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ΔΑ\EROTIMATOLOGIA\Αναρτήσεις στοιχείων στο site\2025Β\"/>
    </mc:Choice>
  </mc:AlternateContent>
  <xr:revisionPtr revIDLastSave="0" documentId="13_ncr:1_{D2EEABB5-8F0F-434C-AA8F-60879A5ACF56}" xr6:coauthVersionLast="36" xr6:coauthVersionMax="47" xr10:uidLastSave="{00000000-0000-0000-0000-000000000000}"/>
  <bookViews>
    <workbookView xWindow="0" yWindow="0" windowWidth="22992" windowHeight="8340" xr2:uid="{73E12013-191C-40A1-979C-DF59F35FB8E5}"/>
  </bookViews>
  <sheets>
    <sheet name="Ευρυζωνική Αγορά 2025Β" sheetId="1" r:id="rId1"/>
  </sheets>
  <externalReferences>
    <externalReference r:id="rId2"/>
  </externalReferences>
  <definedNames>
    <definedName name="__IntlFixup" hidden="1">TRUE</definedName>
    <definedName name="__IntlFixupTable" localSheetId="0" hidden="1">#REF!</definedName>
    <definedName name="__IntlFixupTable" hidden="1">#REF!</definedName>
    <definedName name="_IntlFixupTable1" localSheetId="0" hidden="1">#REF!</definedName>
    <definedName name="_IntlFixupTable1" hidden="1">#REF!</definedName>
    <definedName name="d">[1]Scenarios!$N$4</definedName>
    <definedName name="TRX_capex_costs">[1]Technical_basecase!$D$434:$M$435</definedName>
    <definedName name="Workbook.Author" localSheetId="0">#REF!</definedName>
    <definedName name="Workbook.Author">#REF!</definedName>
    <definedName name="Workbook.Authors_Email_Address" localSheetId="0">#REF!</definedName>
    <definedName name="Workbook.Authors_Email_Address">#REF!</definedName>
    <definedName name="Workbook.Objective" localSheetId="0">#REF!</definedName>
    <definedName name="Workbook.Objective">#REF!</definedName>
    <definedName name="Workbook.Status" localSheetId="0">#REF!</definedName>
    <definedName name="Workbook.Status">#REF!</definedName>
    <definedName name="Workbook.Title" localSheetId="0">#REF!</definedName>
    <definedName name="Workbook.Title">#REF!</definedName>
    <definedName name="Workbook.Version" localSheetId="0">#REF!</definedName>
    <definedName name="Workbook.Version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0" i="1" l="1"/>
  <c r="E80" i="1"/>
  <c r="F80" i="1"/>
  <c r="G80" i="1"/>
  <c r="H80" i="1"/>
  <c r="C80" i="1"/>
  <c r="D71" i="1"/>
  <c r="C71" i="1"/>
  <c r="D65" i="1"/>
  <c r="E65" i="1"/>
  <c r="F65" i="1"/>
  <c r="G65" i="1"/>
  <c r="C65" i="1"/>
  <c r="D51" i="1"/>
  <c r="E51" i="1"/>
  <c r="C51" i="1"/>
  <c r="D32" i="1"/>
  <c r="E32" i="1"/>
  <c r="C32" i="1"/>
  <c r="D26" i="1"/>
  <c r="E26" i="1"/>
  <c r="F26" i="1"/>
  <c r="G26" i="1"/>
  <c r="C26" i="1"/>
  <c r="D14" i="1"/>
  <c r="E14" i="1"/>
  <c r="F14" i="1"/>
  <c r="G14" i="1"/>
  <c r="H14" i="1"/>
  <c r="I14" i="1"/>
  <c r="J14" i="1"/>
  <c r="K14" i="1"/>
  <c r="C14" i="1"/>
</calcChain>
</file>

<file path=xl/sharedStrings.xml><?xml version="1.0" encoding="utf-8"?>
<sst xmlns="http://schemas.openxmlformats.org/spreadsheetml/2006/main" count="165" uniqueCount="121">
  <si>
    <t>Α.</t>
  </si>
  <si>
    <t>Πληροφόρηση για Ενεργές Γραμμές</t>
  </si>
  <si>
    <t>Γραμμές  που παρέχετε λιανικά</t>
  </si>
  <si>
    <t>ΑΡΥΣ από το Α/Κ</t>
  </si>
  <si>
    <t>ΑΡΥΣ από καμπίνα</t>
  </si>
  <si>
    <t>VPU</t>
  </si>
  <si>
    <t>VLU  από ΟΤΕ/FTTC</t>
  </si>
  <si>
    <t>VLU  από OTE/FTTH</t>
  </si>
  <si>
    <t>VLU  από άλλους/FTTC</t>
  </si>
  <si>
    <t>VLU  από άλλους/FTTH</t>
  </si>
  <si>
    <t>VLU  ιδιοπαροχή/FTTC</t>
  </si>
  <si>
    <t>VLU  ιδιοπαροχή/FTTH</t>
  </si>
  <si>
    <t>1.1</t>
  </si>
  <si>
    <t xml:space="preserve"> ≥144 Kbps και &lt; 2 Mbps</t>
  </si>
  <si>
    <t>1.2</t>
  </si>
  <si>
    <t>=2 Mbps</t>
  </si>
  <si>
    <t>1.3</t>
  </si>
  <si>
    <t>&gt;2 Mbps και &lt; 10 Mbps</t>
  </si>
  <si>
    <t>1.4</t>
  </si>
  <si>
    <t>≥ 10 Mbps και &lt; 30 Mbps εκτός γραμμών 24 Mbps</t>
  </si>
  <si>
    <t>1.5</t>
  </si>
  <si>
    <t>= 24 Mbps</t>
  </si>
  <si>
    <r>
      <rPr>
        <sz val="10"/>
        <rFont val="Calibri"/>
        <family val="2"/>
        <charset val="161"/>
      </rPr>
      <t>≥</t>
    </r>
    <r>
      <rPr>
        <sz val="10"/>
        <rFont val="Tahoma"/>
        <family val="2"/>
        <charset val="161"/>
      </rPr>
      <t xml:space="preserve">30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50 Mbps</t>
    </r>
  </si>
  <si>
    <r>
      <t xml:space="preserve">&gt;50 Mbps και </t>
    </r>
    <r>
      <rPr>
        <sz val="10"/>
        <rFont val="Calibri"/>
        <family val="2"/>
        <charset val="161"/>
      </rPr>
      <t>&lt;</t>
    </r>
    <r>
      <rPr>
        <sz val="10"/>
        <rFont val="Tahoma"/>
        <family val="2"/>
        <charset val="161"/>
      </rPr>
      <t xml:space="preserve"> 100 Mbps</t>
    </r>
  </si>
  <si>
    <t>1.6</t>
  </si>
  <si>
    <t xml:space="preserve">= 100 Mbps </t>
  </si>
  <si>
    <t>1.7</t>
  </si>
  <si>
    <r>
      <t xml:space="preserve">&gt;100 Mbps και </t>
    </r>
    <r>
      <rPr>
        <sz val="10"/>
        <rFont val="Calibri"/>
        <family val="2"/>
        <charset val="161"/>
      </rPr>
      <t>≤</t>
    </r>
    <r>
      <rPr>
        <sz val="10"/>
        <rFont val="Tahoma"/>
        <family val="2"/>
        <charset val="161"/>
      </rPr>
      <t xml:space="preserve"> 300 Mbps</t>
    </r>
  </si>
  <si>
    <t xml:space="preserve">&gt; 300 Mbps </t>
  </si>
  <si>
    <t>Σύνολο</t>
  </si>
  <si>
    <t>Λιανικές γραμμές βάσει στοιχείων ΟΤΕ</t>
  </si>
  <si>
    <t>1.8</t>
  </si>
  <si>
    <t>Αριθμός γραμμών που παρέχονται  μέσω :</t>
  </si>
  <si>
    <t>Προϊόντων Αγροτικών Δικτύων βασισμένα στο δίκτυο χαλκού του ΟΤΕ</t>
  </si>
  <si>
    <t>Προϊόντων Αγροτικών Δικτύων βασισμένα σε γραμμές FWA</t>
  </si>
  <si>
    <t>Προϊόντων Αγροτικών Δικτύων βασισμένα σε γραμμές λοιπών τεχνολογιών</t>
  </si>
  <si>
    <t>2.1</t>
  </si>
  <si>
    <t>8 Mbps</t>
  </si>
  <si>
    <t>2.2</t>
  </si>
  <si>
    <t>24 Mbps</t>
  </si>
  <si>
    <t>2.3</t>
  </si>
  <si>
    <t>30 Mbps</t>
  </si>
  <si>
    <t>2.4</t>
  </si>
  <si>
    <t>50 Mbps</t>
  </si>
  <si>
    <t>Γραμμές ΑΠΤΒ</t>
  </si>
  <si>
    <t>LLU full</t>
  </si>
  <si>
    <t>sub-LLU full</t>
  </si>
  <si>
    <t>LLU shared</t>
  </si>
  <si>
    <t>3.1</t>
  </si>
  <si>
    <t>Σύνολο γραμμών ΑΠΤΒ που λαμβάνετε από τον ΟΤΕ</t>
  </si>
  <si>
    <t>3.2</t>
  </si>
  <si>
    <t>που χρησιμοποιούνται για παροχή υπηρεσιών φωνής (αποκλειστικά)</t>
  </si>
  <si>
    <t>3.3</t>
  </si>
  <si>
    <t xml:space="preserve"> που χρησιμοποιούνται για φωνητική τηλεφωνία στο πλαίσιο εικονικών προιόντων  VPU</t>
  </si>
  <si>
    <t>3.4</t>
  </si>
  <si>
    <t>που χρησιμοποιούνται για παροχή υπηρεσιών διαδικτύου (μεταξύ άλλων)</t>
  </si>
  <si>
    <t>3.5</t>
  </si>
  <si>
    <t xml:space="preserve">   που χρησιμοποιούνται  ως βάση προϊόντων χονδρικής που πωλούνται σε τρίτους παρόχους </t>
  </si>
  <si>
    <t>3.6</t>
  </si>
  <si>
    <t>που χρησιμοποιούνται για άλλους σκοπούς (ή δεν χρησιμοποιούνται καθόλου)</t>
  </si>
  <si>
    <t>Ανάλυση γραμμών διαδικτύου βάσει ταχυτήτων καθόδου</t>
  </si>
  <si>
    <t>3.7</t>
  </si>
  <si>
    <t>= 2 Mbps</t>
  </si>
  <si>
    <t>3.8</t>
  </si>
  <si>
    <t>3.9</t>
  </si>
  <si>
    <t>3.10</t>
  </si>
  <si>
    <t>3.11</t>
  </si>
  <si>
    <t>≥ 30 Mbps και &lt; 50 Mbps</t>
  </si>
  <si>
    <t>3.12</t>
  </si>
  <si>
    <t>≥ 50 Mbps και &lt; 100 Mbps</t>
  </si>
  <si>
    <t>3.13</t>
  </si>
  <si>
    <t>= 100Mbps</t>
  </si>
  <si>
    <t>3.14</t>
  </si>
  <si>
    <t>≥ 100 Mbps και ≤ 300 Mbps</t>
  </si>
  <si>
    <t>3.15</t>
  </si>
  <si>
    <t>3.16</t>
  </si>
  <si>
    <r>
      <t xml:space="preserve">Σύνολο </t>
    </r>
    <r>
      <rPr>
        <i/>
        <sz val="10"/>
        <color theme="1"/>
        <rFont val="Tahoma"/>
        <family val="2"/>
        <charset val="161"/>
      </rPr>
      <t>(θα πρέπει να ταυτίζεται με τη γραμμή 3.4)</t>
    </r>
  </si>
  <si>
    <t>Σύνολο γραμμών ΑΠΤΒ βάσει στοιχείων ΟΤΕ</t>
  </si>
  <si>
    <t>Γραμμές λοιπών τεχνολογιών (ιδίας ή μισθωμένης υποδομής)</t>
  </si>
  <si>
    <t>FWA</t>
  </si>
  <si>
    <t>FTTx 
(εκτός VDSL)</t>
  </si>
  <si>
    <t>Δορυφορικές (ευρυζωνικές)</t>
  </si>
  <si>
    <t>Λοιπές τεχνολογίες (εξηγήστε)</t>
  </si>
  <si>
    <t>Μισθωμένες γραμμές αγνώστου τεχνολογίας</t>
  </si>
  <si>
    <t>4.1</t>
  </si>
  <si>
    <t>4.2</t>
  </si>
  <si>
    <t>4.3</t>
  </si>
  <si>
    <t>4.4</t>
  </si>
  <si>
    <t>4.5</t>
  </si>
  <si>
    <t>4.6</t>
  </si>
  <si>
    <t>4.7</t>
  </si>
  <si>
    <t>4.8</t>
  </si>
  <si>
    <t>4.9</t>
  </si>
  <si>
    <t>Κατανομή ευρυζωνικών γραμμών ανά τεχνολογία και ταχύτητα</t>
  </si>
  <si>
    <t>ADSL</t>
  </si>
  <si>
    <t>VDSL</t>
  </si>
  <si>
    <t>FTTH</t>
  </si>
  <si>
    <t>SATELITE</t>
  </si>
  <si>
    <t>OTHER</t>
  </si>
  <si>
    <t>6.1</t>
  </si>
  <si>
    <t>έως 24 Mbps</t>
  </si>
  <si>
    <t>6.2</t>
  </si>
  <si>
    <t>έως 50 Mbps</t>
  </si>
  <si>
    <t>6.3</t>
  </si>
  <si>
    <t>έως 100 Mbps</t>
  </si>
  <si>
    <t>6.4</t>
  </si>
  <si>
    <t xml:space="preserve">έως 200 Mbps </t>
  </si>
  <si>
    <t>6.5</t>
  </si>
  <si>
    <t>έως 300 Mbps</t>
  </si>
  <si>
    <t>6.6</t>
  </si>
  <si>
    <t xml:space="preserve"> 300+ Mbps </t>
  </si>
  <si>
    <t>οικιακούς  πελάτες</t>
  </si>
  <si>
    <t>μη οικιακούς  πελάτες</t>
  </si>
  <si>
    <t xml:space="preserve">  &lt; 30 Mbps</t>
  </si>
  <si>
    <t>=30 Mbps και  &lt; 100 Mbps</t>
  </si>
  <si>
    <t xml:space="preserve">≥ 100 Mbps </t>
  </si>
  <si>
    <t>Σύνολο ευρυζωνικών γραμμών  που παρέχετε λιανικά σε</t>
  </si>
  <si>
    <t>4.10</t>
  </si>
  <si>
    <t>5.1</t>
  </si>
  <si>
    <t>5.2</t>
  </si>
  <si>
    <t>5.3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</si>
</sst>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sz val="10"/>
      <name val="Arial Greek"/>
      <charset val="161"/>
    </font>
    <font>
      <b/>
      <sz val="11"/>
      <color theme="9" tint="-0.499984740745262"/>
      <name val="Tahoma"/>
      <family val="2"/>
      <charset val="161"/>
    </font>
    <font>
      <sz val="10"/>
      <color theme="3" tint="-0.499984740745262"/>
      <name val="Tahoma"/>
      <family val="2"/>
      <charset val="161"/>
    </font>
    <font>
      <sz val="10"/>
      <color theme="1"/>
      <name val="Tahoma"/>
      <family val="2"/>
      <charset val="161"/>
    </font>
    <font>
      <b/>
      <sz val="10"/>
      <color theme="0"/>
      <name val="Tahoma"/>
      <family val="2"/>
      <charset val="161"/>
    </font>
    <font>
      <sz val="10"/>
      <color theme="2" tint="-0.499984740745262"/>
      <name val="Tahoma"/>
      <family val="2"/>
      <charset val="161"/>
    </font>
    <font>
      <sz val="10"/>
      <name val="Tahoma"/>
      <family val="2"/>
      <charset val="161"/>
    </font>
    <font>
      <sz val="10"/>
      <name val="Calibri"/>
      <family val="2"/>
      <charset val="161"/>
    </font>
    <font>
      <b/>
      <sz val="10"/>
      <color theme="1"/>
      <name val="Tahoma"/>
      <family val="2"/>
      <charset val="161"/>
    </font>
    <font>
      <i/>
      <sz val="10"/>
      <color theme="1"/>
      <name val="Tahoma"/>
      <family val="2"/>
      <charset val="161"/>
    </font>
    <font>
      <b/>
      <sz val="12"/>
      <color theme="1"/>
      <name val="Calibri"/>
      <family val="2"/>
      <charset val="161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theme="2" tint="-0.749961851863155"/>
      </left>
      <right/>
      <top style="thin">
        <color theme="2" tint="-0.749961851863155"/>
      </top>
      <bottom style="thin">
        <color theme="2" tint="-0.749961851863155"/>
      </bottom>
      <diagonal/>
    </border>
    <border>
      <left/>
      <right/>
      <top style="thin">
        <color theme="2" tint="-0.749961851863155"/>
      </top>
      <bottom style="thin">
        <color theme="2" tint="-0.749961851863155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2" tint="-0.749961851863155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/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/>
    <xf numFmtId="0" fontId="3" fillId="2" borderId="1" xfId="1" applyFont="1" applyFill="1" applyBorder="1" applyAlignment="1">
      <alignment horizontal="right" vertical="center" wrapText="1"/>
    </xf>
    <xf numFmtId="0" fontId="3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vertical="top" wrapText="1"/>
    </xf>
    <xf numFmtId="0" fontId="5" fillId="3" borderId="3" xfId="1" applyFont="1" applyFill="1" applyBorder="1" applyAlignment="1">
      <alignment horizontal="right" vertical="center" wrapText="1"/>
    </xf>
    <xf numFmtId="0" fontId="5" fillId="3" borderId="3" xfId="1" applyFont="1" applyFill="1" applyBorder="1" applyAlignment="1">
      <alignment vertical="top" wrapText="1"/>
    </xf>
    <xf numFmtId="0" fontId="6" fillId="4" borderId="4" xfId="1" applyFont="1" applyFill="1" applyBorder="1" applyAlignment="1">
      <alignment horizontal="right" vertical="center" wrapText="1"/>
    </xf>
    <xf numFmtId="0" fontId="6" fillId="4" borderId="4" xfId="1" applyFont="1" applyFill="1" applyBorder="1" applyAlignment="1">
      <alignment horizontal="left" vertical="center" wrapText="1"/>
    </xf>
    <xf numFmtId="0" fontId="5" fillId="5" borderId="4" xfId="1" applyFont="1" applyFill="1" applyBorder="1" applyAlignment="1">
      <alignment horizontal="center" vertical="center" wrapText="1"/>
    </xf>
    <xf numFmtId="0" fontId="5" fillId="6" borderId="5" xfId="1" applyFont="1" applyFill="1" applyBorder="1" applyAlignment="1">
      <alignment horizontal="center" vertical="center" wrapText="1"/>
    </xf>
    <xf numFmtId="0" fontId="5" fillId="6" borderId="6" xfId="1" applyFont="1" applyFill="1" applyBorder="1" applyAlignment="1">
      <alignment horizontal="center" vertical="center" wrapText="1"/>
    </xf>
    <xf numFmtId="0" fontId="5" fillId="6" borderId="7" xfId="1" applyFont="1" applyFill="1" applyBorder="1" applyAlignment="1">
      <alignment horizontal="center" vertical="center" wrapText="1"/>
    </xf>
    <xf numFmtId="0" fontId="5" fillId="6" borderId="4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right" vertical="center" wrapText="1"/>
    </xf>
    <xf numFmtId="0" fontId="5" fillId="5" borderId="4" xfId="1" applyFont="1" applyFill="1" applyBorder="1" applyAlignment="1">
      <alignment horizontal="right" vertical="center" wrapText="1"/>
    </xf>
    <xf numFmtId="3" fontId="5" fillId="0" borderId="4" xfId="1" applyNumberFormat="1" applyFont="1" applyBorder="1" applyAlignment="1" applyProtection="1">
      <alignment vertical="center"/>
      <protection locked="0"/>
    </xf>
    <xf numFmtId="3" fontId="5" fillId="0" borderId="8" xfId="1" applyNumberFormat="1" applyFont="1" applyBorder="1" applyAlignment="1" applyProtection="1">
      <alignment vertical="center"/>
      <protection locked="0"/>
    </xf>
    <xf numFmtId="49" fontId="8" fillId="5" borderId="4" xfId="1" applyNumberFormat="1" applyFont="1" applyFill="1" applyBorder="1" applyAlignment="1">
      <alignment horizontal="right" vertical="center" wrapText="1"/>
    </xf>
    <xf numFmtId="0" fontId="8" fillId="5" borderId="4" xfId="1" applyFont="1" applyFill="1" applyBorder="1" applyAlignment="1">
      <alignment horizontal="right" vertical="center" wrapText="1"/>
    </xf>
    <xf numFmtId="0" fontId="8" fillId="5" borderId="4" xfId="1" quotePrefix="1" applyFont="1" applyFill="1" applyBorder="1" applyAlignment="1">
      <alignment horizontal="right" vertical="center" wrapText="1"/>
    </xf>
    <xf numFmtId="0" fontId="5" fillId="7" borderId="4" xfId="1" applyFont="1" applyFill="1" applyBorder="1" applyAlignment="1">
      <alignment horizontal="right" vertical="top" wrapText="1"/>
    </xf>
    <xf numFmtId="3" fontId="1" fillId="0" borderId="0" xfId="0" applyNumberFormat="1" applyFont="1"/>
    <xf numFmtId="0" fontId="6" fillId="8" borderId="4" xfId="1" applyFont="1" applyFill="1" applyBorder="1" applyAlignment="1">
      <alignment horizontal="right" vertical="center" wrapText="1"/>
    </xf>
    <xf numFmtId="0" fontId="6" fillId="8" borderId="4" xfId="1" applyFont="1" applyFill="1" applyBorder="1" applyAlignment="1">
      <alignment horizontal="left" vertical="center" wrapText="1"/>
    </xf>
    <xf numFmtId="3" fontId="10" fillId="0" borderId="4" xfId="1" applyNumberFormat="1" applyFont="1" applyBorder="1" applyAlignment="1">
      <alignment vertical="center"/>
    </xf>
    <xf numFmtId="3" fontId="0" fillId="0" borderId="0" xfId="0" applyNumberFormat="1"/>
    <xf numFmtId="3" fontId="10" fillId="0" borderId="4" xfId="1" applyNumberFormat="1" applyFont="1" applyBorder="1" applyAlignment="1" applyProtection="1">
      <alignment vertical="center"/>
      <protection locked="0"/>
    </xf>
    <xf numFmtId="0" fontId="6" fillId="4" borderId="9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vertical="top" wrapText="1"/>
    </xf>
    <xf numFmtId="3" fontId="10" fillId="0" borderId="3" xfId="1" applyNumberFormat="1" applyFont="1" applyBorder="1" applyAlignment="1" applyProtection="1">
      <alignment vertical="center"/>
      <protection locked="0"/>
    </xf>
    <xf numFmtId="0" fontId="10" fillId="9" borderId="4" xfId="1" applyFont="1" applyFill="1" applyBorder="1" applyAlignment="1">
      <alignment horizontal="left" vertical="center" wrapText="1"/>
    </xf>
    <xf numFmtId="0" fontId="5" fillId="5" borderId="4" xfId="1" quotePrefix="1" applyFont="1" applyFill="1" applyBorder="1" applyAlignment="1">
      <alignment horizontal="right" vertical="center" wrapText="1"/>
    </xf>
    <xf numFmtId="0" fontId="10" fillId="5" borderId="4" xfId="1" applyFont="1" applyFill="1" applyBorder="1" applyAlignment="1">
      <alignment horizontal="left" vertical="center" wrapText="1"/>
    </xf>
    <xf numFmtId="0" fontId="7" fillId="8" borderId="4" xfId="1" applyFont="1" applyFill="1" applyBorder="1" applyAlignment="1">
      <alignment horizontal="right" vertical="center" wrapText="1"/>
    </xf>
    <xf numFmtId="0" fontId="10" fillId="8" borderId="4" xfId="1" applyFont="1" applyFill="1" applyBorder="1" applyAlignment="1">
      <alignment horizontal="left" vertical="center" wrapText="1"/>
    </xf>
    <xf numFmtId="0" fontId="5" fillId="5" borderId="10" xfId="1" applyFont="1" applyFill="1" applyBorder="1" applyAlignment="1">
      <alignment horizontal="center" vertical="center" wrapText="1"/>
    </xf>
    <xf numFmtId="3" fontId="5" fillId="0" borderId="0" xfId="1" applyNumberFormat="1" applyFont="1" applyAlignment="1" applyProtection="1">
      <alignment vertical="center"/>
      <protection locked="0"/>
    </xf>
    <xf numFmtId="3" fontId="10" fillId="0" borderId="0" xfId="1" applyNumberFormat="1" applyFont="1" applyAlignment="1" applyProtection="1">
      <alignment vertical="center"/>
      <protection locked="0"/>
    </xf>
    <xf numFmtId="0" fontId="5" fillId="3" borderId="11" xfId="1" applyFont="1" applyFill="1" applyBorder="1" applyAlignment="1">
      <alignment vertical="top" wrapText="1"/>
    </xf>
    <xf numFmtId="10" fontId="0" fillId="0" borderId="0" xfId="0" applyNumberFormat="1"/>
    <xf numFmtId="0" fontId="5" fillId="3" borderId="0" xfId="1" applyFont="1" applyFill="1" applyAlignment="1">
      <alignment horizontal="right" vertical="center" wrapText="1"/>
    </xf>
    <xf numFmtId="10" fontId="1" fillId="0" borderId="0" xfId="0" applyNumberFormat="1" applyFont="1"/>
    <xf numFmtId="3" fontId="12" fillId="0" borderId="0" xfId="0" applyNumberFormat="1" applyFont="1"/>
    <xf numFmtId="3" fontId="5" fillId="0" borderId="3" xfId="1" applyNumberFormat="1" applyFont="1" applyBorder="1" applyAlignment="1" applyProtection="1">
      <alignment vertical="center"/>
      <protection locked="0"/>
    </xf>
    <xf numFmtId="0" fontId="0" fillId="0" borderId="8" xfId="0" applyBorder="1" applyAlignment="1">
      <alignment vertical="center"/>
    </xf>
  </cellXfs>
  <cellStyles count="2">
    <cellStyle name="Normal 2" xfId="1" xr:uid="{D610508A-6F9F-4210-9419-15D904931C92}"/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wyf/My%20Documents/XET23/XET16%20models/June04-Dec04/multiversion/Copy%20of%20bottom_up_model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ents"/>
      <sheetName val="Version History"/>
      <sheetName val="Style Guidelines"/>
      <sheetName val="Lists"/>
      <sheetName val="area to population coverage"/>
      <sheetName val="Market_differential"/>
      <sheetName val="Market_Major3Players"/>
      <sheetName val="Market_QTelecomOnly"/>
      <sheetName val="Technical_basecase"/>
      <sheetName val="Sensitivity sheet"/>
      <sheetName val="Scenarios"/>
      <sheetName val="Chart10_market_subs"/>
      <sheetName val="Chart11_subs_by_op"/>
      <sheetName val="Chart12_mins_by_op"/>
      <sheetName val="Chart13_ICmins_by_operator"/>
      <sheetName val="Chart14_SMS_by_ops"/>
      <sheetName val="Chart5_market_GPRS"/>
      <sheetName val="QofS inputs"/>
      <sheetName val="Reasonable_growth_inputs"/>
      <sheetName val="Coverage_and_demand_inputs"/>
      <sheetName val="Operator_BHE"/>
      <sheetName val="Demand Calculations"/>
      <sheetName val="Network_Design_Parameters"/>
      <sheetName val="Network_design_full"/>
      <sheetName val="Demand Inputs"/>
      <sheetName val="Chart6_operator_subscribers"/>
      <sheetName val="Chart7_voice_traffic"/>
      <sheetName val="Chart8_Operator_SMS"/>
      <sheetName val="Chart9_operator_GPRS"/>
      <sheetName val="Common_Op_template"/>
      <sheetName val="Common_Op1"/>
      <sheetName val="Common_Op2"/>
      <sheetName val="Common_Op3"/>
      <sheetName val="Common_Op4"/>
      <sheetName val="common costs props"/>
      <sheetName val="Full Network"/>
      <sheetName val="routing factors"/>
      <sheetName val="Common network"/>
      <sheetName val="Chart2_network_BTS"/>
      <sheetName val="Chart3_network_TRX"/>
      <sheetName val="Chart4_network_switches"/>
      <sheetName val="Discount_factors"/>
      <sheetName val="Unit_costs_all_years"/>
      <sheetName val="Cost trends"/>
      <sheetName val="new_Network_deployment"/>
      <sheetName val="new_Unit_investment"/>
      <sheetName val="new_Total_investment"/>
      <sheetName val="new_Unit_operating_expenses"/>
      <sheetName val="new_Total _opex"/>
      <sheetName val="new_Network Element Output"/>
      <sheetName val="EPMU"/>
      <sheetName val="Results"/>
      <sheetName val="HCA and LRIC per minute"/>
      <sheetName val="Chart1_ICcost"/>
      <sheetName val="Chart3_minute_LRICs"/>
      <sheetName val="Chart1_proportion_cost_recoverd"/>
      <sheetName val="Auxil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434">
          <cell r="D434">
            <v>4500</v>
          </cell>
          <cell r="E434">
            <v>4500</v>
          </cell>
          <cell r="F434">
            <v>4500</v>
          </cell>
          <cell r="G434">
            <v>4500</v>
          </cell>
        </row>
        <row r="435">
          <cell r="D435">
            <v>4500</v>
          </cell>
          <cell r="E435">
            <v>4500</v>
          </cell>
          <cell r="F435">
            <v>4500</v>
          </cell>
          <cell r="G435">
            <v>4500</v>
          </cell>
        </row>
      </sheetData>
      <sheetData sheetId="9"/>
      <sheetData sheetId="10" refreshError="1">
        <row r="4">
          <cell r="N4">
            <v>1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 refreshError="1"/>
      <sheetData sheetId="53" refreshError="1"/>
      <sheetData sheetId="54" refreshError="1"/>
      <sheetData sheetId="55" refreshError="1"/>
      <sheetData sheetId="56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4A5DFA-4CFC-4564-B9A6-F4CCE7263988}">
  <sheetPr>
    <tabColor theme="0"/>
  </sheetPr>
  <dimension ref="A1:N81"/>
  <sheetViews>
    <sheetView tabSelected="1" view="pageBreakPreview" zoomScaleNormal="100" zoomScaleSheetLayoutView="100" workbookViewId="0">
      <selection activeCell="B1" sqref="B1"/>
    </sheetView>
  </sheetViews>
  <sheetFormatPr defaultRowHeight="14.4" x14ac:dyDescent="0.3"/>
  <cols>
    <col min="1" max="1" width="5.6640625" customWidth="1"/>
    <col min="2" max="2" width="76" customWidth="1"/>
    <col min="3" max="3" width="11.33203125" customWidth="1"/>
    <col min="4" max="4" width="10.44140625" customWidth="1"/>
    <col min="5" max="5" width="13.21875" customWidth="1"/>
    <col min="6" max="6" width="14.33203125" customWidth="1"/>
    <col min="7" max="7" width="11.5546875" customWidth="1"/>
    <col min="8" max="8" width="13.6640625" customWidth="1"/>
    <col min="9" max="9" width="13.77734375" customWidth="1"/>
    <col min="10" max="10" width="10.33203125" customWidth="1"/>
    <col min="11" max="11" width="10" customWidth="1"/>
    <col min="13" max="13" width="10.88671875" customWidth="1"/>
  </cols>
  <sheetData>
    <row r="1" spans="1:11" x14ac:dyDescent="0.3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3"/>
      <c r="J1" s="3"/>
      <c r="K1" s="3"/>
    </row>
    <row r="2" spans="1:11" x14ac:dyDescent="0.3">
      <c r="A2" s="4"/>
      <c r="B2" s="5"/>
      <c r="C2" s="5"/>
      <c r="D2" s="5"/>
      <c r="E2" s="5"/>
      <c r="F2" s="5"/>
      <c r="G2" s="5"/>
      <c r="H2" s="5"/>
      <c r="I2" s="5"/>
      <c r="J2" s="5"/>
      <c r="K2" s="5"/>
    </row>
    <row r="3" spans="1:11" ht="39.6" x14ac:dyDescent="0.3">
      <c r="A3" s="6">
        <v>1</v>
      </c>
      <c r="B3" s="7" t="s">
        <v>2</v>
      </c>
      <c r="C3" s="8" t="s">
        <v>3</v>
      </c>
      <c r="D3" s="8" t="s">
        <v>4</v>
      </c>
      <c r="E3" s="9" t="s">
        <v>5</v>
      </c>
      <c r="F3" s="10" t="s">
        <v>6</v>
      </c>
      <c r="G3" s="10" t="s">
        <v>7</v>
      </c>
      <c r="H3" s="11" t="s">
        <v>8</v>
      </c>
      <c r="I3" s="12" t="s">
        <v>9</v>
      </c>
      <c r="J3" s="12" t="s">
        <v>10</v>
      </c>
      <c r="K3" s="12" t="s">
        <v>11</v>
      </c>
    </row>
    <row r="4" spans="1:11" x14ac:dyDescent="0.3">
      <c r="A4" s="13" t="s">
        <v>12</v>
      </c>
      <c r="B4" s="14" t="s">
        <v>13</v>
      </c>
      <c r="C4" s="15">
        <v>1</v>
      </c>
      <c r="D4" s="15">
        <v>0</v>
      </c>
      <c r="E4" s="15">
        <v>0</v>
      </c>
      <c r="F4" s="16">
        <v>0</v>
      </c>
      <c r="G4" s="16">
        <v>0</v>
      </c>
      <c r="H4" s="15">
        <v>0</v>
      </c>
      <c r="I4" s="15">
        <v>0</v>
      </c>
      <c r="J4" s="15">
        <v>0</v>
      </c>
      <c r="K4">
        <v>0</v>
      </c>
    </row>
    <row r="5" spans="1:11" x14ac:dyDescent="0.3">
      <c r="A5" s="13" t="s">
        <v>14</v>
      </c>
      <c r="B5" s="17" t="s">
        <v>15</v>
      </c>
      <c r="C5" s="15">
        <v>0</v>
      </c>
      <c r="D5" s="15">
        <v>0</v>
      </c>
      <c r="E5" s="15">
        <v>0</v>
      </c>
      <c r="F5" s="15">
        <v>0</v>
      </c>
      <c r="G5" s="15">
        <v>0</v>
      </c>
      <c r="H5" s="15">
        <v>0</v>
      </c>
      <c r="I5" s="15">
        <v>0</v>
      </c>
      <c r="J5" s="15">
        <v>0</v>
      </c>
      <c r="K5">
        <v>0</v>
      </c>
    </row>
    <row r="6" spans="1:11" x14ac:dyDescent="0.3">
      <c r="A6" s="13" t="s">
        <v>16</v>
      </c>
      <c r="B6" s="18" t="s">
        <v>17</v>
      </c>
      <c r="C6" s="15">
        <v>0</v>
      </c>
      <c r="D6" s="15">
        <v>0</v>
      </c>
      <c r="E6" s="15">
        <v>0</v>
      </c>
      <c r="F6" s="15">
        <v>0</v>
      </c>
      <c r="G6" s="15">
        <v>0</v>
      </c>
      <c r="H6" s="15">
        <v>0</v>
      </c>
      <c r="I6" s="15">
        <v>0</v>
      </c>
      <c r="J6" s="15">
        <v>0</v>
      </c>
      <c r="K6">
        <v>0</v>
      </c>
    </row>
    <row r="7" spans="1:11" x14ac:dyDescent="0.3">
      <c r="A7" s="13" t="s">
        <v>18</v>
      </c>
      <c r="B7" s="18" t="s">
        <v>19</v>
      </c>
      <c r="C7" s="15">
        <v>0</v>
      </c>
      <c r="D7" s="15">
        <v>0</v>
      </c>
      <c r="E7" s="15">
        <v>0</v>
      </c>
      <c r="F7" s="15">
        <v>0</v>
      </c>
      <c r="G7" s="15">
        <v>0</v>
      </c>
      <c r="H7" s="15">
        <v>0</v>
      </c>
      <c r="I7" s="15">
        <v>0</v>
      </c>
      <c r="J7" s="15">
        <v>0</v>
      </c>
      <c r="K7">
        <v>0</v>
      </c>
    </row>
    <row r="8" spans="1:11" x14ac:dyDescent="0.3">
      <c r="A8" s="13" t="s">
        <v>20</v>
      </c>
      <c r="B8" s="19" t="s">
        <v>21</v>
      </c>
      <c r="C8" s="15">
        <v>481548</v>
      </c>
      <c r="D8" s="15">
        <v>18200</v>
      </c>
      <c r="E8" s="15">
        <v>0</v>
      </c>
      <c r="F8" s="15">
        <v>3</v>
      </c>
      <c r="G8" s="15">
        <v>0</v>
      </c>
      <c r="H8" s="15">
        <v>0</v>
      </c>
      <c r="I8" s="15">
        <v>0</v>
      </c>
      <c r="J8" s="15">
        <v>134823</v>
      </c>
      <c r="K8">
        <v>0</v>
      </c>
    </row>
    <row r="9" spans="1:11" x14ac:dyDescent="0.3">
      <c r="A9" s="13"/>
      <c r="B9" s="18" t="s">
        <v>22</v>
      </c>
      <c r="C9" s="15">
        <v>232411</v>
      </c>
      <c r="D9" s="15">
        <v>24703</v>
      </c>
      <c r="E9" s="15">
        <v>23782</v>
      </c>
      <c r="F9" s="15">
        <v>251730</v>
      </c>
      <c r="G9" s="15">
        <v>106</v>
      </c>
      <c r="H9" s="15">
        <v>112833</v>
      </c>
      <c r="I9" s="15">
        <v>3061</v>
      </c>
      <c r="J9" s="15">
        <v>359070</v>
      </c>
      <c r="K9" s="15">
        <v>36434</v>
      </c>
    </row>
    <row r="10" spans="1:11" x14ac:dyDescent="0.3">
      <c r="A10" s="13"/>
      <c r="B10" s="18" t="s">
        <v>23</v>
      </c>
      <c r="C10" s="15">
        <v>0</v>
      </c>
      <c r="D10" s="15">
        <v>0</v>
      </c>
      <c r="E10" s="15">
        <v>0</v>
      </c>
      <c r="F10" s="15">
        <v>0</v>
      </c>
      <c r="G10" s="15">
        <v>0</v>
      </c>
      <c r="H10" s="15">
        <v>0</v>
      </c>
      <c r="I10" s="15">
        <v>0</v>
      </c>
      <c r="J10" s="15">
        <v>0</v>
      </c>
      <c r="K10" s="15">
        <v>0</v>
      </c>
    </row>
    <row r="11" spans="1:11" x14ac:dyDescent="0.3">
      <c r="A11" s="13" t="s">
        <v>24</v>
      </c>
      <c r="B11" s="18" t="s">
        <v>25</v>
      </c>
      <c r="C11" s="15">
        <v>0</v>
      </c>
      <c r="D11" s="15">
        <v>0</v>
      </c>
      <c r="E11" s="15">
        <v>21365</v>
      </c>
      <c r="F11" s="15">
        <v>313318</v>
      </c>
      <c r="G11" s="15">
        <v>57803</v>
      </c>
      <c r="H11" s="15">
        <v>155545</v>
      </c>
      <c r="I11" s="15">
        <v>51379</v>
      </c>
      <c r="J11" s="15">
        <v>367028</v>
      </c>
      <c r="K11" s="15">
        <v>196546</v>
      </c>
    </row>
    <row r="12" spans="1:11" x14ac:dyDescent="0.3">
      <c r="A12" s="13" t="s">
        <v>26</v>
      </c>
      <c r="B12" s="18" t="s">
        <v>27</v>
      </c>
      <c r="C12" s="15">
        <v>0</v>
      </c>
      <c r="D12" s="15">
        <v>0</v>
      </c>
      <c r="E12" s="15">
        <v>0</v>
      </c>
      <c r="F12" s="15">
        <v>14818</v>
      </c>
      <c r="G12" s="15">
        <v>148291</v>
      </c>
      <c r="H12" s="15">
        <v>18882</v>
      </c>
      <c r="I12" s="15">
        <v>68226</v>
      </c>
      <c r="J12" s="15">
        <v>53618</v>
      </c>
      <c r="K12" s="15">
        <v>255799</v>
      </c>
    </row>
    <row r="13" spans="1:11" x14ac:dyDescent="0.3">
      <c r="A13" s="4"/>
      <c r="B13" s="18" t="s">
        <v>28</v>
      </c>
      <c r="C13" s="15">
        <v>0</v>
      </c>
      <c r="D13" s="15">
        <v>0</v>
      </c>
      <c r="E13" s="15">
        <v>0</v>
      </c>
      <c r="F13" s="15">
        <v>0</v>
      </c>
      <c r="G13" s="15">
        <v>25212</v>
      </c>
      <c r="H13" s="15">
        <v>0</v>
      </c>
      <c r="I13" s="15">
        <v>17084</v>
      </c>
      <c r="J13">
        <v>0</v>
      </c>
      <c r="K13">
        <v>118523</v>
      </c>
    </row>
    <row r="14" spans="1:11" x14ac:dyDescent="0.3">
      <c r="A14" s="4"/>
      <c r="B14" s="20" t="s">
        <v>29</v>
      </c>
      <c r="C14" s="21">
        <f>SUM(C4:C13)</f>
        <v>713960</v>
      </c>
      <c r="D14" s="21">
        <f t="shared" ref="D14:K14" si="0">SUM(D4:D13)</f>
        <v>42903</v>
      </c>
      <c r="E14" s="21">
        <f t="shared" si="0"/>
        <v>45147</v>
      </c>
      <c r="F14" s="21">
        <f t="shared" si="0"/>
        <v>579869</v>
      </c>
      <c r="G14" s="21">
        <f t="shared" si="0"/>
        <v>231412</v>
      </c>
      <c r="H14" s="21">
        <f t="shared" si="0"/>
        <v>287260</v>
      </c>
      <c r="I14" s="21">
        <f t="shared" si="0"/>
        <v>139750</v>
      </c>
      <c r="J14" s="21">
        <f t="shared" si="0"/>
        <v>914539</v>
      </c>
      <c r="K14" s="21">
        <f t="shared" si="0"/>
        <v>607302</v>
      </c>
    </row>
    <row r="15" spans="1:11" ht="26.4" x14ac:dyDescent="0.3">
      <c r="A15" s="22">
        <v>1</v>
      </c>
      <c r="B15" s="23" t="s">
        <v>30</v>
      </c>
      <c r="C15" s="8" t="s">
        <v>3</v>
      </c>
      <c r="D15" s="8" t="s">
        <v>4</v>
      </c>
      <c r="E15" s="12" t="s">
        <v>5</v>
      </c>
      <c r="F15" s="12" t="s">
        <v>6</v>
      </c>
      <c r="G15" s="12" t="s">
        <v>7</v>
      </c>
    </row>
    <row r="16" spans="1:11" x14ac:dyDescent="0.3">
      <c r="A16" s="13" t="s">
        <v>12</v>
      </c>
      <c r="B16" s="14" t="s">
        <v>13</v>
      </c>
      <c r="C16" s="43">
        <v>0</v>
      </c>
      <c r="D16" s="43">
        <v>0</v>
      </c>
      <c r="E16" s="43">
        <v>0</v>
      </c>
      <c r="F16" s="43">
        <v>0</v>
      </c>
      <c r="G16" s="43">
        <v>0</v>
      </c>
      <c r="H16" s="24"/>
    </row>
    <row r="17" spans="1:9" x14ac:dyDescent="0.3">
      <c r="A17" s="13" t="s">
        <v>14</v>
      </c>
      <c r="B17" s="17" t="s">
        <v>15</v>
      </c>
      <c r="C17" s="44"/>
      <c r="D17" s="44"/>
      <c r="E17" s="44">
        <v>0</v>
      </c>
      <c r="F17" s="44">
        <v>0</v>
      </c>
      <c r="G17" s="44"/>
    </row>
    <row r="18" spans="1:9" x14ac:dyDescent="0.3">
      <c r="A18" s="13" t="s">
        <v>16</v>
      </c>
      <c r="B18" s="18" t="s">
        <v>17</v>
      </c>
      <c r="C18" s="43">
        <v>1</v>
      </c>
      <c r="D18" s="43">
        <v>0</v>
      </c>
      <c r="E18" s="43">
        <v>82</v>
      </c>
      <c r="F18" s="43">
        <v>930</v>
      </c>
      <c r="G18" s="43">
        <v>1</v>
      </c>
    </row>
    <row r="19" spans="1:9" x14ac:dyDescent="0.3">
      <c r="A19" s="13" t="s">
        <v>18</v>
      </c>
      <c r="B19" s="18" t="s">
        <v>19</v>
      </c>
      <c r="C19" s="44"/>
      <c r="D19" s="44"/>
      <c r="E19" s="44"/>
      <c r="F19" s="44"/>
      <c r="G19" s="44"/>
    </row>
    <row r="20" spans="1:9" x14ac:dyDescent="0.3">
      <c r="A20" s="13" t="s">
        <v>20</v>
      </c>
      <c r="B20" s="19" t="s">
        <v>21</v>
      </c>
      <c r="C20" s="15">
        <v>481533</v>
      </c>
      <c r="D20" s="15">
        <v>18254</v>
      </c>
      <c r="E20" s="25">
        <v>0</v>
      </c>
      <c r="F20" s="25">
        <v>4</v>
      </c>
      <c r="G20" s="25">
        <v>0</v>
      </c>
      <c r="I20" s="25"/>
    </row>
    <row r="21" spans="1:9" x14ac:dyDescent="0.3">
      <c r="A21" s="13" t="s">
        <v>24</v>
      </c>
      <c r="B21" s="18" t="s">
        <v>22</v>
      </c>
      <c r="C21" s="15">
        <v>232585</v>
      </c>
      <c r="D21" s="15">
        <v>24736</v>
      </c>
      <c r="E21" s="25">
        <v>24259</v>
      </c>
      <c r="F21" s="25">
        <v>255343</v>
      </c>
      <c r="G21" s="25">
        <v>415</v>
      </c>
    </row>
    <row r="22" spans="1:9" x14ac:dyDescent="0.3">
      <c r="A22" s="13" t="s">
        <v>26</v>
      </c>
      <c r="B22" s="18" t="s">
        <v>23</v>
      </c>
      <c r="C22" s="15">
        <v>3</v>
      </c>
      <c r="D22" s="15">
        <v>0</v>
      </c>
      <c r="E22" s="43">
        <v>21769</v>
      </c>
      <c r="F22" s="43">
        <v>315959</v>
      </c>
      <c r="G22" s="43">
        <v>60369</v>
      </c>
    </row>
    <row r="23" spans="1:9" x14ac:dyDescent="0.3">
      <c r="A23" s="13" t="s">
        <v>31</v>
      </c>
      <c r="B23" s="18" t="s">
        <v>25</v>
      </c>
      <c r="C23" s="15">
        <v>0</v>
      </c>
      <c r="D23" s="15">
        <v>0</v>
      </c>
      <c r="E23" s="44">
        <v>0</v>
      </c>
      <c r="F23" s="44"/>
      <c r="G23" s="44"/>
    </row>
    <row r="24" spans="1:9" x14ac:dyDescent="0.3">
      <c r="A24" s="13"/>
      <c r="B24" s="18" t="s">
        <v>27</v>
      </c>
      <c r="C24" s="15">
        <v>0</v>
      </c>
      <c r="D24" s="15">
        <v>0</v>
      </c>
      <c r="E24" s="25">
        <v>1</v>
      </c>
      <c r="F24" s="25">
        <v>14877</v>
      </c>
      <c r="G24" s="25">
        <v>154202</v>
      </c>
    </row>
    <row r="25" spans="1:9" x14ac:dyDescent="0.3">
      <c r="A25" s="13"/>
      <c r="B25" s="18" t="s">
        <v>28</v>
      </c>
      <c r="C25" s="15">
        <v>0</v>
      </c>
      <c r="D25" s="15">
        <v>0</v>
      </c>
      <c r="E25" s="25">
        <v>0</v>
      </c>
      <c r="F25" s="25">
        <v>0</v>
      </c>
      <c r="G25" s="25">
        <v>26091</v>
      </c>
    </row>
    <row r="26" spans="1:9" x14ac:dyDescent="0.3">
      <c r="A26" s="13"/>
      <c r="B26" s="20" t="s">
        <v>29</v>
      </c>
      <c r="C26" s="26">
        <f>SUM(C16:C25)</f>
        <v>714122</v>
      </c>
      <c r="D26" s="26">
        <f t="shared" ref="D26:G26" si="1">SUM(D16:D25)</f>
        <v>42990</v>
      </c>
      <c r="E26" s="26">
        <f t="shared" si="1"/>
        <v>46111</v>
      </c>
      <c r="F26" s="26">
        <f t="shared" si="1"/>
        <v>587113</v>
      </c>
      <c r="G26" s="26">
        <f t="shared" si="1"/>
        <v>241078</v>
      </c>
    </row>
    <row r="27" spans="1:9" ht="92.4" x14ac:dyDescent="0.3">
      <c r="A27" s="6">
        <v>2</v>
      </c>
      <c r="B27" s="27" t="s">
        <v>32</v>
      </c>
      <c r="C27" s="8" t="s">
        <v>33</v>
      </c>
      <c r="D27" s="8" t="s">
        <v>34</v>
      </c>
      <c r="E27" s="8" t="s">
        <v>35</v>
      </c>
      <c r="F27" s="28"/>
      <c r="G27" s="28"/>
    </row>
    <row r="28" spans="1:9" x14ac:dyDescent="0.3">
      <c r="A28" s="13" t="s">
        <v>36</v>
      </c>
      <c r="B28" s="14" t="s">
        <v>37</v>
      </c>
      <c r="C28" s="15">
        <v>0</v>
      </c>
      <c r="D28" s="15"/>
      <c r="E28" s="15"/>
      <c r="F28" s="28"/>
      <c r="G28" s="28"/>
    </row>
    <row r="29" spans="1:9" x14ac:dyDescent="0.3">
      <c r="A29" s="13" t="s">
        <v>38</v>
      </c>
      <c r="B29" s="14" t="s">
        <v>39</v>
      </c>
      <c r="C29" s="15">
        <v>0</v>
      </c>
      <c r="D29" s="15"/>
      <c r="E29" s="15"/>
      <c r="F29" s="28"/>
      <c r="G29" s="28"/>
    </row>
    <row r="30" spans="1:9" x14ac:dyDescent="0.3">
      <c r="A30" s="13" t="s">
        <v>40</v>
      </c>
      <c r="B30" s="14" t="s">
        <v>41</v>
      </c>
      <c r="C30" s="15">
        <v>7624</v>
      </c>
      <c r="D30" s="15">
        <v>0</v>
      </c>
      <c r="E30" s="15">
        <v>0</v>
      </c>
      <c r="F30" s="28"/>
      <c r="G30" s="28"/>
    </row>
    <row r="31" spans="1:9" x14ac:dyDescent="0.3">
      <c r="A31" s="13" t="s">
        <v>42</v>
      </c>
      <c r="B31" s="14" t="s">
        <v>43</v>
      </c>
      <c r="C31" s="15">
        <v>48604</v>
      </c>
      <c r="D31" s="15">
        <v>0</v>
      </c>
      <c r="E31" s="15">
        <v>0</v>
      </c>
      <c r="F31" s="28"/>
      <c r="G31" s="28"/>
      <c r="H31" s="25"/>
    </row>
    <row r="32" spans="1:9" x14ac:dyDescent="0.3">
      <c r="A32" s="4"/>
      <c r="B32" s="20" t="s">
        <v>29</v>
      </c>
      <c r="C32" s="29">
        <f>SUM(C28:C31)</f>
        <v>56228</v>
      </c>
      <c r="D32" s="29">
        <f t="shared" ref="D32:E32" si="2">SUM(D28:D31)</f>
        <v>0</v>
      </c>
      <c r="E32" s="29">
        <f t="shared" si="2"/>
        <v>0</v>
      </c>
      <c r="F32" s="28"/>
      <c r="G32" s="28"/>
    </row>
    <row r="33" spans="1:8" ht="30" customHeight="1" x14ac:dyDescent="0.3">
      <c r="A33" s="6">
        <v>3</v>
      </c>
      <c r="B33" s="7" t="s">
        <v>44</v>
      </c>
      <c r="C33" s="8" t="s">
        <v>45</v>
      </c>
      <c r="D33" s="8" t="s">
        <v>46</v>
      </c>
      <c r="E33" s="8" t="s">
        <v>47</v>
      </c>
      <c r="F33" s="28"/>
      <c r="G33" s="28"/>
    </row>
    <row r="34" spans="1:8" x14ac:dyDescent="0.3">
      <c r="A34" s="13" t="s">
        <v>48</v>
      </c>
      <c r="B34" s="30" t="s">
        <v>49</v>
      </c>
      <c r="C34" s="26">
        <v>665712</v>
      </c>
      <c r="D34" s="26">
        <v>337061</v>
      </c>
      <c r="E34" s="26">
        <v>0</v>
      </c>
      <c r="F34" s="28"/>
      <c r="G34" s="28"/>
    </row>
    <row r="35" spans="1:8" x14ac:dyDescent="0.3">
      <c r="A35" s="13" t="s">
        <v>50</v>
      </c>
      <c r="B35" s="14" t="s">
        <v>51</v>
      </c>
      <c r="C35" s="15">
        <v>9004</v>
      </c>
      <c r="D35" s="28"/>
      <c r="E35" s="28"/>
      <c r="F35" s="28"/>
      <c r="G35" s="28"/>
    </row>
    <row r="36" spans="1:8" x14ac:dyDescent="0.3">
      <c r="A36" s="13" t="s">
        <v>52</v>
      </c>
      <c r="B36" s="14" t="s">
        <v>53</v>
      </c>
      <c r="C36" s="15">
        <v>45147</v>
      </c>
      <c r="D36" s="28"/>
      <c r="E36" s="28"/>
      <c r="F36" s="28"/>
      <c r="G36" s="28"/>
    </row>
    <row r="37" spans="1:8" x14ac:dyDescent="0.3">
      <c r="A37" s="13" t="s">
        <v>54</v>
      </c>
      <c r="B37" s="14" t="s">
        <v>55</v>
      </c>
      <c r="C37" s="15">
        <v>611242</v>
      </c>
      <c r="D37" s="15">
        <v>0</v>
      </c>
      <c r="E37" s="15">
        <v>0</v>
      </c>
      <c r="F37" s="28"/>
      <c r="G37" s="28"/>
    </row>
    <row r="38" spans="1:8" ht="25.2" customHeight="1" x14ac:dyDescent="0.3">
      <c r="A38" s="13" t="s">
        <v>56</v>
      </c>
      <c r="B38" s="14" t="s">
        <v>57</v>
      </c>
      <c r="C38" s="15">
        <v>0</v>
      </c>
      <c r="D38" s="15">
        <v>337061</v>
      </c>
      <c r="E38" s="15">
        <v>0</v>
      </c>
      <c r="F38" s="28"/>
      <c r="G38" s="28"/>
    </row>
    <row r="39" spans="1:8" x14ac:dyDescent="0.3">
      <c r="A39" s="13" t="s">
        <v>58</v>
      </c>
      <c r="B39" s="14" t="s">
        <v>59</v>
      </c>
      <c r="C39" s="15">
        <v>319</v>
      </c>
      <c r="D39" s="15">
        <v>0</v>
      </c>
      <c r="E39" s="15">
        <v>0</v>
      </c>
      <c r="F39" s="28"/>
      <c r="G39" s="28"/>
    </row>
    <row r="40" spans="1:8" x14ac:dyDescent="0.3">
      <c r="A40" s="13"/>
      <c r="B40" s="30" t="s">
        <v>60</v>
      </c>
      <c r="C40" s="28"/>
      <c r="D40" s="28"/>
      <c r="E40" s="28"/>
      <c r="F40" s="28"/>
      <c r="G40" s="28"/>
    </row>
    <row r="41" spans="1:8" x14ac:dyDescent="0.3">
      <c r="A41" s="13" t="s">
        <v>58</v>
      </c>
      <c r="B41" s="14" t="s">
        <v>13</v>
      </c>
      <c r="C41" s="15">
        <v>0</v>
      </c>
      <c r="D41" s="15">
        <v>0</v>
      </c>
      <c r="E41" s="15">
        <v>0</v>
      </c>
      <c r="F41" s="28"/>
      <c r="G41" s="28"/>
    </row>
    <row r="42" spans="1:8" x14ac:dyDescent="0.3">
      <c r="A42" s="13" t="s">
        <v>61</v>
      </c>
      <c r="B42" s="31" t="s">
        <v>62</v>
      </c>
      <c r="C42" s="15">
        <v>0</v>
      </c>
      <c r="D42" s="15">
        <v>0</v>
      </c>
      <c r="E42" s="15">
        <v>0</v>
      </c>
      <c r="F42" s="28"/>
      <c r="G42" s="28"/>
      <c r="H42" s="25"/>
    </row>
    <row r="43" spans="1:8" x14ac:dyDescent="0.3">
      <c r="A43" s="13" t="s">
        <v>63</v>
      </c>
      <c r="B43" s="14" t="s">
        <v>17</v>
      </c>
      <c r="C43" s="15">
        <v>0</v>
      </c>
      <c r="D43" s="15">
        <v>0</v>
      </c>
      <c r="E43" s="15">
        <v>0</v>
      </c>
      <c r="F43" s="28"/>
      <c r="G43" s="28"/>
    </row>
    <row r="44" spans="1:8" x14ac:dyDescent="0.3">
      <c r="A44" s="13" t="s">
        <v>64</v>
      </c>
      <c r="B44" s="14" t="s">
        <v>19</v>
      </c>
      <c r="C44" s="15">
        <v>0</v>
      </c>
      <c r="D44" s="15">
        <v>0</v>
      </c>
      <c r="E44" s="15">
        <v>0</v>
      </c>
      <c r="F44" s="28"/>
      <c r="G44" s="28"/>
    </row>
    <row r="45" spans="1:8" x14ac:dyDescent="0.3">
      <c r="A45" s="13" t="s">
        <v>65</v>
      </c>
      <c r="B45" s="31" t="s">
        <v>21</v>
      </c>
      <c r="C45" s="15">
        <v>565757</v>
      </c>
      <c r="D45" s="15">
        <v>0</v>
      </c>
      <c r="E45" s="15">
        <v>0</v>
      </c>
      <c r="F45" s="28"/>
      <c r="G45" s="28"/>
    </row>
    <row r="46" spans="1:8" x14ac:dyDescent="0.3">
      <c r="A46" s="13" t="s">
        <v>66</v>
      </c>
      <c r="B46" s="14" t="s">
        <v>67</v>
      </c>
      <c r="C46" s="15">
        <v>45484</v>
      </c>
      <c r="D46" s="15">
        <v>61429</v>
      </c>
      <c r="E46" s="15">
        <v>0</v>
      </c>
      <c r="F46" s="28"/>
      <c r="G46" s="28"/>
    </row>
    <row r="47" spans="1:8" x14ac:dyDescent="0.3">
      <c r="A47" s="13" t="s">
        <v>68</v>
      </c>
      <c r="B47" s="14" t="s">
        <v>69</v>
      </c>
      <c r="C47" s="15">
        <v>0</v>
      </c>
      <c r="D47" s="15">
        <v>0</v>
      </c>
      <c r="E47" s="15">
        <v>0</v>
      </c>
      <c r="F47" s="28"/>
      <c r="G47" s="28"/>
    </row>
    <row r="48" spans="1:8" x14ac:dyDescent="0.3">
      <c r="A48" s="13" t="s">
        <v>70</v>
      </c>
      <c r="B48" s="31" t="s">
        <v>71</v>
      </c>
      <c r="C48" s="15">
        <v>1</v>
      </c>
      <c r="D48" s="15">
        <v>68704</v>
      </c>
      <c r="E48" s="15">
        <v>0</v>
      </c>
      <c r="F48" s="28"/>
      <c r="G48" s="28"/>
    </row>
    <row r="49" spans="1:9" x14ac:dyDescent="0.3">
      <c r="A49" s="13" t="s">
        <v>72</v>
      </c>
      <c r="B49" s="31" t="s">
        <v>73</v>
      </c>
      <c r="C49" s="15">
        <v>0</v>
      </c>
      <c r="D49" s="15">
        <v>219</v>
      </c>
      <c r="E49" s="15">
        <v>0</v>
      </c>
      <c r="F49" s="28"/>
      <c r="G49" s="28"/>
    </row>
    <row r="50" spans="1:9" x14ac:dyDescent="0.3">
      <c r="A50" s="13" t="s">
        <v>74</v>
      </c>
      <c r="B50" s="31" t="s">
        <v>28</v>
      </c>
      <c r="C50" s="15">
        <v>0</v>
      </c>
      <c r="D50" s="15">
        <v>0</v>
      </c>
      <c r="E50" s="15">
        <v>0</v>
      </c>
      <c r="F50" s="28"/>
      <c r="G50" s="28"/>
    </row>
    <row r="51" spans="1:9" x14ac:dyDescent="0.3">
      <c r="A51" s="13" t="s">
        <v>75</v>
      </c>
      <c r="B51" s="32" t="s">
        <v>76</v>
      </c>
      <c r="C51" s="24">
        <f>SUM(C41:C50)</f>
        <v>611242</v>
      </c>
      <c r="D51" s="24">
        <f t="shared" ref="D51:E51" si="3">SUM(D41:D50)</f>
        <v>130352</v>
      </c>
      <c r="E51" s="24">
        <f t="shared" si="3"/>
        <v>0</v>
      </c>
      <c r="F51" s="28"/>
      <c r="G51" s="28"/>
    </row>
    <row r="52" spans="1:9" x14ac:dyDescent="0.3">
      <c r="A52" s="33"/>
      <c r="B52" s="34" t="s">
        <v>77</v>
      </c>
      <c r="C52" s="15">
        <v>681605</v>
      </c>
      <c r="D52" s="15">
        <v>447335</v>
      </c>
      <c r="E52" s="15">
        <v>0</v>
      </c>
      <c r="F52" s="28"/>
      <c r="G52" s="28"/>
    </row>
    <row r="53" spans="1:9" x14ac:dyDescent="0.3">
      <c r="A53" s="4"/>
      <c r="B53" s="5"/>
      <c r="C53" s="5"/>
      <c r="D53" s="5"/>
      <c r="E53" s="5"/>
      <c r="F53" s="5"/>
      <c r="G53" s="28"/>
    </row>
    <row r="54" spans="1:9" ht="52.8" x14ac:dyDescent="0.3">
      <c r="A54" s="6">
        <v>4</v>
      </c>
      <c r="B54" s="7" t="s">
        <v>78</v>
      </c>
      <c r="C54" s="8" t="s">
        <v>79</v>
      </c>
      <c r="D54" s="8" t="s">
        <v>80</v>
      </c>
      <c r="E54" s="8" t="s">
        <v>81</v>
      </c>
      <c r="F54" s="8" t="s">
        <v>82</v>
      </c>
      <c r="G54" s="8" t="s">
        <v>83</v>
      </c>
    </row>
    <row r="55" spans="1:9" x14ac:dyDescent="0.3">
      <c r="A55" s="13" t="s">
        <v>84</v>
      </c>
      <c r="B55" s="14" t="s">
        <v>13</v>
      </c>
      <c r="C55" s="15">
        <v>81</v>
      </c>
      <c r="D55" s="15">
        <v>5</v>
      </c>
      <c r="E55" s="15">
        <v>0</v>
      </c>
      <c r="F55" s="15">
        <v>12</v>
      </c>
      <c r="G55" s="15">
        <v>0</v>
      </c>
      <c r="I55" s="25"/>
    </row>
    <row r="56" spans="1:9" x14ac:dyDescent="0.3">
      <c r="A56" s="13" t="s">
        <v>85</v>
      </c>
      <c r="B56" s="17" t="s">
        <v>15</v>
      </c>
      <c r="C56" s="15">
        <v>16</v>
      </c>
      <c r="D56" s="15">
        <v>14</v>
      </c>
      <c r="E56" s="15">
        <v>0</v>
      </c>
      <c r="F56" s="15">
        <v>225</v>
      </c>
      <c r="G56" s="15">
        <v>6</v>
      </c>
      <c r="I56" s="25"/>
    </row>
    <row r="57" spans="1:9" x14ac:dyDescent="0.3">
      <c r="A57" s="13" t="s">
        <v>86</v>
      </c>
      <c r="B57" s="18" t="s">
        <v>17</v>
      </c>
      <c r="C57" s="15">
        <v>574</v>
      </c>
      <c r="D57" s="15">
        <v>161</v>
      </c>
      <c r="E57" s="15">
        <v>0</v>
      </c>
      <c r="F57" s="15">
        <v>79</v>
      </c>
      <c r="G57" s="15">
        <v>2</v>
      </c>
      <c r="I57" s="25"/>
    </row>
    <row r="58" spans="1:9" x14ac:dyDescent="0.3">
      <c r="A58" s="13" t="s">
        <v>87</v>
      </c>
      <c r="B58" s="18" t="s">
        <v>19</v>
      </c>
      <c r="C58" s="15">
        <v>529</v>
      </c>
      <c r="D58" s="15">
        <v>1303</v>
      </c>
      <c r="E58" s="15">
        <v>911</v>
      </c>
      <c r="F58" s="15">
        <v>19</v>
      </c>
      <c r="G58" s="15">
        <v>43</v>
      </c>
      <c r="I58" s="25"/>
    </row>
    <row r="59" spans="1:9" x14ac:dyDescent="0.3">
      <c r="A59" s="13" t="s">
        <v>88</v>
      </c>
      <c r="B59" s="19" t="s">
        <v>21</v>
      </c>
      <c r="C59" s="15">
        <v>0</v>
      </c>
      <c r="D59" s="15">
        <v>4</v>
      </c>
      <c r="E59" s="15">
        <v>0</v>
      </c>
      <c r="F59" s="15">
        <v>769</v>
      </c>
      <c r="G59" s="15">
        <v>0</v>
      </c>
      <c r="I59" s="25"/>
    </row>
    <row r="60" spans="1:9" x14ac:dyDescent="0.3">
      <c r="A60" s="13" t="s">
        <v>89</v>
      </c>
      <c r="B60" s="18" t="s">
        <v>22</v>
      </c>
      <c r="C60" s="15">
        <v>1282</v>
      </c>
      <c r="D60" s="15">
        <v>2214</v>
      </c>
      <c r="E60" s="15">
        <v>0</v>
      </c>
      <c r="F60" s="15">
        <v>548</v>
      </c>
      <c r="G60" s="15">
        <v>2</v>
      </c>
      <c r="I60" s="25"/>
    </row>
    <row r="61" spans="1:9" x14ac:dyDescent="0.3">
      <c r="A61" s="13" t="s">
        <v>90</v>
      </c>
      <c r="B61" s="18" t="s">
        <v>23</v>
      </c>
      <c r="C61" s="15">
        <v>120</v>
      </c>
      <c r="D61" s="15">
        <v>142</v>
      </c>
      <c r="E61" s="15">
        <v>0</v>
      </c>
      <c r="F61" s="15">
        <v>0</v>
      </c>
      <c r="G61" s="15">
        <v>20</v>
      </c>
      <c r="I61" s="25"/>
    </row>
    <row r="62" spans="1:9" x14ac:dyDescent="0.3">
      <c r="A62" s="13" t="s">
        <v>91</v>
      </c>
      <c r="B62" s="18" t="s">
        <v>25</v>
      </c>
      <c r="C62" s="15">
        <v>1569</v>
      </c>
      <c r="D62" s="15">
        <v>8730</v>
      </c>
      <c r="E62" s="15">
        <v>0</v>
      </c>
      <c r="F62" s="15">
        <v>16</v>
      </c>
      <c r="G62" s="15">
        <v>18</v>
      </c>
      <c r="I62" s="25"/>
    </row>
    <row r="63" spans="1:9" x14ac:dyDescent="0.3">
      <c r="A63" s="13" t="s">
        <v>92</v>
      </c>
      <c r="B63" s="18" t="s">
        <v>27</v>
      </c>
      <c r="C63" s="15">
        <v>629</v>
      </c>
      <c r="D63" s="15">
        <v>37803</v>
      </c>
      <c r="E63" s="15">
        <v>68094</v>
      </c>
      <c r="F63" s="15">
        <v>7</v>
      </c>
      <c r="G63" s="15">
        <v>11</v>
      </c>
      <c r="I63" s="25"/>
    </row>
    <row r="64" spans="1:9" x14ac:dyDescent="0.3">
      <c r="A64" s="13" t="s">
        <v>117</v>
      </c>
      <c r="B64" s="18" t="s">
        <v>28</v>
      </c>
      <c r="C64" s="15">
        <v>161</v>
      </c>
      <c r="D64" s="15">
        <v>33444</v>
      </c>
      <c r="E64" s="15">
        <v>0</v>
      </c>
      <c r="F64" s="15">
        <v>87</v>
      </c>
      <c r="G64" s="15">
        <v>9</v>
      </c>
      <c r="I64" s="25"/>
    </row>
    <row r="65" spans="1:14" x14ac:dyDescent="0.3">
      <c r="A65" s="4"/>
      <c r="B65" s="20" t="s">
        <v>29</v>
      </c>
      <c r="C65" s="26">
        <f>SUM(C55:C64)</f>
        <v>4961</v>
      </c>
      <c r="D65" s="26">
        <f t="shared" ref="D65:G65" si="4">SUM(D55:D64)</f>
        <v>83820</v>
      </c>
      <c r="E65" s="26">
        <f t="shared" si="4"/>
        <v>69005</v>
      </c>
      <c r="F65" s="26">
        <f t="shared" si="4"/>
        <v>1762</v>
      </c>
      <c r="G65" s="26">
        <f t="shared" si="4"/>
        <v>111</v>
      </c>
    </row>
    <row r="66" spans="1:14" ht="15" thickBot="1" x14ac:dyDescent="0.35">
      <c r="A66" s="4"/>
      <c r="B66" s="5"/>
      <c r="C66" s="5"/>
      <c r="D66" s="5"/>
      <c r="E66" s="5"/>
      <c r="F66" s="5"/>
      <c r="G66" s="5"/>
    </row>
    <row r="67" spans="1:14" ht="39.6" x14ac:dyDescent="0.3">
      <c r="A67" s="6">
        <v>5</v>
      </c>
      <c r="B67" s="7" t="s">
        <v>116</v>
      </c>
      <c r="C67" s="35" t="s">
        <v>111</v>
      </c>
      <c r="D67" s="35" t="s">
        <v>112</v>
      </c>
    </row>
    <row r="68" spans="1:14" x14ac:dyDescent="0.3">
      <c r="A68" s="13" t="s">
        <v>118</v>
      </c>
      <c r="B68" s="14" t="s">
        <v>113</v>
      </c>
      <c r="C68" s="36">
        <v>1049068</v>
      </c>
      <c r="D68" s="36">
        <v>161097</v>
      </c>
      <c r="E68" s="37"/>
      <c r="F68" s="37"/>
      <c r="G68" s="37"/>
    </row>
    <row r="69" spans="1:14" x14ac:dyDescent="0.3">
      <c r="A69" s="13" t="s">
        <v>119</v>
      </c>
      <c r="B69" s="17" t="s">
        <v>114</v>
      </c>
      <c r="C69" s="36">
        <v>985201</v>
      </c>
      <c r="D69" s="36">
        <v>156356</v>
      </c>
      <c r="E69" s="37"/>
      <c r="F69" s="37"/>
      <c r="G69" s="37"/>
    </row>
    <row r="70" spans="1:14" x14ac:dyDescent="0.3">
      <c r="A70" s="13" t="s">
        <v>120</v>
      </c>
      <c r="B70" s="14" t="s">
        <v>115</v>
      </c>
      <c r="C70" s="36">
        <v>1798284</v>
      </c>
      <c r="D70" s="36">
        <v>233705</v>
      </c>
      <c r="E70" s="37"/>
      <c r="F70" s="37"/>
      <c r="G70" s="37"/>
    </row>
    <row r="71" spans="1:14" x14ac:dyDescent="0.3">
      <c r="A71" s="4"/>
      <c r="B71" s="20" t="s">
        <v>29</v>
      </c>
      <c r="C71" s="37">
        <f>SUM(C68:C70)</f>
        <v>3832553</v>
      </c>
      <c r="D71" s="37">
        <f>SUM(D68:D70)</f>
        <v>551158</v>
      </c>
      <c r="E71" s="37"/>
      <c r="F71" s="37"/>
      <c r="G71" s="37"/>
    </row>
    <row r="72" spans="1:14" ht="15" thickBot="1" x14ac:dyDescent="0.35">
      <c r="A72" s="4"/>
      <c r="B72" s="5"/>
      <c r="C72" s="5"/>
      <c r="D72" s="5"/>
      <c r="E72" s="5"/>
      <c r="F72" s="5"/>
      <c r="G72" s="5"/>
      <c r="H72" s="38"/>
      <c r="I72" s="39"/>
      <c r="J72" s="39"/>
      <c r="K72" s="39"/>
      <c r="L72" s="39"/>
      <c r="M72" s="39"/>
      <c r="N72" s="39"/>
    </row>
    <row r="73" spans="1:14" x14ac:dyDescent="0.3">
      <c r="A73" s="6">
        <v>6</v>
      </c>
      <c r="B73" s="7" t="s">
        <v>93</v>
      </c>
      <c r="C73" s="35" t="s">
        <v>94</v>
      </c>
      <c r="D73" s="35" t="s">
        <v>95</v>
      </c>
      <c r="E73" s="35" t="s">
        <v>96</v>
      </c>
      <c r="F73" s="35" t="s">
        <v>79</v>
      </c>
      <c r="G73" s="35" t="s">
        <v>97</v>
      </c>
      <c r="H73" s="35" t="s">
        <v>98</v>
      </c>
      <c r="I73" s="39"/>
      <c r="J73" s="39"/>
      <c r="K73" s="39"/>
      <c r="L73" s="39"/>
      <c r="M73" s="39"/>
      <c r="N73" s="39"/>
    </row>
    <row r="74" spans="1:14" x14ac:dyDescent="0.3">
      <c r="A74" s="40" t="s">
        <v>99</v>
      </c>
      <c r="B74" s="19" t="s">
        <v>100</v>
      </c>
      <c r="C74" s="36">
        <v>1271665</v>
      </c>
      <c r="D74" s="36"/>
      <c r="E74" s="36">
        <v>1488</v>
      </c>
      <c r="F74" s="36">
        <v>1200</v>
      </c>
      <c r="G74" s="36">
        <v>911</v>
      </c>
      <c r="H74" s="25">
        <v>1155</v>
      </c>
      <c r="I74" s="39"/>
      <c r="J74" s="39"/>
      <c r="K74" s="39"/>
      <c r="L74" s="39"/>
      <c r="M74" s="39"/>
      <c r="N74" s="39"/>
    </row>
    <row r="75" spans="1:14" x14ac:dyDescent="0.3">
      <c r="A75" s="40" t="s">
        <v>101</v>
      </c>
      <c r="B75" s="18" t="s">
        <v>102</v>
      </c>
      <c r="C75" s="36"/>
      <c r="D75" s="36">
        <v>1086279</v>
      </c>
      <c r="E75" s="36">
        <v>42124</v>
      </c>
      <c r="F75" s="36">
        <v>1282</v>
      </c>
      <c r="G75" s="36">
        <v>0</v>
      </c>
      <c r="H75" s="25">
        <v>550</v>
      </c>
      <c r="I75" s="39"/>
      <c r="J75" s="39"/>
      <c r="K75" s="39"/>
      <c r="L75" s="39"/>
      <c r="M75" s="39"/>
      <c r="N75" s="39"/>
    </row>
    <row r="76" spans="1:14" x14ac:dyDescent="0.3">
      <c r="A76" s="40" t="s">
        <v>103</v>
      </c>
      <c r="B76" s="18" t="s">
        <v>104</v>
      </c>
      <c r="C76" s="36"/>
      <c r="D76" s="36">
        <v>838533</v>
      </c>
      <c r="E76" s="36">
        <v>317166</v>
      </c>
      <c r="F76" s="36">
        <v>1689</v>
      </c>
      <c r="G76" s="36">
        <v>0</v>
      </c>
      <c r="H76" s="25">
        <v>54</v>
      </c>
      <c r="I76" s="39"/>
      <c r="J76" s="39"/>
      <c r="K76" s="39"/>
      <c r="L76" s="39"/>
      <c r="M76" s="39"/>
      <c r="N76" s="39"/>
    </row>
    <row r="77" spans="1:14" x14ac:dyDescent="0.3">
      <c r="A77" s="40" t="s">
        <v>105</v>
      </c>
      <c r="B77" s="18" t="s">
        <v>106</v>
      </c>
      <c r="C77" s="36"/>
      <c r="D77" s="36">
        <v>87377</v>
      </c>
      <c r="E77" s="36">
        <v>516030</v>
      </c>
      <c r="F77" s="36">
        <v>629</v>
      </c>
      <c r="G77" s="36">
        <v>68094</v>
      </c>
      <c r="H77" s="25">
        <v>18</v>
      </c>
      <c r="I77" s="39"/>
      <c r="J77" s="39"/>
      <c r="K77" s="39"/>
      <c r="L77" s="39"/>
      <c r="M77" s="39"/>
      <c r="N77" s="39"/>
    </row>
    <row r="78" spans="1:14" x14ac:dyDescent="0.3">
      <c r="A78" s="40" t="s">
        <v>107</v>
      </c>
      <c r="B78" s="18" t="s">
        <v>108</v>
      </c>
      <c r="C78" s="36"/>
      <c r="D78" s="36"/>
      <c r="E78" s="36"/>
      <c r="F78" s="36"/>
      <c r="G78" s="36"/>
      <c r="I78" s="39"/>
      <c r="J78" s="39"/>
      <c r="K78" s="39"/>
      <c r="L78" s="39"/>
      <c r="M78" s="39"/>
      <c r="N78" s="39"/>
    </row>
    <row r="79" spans="1:14" x14ac:dyDescent="0.3">
      <c r="A79" s="40" t="s">
        <v>109</v>
      </c>
      <c r="B79" s="18" t="s">
        <v>110</v>
      </c>
      <c r="C79" s="36"/>
      <c r="D79" s="36">
        <v>0</v>
      </c>
      <c r="E79" s="36">
        <v>195142</v>
      </c>
      <c r="F79" s="36">
        <v>161</v>
      </c>
      <c r="G79" s="36">
        <v>0</v>
      </c>
      <c r="H79">
        <v>96</v>
      </c>
      <c r="I79" s="39"/>
      <c r="J79" s="39"/>
      <c r="K79" s="39"/>
      <c r="L79" s="39"/>
      <c r="M79" s="39"/>
      <c r="N79" s="39"/>
    </row>
    <row r="80" spans="1:14" x14ac:dyDescent="0.3">
      <c r="A80" s="40"/>
      <c r="B80" s="20" t="s">
        <v>29</v>
      </c>
      <c r="C80" s="37">
        <f>SUM(C74:C79)</f>
        <v>1271665</v>
      </c>
      <c r="D80" s="37">
        <f t="shared" ref="D80:H80" si="5">SUM(D74:D79)</f>
        <v>2012189</v>
      </c>
      <c r="E80" s="37">
        <f t="shared" si="5"/>
        <v>1071950</v>
      </c>
      <c r="F80" s="37">
        <f t="shared" si="5"/>
        <v>4961</v>
      </c>
      <c r="G80" s="37">
        <f t="shared" si="5"/>
        <v>69005</v>
      </c>
      <c r="H80" s="37">
        <f t="shared" si="5"/>
        <v>1873</v>
      </c>
      <c r="I80" s="41"/>
      <c r="J80" s="41"/>
      <c r="K80" s="41"/>
      <c r="L80" s="41"/>
      <c r="M80" s="41"/>
      <c r="N80" s="41"/>
    </row>
    <row r="81" spans="3:3" ht="15.6" x14ac:dyDescent="0.3">
      <c r="C81" s="42"/>
    </row>
  </sheetData>
  <mergeCells count="13">
    <mergeCell ref="E22:E23"/>
    <mergeCell ref="F22:F23"/>
    <mergeCell ref="G22:G23"/>
    <mergeCell ref="C16:C17"/>
    <mergeCell ref="D16:D17"/>
    <mergeCell ref="E16:E17"/>
    <mergeCell ref="F16:F17"/>
    <mergeCell ref="G16:G17"/>
    <mergeCell ref="C18:C19"/>
    <mergeCell ref="D18:D19"/>
    <mergeCell ref="E18:E19"/>
    <mergeCell ref="F18:F19"/>
    <mergeCell ref="G18:G19"/>
  </mergeCells>
  <dataValidations count="1">
    <dataValidation type="whole" errorStyle="warning" operator="greaterThanOrEqual" allowBlank="1" showErrorMessage="1" error="Συμπληρώστε με τον πλησιέστερο ακέραιο" prompt="Συμπληρώστε με τον πλησιέστερο ακέραιο" sqref="C35:D39 C34:F34 E37:F39 F27:F31 E17:F18 C26:G26 E23:E25 C4:G13 G23:G25 C68:F71 C41:F52 D65:G65 F24:F25 C55:C65 D55:F64 C74:C80 D74:F79 D80:H80" xr:uid="{67A4F26C-A012-4F6A-A73E-FEE231F3C14B}">
      <formula1>0</formula1>
    </dataValidation>
  </dataValidations>
  <pageMargins left="0.31496062992125984" right="0.31496062992125984" top="0.35433070866141736" bottom="0.35433070866141736" header="0.31496062992125984" footer="0.31496062992125984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Ευρυζωνική Αγορά 2025Β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Apostoleli Persefoni</dc:creator>
  <cp:lastModifiedBy>Nikitopoulos Andreas</cp:lastModifiedBy>
  <dcterms:created xsi:type="dcterms:W3CDTF">2026-06-09T10:16:00Z</dcterms:created>
  <dcterms:modified xsi:type="dcterms:W3CDTF">2026-06-09T12:56:55Z</dcterms:modified>
</cp:coreProperties>
</file>