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nikitop\Desktop\Κλειδωμένα Ερωτ\"/>
    </mc:Choice>
  </mc:AlternateContent>
  <xr:revisionPtr revIDLastSave="0" documentId="13_ncr:1_{2BF83A8E-DDEE-4C94-81F3-DFCFEE46A13A}" xr6:coauthVersionLast="36" xr6:coauthVersionMax="36" xr10:uidLastSave="{00000000-0000-0000-0000-000000000000}"/>
  <workbookProtection workbookPassword="D814" lockStructure="1"/>
  <bookViews>
    <workbookView xWindow="0" yWindow="0" windowWidth="23040" windowHeight="8364" tabRatio="909" xr2:uid="{00000000-000D-0000-FFFF-FFFF00000000}"/>
  </bookViews>
  <sheets>
    <sheet name="Μισθωμένες Γραμμές" sheetId="1" r:id="rId1"/>
    <sheet name="Τεχνολογίες-Ταχύτητες Λιανικής" sheetId="6" r:id="rId2"/>
    <sheet name="Γεωγρ. Λιανικής-Τερμ. Χονδρικής" sheetId="2" r:id="rId3"/>
    <sheet name="Γεωγραφική Ανάλυση Ζευκτικών" sheetId="5" r:id="rId4"/>
    <sheet name="Γεωγρ. Ζευκτικών Χωρίς Τέλη" sheetId="8" r:id="rId5"/>
  </sheets>
  <externalReferences>
    <externalReference r:id="rId6"/>
  </externalReferences>
  <definedNames>
    <definedName name="__IntlFixup" hidden="1">TRUE</definedName>
    <definedName name="__IntlFixupTable" localSheetId="4" hidden="1">#REF!</definedName>
    <definedName name="__IntlFixupTable" localSheetId="2" hidden="1">#REF!</definedName>
    <definedName name="__IntlFixupTable" localSheetId="3" hidden="1">#REF!</definedName>
    <definedName name="__IntlFixupTable" localSheetId="0" hidden="1">#REF!</definedName>
    <definedName name="__IntlFixupTable" localSheetId="1" hidden="1">#REF!</definedName>
    <definedName name="__IntlFixupTable" hidden="1">#REF!</definedName>
    <definedName name="_1">#REF!</definedName>
    <definedName name="_IntlFixupTable1" localSheetId="4" hidden="1">#REF!</definedName>
    <definedName name="_IntlFixupTable1" localSheetId="2" hidden="1">#REF!</definedName>
    <definedName name="_IntlFixupTable1" localSheetId="3" hidden="1">#REF!</definedName>
    <definedName name="_IntlFixupTable1" localSheetId="1" hidden="1">#REF!</definedName>
    <definedName name="_IntlFixupTable1" hidden="1">#REF!</definedName>
    <definedName name="_ΓΑ" localSheetId="4">#REF!</definedName>
    <definedName name="_ΓΑ" localSheetId="1">#REF!</definedName>
    <definedName name="_ΓΑ">#REF!</definedName>
    <definedName name="_ΓεωγραφικήΑνάλυση" localSheetId="4" hidden="1">#REF!</definedName>
    <definedName name="_ΓεωγραφικήΑνάλυση" localSheetId="1" hidden="1">#REF!</definedName>
    <definedName name="_ΓεωγραφικήΑνάλυση" hidden="1">#REF!</definedName>
    <definedName name="a1.Title">#REF!</definedName>
    <definedName name="d">[1]Scenarios!$N$4</definedName>
    <definedName name="_xlnm.Print_Area" localSheetId="4">'Γεωγρ. Ζευκτικών Χωρίς Τέλη'!$A$1:$L$69</definedName>
    <definedName name="_xlnm.Print_Area" localSheetId="2">'Γεωγρ. Λιανικής-Τερμ. Χονδρικής'!$A$1:$N$69</definedName>
    <definedName name="_xlnm.Print_Area" localSheetId="3">'Γεωγραφική Ανάλυση Ζευκτικών'!$A$1:$L$69</definedName>
    <definedName name="_xlnm.Print_Area" localSheetId="0">'Μισθωμένες Γραμμές'!$A$1:$H$38</definedName>
    <definedName name="_xlnm.Print_Area" localSheetId="1">'Τεχνολογίες-Ταχύτητες Λιανικής'!$A$1:$L$10</definedName>
    <definedName name="test" hidden="1">#REF!</definedName>
    <definedName name="TRX_capex_costs">[1]Technical_basecase!$D$434:$M$435</definedName>
    <definedName name="Workbook.Author" localSheetId="4">#REF!</definedName>
    <definedName name="Workbook.Author" localSheetId="2">#REF!</definedName>
    <definedName name="Workbook.Author" localSheetId="3">#REF!</definedName>
    <definedName name="Workbook.Author" localSheetId="1">#REF!</definedName>
    <definedName name="Workbook.Author">#REF!</definedName>
    <definedName name="Workbook.Authors_Email_Address" localSheetId="4">#REF!</definedName>
    <definedName name="Workbook.Authors_Email_Address" localSheetId="2">#REF!</definedName>
    <definedName name="Workbook.Authors_Email_Address" localSheetId="3">#REF!</definedName>
    <definedName name="Workbook.Authors_Email_Address" localSheetId="1">#REF!</definedName>
    <definedName name="Workbook.Authors_Email_Address">#REF!</definedName>
    <definedName name="Workbook.Objective" localSheetId="4">#REF!</definedName>
    <definedName name="Workbook.Objective" localSheetId="2">#REF!</definedName>
    <definedName name="Workbook.Objective" localSheetId="3">#REF!</definedName>
    <definedName name="Workbook.Objective" localSheetId="1">#REF!</definedName>
    <definedName name="Workbook.Objective">#REF!</definedName>
    <definedName name="Workbook.Status" localSheetId="4">#REF!</definedName>
    <definedName name="Workbook.Status" localSheetId="2">#REF!</definedName>
    <definedName name="Workbook.Status" localSheetId="3">#REF!</definedName>
    <definedName name="Workbook.Status" localSheetId="1">#REF!</definedName>
    <definedName name="Workbook.Status">#REF!</definedName>
    <definedName name="Workbook.Title" localSheetId="4">#REF!</definedName>
    <definedName name="Workbook.Title" localSheetId="2">#REF!</definedName>
    <definedName name="Workbook.Title" localSheetId="3">#REF!</definedName>
    <definedName name="Workbook.Title" localSheetId="1">#REF!</definedName>
    <definedName name="Workbook.Title">#REF!</definedName>
    <definedName name="Workbook.Version" localSheetId="4">#REF!</definedName>
    <definedName name="Workbook.Version" localSheetId="2">#REF!</definedName>
    <definedName name="Workbook.Version" localSheetId="3">#REF!</definedName>
    <definedName name="Workbook.Version" localSheetId="1">#REF!</definedName>
    <definedName name="Workbook.Version">#REF!</definedName>
    <definedName name="ΑΒ">#REF!</definedName>
    <definedName name="Αυτοπαροχή">#REF!</definedName>
    <definedName name="Ζ" hidden="1">#REF!</definedName>
    <definedName name="Ζευκτικά" hidden="1">#REF!</definedName>
  </definedNames>
  <calcPr calcId="191029"/>
</workbook>
</file>

<file path=xl/calcChain.xml><?xml version="1.0" encoding="utf-8"?>
<calcChain xmlns="http://schemas.openxmlformats.org/spreadsheetml/2006/main">
  <c r="AP13" i="2" l="1"/>
  <c r="AP14" i="2"/>
  <c r="AP15" i="2"/>
  <c r="AP16" i="2"/>
  <c r="AP17" i="2"/>
  <c r="AP18" i="2"/>
  <c r="AP19" i="2"/>
  <c r="AP20" i="2"/>
  <c r="AP21" i="2"/>
  <c r="AP22" i="2"/>
  <c r="AP23" i="2"/>
  <c r="AP24" i="2"/>
  <c r="AP25" i="2"/>
  <c r="AP26" i="2"/>
  <c r="AP27" i="2"/>
  <c r="AP28" i="2"/>
  <c r="AP29" i="2"/>
  <c r="AP30" i="2"/>
  <c r="AP31" i="2"/>
  <c r="AP32" i="2"/>
  <c r="AP33" i="2"/>
  <c r="AP34" i="2"/>
  <c r="AP35" i="2"/>
  <c r="AP36" i="2"/>
  <c r="AP37" i="2"/>
  <c r="AP38" i="2"/>
  <c r="AP39" i="2"/>
  <c r="AP40" i="2"/>
  <c r="AP41" i="2"/>
  <c r="AP42" i="2"/>
  <c r="AP43" i="2"/>
  <c r="AP44" i="2"/>
  <c r="AP45" i="2"/>
  <c r="AP46" i="2"/>
  <c r="AP47" i="2"/>
  <c r="AP48" i="2"/>
  <c r="AP49" i="2"/>
  <c r="AP50" i="2"/>
  <c r="AP51" i="2"/>
  <c r="AP52" i="2"/>
  <c r="AP53" i="2"/>
  <c r="AP54" i="2"/>
  <c r="AP55" i="2"/>
  <c r="AP56" i="2"/>
  <c r="AP57" i="2"/>
  <c r="AP58" i="2"/>
  <c r="AP59" i="2"/>
  <c r="AP60" i="2"/>
  <c r="AP61" i="2"/>
  <c r="AP62" i="2"/>
  <c r="AP63" i="2"/>
  <c r="AP64" i="2"/>
  <c r="AP65" i="2"/>
  <c r="AP66" i="2"/>
  <c r="AP67" i="2"/>
  <c r="AP12" i="2"/>
  <c r="U15" i="1"/>
  <c r="AX20" i="2" l="1"/>
  <c r="AX52" i="2"/>
  <c r="AL13" i="2"/>
  <c r="AX13" i="2" s="1"/>
  <c r="AL14" i="2"/>
  <c r="AX14" i="2" s="1"/>
  <c r="AL15" i="2"/>
  <c r="AX15" i="2" s="1"/>
  <c r="AL16" i="2"/>
  <c r="AX16" i="2" s="1"/>
  <c r="AL17" i="2"/>
  <c r="AX17" i="2" s="1"/>
  <c r="AL18" i="2"/>
  <c r="AX18" i="2" s="1"/>
  <c r="AL19" i="2"/>
  <c r="AX19" i="2" s="1"/>
  <c r="AL20" i="2"/>
  <c r="AL21" i="2"/>
  <c r="AX21" i="2" s="1"/>
  <c r="AL22" i="2"/>
  <c r="AX22" i="2" s="1"/>
  <c r="AL23" i="2"/>
  <c r="AX23" i="2" s="1"/>
  <c r="AL24" i="2"/>
  <c r="AX24" i="2" s="1"/>
  <c r="AL25" i="2"/>
  <c r="AX25" i="2" s="1"/>
  <c r="AL26" i="2"/>
  <c r="AX26" i="2" s="1"/>
  <c r="AL27" i="2"/>
  <c r="AX27" i="2" s="1"/>
  <c r="AL28" i="2"/>
  <c r="AX28" i="2" s="1"/>
  <c r="AL29" i="2"/>
  <c r="AX29" i="2" s="1"/>
  <c r="AL30" i="2"/>
  <c r="AX30" i="2" s="1"/>
  <c r="AL31" i="2"/>
  <c r="AX31" i="2" s="1"/>
  <c r="AL32" i="2"/>
  <c r="AX32" i="2" s="1"/>
  <c r="AL33" i="2"/>
  <c r="AX33" i="2" s="1"/>
  <c r="AL34" i="2"/>
  <c r="AX34" i="2" s="1"/>
  <c r="AL35" i="2"/>
  <c r="AX35" i="2" s="1"/>
  <c r="AL36" i="2"/>
  <c r="AX36" i="2" s="1"/>
  <c r="AL37" i="2"/>
  <c r="AX37" i="2" s="1"/>
  <c r="AL38" i="2"/>
  <c r="AX38" i="2" s="1"/>
  <c r="AL39" i="2"/>
  <c r="AX39" i="2" s="1"/>
  <c r="AL40" i="2"/>
  <c r="AX40" i="2" s="1"/>
  <c r="AL41" i="2"/>
  <c r="AX41" i="2" s="1"/>
  <c r="AL42" i="2"/>
  <c r="AX42" i="2" s="1"/>
  <c r="AL43" i="2"/>
  <c r="AX43" i="2" s="1"/>
  <c r="AL44" i="2"/>
  <c r="AX44" i="2" s="1"/>
  <c r="AL45" i="2"/>
  <c r="AX45" i="2" s="1"/>
  <c r="AL46" i="2"/>
  <c r="AX46" i="2" s="1"/>
  <c r="AL47" i="2"/>
  <c r="AX47" i="2" s="1"/>
  <c r="AL48" i="2"/>
  <c r="AX48" i="2" s="1"/>
  <c r="AL49" i="2"/>
  <c r="AX49" i="2" s="1"/>
  <c r="AL50" i="2"/>
  <c r="AX50" i="2" s="1"/>
  <c r="AL51" i="2"/>
  <c r="AX51" i="2" s="1"/>
  <c r="AL52" i="2"/>
  <c r="AL53" i="2"/>
  <c r="AX53" i="2" s="1"/>
  <c r="AL54" i="2"/>
  <c r="AX54" i="2" s="1"/>
  <c r="AL55" i="2"/>
  <c r="AX55" i="2" s="1"/>
  <c r="AL56" i="2"/>
  <c r="AX56" i="2" s="1"/>
  <c r="AL57" i="2"/>
  <c r="AX57" i="2" s="1"/>
  <c r="AL58" i="2"/>
  <c r="AX58" i="2" s="1"/>
  <c r="AL59" i="2"/>
  <c r="AX59" i="2" s="1"/>
  <c r="AL60" i="2"/>
  <c r="AX60" i="2" s="1"/>
  <c r="AL61" i="2"/>
  <c r="AX61" i="2" s="1"/>
  <c r="AL62" i="2"/>
  <c r="AX62" i="2" s="1"/>
  <c r="AL63" i="2"/>
  <c r="AX63" i="2" s="1"/>
  <c r="AL64" i="2"/>
  <c r="AX64" i="2" s="1"/>
  <c r="AL65" i="2"/>
  <c r="AX65" i="2" s="1"/>
  <c r="AL66" i="2"/>
  <c r="AX66" i="2" s="1"/>
  <c r="AL67" i="2"/>
  <c r="AX67" i="2" s="1"/>
  <c r="AK13" i="2"/>
  <c r="AW13" i="2" s="1"/>
  <c r="AK14" i="2"/>
  <c r="AW14" i="2" s="1"/>
  <c r="AK15" i="2"/>
  <c r="AW15" i="2" s="1"/>
  <c r="AK16" i="2"/>
  <c r="AW16" i="2" s="1"/>
  <c r="AK17" i="2"/>
  <c r="AW17" i="2" s="1"/>
  <c r="AK18" i="2"/>
  <c r="AW18" i="2" s="1"/>
  <c r="AK19" i="2"/>
  <c r="AW19" i="2" s="1"/>
  <c r="AK20" i="2"/>
  <c r="AW20" i="2" s="1"/>
  <c r="AK21" i="2"/>
  <c r="AW21" i="2" s="1"/>
  <c r="AK22" i="2"/>
  <c r="AW22" i="2" s="1"/>
  <c r="AK23" i="2"/>
  <c r="AW23" i="2" s="1"/>
  <c r="AK24" i="2"/>
  <c r="AW24" i="2" s="1"/>
  <c r="AK25" i="2"/>
  <c r="AW25" i="2" s="1"/>
  <c r="AK26" i="2"/>
  <c r="AW26" i="2" s="1"/>
  <c r="AK27" i="2"/>
  <c r="AW27" i="2" s="1"/>
  <c r="AK28" i="2"/>
  <c r="AW28" i="2" s="1"/>
  <c r="AK29" i="2"/>
  <c r="AW29" i="2" s="1"/>
  <c r="AK30" i="2"/>
  <c r="AW30" i="2" s="1"/>
  <c r="AK31" i="2"/>
  <c r="AW31" i="2" s="1"/>
  <c r="AK32" i="2"/>
  <c r="AW32" i="2" s="1"/>
  <c r="AK33" i="2"/>
  <c r="AW33" i="2" s="1"/>
  <c r="AK34" i="2"/>
  <c r="AW34" i="2" s="1"/>
  <c r="AK35" i="2"/>
  <c r="AW35" i="2" s="1"/>
  <c r="AK36" i="2"/>
  <c r="AW36" i="2" s="1"/>
  <c r="AK37" i="2"/>
  <c r="AW37" i="2" s="1"/>
  <c r="AK38" i="2"/>
  <c r="AW38" i="2" s="1"/>
  <c r="AK39" i="2"/>
  <c r="AW39" i="2" s="1"/>
  <c r="AK40" i="2"/>
  <c r="AW40" i="2" s="1"/>
  <c r="AK41" i="2"/>
  <c r="AW41" i="2" s="1"/>
  <c r="AK42" i="2"/>
  <c r="AW42" i="2" s="1"/>
  <c r="AK43" i="2"/>
  <c r="AW43" i="2" s="1"/>
  <c r="AK44" i="2"/>
  <c r="AW44" i="2" s="1"/>
  <c r="AK45" i="2"/>
  <c r="AW45" i="2" s="1"/>
  <c r="AK46" i="2"/>
  <c r="AW46" i="2" s="1"/>
  <c r="AK47" i="2"/>
  <c r="AW47" i="2" s="1"/>
  <c r="AK48" i="2"/>
  <c r="AW48" i="2" s="1"/>
  <c r="AK49" i="2"/>
  <c r="AW49" i="2" s="1"/>
  <c r="AK50" i="2"/>
  <c r="AW50" i="2" s="1"/>
  <c r="AK51" i="2"/>
  <c r="AW51" i="2" s="1"/>
  <c r="AK52" i="2"/>
  <c r="AW52" i="2" s="1"/>
  <c r="AK53" i="2"/>
  <c r="AW53" i="2" s="1"/>
  <c r="AK54" i="2"/>
  <c r="AW54" i="2" s="1"/>
  <c r="AK55" i="2"/>
  <c r="AW55" i="2" s="1"/>
  <c r="AK56" i="2"/>
  <c r="AW56" i="2" s="1"/>
  <c r="AK57" i="2"/>
  <c r="AW57" i="2" s="1"/>
  <c r="AK58" i="2"/>
  <c r="AW58" i="2" s="1"/>
  <c r="AK59" i="2"/>
  <c r="AW59" i="2" s="1"/>
  <c r="AK60" i="2"/>
  <c r="AW60" i="2" s="1"/>
  <c r="AK61" i="2"/>
  <c r="AW61" i="2" s="1"/>
  <c r="AK62" i="2"/>
  <c r="AW62" i="2" s="1"/>
  <c r="AK63" i="2"/>
  <c r="AW63" i="2" s="1"/>
  <c r="AK64" i="2"/>
  <c r="AW64" i="2" s="1"/>
  <c r="AK65" i="2"/>
  <c r="AW65" i="2" s="1"/>
  <c r="AK66" i="2"/>
  <c r="AW66" i="2" s="1"/>
  <c r="AK67" i="2"/>
  <c r="AW67" i="2" s="1"/>
  <c r="AM13" i="2" l="1"/>
  <c r="AY13" i="2" s="1"/>
  <c r="AN13" i="2"/>
  <c r="AZ13" i="2" s="1"/>
  <c r="AM14" i="2"/>
  <c r="AY14" i="2" s="1"/>
  <c r="AN14" i="2"/>
  <c r="AZ14" i="2" s="1"/>
  <c r="AM15" i="2"/>
  <c r="AY15" i="2" s="1"/>
  <c r="AN15" i="2"/>
  <c r="AZ15" i="2" s="1"/>
  <c r="AM16" i="2"/>
  <c r="AY16" i="2" s="1"/>
  <c r="AN16" i="2"/>
  <c r="AZ16" i="2" s="1"/>
  <c r="AM17" i="2"/>
  <c r="AY17" i="2" s="1"/>
  <c r="AN17" i="2"/>
  <c r="AZ17" i="2" s="1"/>
  <c r="AM18" i="2"/>
  <c r="AY18" i="2" s="1"/>
  <c r="AN18" i="2"/>
  <c r="AZ18" i="2" s="1"/>
  <c r="AM19" i="2"/>
  <c r="AY19" i="2" s="1"/>
  <c r="AN19" i="2"/>
  <c r="AZ19" i="2" s="1"/>
  <c r="AM20" i="2"/>
  <c r="AY20" i="2" s="1"/>
  <c r="AN20" i="2"/>
  <c r="AZ20" i="2" s="1"/>
  <c r="AM21" i="2"/>
  <c r="AY21" i="2" s="1"/>
  <c r="AN21" i="2"/>
  <c r="AZ21" i="2" s="1"/>
  <c r="AM22" i="2"/>
  <c r="AY22" i="2" s="1"/>
  <c r="AN22" i="2"/>
  <c r="AZ22" i="2" s="1"/>
  <c r="AM23" i="2"/>
  <c r="AY23" i="2" s="1"/>
  <c r="AN23" i="2"/>
  <c r="AZ23" i="2" s="1"/>
  <c r="AM24" i="2"/>
  <c r="AY24" i="2" s="1"/>
  <c r="AN24" i="2"/>
  <c r="AZ24" i="2" s="1"/>
  <c r="AM25" i="2"/>
  <c r="AY25" i="2" s="1"/>
  <c r="AN25" i="2"/>
  <c r="AZ25" i="2" s="1"/>
  <c r="AM26" i="2"/>
  <c r="AY26" i="2" s="1"/>
  <c r="AN26" i="2"/>
  <c r="AZ26" i="2" s="1"/>
  <c r="AM27" i="2"/>
  <c r="AY27" i="2" s="1"/>
  <c r="AN27" i="2"/>
  <c r="AZ27" i="2" s="1"/>
  <c r="AM28" i="2"/>
  <c r="AY28" i="2" s="1"/>
  <c r="AN28" i="2"/>
  <c r="AZ28" i="2" s="1"/>
  <c r="AM29" i="2"/>
  <c r="AY29" i="2" s="1"/>
  <c r="AN29" i="2"/>
  <c r="AZ29" i="2" s="1"/>
  <c r="AM30" i="2"/>
  <c r="AY30" i="2" s="1"/>
  <c r="AN30" i="2"/>
  <c r="AZ30" i="2" s="1"/>
  <c r="AM31" i="2"/>
  <c r="AY31" i="2" s="1"/>
  <c r="AN31" i="2"/>
  <c r="AZ31" i="2" s="1"/>
  <c r="AM32" i="2"/>
  <c r="AY32" i="2" s="1"/>
  <c r="AN32" i="2"/>
  <c r="AZ32" i="2" s="1"/>
  <c r="AM33" i="2"/>
  <c r="AY33" i="2" s="1"/>
  <c r="AN33" i="2"/>
  <c r="AZ33" i="2" s="1"/>
  <c r="AM34" i="2"/>
  <c r="AY34" i="2" s="1"/>
  <c r="AN34" i="2"/>
  <c r="AZ34" i="2" s="1"/>
  <c r="AM35" i="2"/>
  <c r="AY35" i="2" s="1"/>
  <c r="AN35" i="2"/>
  <c r="AZ35" i="2" s="1"/>
  <c r="AM36" i="2"/>
  <c r="AY36" i="2" s="1"/>
  <c r="AN36" i="2"/>
  <c r="AZ36" i="2" s="1"/>
  <c r="AM37" i="2"/>
  <c r="AY37" i="2" s="1"/>
  <c r="AN37" i="2"/>
  <c r="AZ37" i="2" s="1"/>
  <c r="AM38" i="2"/>
  <c r="AY38" i="2" s="1"/>
  <c r="AN38" i="2"/>
  <c r="AZ38" i="2" s="1"/>
  <c r="AM39" i="2"/>
  <c r="AY39" i="2" s="1"/>
  <c r="AN39" i="2"/>
  <c r="AZ39" i="2" s="1"/>
  <c r="AM40" i="2"/>
  <c r="AY40" i="2" s="1"/>
  <c r="AN40" i="2"/>
  <c r="AZ40" i="2" s="1"/>
  <c r="AM41" i="2"/>
  <c r="AY41" i="2" s="1"/>
  <c r="AN41" i="2"/>
  <c r="AZ41" i="2" s="1"/>
  <c r="AM42" i="2"/>
  <c r="AY42" i="2" s="1"/>
  <c r="AN42" i="2"/>
  <c r="AZ42" i="2" s="1"/>
  <c r="AM43" i="2"/>
  <c r="AY43" i="2" s="1"/>
  <c r="AN43" i="2"/>
  <c r="AZ43" i="2" s="1"/>
  <c r="AM44" i="2"/>
  <c r="AY44" i="2" s="1"/>
  <c r="AN44" i="2"/>
  <c r="AZ44" i="2" s="1"/>
  <c r="AM45" i="2"/>
  <c r="AY45" i="2" s="1"/>
  <c r="AN45" i="2"/>
  <c r="AZ45" i="2" s="1"/>
  <c r="AM46" i="2"/>
  <c r="AY46" i="2" s="1"/>
  <c r="AN46" i="2"/>
  <c r="AZ46" i="2" s="1"/>
  <c r="AM47" i="2"/>
  <c r="AY47" i="2" s="1"/>
  <c r="AN47" i="2"/>
  <c r="AZ47" i="2" s="1"/>
  <c r="AM48" i="2"/>
  <c r="AY48" i="2" s="1"/>
  <c r="AN48" i="2"/>
  <c r="AZ48" i="2" s="1"/>
  <c r="AM49" i="2"/>
  <c r="AY49" i="2" s="1"/>
  <c r="AN49" i="2"/>
  <c r="AZ49" i="2" s="1"/>
  <c r="AM50" i="2"/>
  <c r="AY50" i="2" s="1"/>
  <c r="AN50" i="2"/>
  <c r="AZ50" i="2" s="1"/>
  <c r="AM51" i="2"/>
  <c r="AY51" i="2" s="1"/>
  <c r="AN51" i="2"/>
  <c r="AZ51" i="2" s="1"/>
  <c r="AM52" i="2"/>
  <c r="AY52" i="2" s="1"/>
  <c r="AN52" i="2"/>
  <c r="AZ52" i="2" s="1"/>
  <c r="AM53" i="2"/>
  <c r="AY53" i="2" s="1"/>
  <c r="AN53" i="2"/>
  <c r="AZ53" i="2" s="1"/>
  <c r="AM54" i="2"/>
  <c r="AY54" i="2" s="1"/>
  <c r="AN54" i="2"/>
  <c r="AZ54" i="2" s="1"/>
  <c r="AM55" i="2"/>
  <c r="AY55" i="2" s="1"/>
  <c r="AN55" i="2"/>
  <c r="AZ55" i="2" s="1"/>
  <c r="AM56" i="2"/>
  <c r="AY56" i="2" s="1"/>
  <c r="AN56" i="2"/>
  <c r="AZ56" i="2" s="1"/>
  <c r="AM57" i="2"/>
  <c r="AY57" i="2" s="1"/>
  <c r="AN57" i="2"/>
  <c r="AZ57" i="2" s="1"/>
  <c r="AM58" i="2"/>
  <c r="AY58" i="2" s="1"/>
  <c r="AN58" i="2"/>
  <c r="AZ58" i="2" s="1"/>
  <c r="AM59" i="2"/>
  <c r="AY59" i="2" s="1"/>
  <c r="AN59" i="2"/>
  <c r="AZ59" i="2" s="1"/>
  <c r="AM60" i="2"/>
  <c r="AY60" i="2" s="1"/>
  <c r="AN60" i="2"/>
  <c r="AZ60" i="2" s="1"/>
  <c r="AM61" i="2"/>
  <c r="AY61" i="2" s="1"/>
  <c r="AN61" i="2"/>
  <c r="AZ61" i="2" s="1"/>
  <c r="AM62" i="2"/>
  <c r="AY62" i="2" s="1"/>
  <c r="AN62" i="2"/>
  <c r="AZ62" i="2" s="1"/>
  <c r="AM63" i="2"/>
  <c r="AY63" i="2" s="1"/>
  <c r="AN63" i="2"/>
  <c r="AZ63" i="2" s="1"/>
  <c r="AM64" i="2"/>
  <c r="AY64" i="2" s="1"/>
  <c r="AN64" i="2"/>
  <c r="AZ64" i="2" s="1"/>
  <c r="AM65" i="2"/>
  <c r="AY65" i="2" s="1"/>
  <c r="AN65" i="2"/>
  <c r="AZ65" i="2" s="1"/>
  <c r="AM66" i="2"/>
  <c r="AY66" i="2" s="1"/>
  <c r="AN66" i="2"/>
  <c r="AZ66" i="2" s="1"/>
  <c r="AM67" i="2"/>
  <c r="AY67" i="2" s="1"/>
  <c r="AN67" i="2"/>
  <c r="AZ67" i="2" s="1"/>
  <c r="AI13" i="2"/>
  <c r="AJ13" i="2"/>
  <c r="AI14" i="2"/>
  <c r="AJ14" i="2"/>
  <c r="AI15" i="2"/>
  <c r="AJ15" i="2"/>
  <c r="AI16" i="2"/>
  <c r="AJ16" i="2"/>
  <c r="AI17" i="2"/>
  <c r="AJ17" i="2"/>
  <c r="AI18" i="2"/>
  <c r="AJ18" i="2"/>
  <c r="AI19" i="2"/>
  <c r="AJ19" i="2"/>
  <c r="AI20" i="2"/>
  <c r="AJ20" i="2"/>
  <c r="AI21" i="2"/>
  <c r="AJ21" i="2"/>
  <c r="AI22" i="2"/>
  <c r="AJ22" i="2"/>
  <c r="AI23" i="2"/>
  <c r="AJ23" i="2"/>
  <c r="AI24" i="2"/>
  <c r="AJ24" i="2"/>
  <c r="AI25" i="2"/>
  <c r="AJ25" i="2"/>
  <c r="AI26" i="2"/>
  <c r="AJ26" i="2"/>
  <c r="AI27" i="2"/>
  <c r="AJ27" i="2"/>
  <c r="AI28" i="2"/>
  <c r="AJ28" i="2"/>
  <c r="AI29" i="2"/>
  <c r="AJ29" i="2"/>
  <c r="AI30" i="2"/>
  <c r="AJ30" i="2"/>
  <c r="AI31" i="2"/>
  <c r="AJ31" i="2"/>
  <c r="AI32" i="2"/>
  <c r="AJ32" i="2"/>
  <c r="AI33" i="2"/>
  <c r="AJ33" i="2"/>
  <c r="AI34" i="2"/>
  <c r="AJ34" i="2"/>
  <c r="AI35" i="2"/>
  <c r="AJ35" i="2"/>
  <c r="AI36" i="2"/>
  <c r="AJ36" i="2"/>
  <c r="AI37" i="2"/>
  <c r="AJ37" i="2"/>
  <c r="AI38" i="2"/>
  <c r="AJ38" i="2"/>
  <c r="AI39" i="2"/>
  <c r="AJ39" i="2"/>
  <c r="AI40" i="2"/>
  <c r="AJ40" i="2"/>
  <c r="AI41" i="2"/>
  <c r="AJ41" i="2"/>
  <c r="AI42" i="2"/>
  <c r="AJ42" i="2"/>
  <c r="AI43" i="2"/>
  <c r="AJ43" i="2"/>
  <c r="AI44" i="2"/>
  <c r="AJ44" i="2"/>
  <c r="AI45" i="2"/>
  <c r="AJ45" i="2"/>
  <c r="AI46" i="2"/>
  <c r="AJ46" i="2"/>
  <c r="AI47" i="2"/>
  <c r="AJ47" i="2"/>
  <c r="AI48" i="2"/>
  <c r="AJ48" i="2"/>
  <c r="AI49" i="2"/>
  <c r="AJ49" i="2"/>
  <c r="AI50" i="2"/>
  <c r="AJ50" i="2"/>
  <c r="AI51" i="2"/>
  <c r="AJ51" i="2"/>
  <c r="AI52" i="2"/>
  <c r="AJ52" i="2"/>
  <c r="AI53" i="2"/>
  <c r="AJ53" i="2"/>
  <c r="AI54" i="2"/>
  <c r="AJ54" i="2"/>
  <c r="AI55" i="2"/>
  <c r="AJ55" i="2"/>
  <c r="AI56" i="2"/>
  <c r="AJ56" i="2"/>
  <c r="AI57" i="2"/>
  <c r="AJ57" i="2"/>
  <c r="AI58" i="2"/>
  <c r="AJ58" i="2"/>
  <c r="AI59" i="2"/>
  <c r="AJ59" i="2"/>
  <c r="AI60" i="2"/>
  <c r="AJ60" i="2"/>
  <c r="AI61" i="2"/>
  <c r="AJ61" i="2"/>
  <c r="AI62" i="2"/>
  <c r="AJ62" i="2"/>
  <c r="AI63" i="2"/>
  <c r="AJ63" i="2"/>
  <c r="AI64" i="2"/>
  <c r="AJ64" i="2"/>
  <c r="AI65" i="2"/>
  <c r="AJ65" i="2"/>
  <c r="AI66" i="2"/>
  <c r="AJ66" i="2"/>
  <c r="AI67" i="2"/>
  <c r="AJ67" i="2"/>
  <c r="AG13" i="2"/>
  <c r="AH13" i="2"/>
  <c r="AG14" i="2"/>
  <c r="AH14" i="2"/>
  <c r="AG15" i="2"/>
  <c r="AH15" i="2"/>
  <c r="AG16" i="2"/>
  <c r="AH16" i="2"/>
  <c r="AG17" i="2"/>
  <c r="AH17" i="2"/>
  <c r="AG18" i="2"/>
  <c r="AH18" i="2"/>
  <c r="AG19" i="2"/>
  <c r="AH19" i="2"/>
  <c r="AG20" i="2"/>
  <c r="AH20" i="2"/>
  <c r="AG21" i="2"/>
  <c r="AH21" i="2"/>
  <c r="AG22" i="2"/>
  <c r="AH22" i="2"/>
  <c r="AG23" i="2"/>
  <c r="AH23" i="2"/>
  <c r="AG24" i="2"/>
  <c r="AH24" i="2"/>
  <c r="AG25" i="2"/>
  <c r="AH25" i="2"/>
  <c r="AG26" i="2"/>
  <c r="AH26" i="2"/>
  <c r="AG27" i="2"/>
  <c r="AH27" i="2"/>
  <c r="AG28" i="2"/>
  <c r="AH28" i="2"/>
  <c r="AG29" i="2"/>
  <c r="AH29" i="2"/>
  <c r="AG30" i="2"/>
  <c r="AH30" i="2"/>
  <c r="AG31" i="2"/>
  <c r="AH31" i="2"/>
  <c r="AG32" i="2"/>
  <c r="AH32" i="2"/>
  <c r="AG33" i="2"/>
  <c r="AH33" i="2"/>
  <c r="AG34" i="2"/>
  <c r="AH34" i="2"/>
  <c r="AG35" i="2"/>
  <c r="AH35" i="2"/>
  <c r="AG36" i="2"/>
  <c r="AH36" i="2"/>
  <c r="AG37" i="2"/>
  <c r="AH37" i="2"/>
  <c r="AG38" i="2"/>
  <c r="AH38" i="2"/>
  <c r="AG39" i="2"/>
  <c r="AH39" i="2"/>
  <c r="AG40" i="2"/>
  <c r="AH40" i="2"/>
  <c r="AG41" i="2"/>
  <c r="AH41" i="2"/>
  <c r="AG42" i="2"/>
  <c r="AH42" i="2"/>
  <c r="AG43" i="2"/>
  <c r="AH43" i="2"/>
  <c r="AG44" i="2"/>
  <c r="AH44" i="2"/>
  <c r="AG45" i="2"/>
  <c r="AH45" i="2"/>
  <c r="AG46" i="2"/>
  <c r="AH46" i="2"/>
  <c r="AG47" i="2"/>
  <c r="AH47" i="2"/>
  <c r="AG48" i="2"/>
  <c r="AH48" i="2"/>
  <c r="AG49" i="2"/>
  <c r="AH49" i="2"/>
  <c r="AG50" i="2"/>
  <c r="AH50" i="2"/>
  <c r="AG51" i="2"/>
  <c r="AH51" i="2"/>
  <c r="AG52" i="2"/>
  <c r="AH52" i="2"/>
  <c r="AG53" i="2"/>
  <c r="AH53" i="2"/>
  <c r="AG54" i="2"/>
  <c r="AH54" i="2"/>
  <c r="AG55" i="2"/>
  <c r="AH55" i="2"/>
  <c r="AG56" i="2"/>
  <c r="AH56" i="2"/>
  <c r="AG57" i="2"/>
  <c r="AH57" i="2"/>
  <c r="AG58" i="2"/>
  <c r="AH58" i="2"/>
  <c r="AG59" i="2"/>
  <c r="AH59" i="2"/>
  <c r="AG60" i="2"/>
  <c r="AH60" i="2"/>
  <c r="AG61" i="2"/>
  <c r="AH61" i="2"/>
  <c r="AG62" i="2"/>
  <c r="AH62" i="2"/>
  <c r="AG63" i="2"/>
  <c r="AH63" i="2"/>
  <c r="AG64" i="2"/>
  <c r="AH64" i="2"/>
  <c r="AG65" i="2"/>
  <c r="AH65" i="2"/>
  <c r="AG66" i="2"/>
  <c r="AH66" i="2"/>
  <c r="AG67" i="2"/>
  <c r="AH67" i="2"/>
  <c r="AE13" i="2"/>
  <c r="AF13" i="2"/>
  <c r="AE14" i="2"/>
  <c r="AF14" i="2"/>
  <c r="AE15" i="2"/>
  <c r="AF15" i="2"/>
  <c r="AE16" i="2"/>
  <c r="AF16" i="2"/>
  <c r="AE17" i="2"/>
  <c r="AF17" i="2"/>
  <c r="AE18" i="2"/>
  <c r="AF18" i="2"/>
  <c r="AE19" i="2"/>
  <c r="AF19" i="2"/>
  <c r="AE20" i="2"/>
  <c r="AF20" i="2"/>
  <c r="AE21" i="2"/>
  <c r="AF21" i="2"/>
  <c r="AE22" i="2"/>
  <c r="AF22" i="2"/>
  <c r="AE23" i="2"/>
  <c r="AF23" i="2"/>
  <c r="AE24" i="2"/>
  <c r="AF24" i="2"/>
  <c r="AE25" i="2"/>
  <c r="AF25" i="2"/>
  <c r="AE26" i="2"/>
  <c r="AF26" i="2"/>
  <c r="AE27" i="2"/>
  <c r="AF27" i="2"/>
  <c r="AE28" i="2"/>
  <c r="AF28" i="2"/>
  <c r="AE29" i="2"/>
  <c r="AF29" i="2"/>
  <c r="AE30" i="2"/>
  <c r="AF30" i="2"/>
  <c r="AE31" i="2"/>
  <c r="AF31" i="2"/>
  <c r="AE32" i="2"/>
  <c r="AF32" i="2"/>
  <c r="AE33" i="2"/>
  <c r="AF33" i="2"/>
  <c r="AE34" i="2"/>
  <c r="AF34" i="2"/>
  <c r="AE35" i="2"/>
  <c r="AF35" i="2"/>
  <c r="AE36" i="2"/>
  <c r="AF36" i="2"/>
  <c r="AE37" i="2"/>
  <c r="AF37" i="2"/>
  <c r="AE38" i="2"/>
  <c r="AF38" i="2"/>
  <c r="AE39" i="2"/>
  <c r="AF39" i="2"/>
  <c r="AE40" i="2"/>
  <c r="AF40" i="2"/>
  <c r="AE41" i="2"/>
  <c r="AF41" i="2"/>
  <c r="AE42" i="2"/>
  <c r="AF42" i="2"/>
  <c r="AE43" i="2"/>
  <c r="AF43" i="2"/>
  <c r="AE44" i="2"/>
  <c r="AF44" i="2"/>
  <c r="AE45" i="2"/>
  <c r="AF45" i="2"/>
  <c r="AE46" i="2"/>
  <c r="AF46" i="2"/>
  <c r="AE47" i="2"/>
  <c r="AF47" i="2"/>
  <c r="AE48" i="2"/>
  <c r="AF48" i="2"/>
  <c r="AE49" i="2"/>
  <c r="AF49" i="2"/>
  <c r="AE50" i="2"/>
  <c r="AF50" i="2"/>
  <c r="AE51" i="2"/>
  <c r="AF51" i="2"/>
  <c r="AE52" i="2"/>
  <c r="AF52" i="2"/>
  <c r="AE53" i="2"/>
  <c r="AF53" i="2"/>
  <c r="AE54" i="2"/>
  <c r="AF54" i="2"/>
  <c r="AE55" i="2"/>
  <c r="AF55" i="2"/>
  <c r="AE56" i="2"/>
  <c r="AF56" i="2"/>
  <c r="AE57" i="2"/>
  <c r="AF57" i="2"/>
  <c r="AE58" i="2"/>
  <c r="AF58" i="2"/>
  <c r="AE59" i="2"/>
  <c r="AF59" i="2"/>
  <c r="AE60" i="2"/>
  <c r="AF60" i="2"/>
  <c r="AE61" i="2"/>
  <c r="AF61" i="2"/>
  <c r="AE62" i="2"/>
  <c r="AF62" i="2"/>
  <c r="AE63" i="2"/>
  <c r="AF63" i="2"/>
  <c r="AE64" i="2"/>
  <c r="AF64" i="2"/>
  <c r="AE65" i="2"/>
  <c r="AF65" i="2"/>
  <c r="AE66" i="2"/>
  <c r="AF66" i="2"/>
  <c r="AE67" i="2"/>
  <c r="AF67" i="2"/>
  <c r="AF12" i="2"/>
  <c r="AE12" i="2"/>
  <c r="AQ13" i="2" l="1"/>
  <c r="AR13" i="2"/>
  <c r="AS13" i="2"/>
  <c r="AT13" i="2"/>
  <c r="AU13" i="2"/>
  <c r="AV13" i="2"/>
  <c r="AQ14" i="2"/>
  <c r="AR14" i="2"/>
  <c r="AS14" i="2"/>
  <c r="AT14" i="2"/>
  <c r="AU14" i="2"/>
  <c r="AV14" i="2"/>
  <c r="AQ15" i="2"/>
  <c r="AR15" i="2"/>
  <c r="AS15" i="2"/>
  <c r="AT15" i="2"/>
  <c r="AU15" i="2"/>
  <c r="AV15" i="2"/>
  <c r="AQ16" i="2"/>
  <c r="AR16" i="2"/>
  <c r="AS16" i="2"/>
  <c r="AT16" i="2"/>
  <c r="AU16" i="2"/>
  <c r="AV16" i="2"/>
  <c r="AQ17" i="2"/>
  <c r="AR17" i="2"/>
  <c r="AS17" i="2"/>
  <c r="AT17" i="2"/>
  <c r="AU17" i="2"/>
  <c r="AV17" i="2"/>
  <c r="AQ18" i="2"/>
  <c r="AR18" i="2"/>
  <c r="AS18" i="2"/>
  <c r="AT18" i="2"/>
  <c r="AU18" i="2"/>
  <c r="AV18" i="2"/>
  <c r="AQ19" i="2"/>
  <c r="AR19" i="2"/>
  <c r="AS19" i="2"/>
  <c r="AT19" i="2"/>
  <c r="AU19" i="2"/>
  <c r="AV19" i="2"/>
  <c r="AQ20" i="2"/>
  <c r="AR20" i="2"/>
  <c r="AS20" i="2"/>
  <c r="AT20" i="2"/>
  <c r="AU20" i="2"/>
  <c r="AV20" i="2"/>
  <c r="AQ21" i="2"/>
  <c r="AR21" i="2"/>
  <c r="AS21" i="2"/>
  <c r="AT21" i="2"/>
  <c r="AU21" i="2"/>
  <c r="AV21" i="2"/>
  <c r="AQ22" i="2"/>
  <c r="AR22" i="2"/>
  <c r="AS22" i="2"/>
  <c r="AT22" i="2"/>
  <c r="AU22" i="2"/>
  <c r="AV22" i="2"/>
  <c r="AQ23" i="2"/>
  <c r="AR23" i="2"/>
  <c r="AS23" i="2"/>
  <c r="AT23" i="2"/>
  <c r="AU23" i="2"/>
  <c r="AV23" i="2"/>
  <c r="AQ24" i="2"/>
  <c r="AR24" i="2"/>
  <c r="AS24" i="2"/>
  <c r="AT24" i="2"/>
  <c r="AU24" i="2"/>
  <c r="AV24" i="2"/>
  <c r="AQ25" i="2"/>
  <c r="AR25" i="2"/>
  <c r="AS25" i="2"/>
  <c r="AT25" i="2"/>
  <c r="AU25" i="2"/>
  <c r="AV25" i="2"/>
  <c r="AQ26" i="2"/>
  <c r="AR26" i="2"/>
  <c r="AS26" i="2"/>
  <c r="AT26" i="2"/>
  <c r="AU26" i="2"/>
  <c r="AV26" i="2"/>
  <c r="AQ27" i="2"/>
  <c r="AR27" i="2"/>
  <c r="AS27" i="2"/>
  <c r="AT27" i="2"/>
  <c r="AU27" i="2"/>
  <c r="AV27" i="2"/>
  <c r="AQ28" i="2"/>
  <c r="AR28" i="2"/>
  <c r="AS28" i="2"/>
  <c r="AT28" i="2"/>
  <c r="AU28" i="2"/>
  <c r="AV28" i="2"/>
  <c r="AQ29" i="2"/>
  <c r="AR29" i="2"/>
  <c r="AS29" i="2"/>
  <c r="AT29" i="2"/>
  <c r="AU29" i="2"/>
  <c r="AV29" i="2"/>
  <c r="AQ30" i="2"/>
  <c r="AR30" i="2"/>
  <c r="AS30" i="2"/>
  <c r="AT30" i="2"/>
  <c r="AU30" i="2"/>
  <c r="AV30" i="2"/>
  <c r="AQ31" i="2"/>
  <c r="AR31" i="2"/>
  <c r="AS31" i="2"/>
  <c r="AT31" i="2"/>
  <c r="AU31" i="2"/>
  <c r="AV31" i="2"/>
  <c r="AQ32" i="2"/>
  <c r="AR32" i="2"/>
  <c r="AS32" i="2"/>
  <c r="AT32" i="2"/>
  <c r="AU32" i="2"/>
  <c r="AV32" i="2"/>
  <c r="AQ33" i="2"/>
  <c r="AR33" i="2"/>
  <c r="AS33" i="2"/>
  <c r="AT33" i="2"/>
  <c r="AU33" i="2"/>
  <c r="AV33" i="2"/>
  <c r="AQ34" i="2"/>
  <c r="AR34" i="2"/>
  <c r="AS34" i="2"/>
  <c r="AT34" i="2"/>
  <c r="AU34" i="2"/>
  <c r="AV34" i="2"/>
  <c r="AQ35" i="2"/>
  <c r="AR35" i="2"/>
  <c r="AS35" i="2"/>
  <c r="AT35" i="2"/>
  <c r="AU35" i="2"/>
  <c r="AV35" i="2"/>
  <c r="AQ36" i="2"/>
  <c r="AR36" i="2"/>
  <c r="AS36" i="2"/>
  <c r="AT36" i="2"/>
  <c r="AU36" i="2"/>
  <c r="AV36" i="2"/>
  <c r="AQ37" i="2"/>
  <c r="AR37" i="2"/>
  <c r="AS37" i="2"/>
  <c r="AT37" i="2"/>
  <c r="AU37" i="2"/>
  <c r="AV37" i="2"/>
  <c r="AQ38" i="2"/>
  <c r="AR38" i="2"/>
  <c r="AS38" i="2"/>
  <c r="AT38" i="2"/>
  <c r="AU38" i="2"/>
  <c r="AV38" i="2"/>
  <c r="AQ39" i="2"/>
  <c r="AR39" i="2"/>
  <c r="AS39" i="2"/>
  <c r="AT39" i="2"/>
  <c r="AU39" i="2"/>
  <c r="AV39" i="2"/>
  <c r="AQ40" i="2"/>
  <c r="AR40" i="2"/>
  <c r="AS40" i="2"/>
  <c r="AT40" i="2"/>
  <c r="AU40" i="2"/>
  <c r="AV40" i="2"/>
  <c r="AQ41" i="2"/>
  <c r="AR41" i="2"/>
  <c r="AS41" i="2"/>
  <c r="AT41" i="2"/>
  <c r="AU41" i="2"/>
  <c r="AV41" i="2"/>
  <c r="AQ42" i="2"/>
  <c r="AR42" i="2"/>
  <c r="AS42" i="2"/>
  <c r="AT42" i="2"/>
  <c r="AU42" i="2"/>
  <c r="AV42" i="2"/>
  <c r="AQ43" i="2"/>
  <c r="AR43" i="2"/>
  <c r="AS43" i="2"/>
  <c r="AT43" i="2"/>
  <c r="AU43" i="2"/>
  <c r="AV43" i="2"/>
  <c r="AQ44" i="2"/>
  <c r="AR44" i="2"/>
  <c r="AS44" i="2"/>
  <c r="AT44" i="2"/>
  <c r="AU44" i="2"/>
  <c r="AV44" i="2"/>
  <c r="AQ45" i="2"/>
  <c r="AR45" i="2"/>
  <c r="AS45" i="2"/>
  <c r="AT45" i="2"/>
  <c r="AU45" i="2"/>
  <c r="AV45" i="2"/>
  <c r="AQ46" i="2"/>
  <c r="AR46" i="2"/>
  <c r="AS46" i="2"/>
  <c r="AT46" i="2"/>
  <c r="AU46" i="2"/>
  <c r="AV46" i="2"/>
  <c r="AQ47" i="2"/>
  <c r="AR47" i="2"/>
  <c r="AS47" i="2"/>
  <c r="AT47" i="2"/>
  <c r="AU47" i="2"/>
  <c r="AV47" i="2"/>
  <c r="AQ48" i="2"/>
  <c r="AR48" i="2"/>
  <c r="AS48" i="2"/>
  <c r="AT48" i="2"/>
  <c r="AU48" i="2"/>
  <c r="AV48" i="2"/>
  <c r="AQ49" i="2"/>
  <c r="AR49" i="2"/>
  <c r="AS49" i="2"/>
  <c r="AT49" i="2"/>
  <c r="AU49" i="2"/>
  <c r="AV49" i="2"/>
  <c r="AQ50" i="2"/>
  <c r="AR50" i="2"/>
  <c r="AS50" i="2"/>
  <c r="AT50" i="2"/>
  <c r="AU50" i="2"/>
  <c r="AV50" i="2"/>
  <c r="AQ51" i="2"/>
  <c r="AR51" i="2"/>
  <c r="AS51" i="2"/>
  <c r="AT51" i="2"/>
  <c r="AU51" i="2"/>
  <c r="AV51" i="2"/>
  <c r="AQ52" i="2"/>
  <c r="AR52" i="2"/>
  <c r="AS52" i="2"/>
  <c r="AT52" i="2"/>
  <c r="AU52" i="2"/>
  <c r="AV52" i="2"/>
  <c r="AQ53" i="2"/>
  <c r="AR53" i="2"/>
  <c r="AS53" i="2"/>
  <c r="AT53" i="2"/>
  <c r="AU53" i="2"/>
  <c r="AV53" i="2"/>
  <c r="AQ54" i="2"/>
  <c r="AR54" i="2"/>
  <c r="AS54" i="2"/>
  <c r="AT54" i="2"/>
  <c r="AU54" i="2"/>
  <c r="AV54" i="2"/>
  <c r="AQ55" i="2"/>
  <c r="AR55" i="2"/>
  <c r="AS55" i="2"/>
  <c r="AT55" i="2"/>
  <c r="AU55" i="2"/>
  <c r="AV55" i="2"/>
  <c r="AQ56" i="2"/>
  <c r="AR56" i="2"/>
  <c r="AS56" i="2"/>
  <c r="AT56" i="2"/>
  <c r="AU56" i="2"/>
  <c r="AV56" i="2"/>
  <c r="AQ57" i="2"/>
  <c r="AR57" i="2"/>
  <c r="AS57" i="2"/>
  <c r="AT57" i="2"/>
  <c r="AU57" i="2"/>
  <c r="AV57" i="2"/>
  <c r="AQ58" i="2"/>
  <c r="AR58" i="2"/>
  <c r="AS58" i="2"/>
  <c r="AT58" i="2"/>
  <c r="AU58" i="2"/>
  <c r="AV58" i="2"/>
  <c r="AQ59" i="2"/>
  <c r="AR59" i="2"/>
  <c r="AS59" i="2"/>
  <c r="AT59" i="2"/>
  <c r="AU59" i="2"/>
  <c r="AV59" i="2"/>
  <c r="AQ60" i="2"/>
  <c r="AR60" i="2"/>
  <c r="AS60" i="2"/>
  <c r="AT60" i="2"/>
  <c r="AU60" i="2"/>
  <c r="AV60" i="2"/>
  <c r="AQ61" i="2"/>
  <c r="AR61" i="2"/>
  <c r="AS61" i="2"/>
  <c r="AT61" i="2"/>
  <c r="AU61" i="2"/>
  <c r="AV61" i="2"/>
  <c r="AQ62" i="2"/>
  <c r="AR62" i="2"/>
  <c r="AS62" i="2"/>
  <c r="AT62" i="2"/>
  <c r="AU62" i="2"/>
  <c r="AV62" i="2"/>
  <c r="AQ63" i="2"/>
  <c r="AR63" i="2"/>
  <c r="AS63" i="2"/>
  <c r="AT63" i="2"/>
  <c r="AU63" i="2"/>
  <c r="AV63" i="2"/>
  <c r="AQ64" i="2"/>
  <c r="AR64" i="2"/>
  <c r="AS64" i="2"/>
  <c r="AT64" i="2"/>
  <c r="AU64" i="2"/>
  <c r="AV64" i="2"/>
  <c r="AQ65" i="2"/>
  <c r="AR65" i="2"/>
  <c r="AS65" i="2"/>
  <c r="AT65" i="2"/>
  <c r="AU65" i="2"/>
  <c r="AV65" i="2"/>
  <c r="AQ66" i="2"/>
  <c r="AR66" i="2"/>
  <c r="AS66" i="2"/>
  <c r="AT66" i="2"/>
  <c r="AU66" i="2"/>
  <c r="AV66" i="2"/>
  <c r="AQ67" i="2"/>
  <c r="AR67" i="2"/>
  <c r="AS67" i="2"/>
  <c r="AT67" i="2"/>
  <c r="AU67" i="2"/>
  <c r="AV67" i="2"/>
  <c r="AH12" i="2"/>
  <c r="AT12" i="2" s="1"/>
  <c r="AI12" i="2"/>
  <c r="AU12" i="2" s="1"/>
  <c r="AR12" i="2"/>
  <c r="AQ12" i="2"/>
  <c r="M78" i="1"/>
  <c r="U78" i="1" s="1"/>
  <c r="AN12" i="2"/>
  <c r="AZ12" i="2" s="1"/>
  <c r="AM12" i="2"/>
  <c r="AY12" i="2" s="1"/>
  <c r="AL12" i="2"/>
  <c r="AX12" i="2" s="1"/>
  <c r="AK12" i="2"/>
  <c r="AW12" i="2" s="1"/>
  <c r="AJ12" i="2"/>
  <c r="AV12" i="2" s="1"/>
  <c r="AG12" i="2"/>
  <c r="AS12" i="2" s="1"/>
  <c r="M93" i="1"/>
  <c r="U93" i="1" s="1"/>
  <c r="P142" i="1" l="1"/>
  <c r="X142" i="1" s="1"/>
  <c r="O142" i="1"/>
  <c r="W142" i="1" s="1"/>
  <c r="N142" i="1"/>
  <c r="V142" i="1" s="1"/>
  <c r="M142" i="1"/>
  <c r="U142" i="1" s="1"/>
  <c r="P141" i="1"/>
  <c r="X141" i="1" s="1"/>
  <c r="O141" i="1"/>
  <c r="W141" i="1" s="1"/>
  <c r="N141" i="1"/>
  <c r="V141" i="1" s="1"/>
  <c r="M141" i="1"/>
  <c r="U141" i="1" s="1"/>
  <c r="P140" i="1"/>
  <c r="X140" i="1" s="1"/>
  <c r="O140" i="1"/>
  <c r="W140" i="1" s="1"/>
  <c r="N140" i="1"/>
  <c r="V140" i="1" s="1"/>
  <c r="M140" i="1"/>
  <c r="U140" i="1" s="1"/>
  <c r="P139" i="1"/>
  <c r="X139" i="1" s="1"/>
  <c r="O139" i="1"/>
  <c r="W139" i="1" s="1"/>
  <c r="N139" i="1"/>
  <c r="V139" i="1" s="1"/>
  <c r="M139" i="1"/>
  <c r="U139" i="1" s="1"/>
  <c r="P138" i="1"/>
  <c r="X138" i="1" s="1"/>
  <c r="O138" i="1"/>
  <c r="N138" i="1"/>
  <c r="M138" i="1"/>
  <c r="U138" i="1" s="1"/>
  <c r="P127" i="1"/>
  <c r="X127" i="1" s="1"/>
  <c r="O127" i="1"/>
  <c r="W127" i="1" s="1"/>
  <c r="N127" i="1"/>
  <c r="V127" i="1" s="1"/>
  <c r="M127" i="1"/>
  <c r="P126" i="1"/>
  <c r="X126" i="1" s="1"/>
  <c r="O126" i="1"/>
  <c r="W126" i="1" s="1"/>
  <c r="N126" i="1"/>
  <c r="V126" i="1" s="1"/>
  <c r="M126" i="1"/>
  <c r="Q126" i="1" s="1"/>
  <c r="P125" i="1"/>
  <c r="X125" i="1" s="1"/>
  <c r="O125" i="1"/>
  <c r="W125" i="1" s="1"/>
  <c r="N125" i="1"/>
  <c r="V125" i="1" s="1"/>
  <c r="M125" i="1"/>
  <c r="P124" i="1"/>
  <c r="X124" i="1" s="1"/>
  <c r="O124" i="1"/>
  <c r="N124" i="1"/>
  <c r="V124" i="1" s="1"/>
  <c r="M124" i="1"/>
  <c r="U124" i="1" s="1"/>
  <c r="W123" i="1"/>
  <c r="P123" i="1"/>
  <c r="X123" i="1" s="1"/>
  <c r="O123" i="1"/>
  <c r="N123" i="1"/>
  <c r="M123" i="1"/>
  <c r="P112" i="1"/>
  <c r="X112" i="1" s="1"/>
  <c r="O112" i="1"/>
  <c r="W112" i="1" s="1"/>
  <c r="N112" i="1"/>
  <c r="V112" i="1" s="1"/>
  <c r="M112" i="1"/>
  <c r="U112" i="1" s="1"/>
  <c r="P111" i="1"/>
  <c r="X111" i="1" s="1"/>
  <c r="O111" i="1"/>
  <c r="W111" i="1" s="1"/>
  <c r="N111" i="1"/>
  <c r="V111" i="1" s="1"/>
  <c r="M111" i="1"/>
  <c r="U111" i="1" s="1"/>
  <c r="P110" i="1"/>
  <c r="X110" i="1" s="1"/>
  <c r="O110" i="1"/>
  <c r="W110" i="1" s="1"/>
  <c r="N110" i="1"/>
  <c r="V110" i="1" s="1"/>
  <c r="M110" i="1"/>
  <c r="U110" i="1" s="1"/>
  <c r="P109" i="1"/>
  <c r="X109" i="1" s="1"/>
  <c r="O109" i="1"/>
  <c r="W109" i="1" s="1"/>
  <c r="N109" i="1"/>
  <c r="V109" i="1" s="1"/>
  <c r="M109" i="1"/>
  <c r="U109" i="1" s="1"/>
  <c r="V108" i="1"/>
  <c r="P108" i="1"/>
  <c r="O108" i="1"/>
  <c r="W108" i="1" s="1"/>
  <c r="N108" i="1"/>
  <c r="M108" i="1"/>
  <c r="U108" i="1" s="1"/>
  <c r="P97" i="1"/>
  <c r="X97" i="1" s="1"/>
  <c r="P96" i="1"/>
  <c r="X96" i="1" s="1"/>
  <c r="P95" i="1"/>
  <c r="X95" i="1" s="1"/>
  <c r="P94" i="1"/>
  <c r="Q94" i="1" s="1"/>
  <c r="P93" i="1"/>
  <c r="O97" i="1"/>
  <c r="W97" i="1" s="1"/>
  <c r="O96" i="1"/>
  <c r="O95" i="1"/>
  <c r="W95" i="1" s="1"/>
  <c r="O94" i="1"/>
  <c r="O93" i="1"/>
  <c r="N97" i="1"/>
  <c r="V97" i="1" s="1"/>
  <c r="N96" i="1"/>
  <c r="V96" i="1" s="1"/>
  <c r="N95" i="1"/>
  <c r="V95" i="1" s="1"/>
  <c r="N94" i="1"/>
  <c r="N93" i="1"/>
  <c r="M97" i="1"/>
  <c r="M96" i="1"/>
  <c r="M95" i="1"/>
  <c r="U95" i="1" s="1"/>
  <c r="M94" i="1"/>
  <c r="U94" i="1" s="1"/>
  <c r="M98" i="1"/>
  <c r="U97" i="1"/>
  <c r="W96" i="1"/>
  <c r="W94" i="1"/>
  <c r="V94" i="1"/>
  <c r="W93" i="1"/>
  <c r="O128" i="1" l="1"/>
  <c r="Y109" i="1"/>
  <c r="N128" i="1"/>
  <c r="N98" i="1"/>
  <c r="Q96" i="1"/>
  <c r="Q125" i="1"/>
  <c r="N143" i="1"/>
  <c r="U96" i="1"/>
  <c r="Y96" i="1" s="1"/>
  <c r="P113" i="1"/>
  <c r="U126" i="1"/>
  <c r="Y126" i="1" s="1"/>
  <c r="Q127" i="1"/>
  <c r="Q142" i="1"/>
  <c r="M128" i="1"/>
  <c r="N113" i="1"/>
  <c r="Q138" i="1"/>
  <c r="Y142" i="1"/>
  <c r="O143" i="1"/>
  <c r="Q140" i="1"/>
  <c r="Y139" i="1"/>
  <c r="Y140" i="1"/>
  <c r="X143" i="1"/>
  <c r="Y141" i="1"/>
  <c r="P143" i="1"/>
  <c r="V138" i="1"/>
  <c r="V143" i="1" s="1"/>
  <c r="Q139" i="1"/>
  <c r="Q141" i="1"/>
  <c r="M143" i="1"/>
  <c r="W138" i="1"/>
  <c r="W143" i="1" s="1"/>
  <c r="U143" i="1"/>
  <c r="Q124" i="1"/>
  <c r="X128" i="1"/>
  <c r="U123" i="1"/>
  <c r="W124" i="1"/>
  <c r="Y124" i="1" s="1"/>
  <c r="U125" i="1"/>
  <c r="Y125" i="1" s="1"/>
  <c r="U127" i="1"/>
  <c r="Y127" i="1" s="1"/>
  <c r="P128" i="1"/>
  <c r="Q123" i="1"/>
  <c r="V123" i="1"/>
  <c r="V128" i="1" s="1"/>
  <c r="M113" i="1"/>
  <c r="W113" i="1"/>
  <c r="Y110" i="1"/>
  <c r="Y111" i="1"/>
  <c r="V113" i="1"/>
  <c r="Y112" i="1"/>
  <c r="Q108" i="1"/>
  <c r="X108" i="1"/>
  <c r="X113" i="1" s="1"/>
  <c r="Q110" i="1"/>
  <c r="Q112" i="1"/>
  <c r="O113" i="1"/>
  <c r="Q109" i="1"/>
  <c r="Q111" i="1"/>
  <c r="X94" i="1"/>
  <c r="Y94" i="1" s="1"/>
  <c r="P98" i="1"/>
  <c r="Y95" i="1"/>
  <c r="W98" i="1"/>
  <c r="Y97" i="1"/>
  <c r="Q93" i="1"/>
  <c r="X93" i="1"/>
  <c r="Q95" i="1"/>
  <c r="Q97" i="1"/>
  <c r="O98" i="1"/>
  <c r="V93" i="1"/>
  <c r="V98" i="1" s="1"/>
  <c r="W80" i="1"/>
  <c r="M79" i="1"/>
  <c r="U79" i="1" s="1"/>
  <c r="N79" i="1"/>
  <c r="V79" i="1" s="1"/>
  <c r="O79" i="1"/>
  <c r="W79" i="1" s="1"/>
  <c r="P79" i="1"/>
  <c r="X79" i="1" s="1"/>
  <c r="M80" i="1"/>
  <c r="U80" i="1" s="1"/>
  <c r="N80" i="1"/>
  <c r="V80" i="1" s="1"/>
  <c r="O80" i="1"/>
  <c r="P80" i="1"/>
  <c r="X80" i="1" s="1"/>
  <c r="M81" i="1"/>
  <c r="U81" i="1" s="1"/>
  <c r="N81" i="1"/>
  <c r="V81" i="1" s="1"/>
  <c r="O81" i="1"/>
  <c r="W81" i="1" s="1"/>
  <c r="P81" i="1"/>
  <c r="X81" i="1" s="1"/>
  <c r="M82" i="1"/>
  <c r="U82" i="1" s="1"/>
  <c r="N82" i="1"/>
  <c r="V82" i="1" s="1"/>
  <c r="O82" i="1"/>
  <c r="W82" i="1" s="1"/>
  <c r="P82" i="1"/>
  <c r="X82" i="1" s="1"/>
  <c r="N78" i="1"/>
  <c r="V78" i="1" s="1"/>
  <c r="O78" i="1"/>
  <c r="W78" i="1" s="1"/>
  <c r="P78" i="1"/>
  <c r="X78" i="1" s="1"/>
  <c r="H93" i="1"/>
  <c r="H94" i="1"/>
  <c r="H95" i="1"/>
  <c r="H96" i="1"/>
  <c r="H97" i="1"/>
  <c r="E98" i="1"/>
  <c r="F98" i="1"/>
  <c r="G98" i="1"/>
  <c r="Y138" i="1" l="1"/>
  <c r="W128" i="1"/>
  <c r="Q98" i="1"/>
  <c r="Q128" i="1"/>
  <c r="Q143" i="1"/>
  <c r="Y143" i="1"/>
  <c r="U128" i="1"/>
  <c r="Y128" i="1" s="1"/>
  <c r="Y123" i="1"/>
  <c r="Q113" i="1"/>
  <c r="U113" i="1"/>
  <c r="Y113" i="1" s="1"/>
  <c r="Y108" i="1"/>
  <c r="X98" i="1"/>
  <c r="U98" i="1"/>
  <c r="Y98" i="1" s="1"/>
  <c r="Y93" i="1"/>
  <c r="W83" i="1"/>
  <c r="Y79" i="1"/>
  <c r="Q81" i="1"/>
  <c r="Y82" i="1"/>
  <c r="Y80" i="1"/>
  <c r="Y81" i="1"/>
  <c r="V83" i="1"/>
  <c r="U83" i="1"/>
  <c r="X83" i="1"/>
  <c r="Y78" i="1"/>
  <c r="O83" i="1"/>
  <c r="Q79" i="1"/>
  <c r="P83" i="1"/>
  <c r="Q80" i="1"/>
  <c r="Q78" i="1"/>
  <c r="Q82" i="1"/>
  <c r="N83" i="1"/>
  <c r="M83" i="1"/>
  <c r="D98" i="1"/>
  <c r="H98" i="1" s="1"/>
  <c r="BE68" i="8"/>
  <c r="BD68" i="8"/>
  <c r="BC68" i="8"/>
  <c r="BB68" i="8"/>
  <c r="BA68" i="8"/>
  <c r="AZ68" i="8"/>
  <c r="AY68" i="8"/>
  <c r="AX68" i="8"/>
  <c r="AW68" i="8"/>
  <c r="AV68" i="8"/>
  <c r="AU68" i="8"/>
  <c r="AT68" i="8"/>
  <c r="AS68" i="8"/>
  <c r="AR68" i="8"/>
  <c r="AQ68" i="8"/>
  <c r="AP68" i="8"/>
  <c r="AO68" i="8"/>
  <c r="AN68" i="8"/>
  <c r="AM68" i="8"/>
  <c r="AL68" i="8"/>
  <c r="AK68" i="8"/>
  <c r="AJ68" i="8"/>
  <c r="AI68" i="8"/>
  <c r="AH68" i="8"/>
  <c r="AG68" i="8"/>
  <c r="AF68" i="8"/>
  <c r="AE68" i="8"/>
  <c r="AD68" i="8"/>
  <c r="AC68" i="8"/>
  <c r="AB68" i="8"/>
  <c r="AA68" i="8"/>
  <c r="Z68" i="8"/>
  <c r="Y68" i="8"/>
  <c r="X68" i="8"/>
  <c r="W68" i="8"/>
  <c r="V68" i="8"/>
  <c r="U68" i="8"/>
  <c r="T68" i="8"/>
  <c r="S68" i="8"/>
  <c r="R68" i="8"/>
  <c r="Q68" i="8"/>
  <c r="P68" i="8"/>
  <c r="O68" i="8"/>
  <c r="N68" i="8"/>
  <c r="M68" i="8"/>
  <c r="L68" i="8"/>
  <c r="K68" i="8"/>
  <c r="J68" i="8"/>
  <c r="I68" i="8"/>
  <c r="H68" i="8"/>
  <c r="G68" i="8"/>
  <c r="F68" i="8"/>
  <c r="E68" i="8"/>
  <c r="D68" i="8"/>
  <c r="C68" i="8"/>
  <c r="BG67" i="8"/>
  <c r="BG66" i="8"/>
  <c r="BG65" i="8"/>
  <c r="BG64" i="8"/>
  <c r="BG63" i="8"/>
  <c r="BG62" i="8"/>
  <c r="BG61" i="8"/>
  <c r="BG60" i="8"/>
  <c r="BG59" i="8"/>
  <c r="BG58" i="8"/>
  <c r="BG57" i="8"/>
  <c r="BG56" i="8"/>
  <c r="BG55" i="8"/>
  <c r="BG54" i="8"/>
  <c r="BG53" i="8"/>
  <c r="BG52" i="8"/>
  <c r="BG51" i="8"/>
  <c r="BG50" i="8"/>
  <c r="BG49" i="8"/>
  <c r="BG48" i="8"/>
  <c r="BG47" i="8"/>
  <c r="BG46" i="8"/>
  <c r="BG45" i="8"/>
  <c r="BG44" i="8"/>
  <c r="BG43" i="8"/>
  <c r="BG42" i="8"/>
  <c r="BG41" i="8"/>
  <c r="BG40" i="8"/>
  <c r="BG39" i="8"/>
  <c r="BG38" i="8"/>
  <c r="BG37" i="8"/>
  <c r="BG36" i="8"/>
  <c r="BG35" i="8"/>
  <c r="BG34" i="8"/>
  <c r="BG33" i="8"/>
  <c r="BG32" i="8"/>
  <c r="BG31" i="8"/>
  <c r="BG30" i="8"/>
  <c r="BG29" i="8"/>
  <c r="BG28" i="8"/>
  <c r="BG27" i="8"/>
  <c r="BG26" i="8"/>
  <c r="BG25" i="8"/>
  <c r="BG24" i="8"/>
  <c r="BG23" i="8"/>
  <c r="BG22" i="8"/>
  <c r="BG21" i="8"/>
  <c r="BG20" i="8"/>
  <c r="BG19" i="8"/>
  <c r="BG18" i="8"/>
  <c r="BG17" i="8"/>
  <c r="BG16" i="8"/>
  <c r="BG15" i="8"/>
  <c r="BG14" i="8"/>
  <c r="BG13" i="8"/>
  <c r="BG12" i="8"/>
  <c r="Y83" i="1" l="1"/>
  <c r="Q83" i="1"/>
  <c r="C69" i="8"/>
  <c r="C72" i="8" s="1"/>
  <c r="B68" i="8"/>
  <c r="C71" i="8" s="1"/>
  <c r="AA68" i="2"/>
  <c r="AB68" i="2"/>
  <c r="H37" i="1"/>
  <c r="AB70" i="2" l="1"/>
  <c r="AA70" i="2"/>
  <c r="H50" i="1"/>
  <c r="E36" i="1"/>
  <c r="F36" i="1"/>
  <c r="G36" i="1"/>
  <c r="H36" i="1"/>
  <c r="H73" i="1" l="1"/>
  <c r="G72" i="1"/>
  <c r="F72" i="1"/>
  <c r="E72" i="1"/>
  <c r="D72" i="1"/>
  <c r="H71" i="1"/>
  <c r="H70" i="1"/>
  <c r="H69" i="1"/>
  <c r="H68" i="1"/>
  <c r="H67" i="1"/>
  <c r="G66" i="1"/>
  <c r="F66" i="1"/>
  <c r="E66" i="1"/>
  <c r="D66" i="1"/>
  <c r="H72" i="1" l="1"/>
  <c r="C70" i="8" s="1"/>
  <c r="H66" i="1"/>
  <c r="BG67" i="5"/>
  <c r="BG66" i="5"/>
  <c r="BG65" i="5"/>
  <c r="BG64" i="5"/>
  <c r="BG63" i="5"/>
  <c r="BG62" i="5"/>
  <c r="BG61" i="5"/>
  <c r="BG60" i="5"/>
  <c r="BG59" i="5"/>
  <c r="BG58" i="5"/>
  <c r="BG57" i="5"/>
  <c r="BG56" i="5"/>
  <c r="BG55" i="5"/>
  <c r="BG54" i="5"/>
  <c r="BG53" i="5"/>
  <c r="BG52" i="5"/>
  <c r="BG51" i="5"/>
  <c r="BG50" i="5"/>
  <c r="BG49" i="5"/>
  <c r="BG48" i="5"/>
  <c r="BG47" i="5"/>
  <c r="BG46" i="5"/>
  <c r="BG45" i="5"/>
  <c r="BG44" i="5"/>
  <c r="BG43" i="5"/>
  <c r="BG42" i="5"/>
  <c r="BG41" i="5"/>
  <c r="BG40" i="5"/>
  <c r="BG39" i="5"/>
  <c r="BG38" i="5"/>
  <c r="BG37" i="5"/>
  <c r="BG36" i="5"/>
  <c r="BG35" i="5"/>
  <c r="BG34" i="5"/>
  <c r="BG33" i="5"/>
  <c r="BG32" i="5"/>
  <c r="BG31" i="5"/>
  <c r="BG30" i="5"/>
  <c r="BG29" i="5"/>
  <c r="BG28" i="5"/>
  <c r="BG27" i="5"/>
  <c r="BG26" i="5"/>
  <c r="BG25" i="5"/>
  <c r="BG24" i="5"/>
  <c r="BG23" i="5"/>
  <c r="BG22" i="5"/>
  <c r="BG21" i="5"/>
  <c r="BG20" i="5"/>
  <c r="BG19" i="5"/>
  <c r="BG18" i="5"/>
  <c r="BG17" i="5"/>
  <c r="BG16" i="5"/>
  <c r="BG15" i="5"/>
  <c r="BG14" i="5"/>
  <c r="BG13" i="5"/>
  <c r="BG12" i="5"/>
  <c r="BE68" i="5"/>
  <c r="BD68" i="5"/>
  <c r="BC68" i="5"/>
  <c r="BB68" i="5"/>
  <c r="BA68" i="5"/>
  <c r="AZ68" i="5"/>
  <c r="AY68" i="5"/>
  <c r="AX68" i="5"/>
  <c r="AW68" i="5"/>
  <c r="AV68" i="5"/>
  <c r="AU68" i="5"/>
  <c r="AT68" i="5"/>
  <c r="AS68" i="5"/>
  <c r="AR68" i="5"/>
  <c r="AQ68" i="5"/>
  <c r="AP68" i="5"/>
  <c r="AO68" i="5"/>
  <c r="AN68" i="5"/>
  <c r="AM68" i="5"/>
  <c r="AL68" i="5"/>
  <c r="AK68" i="5"/>
  <c r="AJ68" i="5"/>
  <c r="AI68" i="5"/>
  <c r="AH68" i="5"/>
  <c r="AG68" i="5"/>
  <c r="AF68" i="5"/>
  <c r="AE68" i="5"/>
  <c r="AD68" i="5"/>
  <c r="AC68" i="5"/>
  <c r="AB68" i="5"/>
  <c r="AA68" i="5"/>
  <c r="Z68" i="5"/>
  <c r="Y68" i="5"/>
  <c r="X68" i="5"/>
  <c r="W68" i="5"/>
  <c r="V68" i="5"/>
  <c r="U68" i="5"/>
  <c r="T68" i="5"/>
  <c r="S68" i="5"/>
  <c r="R68" i="5"/>
  <c r="Q68" i="5"/>
  <c r="P68" i="5"/>
  <c r="O68" i="5"/>
  <c r="N68" i="5"/>
  <c r="M68" i="5"/>
  <c r="L68" i="5"/>
  <c r="K68" i="5"/>
  <c r="J68" i="5"/>
  <c r="I68" i="5"/>
  <c r="H68" i="5"/>
  <c r="G68" i="5"/>
  <c r="F68" i="5"/>
  <c r="E68" i="5"/>
  <c r="D68" i="5"/>
  <c r="C68" i="5"/>
  <c r="C69" i="5" l="1"/>
  <c r="C72" i="5" s="1"/>
  <c r="B68" i="5"/>
  <c r="C71" i="5" s="1"/>
  <c r="H222" i="1"/>
  <c r="H223" i="1"/>
  <c r="H224" i="1"/>
  <c r="H225" i="1"/>
  <c r="H221" i="1"/>
  <c r="H215" i="1"/>
  <c r="H216" i="1"/>
  <c r="H217" i="1"/>
  <c r="H218" i="1"/>
  <c r="H214" i="1"/>
  <c r="H207" i="1"/>
  <c r="H208" i="1"/>
  <c r="H209" i="1"/>
  <c r="H210" i="1"/>
  <c r="H206" i="1"/>
  <c r="H200" i="1"/>
  <c r="H201" i="1"/>
  <c r="H202" i="1"/>
  <c r="H203" i="1"/>
  <c r="H199" i="1"/>
  <c r="H192" i="1"/>
  <c r="H193" i="1"/>
  <c r="H194" i="1"/>
  <c r="H195" i="1"/>
  <c r="H191" i="1"/>
  <c r="H185" i="1"/>
  <c r="H186" i="1"/>
  <c r="H187" i="1"/>
  <c r="H188" i="1"/>
  <c r="H184" i="1"/>
  <c r="H177" i="1"/>
  <c r="H178" i="1"/>
  <c r="H179" i="1"/>
  <c r="H180" i="1"/>
  <c r="H176" i="1"/>
  <c r="H170" i="1"/>
  <c r="H171" i="1"/>
  <c r="H172" i="1"/>
  <c r="H173" i="1"/>
  <c r="H169" i="1"/>
  <c r="H162" i="1"/>
  <c r="H163" i="1"/>
  <c r="H164" i="1"/>
  <c r="H165" i="1"/>
  <c r="H161" i="1"/>
  <c r="H155" i="1"/>
  <c r="H156" i="1"/>
  <c r="H157" i="1"/>
  <c r="H158" i="1"/>
  <c r="H154" i="1"/>
  <c r="H146" i="1"/>
  <c r="H147" i="1"/>
  <c r="H148" i="1"/>
  <c r="H149" i="1"/>
  <c r="H145" i="1"/>
  <c r="H139" i="1"/>
  <c r="H140" i="1"/>
  <c r="H141" i="1"/>
  <c r="H142" i="1"/>
  <c r="H138" i="1"/>
  <c r="H131" i="1"/>
  <c r="H132" i="1"/>
  <c r="H133" i="1"/>
  <c r="H134" i="1"/>
  <c r="H130" i="1"/>
  <c r="H124" i="1"/>
  <c r="H125" i="1"/>
  <c r="H126" i="1"/>
  <c r="H127" i="1"/>
  <c r="H123" i="1"/>
  <c r="H116" i="1"/>
  <c r="H117" i="1"/>
  <c r="H118" i="1"/>
  <c r="H119" i="1"/>
  <c r="H115" i="1"/>
  <c r="H109" i="1"/>
  <c r="H110" i="1"/>
  <c r="H111" i="1"/>
  <c r="H112" i="1"/>
  <c r="H108" i="1"/>
  <c r="H101" i="1"/>
  <c r="H102" i="1"/>
  <c r="H103" i="1"/>
  <c r="H104" i="1"/>
  <c r="H100" i="1"/>
  <c r="H86" i="1"/>
  <c r="H87" i="1"/>
  <c r="H88" i="1"/>
  <c r="H89" i="1"/>
  <c r="H85" i="1"/>
  <c r="H79" i="1"/>
  <c r="H80" i="1"/>
  <c r="H81" i="1"/>
  <c r="H82" i="1"/>
  <c r="H78" i="1"/>
  <c r="H60" i="1"/>
  <c r="H55" i="1"/>
  <c r="H56" i="1"/>
  <c r="H57" i="1"/>
  <c r="H58" i="1"/>
  <c r="H54" i="1"/>
  <c r="H45" i="1"/>
  <c r="H46" i="1"/>
  <c r="H47" i="1"/>
  <c r="H48" i="1"/>
  <c r="H44" i="1"/>
  <c r="H32" i="1"/>
  <c r="H33" i="1"/>
  <c r="H34" i="1"/>
  <c r="H35" i="1"/>
  <c r="H31" i="1"/>
  <c r="H27" i="1"/>
  <c r="H22" i="1"/>
  <c r="H23" i="1"/>
  <c r="H24" i="1"/>
  <c r="H25" i="1"/>
  <c r="H21" i="1"/>
  <c r="H26" i="1" l="1"/>
  <c r="D68" i="2"/>
  <c r="AP68" i="2" s="1"/>
  <c r="E68" i="2"/>
  <c r="E70" i="2" s="1"/>
  <c r="F68" i="2"/>
  <c r="F70" i="2" s="1"/>
  <c r="I68" i="2"/>
  <c r="J68" i="2"/>
  <c r="K68" i="2"/>
  <c r="L68" i="2"/>
  <c r="M68" i="2"/>
  <c r="N68" i="2"/>
  <c r="O68" i="2"/>
  <c r="P68" i="2"/>
  <c r="Q68" i="2"/>
  <c r="R68" i="2"/>
  <c r="S68" i="2"/>
  <c r="T68" i="2"/>
  <c r="U68" i="2"/>
  <c r="V68" i="2"/>
  <c r="W68" i="2"/>
  <c r="X68" i="2"/>
  <c r="Y68" i="2"/>
  <c r="Z68" i="2"/>
  <c r="G68" i="2"/>
  <c r="H68" i="2"/>
  <c r="H70" i="2" s="1"/>
  <c r="AJ68" i="2" l="1"/>
  <c r="AV68" i="2" s="1"/>
  <c r="AF68" i="2"/>
  <c r="AR68" i="2" s="1"/>
  <c r="AI68" i="2"/>
  <c r="AU68" i="2" s="1"/>
  <c r="AE68" i="2"/>
  <c r="AN68" i="2"/>
  <c r="AZ68" i="2" s="1"/>
  <c r="AM68" i="2"/>
  <c r="AY68" i="2" s="1"/>
  <c r="AQ68" i="2"/>
  <c r="AS68" i="2"/>
  <c r="AL68" i="2"/>
  <c r="AX68" i="2" s="1"/>
  <c r="AH68" i="2"/>
  <c r="AT68" i="2" s="1"/>
  <c r="AK68" i="2"/>
  <c r="AW68" i="2" s="1"/>
  <c r="AG68" i="2"/>
  <c r="H69" i="2"/>
  <c r="G70" i="2"/>
  <c r="G69" i="2"/>
  <c r="C70" i="5"/>
  <c r="L70" i="2"/>
  <c r="K70" i="2"/>
  <c r="J70" i="2"/>
  <c r="I70" i="2"/>
  <c r="M70" i="2"/>
  <c r="D69" i="2"/>
  <c r="D70" i="2"/>
  <c r="G181" i="1"/>
  <c r="F181" i="1"/>
  <c r="E181" i="1"/>
  <c r="D181" i="1"/>
  <c r="G174" i="1"/>
  <c r="F174" i="1"/>
  <c r="E174" i="1"/>
  <c r="D174" i="1"/>
  <c r="G105" i="1"/>
  <c r="F105" i="1"/>
  <c r="E105" i="1"/>
  <c r="D105" i="1"/>
  <c r="O69" i="2" s="1"/>
  <c r="M69" i="2"/>
  <c r="O70" i="2" l="1"/>
  <c r="H181" i="1"/>
  <c r="H174" i="1"/>
  <c r="H105" i="1"/>
  <c r="G166" i="1"/>
  <c r="F166" i="1"/>
  <c r="E166" i="1"/>
  <c r="D166" i="1"/>
  <c r="G159" i="1"/>
  <c r="F159" i="1"/>
  <c r="E159" i="1"/>
  <c r="D159" i="1"/>
  <c r="P69" i="2" l="1"/>
  <c r="P70" i="2"/>
  <c r="N69" i="2"/>
  <c r="N70" i="2"/>
  <c r="H166" i="1"/>
  <c r="H159" i="1"/>
  <c r="C68" i="2"/>
  <c r="G226" i="1"/>
  <c r="F226" i="1"/>
  <c r="E226" i="1"/>
  <c r="D226" i="1"/>
  <c r="G219" i="1"/>
  <c r="F219" i="1"/>
  <c r="E219" i="1"/>
  <c r="D219" i="1"/>
  <c r="G211" i="1"/>
  <c r="F211" i="1"/>
  <c r="E211" i="1"/>
  <c r="D211" i="1"/>
  <c r="G204" i="1"/>
  <c r="F204" i="1"/>
  <c r="E204" i="1"/>
  <c r="D204" i="1"/>
  <c r="G196" i="1"/>
  <c r="F196" i="1"/>
  <c r="E196" i="1"/>
  <c r="D196" i="1"/>
  <c r="G189" i="1"/>
  <c r="F189" i="1"/>
  <c r="E189" i="1"/>
  <c r="D189" i="1"/>
  <c r="G150" i="1"/>
  <c r="F150" i="1"/>
  <c r="E150" i="1"/>
  <c r="D150" i="1"/>
  <c r="AA69" i="2" s="1"/>
  <c r="G143" i="1"/>
  <c r="F143" i="1"/>
  <c r="E143" i="1"/>
  <c r="D143" i="1"/>
  <c r="G135" i="1"/>
  <c r="F135" i="1"/>
  <c r="E135" i="1"/>
  <c r="D135" i="1"/>
  <c r="G128" i="1"/>
  <c r="F128" i="1"/>
  <c r="E128" i="1"/>
  <c r="D128" i="1"/>
  <c r="G120" i="1"/>
  <c r="F120" i="1"/>
  <c r="E120" i="1"/>
  <c r="D120" i="1"/>
  <c r="G113" i="1"/>
  <c r="F113" i="1"/>
  <c r="E113" i="1"/>
  <c r="D113" i="1"/>
  <c r="G90" i="1"/>
  <c r="F90" i="1"/>
  <c r="E90" i="1"/>
  <c r="D90" i="1"/>
  <c r="K69" i="2" s="1"/>
  <c r="G83" i="1"/>
  <c r="F83" i="1"/>
  <c r="E83" i="1"/>
  <c r="D83" i="1"/>
  <c r="I69" i="2" s="1"/>
  <c r="H59" i="1"/>
  <c r="G59" i="1"/>
  <c r="F59" i="1"/>
  <c r="E59" i="1"/>
  <c r="D59" i="1"/>
  <c r="H53" i="1"/>
  <c r="G53" i="1"/>
  <c r="F53" i="1"/>
  <c r="E53" i="1"/>
  <c r="E61" i="1" s="1"/>
  <c r="D53" i="1"/>
  <c r="H49" i="1"/>
  <c r="G49" i="1"/>
  <c r="F49" i="1"/>
  <c r="E49" i="1"/>
  <c r="D49" i="1"/>
  <c r="H43" i="1"/>
  <c r="G43" i="1"/>
  <c r="F43" i="1"/>
  <c r="E43" i="1"/>
  <c r="D43" i="1"/>
  <c r="H30" i="1"/>
  <c r="H38" i="1" s="1"/>
  <c r="G30" i="1"/>
  <c r="G38" i="1" s="1"/>
  <c r="F30" i="1"/>
  <c r="F38" i="1" s="1"/>
  <c r="E30" i="1"/>
  <c r="E38" i="1" s="1"/>
  <c r="D30" i="1"/>
  <c r="G26" i="1"/>
  <c r="F26" i="1"/>
  <c r="E26" i="1"/>
  <c r="D26" i="1"/>
  <c r="H20" i="1"/>
  <c r="G20" i="1"/>
  <c r="F20" i="1"/>
  <c r="E20" i="1"/>
  <c r="D20" i="1"/>
  <c r="E69" i="2" s="1"/>
  <c r="F61" i="1" l="1"/>
  <c r="H61" i="1"/>
  <c r="D61" i="1"/>
  <c r="G61" i="1"/>
  <c r="F69" i="2"/>
  <c r="Y69" i="2"/>
  <c r="Y70" i="2"/>
  <c r="U69" i="2"/>
  <c r="U70" i="2"/>
  <c r="W69" i="2"/>
  <c r="W70" i="2"/>
  <c r="S69" i="2"/>
  <c r="S70" i="2"/>
  <c r="Q69" i="2"/>
  <c r="Q70" i="2"/>
  <c r="C69" i="2"/>
  <c r="C70" i="2"/>
  <c r="H83" i="1"/>
  <c r="J69" i="2" s="1"/>
  <c r="H90" i="1"/>
  <c r="L69" i="2" s="1"/>
  <c r="H113" i="1"/>
  <c r="H120" i="1"/>
  <c r="H128" i="1"/>
  <c r="H135" i="1"/>
  <c r="H143" i="1"/>
  <c r="H150" i="1"/>
  <c r="AB69" i="2" s="1"/>
  <c r="H189" i="1"/>
  <c r="H196" i="1"/>
  <c r="H204" i="1"/>
  <c r="H211" i="1"/>
  <c r="H219" i="1"/>
  <c r="H226" i="1"/>
  <c r="Z69" i="2" l="1"/>
  <c r="Z70" i="2"/>
  <c r="V69" i="2"/>
  <c r="V70" i="2"/>
  <c r="X69" i="2"/>
  <c r="X70" i="2"/>
  <c r="T69" i="2"/>
  <c r="T70" i="2"/>
  <c r="R69" i="2"/>
  <c r="R70" i="2"/>
  <c r="D36" i="1"/>
  <c r="D38" i="1" s="1"/>
</calcChain>
</file>

<file path=xl/sharedStrings.xml><?xml version="1.0" encoding="utf-8"?>
<sst xmlns="http://schemas.openxmlformats.org/spreadsheetml/2006/main" count="1355" uniqueCount="361">
  <si>
    <t>1.4</t>
  </si>
  <si>
    <t>1.3</t>
  </si>
  <si>
    <t>1.2</t>
  </si>
  <si>
    <t>1.1</t>
  </si>
  <si>
    <t xml:space="preserve">Σύνολο </t>
  </si>
  <si>
    <t>2.3</t>
  </si>
  <si>
    <t>2.2</t>
  </si>
  <si>
    <t>2.1</t>
  </si>
  <si>
    <t>Σύνολο</t>
  </si>
  <si>
    <t>2.7</t>
  </si>
  <si>
    <t>2.6</t>
  </si>
  <si>
    <t>2.5</t>
  </si>
  <si>
    <t>Ζευκτικά Τμήματα</t>
  </si>
  <si>
    <t>2.4</t>
  </si>
  <si>
    <t>Τερματικά Τμήματα</t>
  </si>
  <si>
    <t>1.7</t>
  </si>
  <si>
    <t>1.6</t>
  </si>
  <si>
    <t>1.5</t>
  </si>
  <si>
    <t>Β</t>
  </si>
  <si>
    <r>
      <t xml:space="preserve">Έσοδα 
</t>
    </r>
    <r>
      <rPr>
        <sz val="8"/>
        <color theme="1" tint="0.34998626667073579"/>
        <rFont val="Tahoma"/>
        <family val="2"/>
        <charset val="161"/>
      </rPr>
      <t>(ευρώ)</t>
    </r>
  </si>
  <si>
    <r>
      <t xml:space="preserve">Πλήθος  
</t>
    </r>
    <r>
      <rPr>
        <sz val="8"/>
        <color theme="1"/>
        <rFont val="Tahoma"/>
        <family val="2"/>
        <charset val="161"/>
      </rPr>
      <t>(τεμάχια)</t>
    </r>
  </si>
  <si>
    <t>Λιανική Αγορά</t>
  </si>
  <si>
    <t>Χονδρική Αγορά</t>
  </si>
  <si>
    <t>A</t>
  </si>
  <si>
    <t>Υπεύθυνος επικοινωνίας</t>
  </si>
  <si>
    <t>Αριθμός Μητρώου</t>
  </si>
  <si>
    <t>Εταιρεία</t>
  </si>
  <si>
    <t>Περίοδος αναφοράς (έτος)</t>
  </si>
  <si>
    <t xml:space="preserve">Νομός Εύβοιας πλην Σκύρου </t>
  </si>
  <si>
    <t>Νομός Ευρυτανίας</t>
  </si>
  <si>
    <t>Νομός Φωκίδας</t>
  </si>
  <si>
    <t>Νομός Φθιώτιδας</t>
  </si>
  <si>
    <t>Νομός Βοιωτίας</t>
  </si>
  <si>
    <t>Νομός Χαλκιδικής</t>
  </si>
  <si>
    <t>Νομός Ημαθίας</t>
  </si>
  <si>
    <t>Νομός Κιλκίς</t>
  </si>
  <si>
    <t>Νομός Πέλλας</t>
  </si>
  <si>
    <t>Νομός Πιερίας</t>
  </si>
  <si>
    <t>Νομός Σερρών</t>
  </si>
  <si>
    <t>Νομός Θεσσαλονίκης</t>
  </si>
  <si>
    <t>Νομός Χανίων</t>
  </si>
  <si>
    <t>Νομός Ηρακλείου</t>
  </si>
  <si>
    <t>Νομός Λασιθίου</t>
  </si>
  <si>
    <t>Νομός Ρεθύμνης</t>
  </si>
  <si>
    <t>Νομός Δράμας</t>
  </si>
  <si>
    <t>Νομός Έβρου πλην Σαμοθράκης</t>
  </si>
  <si>
    <t xml:space="preserve">Νομός Καβάλας πλην Θάσου </t>
  </si>
  <si>
    <t>Νομός Ροδόπης</t>
  </si>
  <si>
    <t>Νομός Ξάνθης</t>
  </si>
  <si>
    <t>Νομός Άρτας</t>
  </si>
  <si>
    <t>Νομός Ιωαννίνων</t>
  </si>
  <si>
    <t>Νομός Πρέβεζας</t>
  </si>
  <si>
    <t>Νομός Θεσπρωτίας</t>
  </si>
  <si>
    <t>Νομός Κέρκυρας</t>
  </si>
  <si>
    <t>Νομός Κεφαλληνίας</t>
  </si>
  <si>
    <t>Νομός Λευκάδας</t>
  </si>
  <si>
    <t>Νομός Ζακύνθου</t>
  </si>
  <si>
    <t>Νομός Χίου</t>
  </si>
  <si>
    <t>Νομός Λέσβου</t>
  </si>
  <si>
    <t>Νομός Σάμου</t>
  </si>
  <si>
    <t>Νομός Αρκαδίας</t>
  </si>
  <si>
    <t>Νομός Αργολίδας</t>
  </si>
  <si>
    <t>Νομός Κορινθίας</t>
  </si>
  <si>
    <t>Νομός Λακωνίας</t>
  </si>
  <si>
    <t>Νομός Μεσσηνίας</t>
  </si>
  <si>
    <t>Νομός Κυκλάδων</t>
  </si>
  <si>
    <t>Νομός Δωδεκανήσου</t>
  </si>
  <si>
    <t>Νομός Καρδίτσας</t>
  </si>
  <si>
    <t>Νομός Λάρισας</t>
  </si>
  <si>
    <t>Νομός Τρικάλων</t>
  </si>
  <si>
    <t>Νομός Αχαΐας</t>
  </si>
  <si>
    <t>Νομός Αιτωλοακαρνανίας</t>
  </si>
  <si>
    <t>Νομός Ηλείας</t>
  </si>
  <si>
    <t>Νομός Φλώρινας</t>
  </si>
  <si>
    <t>Νομός Γρεβενών</t>
  </si>
  <si>
    <t>Νομός Καστοριάς</t>
  </si>
  <si>
    <t>Νομός Κοζάνης</t>
  </si>
  <si>
    <t>1.8</t>
  </si>
  <si>
    <t>1.9</t>
  </si>
  <si>
    <t>1.10</t>
  </si>
  <si>
    <t>1.11</t>
  </si>
  <si>
    <t>1.12</t>
  </si>
  <si>
    <t>1.13</t>
  </si>
  <si>
    <t>1.14</t>
  </si>
  <si>
    <t>1.15</t>
  </si>
  <si>
    <t>1.16</t>
  </si>
  <si>
    <t>1.17</t>
  </si>
  <si>
    <t>1.18</t>
  </si>
  <si>
    <t>1.19</t>
  </si>
  <si>
    <t>1.20</t>
  </si>
  <si>
    <t>1.21</t>
  </si>
  <si>
    <t>1.22</t>
  </si>
  <si>
    <t>1.23</t>
  </si>
  <si>
    <t>1.24</t>
  </si>
  <si>
    <t>1.25</t>
  </si>
  <si>
    <t>1.26</t>
  </si>
  <si>
    <t>1.27</t>
  </si>
  <si>
    <t>1.28</t>
  </si>
  <si>
    <t>1.29</t>
  </si>
  <si>
    <t>1.30</t>
  </si>
  <si>
    <t>1.31</t>
  </si>
  <si>
    <t>1.32</t>
  </si>
  <si>
    <t>1.33</t>
  </si>
  <si>
    <t>1.34</t>
  </si>
  <si>
    <t>1.35</t>
  </si>
  <si>
    <t>1.36</t>
  </si>
  <si>
    <t>1.37</t>
  </si>
  <si>
    <t>1.38</t>
  </si>
  <si>
    <t>1.39</t>
  </si>
  <si>
    <t>1.40</t>
  </si>
  <si>
    <t>1.41</t>
  </si>
  <si>
    <t>1.42</t>
  </si>
  <si>
    <t>1.43</t>
  </si>
  <si>
    <t>1.44</t>
  </si>
  <si>
    <t>1.45</t>
  </si>
  <si>
    <t>1.46</t>
  </si>
  <si>
    <t>1.47</t>
  </si>
  <si>
    <t>1.48</t>
  </si>
  <si>
    <t>1.49</t>
  </si>
  <si>
    <t>1.50</t>
  </si>
  <si>
    <t>1.51</t>
  </si>
  <si>
    <t>1.52</t>
  </si>
  <si>
    <t>1.53</t>
  </si>
  <si>
    <t>1.54</t>
  </si>
  <si>
    <t>1.55</t>
  </si>
  <si>
    <t>Α</t>
  </si>
  <si>
    <t>L2 WAP FTTC</t>
  </si>
  <si>
    <t>L2 WAP FTTH</t>
  </si>
  <si>
    <t>Γ</t>
  </si>
  <si>
    <t>Δ</t>
  </si>
  <si>
    <t>2.8</t>
  </si>
  <si>
    <t>2.9</t>
  </si>
  <si>
    <t>2.10</t>
  </si>
  <si>
    <t>2.11</t>
  </si>
  <si>
    <t>Χονδρική και Λιανική Αγορά Αναλογικής Τεχνολογίας</t>
  </si>
  <si>
    <t>Τεχνολογίες</t>
  </si>
  <si>
    <t>Πρόσβαση μέσω χαλκού</t>
  </si>
  <si>
    <t>Πρόσβαση μέσω οπτικής ίνας</t>
  </si>
  <si>
    <t>Ασύρματη Πρόσβαση</t>
  </si>
  <si>
    <t>Αποκλειστικής Χωρητικότητας</t>
  </si>
  <si>
    <t>Ευρυζωνικής Πρόσβασης NGA</t>
  </si>
  <si>
    <t>Αριθμός Κυκλωμάτων Χονδρικής</t>
  </si>
  <si>
    <t>Έσοδα Κυκλωμάτων Χονδρικής</t>
  </si>
  <si>
    <t>FTTC</t>
  </si>
  <si>
    <t>FTTH</t>
  </si>
  <si>
    <t>1.56</t>
  </si>
  <si>
    <t>2.12</t>
  </si>
  <si>
    <t>2.13</t>
  </si>
  <si>
    <t>2.14</t>
  </si>
  <si>
    <t>2.15</t>
  </si>
  <si>
    <t>2.16</t>
  </si>
  <si>
    <t>2.17</t>
  </si>
  <si>
    <t>2.18</t>
  </si>
  <si>
    <t>2.19</t>
  </si>
  <si>
    <t>2.20</t>
  </si>
  <si>
    <t>2.21</t>
  </si>
  <si>
    <t>2.22</t>
  </si>
  <si>
    <t>2.23</t>
  </si>
  <si>
    <t>2.24</t>
  </si>
  <si>
    <t>2.25</t>
  </si>
  <si>
    <t>2.26</t>
  </si>
  <si>
    <t>2.27</t>
  </si>
  <si>
    <t>2.28</t>
  </si>
  <si>
    <t>2.29</t>
  </si>
  <si>
    <t>2.30</t>
  </si>
  <si>
    <t>2.31</t>
  </si>
  <si>
    <t>2.32</t>
  </si>
  <si>
    <t>2.33</t>
  </si>
  <si>
    <t>2.34</t>
  </si>
  <si>
    <t>2.35</t>
  </si>
  <si>
    <t>2.36</t>
  </si>
  <si>
    <t>2.37</t>
  </si>
  <si>
    <t>2.38</t>
  </si>
  <si>
    <t>2.39</t>
  </si>
  <si>
    <t>2.40</t>
  </si>
  <si>
    <t>2.41</t>
  </si>
  <si>
    <t>2.42</t>
  </si>
  <si>
    <t>2.43</t>
  </si>
  <si>
    <t>2.44</t>
  </si>
  <si>
    <t>2.45</t>
  </si>
  <si>
    <t>2.46</t>
  </si>
  <si>
    <t>2.47</t>
  </si>
  <si>
    <t>2.48</t>
  </si>
  <si>
    <t>2.49</t>
  </si>
  <si>
    <t>2.50</t>
  </si>
  <si>
    <t>2.51</t>
  </si>
  <si>
    <t>2.52</t>
  </si>
  <si>
    <t>2.53</t>
  </si>
  <si>
    <t>2.54</t>
  </si>
  <si>
    <t>2.55</t>
  </si>
  <si>
    <t>2.56</t>
  </si>
  <si>
    <t>Ανατολική και Δυτική Αττική πλην νήσων</t>
  </si>
  <si>
    <t>Αναλογικά  Μισθωμένα Κυκλώματα που παρέχει η Εταιρεία σας</t>
  </si>
  <si>
    <t>Πειραιάς</t>
  </si>
  <si>
    <t>Αθήνα</t>
  </si>
  <si>
    <t>1.57</t>
  </si>
  <si>
    <t>1.58</t>
  </si>
  <si>
    <t>1.59</t>
  </si>
  <si>
    <t>1.60</t>
  </si>
  <si>
    <t>1.61</t>
  </si>
  <si>
    <t>1.62</t>
  </si>
  <si>
    <t>1.63</t>
  </si>
  <si>
    <t>1.64</t>
  </si>
  <si>
    <t>1.65</t>
  </si>
  <si>
    <t>1.66</t>
  </si>
  <si>
    <t>1.67</t>
  </si>
  <si>
    <t>1.68</t>
  </si>
  <si>
    <t>1.69</t>
  </si>
  <si>
    <t>1.70</t>
  </si>
  <si>
    <t>2.57</t>
  </si>
  <si>
    <t>2.58</t>
  </si>
  <si>
    <t>2.59</t>
  </si>
  <si>
    <t>2.60</t>
  </si>
  <si>
    <t>2.61</t>
  </si>
  <si>
    <t>2.62</t>
  </si>
  <si>
    <t>2.63</t>
  </si>
  <si>
    <t>2.64</t>
  </si>
  <si>
    <t>2.65</t>
  </si>
  <si>
    <t>2.66</t>
  </si>
  <si>
    <t>2.67</t>
  </si>
  <si>
    <t>2.68</t>
  </si>
  <si>
    <t>2.69</t>
  </si>
  <si>
    <t>2.70</t>
  </si>
  <si>
    <t>Μισθωμένες Γραμμές</t>
  </si>
  <si>
    <t>Αριθμός Κυκλωμάτων ΜΓ Σημείου προς Σημείο</t>
  </si>
  <si>
    <t>Αριθμός Σημείων Υπηρεσιών Layer-2 Συνδεσιμότητας Πολλαπλών Σημείων</t>
  </si>
  <si>
    <t>Αριθμός Κυκλωμάτων/Σημείων Λιανικής</t>
  </si>
  <si>
    <t>Αριθμός Σημείων Υπηρεσιών IP VPN</t>
  </si>
  <si>
    <t>Αριθμός Τερματικών Τμημάτων χονδρικής που προμηθεύεστε από άλλους Παρόχους και χρησιμοποιείτε στην παροχή Κυκλωμάτων ΜΓ Λιανικής Σημείου προς Σημείο</t>
  </si>
  <si>
    <t>Αριθμός Τερματικών Τμημάτων χονδρικής που προμηθεύεστε από άλλους Παρόχους και χρησιμοποιείτε στην παροχή Υπηρεσιών Λιανικής Layer-2 Συνδεσιμότητας Πολλαπλών Σημείων</t>
  </si>
  <si>
    <t>Αριθμός Τερματικών Τμημάτων χονδρικής που προμηθεύεστε από άλλους Παρόχους και χρησιμοποιείτε στην παροχή Υπηρεσιών Λιανικής IP VPN</t>
  </si>
  <si>
    <t>Έσοδα Κυκλωμάτων ΜΓ Σημείου προς Σημείο</t>
  </si>
  <si>
    <t>Έσοδα από Τερματικά Τμήματα χονδρικής που προμηθεύεστε από άλλους Παρόχους και χρησιμοποιείτε στην παροχή Κυκλωμάτων ΜΓ Λιανικής Σημείου προς Σημείο</t>
  </si>
  <si>
    <t>Ψηφιακά Κυκλώματα Αποκλειστικής Χωρητικότητας Λιανικής</t>
  </si>
  <si>
    <t>Ψηφιακά Κυκλώματα Ευρυζωνικής Πρόσβασης NGA υψηλής ποιότητας Λιανικής</t>
  </si>
  <si>
    <t>Νήσοι νομού Αττικής</t>
  </si>
  <si>
    <t>Κυκλώματα</t>
  </si>
  <si>
    <t>Πρόσβασης Αποκλειστικής Χωρητικότητας</t>
  </si>
  <si>
    <t>Έσοδα Κυκλωμάτων/Σύνδεσης Σημείων Λιανικής</t>
  </si>
  <si>
    <t>Έσοδα Σύνδεσης Σημείων Υπηρεσιών Layer-2 Συνδεσιμότητας Πολλαπλών Σημείων</t>
  </si>
  <si>
    <t>Έσοδα από Τερματικά Τμήματα χονδρικής που προμηθεύεστε από άλλους Παρόχους και χρησιμοποιείτε στη σύνδεση Σημείων Υπηρεσιών Λιανικής Layer-2 Συνδεσιμότητας Πολλαπλών Σημείων</t>
  </si>
  <si>
    <t>Αριθμός Κυκλωμάτων Πρόσβασης στο Διαδίκτυο</t>
  </si>
  <si>
    <t>Αριθμός Τερματικών Τμημάτων χονδρικής που προμηθεύεστε από άλλους Παρόχους και χρησιμοποιείτε στην παροχή Κυκλωμάτων Λιανικής Πρόσβασης στο Διαδίκτυο</t>
  </si>
  <si>
    <t>Αριθμός Μόνιμων Γραμμών Ραδιοφωνικών ή Τηλεοπτικών Κυκλωμάτων</t>
  </si>
  <si>
    <t>Αριθμός Τερματικών Τμημάτων χονδρικής που προμηθεύεστε από άλλους Παρόχους και χρησιμοποιείτε στην παροχή Μόνιμων Γραμμών Ραδιοφωνικών ή Τηλεοπτικών Κυκλωμάτων Λιανικής</t>
  </si>
  <si>
    <t>Έσοδα Σύνδεσης Σημείων Υπηρεσιών IP VPN</t>
  </si>
  <si>
    <t>Έσοδα από Τερματικά Τμήματα χονδρικής που προμηθεύεστε από άλλους Παρόχους και χρησιμοποιείτε στη σύνδεση Σημείων Υπηρεσιών Λιανικής IP VPN</t>
  </si>
  <si>
    <t>Έσοδα Κυκλωμάτων Πρόσβασης στο Διαδίκτυο</t>
  </si>
  <si>
    <t>Έσοδα από Τερματικά Τμήματα χονδρικής που προμηθεύεστε από άλλους Παρόχους και χρησιμοποιείτε στην παροχή Κυκλωμάτων Λιανικής Πρόσβασης στο Διαδίκτυο</t>
  </si>
  <si>
    <t>Έσοδα Μόνιμων Γραμμών Ραδιοφωνικών ή Τηλεοπτικών Κυκλωμάτων</t>
  </si>
  <si>
    <t>Έσοδα από Τερματικά Τμήματα χονδρικής που προμηθεύεστε από άλλους Παρόχους και χρησιμοποιείτε στην παροχή Μόνιμων Γραμμών Ραδιοφωνικών ή Τηλεοπτικών Κυκλωμάτων Λιανικής</t>
  </si>
  <si>
    <t>Γεωγραφική Ανάλυση Τερματικών Τμημάτων Χονδρικής και Κυκλωμάτων Λιανικής</t>
  </si>
  <si>
    <t>Αριθμός άκρων απόληξης δικτύου ανά περιοχή</t>
  </si>
  <si>
    <t>Αναλογικών Τερματικών Τμημάτων Χονδρικής που παρέχει η Εταιρεία σας</t>
  </si>
  <si>
    <t>Αναλογικών Κυκλωμάτων Λιανικής που παρέχει η Εταιρεία σας</t>
  </si>
  <si>
    <t>Σκύρος, Σκόπελος, Σκιάθος, Αλλόνησος</t>
  </si>
  <si>
    <t>Θάσος, Σαμοθράκη</t>
  </si>
  <si>
    <t>Έλεγχος Αριθμού Άκρων Απόληξης Δικτύου</t>
  </si>
  <si>
    <t>Έλεγχος Συμπλήρωσης Στοιχείων</t>
  </si>
  <si>
    <t>Νομός Μαγνησίας πλην Σκόπελου, Σκιάθου, Αλλόνησου</t>
  </si>
  <si>
    <t>Γεωγραφική Ανάλυση Ζευκτικών Τμημάτων Χονδρικής</t>
  </si>
  <si>
    <t>Αριθμός Ζευκτικών Τμημάτων Χονδρικής ανά περιοχή ή μεταξύ περιοχών</t>
  </si>
  <si>
    <t>Έλεγχος Συμπλήρωσης Στοιχείων στο Σκιασμένο Με Γκρι Χρώμα Τμήμα του Πίνακα</t>
  </si>
  <si>
    <t>Έλεγχος Αριθμού Ζευκτικών Τμημάτων Χονδρικής</t>
  </si>
  <si>
    <t>Τεχνολογίες, Χαρακτηριστικά Παροχής και Ταχύτητες Ψηφιακών Μισθωμένων Κυκλωμάτων Λιανικής</t>
  </si>
  <si>
    <t>Χαλκός</t>
  </si>
  <si>
    <t>Οπτική Ίνα</t>
  </si>
  <si>
    <t>Στήλη1</t>
  </si>
  <si>
    <t>Other</t>
  </si>
  <si>
    <t>Φυσικό μέσο πρόσβασης</t>
  </si>
  <si>
    <t>Συμπληρώστε την (αντίστοιχη ανά φυσικό μέσο πρόσβασης και τεχνολογία μετάδοσης) ελάχιστη ταχύτητα (σε Mbps) στην οποία παρέχετε ψηφιακά Κυκλώματα Αποκλειστικής Χωρητικότητας λιανικής</t>
  </si>
  <si>
    <t>Συμπληρώστε την (αντίστοιχη ανά φυσικό μέσο πρόσβασης και τεχνολογία μετάδοσης) μέγιστη ταχύτητα (σε Mbps) στην οποία παρέχετε ψηφιακά Κυκλώματα Αποκλειστικής Χωρητικότητας λιανικής</t>
  </si>
  <si>
    <t>NGA αρχιτεκτονική ευρυζωνικής πρόσβασης</t>
  </si>
  <si>
    <t>NGA τεχνολογία ευρυζωνικής πρόσβασης</t>
  </si>
  <si>
    <t>VDSL</t>
  </si>
  <si>
    <t>VDSL Vectoring</t>
  </si>
  <si>
    <t>GPON</t>
  </si>
  <si>
    <t>G.Fast</t>
  </si>
  <si>
    <t>Συμπληρώστε την (αντίστοιχη ανά NGA αρχιτεκτονική, NGA τεχνολογία και Χαρακτηριστικό παροχής) ελάχιστη ταχύτητα (σε Mbps) στην οποία παρέχετε ψηφιακά Κυκλώματα Ευρυζωνικής Πρόσβασης NGA υψηλής ποιότητας λιανικής</t>
  </si>
  <si>
    <t>Συμπληρώστε την (αντίστοιχη ανά NGA αρχιτεκτονική, NGA τεχνολογία και Χαρακτηριστικό παροχής) μέγιστη ταχύτητα (σε Mbps) στην οποία παρέχετε ψηφιακά Κυκλώματα Ευρυζωνικής Πρόσβασης NGA υψηλής ποιότητας λιανικής</t>
  </si>
  <si>
    <t>PDH</t>
  </si>
  <si>
    <t>SDH</t>
  </si>
  <si>
    <t>Ethernet</t>
  </si>
  <si>
    <t>Τεχνολογία μετάδοσης</t>
  </si>
  <si>
    <t>Συμμετρική μετάδοση</t>
  </si>
  <si>
    <t>Advanced SLA</t>
  </si>
  <si>
    <t>Both</t>
  </si>
  <si>
    <t>Υψηλής ποιότητας χαρακτηριστικό παροχής</t>
  </si>
  <si>
    <t xml:space="preserve"> ≤ 15Μbps</t>
  </si>
  <si>
    <t xml:space="preserve"> &gt; 15Mbps
 ≤ 100Μbps</t>
  </si>
  <si>
    <t xml:space="preserve"> &gt; 100Mbps
 ≤ 1Gbps</t>
  </si>
  <si>
    <t xml:space="preserve"> &gt;1Gbps</t>
  </si>
  <si>
    <t>Ψηφιακών Τερματικών Τμημάτων Χονδρικής &lt;= 15 Mbps που παρέχει η Εταιρεία σας</t>
  </si>
  <si>
    <t>Ψηφιακών Τερματικών Τμημάτων Χονδρικής &gt; 15 Mbps που παρέχει η Εταιρεία σας</t>
  </si>
  <si>
    <t>Ψηφιακών Κυκλωμάτων ΜΓ Λιανικής Σημείου προς Σημείο &lt;= 15 Mbps που παρέχει η Εταιρεία σας</t>
  </si>
  <si>
    <t>Ψηφιακών Κυκλωμάτων ΜΓ Λιανικής Σημείου προς Σημείο &gt; 15 Mbps που παρέχει η Εταιρεία σας</t>
  </si>
  <si>
    <t>Ψηφιακών Τερματικών Τμημάτων Χονδρικής &lt;= 15 Mbps που προμηθεύεστε από άλλους Παρόχους και χρησιμοποιείτε στην παροχή Κυκλωμάτων ΜΓ Λιανικής Σημείου προς Σημείο της Εταιρείας σας</t>
  </si>
  <si>
    <t>Ψηφιακών Τερματικών Τμημάτων Χονδρικής &gt; 15 Mbps που προμηθεύεστε από άλλους Παρόχους και χρησιμοποιείτε στην παροχή Κυκλωμάτων ΜΓ Λιανικής Σημείου προς Σημείο της Εταιρείας σας</t>
  </si>
  <si>
    <t>Ψηφιακών Συνδέσεων &lt;= 15 Mbps Σημείων Υπηρεσιών Λιανικής Layer-2 Συνδεσιμότητας Πολλαπλών Σημείων που παρέχει η Εταιρεία σας</t>
  </si>
  <si>
    <t>Ψηφιακών Συνδέσεων &gt; 15 Mbps Σημείων Υπηρεσιών Λιανικής Layer-2 Συνδεσιμότητας Πολλαπλών Σημείων που παρέχει η Εταιρεία σας</t>
  </si>
  <si>
    <t>Ψηφιακών Τερματικών Τμημάτων Χονδρικής &lt;= 15 Mbps που προμηθεύεστε από άλλους Παρόχους και χρησιμοποιείτε στην παροχή Υπηρεσιών Λιανικής Layer-2 Συνδεσιμότητας Πολλαπλών Σημείων της Εταιρείας σας</t>
  </si>
  <si>
    <t>Ψηφιακών Τερματικών Τμημάτων Χονδρικής &gt; 15 Mbps που προμηθεύεστε από άλλους Παρόχους και χρησιμοποιείτε στην παροχή Υπηρεσιών Λιανικής Layer-2 Συνδεσιμότητας Πολλαπλών Σημείων της Εταιρείας σας</t>
  </si>
  <si>
    <t>Ψηφιακών Συνδέσεων &lt;= 15 Mbps Σημείων Υπηρεσιών Λιανικής IP VPN που παρέχει η Εταιρεία σας</t>
  </si>
  <si>
    <t>Ψηφιακών Συνδέσεων &gt; 15 Mbps Σημείων Υπηρεσιών Λιανικής IP VPN που παρέχει η Εταιρεία σας</t>
  </si>
  <si>
    <t>Ψηφιακών Τερματικών Τμημάτων Χονδρικής &lt;= 15 Mbps που προμηθεύεστε από άλλους Παρόχους και χρησιμοποιείτε στην παροχή Υπηρεσιών Λιανικής IP VPN της Εταιρείας σας</t>
  </si>
  <si>
    <t>Ψηφιακών Τερματικών Τμημάτων Χονδρικής &gt; 15 Mbps που προμηθεύεστε από άλλους Παρόχους και χρησιμοποιείτε στην παροχή Υπηρεσιών Λιανικής IP VPN της Εταιρείας σας</t>
  </si>
  <si>
    <t>Ψηφιακών Κυκλωμάτων Λιανικής Πρόσβασης στο Διαδίκτυο &lt;= 15 Mbps που παρέχει η Εταιρεία σας</t>
  </si>
  <si>
    <t>Ψηφιακών Κυκλωμάτων Λιανικής Πρόσβασης στο Διαδίκτυο &gt; 15 Mbps που παρέχει η Εταιρεία σας</t>
  </si>
  <si>
    <t>Ψηφιακών Τερματικών Τμημάτων Χονδρικής &lt;= 15 Mbps που προμηθεύεστε από άλλους Παρόχους και χρησιμοποιείτε στην παροχή Κυκλωμάτων Λιανικής Πρόσβασης στο Διαδίκτυο της Εταιρείας σας</t>
  </si>
  <si>
    <t>Ψηφιακών Τερματικών Τμημάτων Χονδρικής &gt; 15 Mbps που προμηθεύεστε από άλλους Παρόχους και χρησιμοποιείτε στην παροχή Κυκλωμάτων Λιανικής Πρόσβασης στο Διαδίκτυο της Εταιρείας σας</t>
  </si>
  <si>
    <t>Μόνιμων Γραμμών Ραδιοφωνικών ή Τηλεοπτικών Ψηφιακών Κυκλωμάτων Λιανικής &lt;= 15 Mbps που παρέχει η Εταιρεία σας</t>
  </si>
  <si>
    <t>Μόνιμων Γραμμών Ραδιοφωνικών ή Τηλεοπτικών Ψηφιακών Κυκλωμάτων Λιανικής &gt; 15 Mbps που παρέχει η Εταιρεία σας</t>
  </si>
  <si>
    <t>Ψηφιακών Τερματικών Τμημάτων Χονδρικής &lt;= 15 Mbps που προμηθεύεστε από άλλους Παρόχους και χρησιμοποιείτε στην παροχή Μόνιμων Γραμμών Ραδιοφωνικών ή Τηλεοπτικών Κυκλωμάτων Λιανικής της Εταιρείας σας</t>
  </si>
  <si>
    <t>Ψηφιακών Τερματικών Τμημάτων Χονδρικής &gt; 15 Mbps που προμηθεύεστε από άλλους Παρόχους και χρησιμοποιείτε στην παροχή Μόνιμων Γραμμών Ραδιοφωνικών ή Τηλεοπτικών Κυκλωμάτων Λιανικής της Εταιρείας σας</t>
  </si>
  <si>
    <t>E</t>
  </si>
  <si>
    <t>Ανεξαρτήτως φυσικού μέσου μετάδοσης</t>
  </si>
  <si>
    <t>Ανάλυση Ψηφιακών Μισθωμένων Κυκλωμάτων που παρέχει η Εταιρεία σας στη Χονδρική Αγορά (εξαιρουμένων αυτών που παρέχονται μέσω μακροχρόνιων παραχωρήσεων δικαιωμάτων χρήσης ROU)</t>
  </si>
  <si>
    <t>Ανάλυση Ψηφιακών Κυκλωμάτων που παρέχονται στη Χονδρική Αγορά μέσω μακροχρόνιων παραχωρήσεων δικαιωμάτων χρήσης ROU</t>
  </si>
  <si>
    <t>Ανάλυση Ψηφιακών Κυκλωμάτων που παρέχονται στη Χονδρική Αγορά χωρίς είπραξη τελών (συμφωνίες αμοιβαιότητας, κλπ)</t>
  </si>
  <si>
    <t>Ανάλυση Ψηφιακών Μισθωμένων Κυκλωμάτων που παρέχει η Εταιρεία σας στη Λιανική Αγορά</t>
  </si>
  <si>
    <t>Ψηφιακών Τερματικών Τμημάτων Χονδρικής &lt;= 15 Mbps που παρέχει η Εταιρεία σας χωρίς είσπραξη τελών (συμφωνίες αμοιβαιότητας, κλπ)</t>
  </si>
  <si>
    <t>Ψηφιακών Τερματικών Τμημάτων Χονδρικής &gt; 15 Mbps που παρέχει η Εταιρεία σας χωρίς είσπραξη τελών (συμφωνίες αμοιβαιότητας, κλπ)</t>
  </si>
  <si>
    <t>Έλεγχος Αριθμού Ζευκτικών Τμημάτων Χονδρικής Χωρίς Είσπραξη Τελών</t>
  </si>
  <si>
    <t>Γεωγραφική Ανάλυση Ζευκτικών Τμημάτων Χονδρικής για τα οποία δεν εισπράττετε τέλη (συμφωνίες αμοιβαιότητας, κλπ)</t>
  </si>
  <si>
    <t>Αριθμός Κυκλωμάτων ΜΓ Σημείου προς Σημείο που παρέχετε μέσω προμήθειας Τερματικών Τμημάτων χονδρικής</t>
  </si>
  <si>
    <t>Αριθμός Κυκλωμάτων ΜΓ Σημείου προς Σημείο που παρέχετε μέσω του δικτύου σας (αυτοπαροχή)</t>
  </si>
  <si>
    <t>Αριθμός Σημείων Υπηρεσιών Layer-2 Συνδεσιμότητας Πολλαπλών Σημείων που παρέχετε πρόσβαση μέσω προμήθειας Τερματικών Τμημάτων χονδρικής</t>
  </si>
  <si>
    <t>Αριθμός Σημείων Υπηρεσιών Layer-2 Συνδεσιμότητας Πολλαπλών Σημείων που παρέχετε πρόσβαση μέσω του δικτύου σας (αυτοπαροχή)</t>
  </si>
  <si>
    <t>Αριθμός Σημείων Υπηρεσιών IP VPN που παρέχετε πρόσβαση μέσω προμήθειας Τερματικών Τμημάτων χονδρικής</t>
  </si>
  <si>
    <t>Αριθμός Σημείων Υπηρεσιών IP VPN που παρέχετε πρόσβαση μέσω του δικτύου σας (αυτοπαροχή)</t>
  </si>
  <si>
    <t>Αριθμός Κυκλωμάτων Πρόσβασης στο Διαδίκτυο που παρέχετε μέσω προμήθειας Τερματικών Τμημάτων χονδρικής</t>
  </si>
  <si>
    <t>Αριθμός Κυκλωμάτων Πρόσβασης στο Διαδίκτυο που παρέχετε μέσω του δικτύου σας (αυτοπαροχή)</t>
  </si>
  <si>
    <t>Αριθμός Μόνιμων Γραμμών Ραδιοφωνικών ή Τηλεοπτικών Κυκλωμάτων που παρέχετε μέσω προμήθειας Τερματικών Τμημάτων χονδρικής</t>
  </si>
  <si>
    <t>Αριθμός Μόνιμων Γραμμών Ραδιοφωνικών ή Τηλεοπτικών Κυκλωμάτων που παρέχετε μέσω του δικτύου σας (αυτοπαροχή)</t>
  </si>
  <si>
    <t>Αυτοπαροχή Κυκλωμάτων ΜΓ Λιανικής Σημείου προς Σημείο &lt;=15 Mbps</t>
  </si>
  <si>
    <t>Αυτοπαροχή Κυκλωμάτων ΜΓ Λιανικής Σημείου προς Σημείο &gt; 15 Mbps</t>
  </si>
  <si>
    <t>Αυτοπαροχή Υπηρεσιών Λιανικής Layer-2 Συνδεσιμότητας Πολλαπλών Σημείων &lt;=15 Mbps</t>
  </si>
  <si>
    <t>Αυτοπαροχή Υπηρεσιών Λιανικής Layer-2 Συνδεσιμότητας Πολλαπλών Σημείων &gt; 15 Mbps</t>
  </si>
  <si>
    <t>Αυτοπαροχή Υπηρεσιών Λιανικής IP VPN &lt;=15 Mbps</t>
  </si>
  <si>
    <t>Αυτοπαροχή Υπηρεσιών Λιανικής IP VPN &gt; 15 Mbps</t>
  </si>
  <si>
    <t>Αυτοπαροχή Κυκλωμάτων Λιανικής Πρόσβασης στο Διαδίκτυο &lt;=15 Mbps</t>
  </si>
  <si>
    <t>Αυτοπαροχή Κυκλωμάτων Λιανικής Πρόσβασης στο Διαδίκτυο &gt; 15 Mbps</t>
  </si>
  <si>
    <t>Αυτοπαροχή Μόνιμων Γραμμών Ραδιοφωνικών ή Τηλεοπτικών Κυκλωμάτων Λιανικής &lt;=15 Mbps</t>
  </si>
  <si>
    <t>Αυτοπαροχή Μόνιμων Γραμμών Ραδιοφωνικών ή Τηλεοπτικών Κυκλωμάτων Λιανικής &gt; 15 Mbps</t>
  </si>
  <si>
    <t>Αριθμός Κυκλωμάτων ΜΓ Λιανικής Σημείου προς Σημείο &lt;=15 Mbps</t>
  </si>
  <si>
    <t>Αριθμός Κυκλωμάτων ΜΓ Λιανικής Σημείου προς Σημείο &gt; 15 Mbps</t>
  </si>
  <si>
    <t>Αριθμός σημείων Υπηρεσιών Λιανικής Layer-2 Συνδεσιμότητας Πολλαπλών Σημείων &lt;=15 Mbps</t>
  </si>
  <si>
    <t>Αριθμός σημείων Υπηρεσιών Λιανικής Layer-2 Συνδεσιμότητας Πολλαπλών Σημείων &gt; 15 Mbps</t>
  </si>
  <si>
    <t>Αριθμός σημείων Υπηρεσιών Λιανικής IP VPN &lt;=15 Mbps</t>
  </si>
  <si>
    <t>Αριθμός σημείων Υπηρεσιών Λιανικής IP VPN &gt; 15 Mbps</t>
  </si>
  <si>
    <t>Αριθμός σημείων Κυκλωμάτων Λιανικής Πρόσβασης στο Διαδίκτυο &lt;=15 Mbps</t>
  </si>
  <si>
    <t>Αριθμός σημείων Κυκλωμάτων Λιανικής Πρόσβασης στο Διαδίκτυο &gt; 15 Mbps</t>
  </si>
  <si>
    <t>Αριθμός σημείων Μόνιμων Γραμμών Ραδιοφωνικών ή Τηλεοπτικών Κυκλωμάτων Λιανικής &lt;=15 Mbps</t>
  </si>
  <si>
    <t>Αριθμός σημείων Μόνιμων Γραμμών Ραδιοφωνικών ή Τηλεοπτικών Κυκλωμάτων Λιανικής &gt; 15 Mbps</t>
  </si>
  <si>
    <t xml:space="preserve">Αριθμός άκρων απόληξης δικτύου που εξυπηρετούνται μέσω προμήθειας υπηρεσιών χονδρικής, ανά κατηγορία κυκλώματος λιανικής </t>
  </si>
  <si>
    <t>Αριθμός άκρων απόληξης δικτύου που εξυπηρετούνται μέσω ιδίου δικτύου (αυτοπαροχή), ανά κατηγορία κυκλώματος λιανικής</t>
  </si>
  <si>
    <t>Αριθμός Αναλογικών Κυκλωμάτων που παρέχετε μέσω προμήθειας Τερματικών Τμημάτων χονδρικής</t>
  </si>
  <si>
    <t>Αριθμός Αναλογικών Κυκλωμάτων που παρέχετε μέσω του δικτύου σας (αυτοπαροχή)</t>
  </si>
  <si>
    <t xml:space="preserve">Αριθμός Αναλογικών Κυκλωμάτων Λιανικής </t>
  </si>
  <si>
    <t>Αυτοπαροχή Αναλογικών Κυκλωμάτων</t>
  </si>
  <si>
    <t>Έκδοση 2023-01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</si>
</sst>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7">
    <numFmt numFmtId="43" formatCode="_-* #,##0.00\ _€_-;\-* #,##0.00\ _€_-;_-* &quot;-&quot;??\ _€_-;_-@_-"/>
    <numFmt numFmtId="164" formatCode="\(#,##0\)"/>
    <numFmt numFmtId="165" formatCode="#,##0.00_);[Red]\-#,##0.00_);0.00_);@_)"/>
    <numFmt numFmtId="166" formatCode="* _(#,##0.00_);[Red]* \(#,##0.00\);* _(&quot;-&quot;?_);@_)"/>
    <numFmt numFmtId="167" formatCode="\$\ * _(#,##0_);[Red]\$\ * \(#,##0\);\$\ * _(&quot;-&quot;?_);@_)"/>
    <numFmt numFmtId="168" formatCode="\$\ * _(#,##0.00_);[Red]\$\ * \(#,##0.00\);\$\ * _(&quot;-&quot;?_);@_)"/>
    <numFmt numFmtId="169" formatCode="[$EUR]\ * _(#,##0_);[Red][$EUR]\ * \(#,##0\);[$EUR]\ * _(&quot;-&quot;?_);@_)"/>
    <numFmt numFmtId="170" formatCode="[$EUR]\ * _(#,##0.00_);[Red][$EUR]\ * \(#,##0.00\);[$EUR]\ * _(&quot;-&quot;?_);@_)"/>
    <numFmt numFmtId="171" formatCode="\€\ * _(#,##0_);[Red]\€\ * \(#,##0\);\€\ * _(&quot;-&quot;?_);@_)"/>
    <numFmt numFmtId="172" formatCode="\€\ * _(#,##0.00_);[Red]\€\ * \(#,##0.00\);\€\ * _(&quot;-&quot;?_);@_)"/>
    <numFmt numFmtId="173" formatCode="[$GBP]\ * _(#,##0_);[Red][$GBP]\ * \(#,##0\);[$GBP]\ * _(&quot;-&quot;?_);@_)"/>
    <numFmt numFmtId="174" formatCode="[$GBP]\ * _(#,##0.00_);[Red][$GBP]\ * \(#,##0.00\);[$GBP]\ * _(&quot;-&quot;?_);@_)"/>
    <numFmt numFmtId="175" formatCode="\£\ * _(#,##0_);[Red]\£\ * \(#,##0\);\£\ * _(&quot;-&quot;?_);@_)"/>
    <numFmt numFmtId="176" formatCode="\£\ * _(#,##0.00_);[Red]\£\ * \(#,##0.00\);\£\ * _(&quot;-&quot;?_);@_)"/>
    <numFmt numFmtId="177" formatCode="[$USD]\ * _(#,##0_);[Red][$USD]\ * \(#,##0\);[$USD]\ * _(&quot;-&quot;?_);@_)"/>
    <numFmt numFmtId="178" formatCode="[$USD]\ * _(#,##0.00_);[Red][$USD]\ * \(#,##0.00\);[$USD]\ * _(&quot;-&quot;?_);@_)"/>
    <numFmt numFmtId="179" formatCode="dd\ mmm\ yy_)"/>
    <numFmt numFmtId="180" formatCode="mmm\ yy_)"/>
    <numFmt numFmtId="181" formatCode="yyyy_)"/>
    <numFmt numFmtId="182" formatCode="_([$€]* #,##0.00_);_([$€]* \(#,##0.00\);_([$€]* &quot;-&quot;??_);_(@_)"/>
    <numFmt numFmtId="183" formatCode="#,##0_);[Red]\-#,##0_);0_);@_)"/>
    <numFmt numFmtId="184" formatCode="#,##0%;[Red]\-#,##0%;0%;@_)"/>
    <numFmt numFmtId="185" formatCode="#,##0.00%;[Red]\-#,##0.00%;0.00%;@_)"/>
    <numFmt numFmtId="186" formatCode="0.00%;[Red]\-0.00%"/>
    <numFmt numFmtId="187" formatCode="_ * #,##0_ ;_ * \-#,##0_ ;_ * &quot;-&quot;_ ;_ @_ "/>
    <numFmt numFmtId="188" formatCode="_ * #,##0.00_ ;_ * \-#,##0.00_ ;_ * &quot;-&quot;??_ ;_ @_ "/>
    <numFmt numFmtId="189" formatCode="#,##0.0"/>
  </numFmts>
  <fonts count="75"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0"/>
      <name val="Arial Greek"/>
      <charset val="161"/>
    </font>
    <font>
      <sz val="10"/>
      <color theme="1"/>
      <name val="Tahoma"/>
      <family val="2"/>
      <charset val="161"/>
    </font>
    <font>
      <sz val="10"/>
      <color theme="2" tint="-0.499984740745262"/>
      <name val="Tahoma"/>
      <family val="2"/>
      <charset val="161"/>
    </font>
    <font>
      <b/>
      <sz val="10"/>
      <color theme="0"/>
      <name val="Tahoma"/>
      <family val="2"/>
      <charset val="161"/>
    </font>
    <font>
      <sz val="10"/>
      <color theme="3" tint="-0.499984740745262"/>
      <name val="Tahoma"/>
      <family val="2"/>
      <charset val="161"/>
    </font>
    <font>
      <b/>
      <sz val="11"/>
      <color theme="9" tint="-0.499984740745262"/>
      <name val="Tahoma"/>
      <family val="2"/>
      <charset val="161"/>
    </font>
    <font>
      <b/>
      <sz val="10"/>
      <color theme="1"/>
      <name val="Tahoma"/>
      <family val="2"/>
      <charset val="161"/>
    </font>
    <font>
      <b/>
      <sz val="10"/>
      <name val="Tahoma"/>
      <family val="2"/>
      <charset val="161"/>
    </font>
    <font>
      <sz val="8"/>
      <color theme="1" tint="0.34998626667073579"/>
      <name val="Tahoma"/>
      <family val="2"/>
      <charset val="161"/>
    </font>
    <font>
      <sz val="8"/>
      <color theme="1"/>
      <name val="Tahoma"/>
      <family val="2"/>
      <charset val="161"/>
    </font>
    <font>
      <sz val="9"/>
      <color theme="2" tint="-0.499984740745262"/>
      <name val="Tahoma"/>
      <family val="2"/>
      <charset val="161"/>
    </font>
    <font>
      <sz val="10"/>
      <name val="Tahoma"/>
      <family val="2"/>
      <charset val="161"/>
    </font>
    <font>
      <b/>
      <sz val="9"/>
      <color theme="2" tint="-0.499984740745262"/>
      <name val="Tahoma"/>
      <family val="2"/>
      <charset val="161"/>
    </font>
    <font>
      <b/>
      <sz val="16"/>
      <color theme="2" tint="-0.499984740745262"/>
      <name val="Tahoma"/>
      <family val="2"/>
      <charset val="161"/>
    </font>
    <font>
      <sz val="10"/>
      <name val="MS Sans Serif"/>
      <family val="2"/>
      <charset val="161"/>
    </font>
    <font>
      <sz val="10"/>
      <color indexed="8"/>
      <name val="MS Sans Serif"/>
      <family val="2"/>
    </font>
    <font>
      <sz val="10"/>
      <name val="Arial"/>
      <family val="2"/>
      <charset val="161"/>
    </font>
    <font>
      <sz val="12"/>
      <name val="바탕체"/>
      <family val="1"/>
      <charset val="129"/>
    </font>
    <font>
      <sz val="12"/>
      <name val="Times New Roman"/>
      <family val="1"/>
    </font>
    <font>
      <sz val="10"/>
      <name val="Helv"/>
    </font>
    <font>
      <sz val="10"/>
      <name val="Geneva"/>
      <family val="2"/>
    </font>
    <font>
      <sz val="11"/>
      <color indexed="8"/>
      <name val="Calibri"/>
      <family val="2"/>
      <charset val="161"/>
    </font>
    <font>
      <sz val="11"/>
      <color indexed="9"/>
      <name val="Calibri"/>
      <family val="2"/>
      <charset val="161"/>
    </font>
    <font>
      <sz val="8"/>
      <name val="MgAntique"/>
    </font>
    <font>
      <sz val="10"/>
      <color indexed="10"/>
      <name val="Times New Roman"/>
      <family val="1"/>
      <charset val="161"/>
    </font>
    <font>
      <sz val="11"/>
      <color indexed="20"/>
      <name val="Calibri"/>
      <family val="2"/>
      <charset val="161"/>
    </font>
    <font>
      <b/>
      <sz val="10"/>
      <name val="Arial"/>
      <family val="2"/>
      <charset val="161"/>
    </font>
    <font>
      <sz val="9"/>
      <name val="Arial"/>
      <family val="2"/>
    </font>
    <font>
      <i/>
      <sz val="9"/>
      <color indexed="55"/>
      <name val="Arial"/>
      <family val="2"/>
    </font>
    <font>
      <b/>
      <sz val="11"/>
      <color indexed="9"/>
      <name val="Calibri"/>
      <family val="2"/>
      <charset val="161"/>
    </font>
    <font>
      <b/>
      <sz val="10"/>
      <name val="Times New Roman"/>
      <family val="1"/>
      <charset val="161"/>
    </font>
    <font>
      <b/>
      <sz val="9"/>
      <name val="Arial"/>
      <family val="2"/>
    </font>
    <font>
      <sz val="10"/>
      <name val="Times New Roman"/>
      <family val="1"/>
      <charset val="161"/>
    </font>
    <font>
      <i/>
      <sz val="11"/>
      <color indexed="23"/>
      <name val="Calibri"/>
      <family val="2"/>
      <charset val="161"/>
    </font>
    <font>
      <sz val="11"/>
      <color indexed="17"/>
      <name val="Calibri"/>
      <family val="2"/>
      <charset val="161"/>
    </font>
    <font>
      <b/>
      <sz val="22"/>
      <name val="Arial"/>
      <family val="2"/>
    </font>
    <font>
      <b/>
      <sz val="18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8"/>
      <name val="Arial"/>
      <family val="2"/>
    </font>
    <font>
      <b/>
      <sz val="15"/>
      <color indexed="56"/>
      <name val="Calibri"/>
      <family val="2"/>
      <charset val="161"/>
    </font>
    <font>
      <b/>
      <sz val="13"/>
      <color indexed="56"/>
      <name val="Calibri"/>
      <family val="2"/>
      <charset val="161"/>
    </font>
    <font>
      <b/>
      <sz val="11"/>
      <color indexed="56"/>
      <name val="Calibri"/>
      <family val="2"/>
      <charset val="161"/>
    </font>
    <font>
      <sz val="10"/>
      <color indexed="12"/>
      <name val="Times New Roman"/>
      <family val="1"/>
      <charset val="161"/>
    </font>
    <font>
      <sz val="11"/>
      <color indexed="62"/>
      <name val="Calibri"/>
      <family val="2"/>
      <charset val="161"/>
    </font>
    <font>
      <sz val="11"/>
      <color indexed="52"/>
      <name val="Calibri"/>
      <family val="2"/>
      <charset val="161"/>
    </font>
    <font>
      <b/>
      <sz val="18"/>
      <name val="Times New Roman"/>
      <family val="1"/>
      <charset val="161"/>
    </font>
    <font>
      <i/>
      <sz val="9"/>
      <color indexed="16"/>
      <name val="Arial"/>
      <family val="2"/>
    </font>
    <font>
      <sz val="11"/>
      <color indexed="60"/>
      <name val="Calibri"/>
      <family val="2"/>
      <charset val="161"/>
    </font>
    <font>
      <sz val="8"/>
      <name val="Arial"/>
      <family val="2"/>
    </font>
    <font>
      <sz val="10"/>
      <color indexed="14"/>
      <name val="MS Sans Serif"/>
      <family val="2"/>
      <charset val="161"/>
    </font>
    <font>
      <sz val="10"/>
      <color indexed="10"/>
      <name val="MS Sans Serif"/>
      <family val="2"/>
      <charset val="161"/>
    </font>
    <font>
      <b/>
      <sz val="14"/>
      <name val="Times New Roman"/>
      <family val="1"/>
      <charset val="161"/>
    </font>
    <font>
      <b/>
      <sz val="12"/>
      <name val="Times New Roman"/>
      <family val="1"/>
    </font>
    <font>
      <b/>
      <sz val="18"/>
      <color indexed="56"/>
      <name val="Cambria"/>
      <family val="2"/>
      <charset val="161"/>
    </font>
    <font>
      <u/>
      <sz val="10"/>
      <name val="Arial"/>
      <family val="2"/>
    </font>
    <font>
      <sz val="11"/>
      <color indexed="10"/>
      <name val="Calibri"/>
      <family val="2"/>
      <charset val="161"/>
    </font>
    <font>
      <sz val="10"/>
      <name val="MgAntiqueLight"/>
    </font>
    <font>
      <i/>
      <sz val="10"/>
      <name val="Arial"/>
      <family val="2"/>
      <charset val="161"/>
    </font>
    <font>
      <sz val="10"/>
      <color indexed="8"/>
      <name val="Arial"/>
      <family val="2"/>
      <charset val="161"/>
    </font>
    <font>
      <sz val="11"/>
      <name val="돋움"/>
      <family val="3"/>
      <charset val="129"/>
    </font>
    <font>
      <sz val="12"/>
      <color theme="1"/>
      <name val="Calibri"/>
      <family val="2"/>
      <charset val="161"/>
      <scheme val="minor"/>
    </font>
    <font>
      <b/>
      <sz val="10"/>
      <color rgb="FFFFFFFF"/>
      <name val="Tahoma"/>
      <family val="2"/>
      <charset val="161"/>
    </font>
    <font>
      <sz val="10"/>
      <color rgb="FF000000"/>
      <name val="Tahoma"/>
      <family val="2"/>
      <charset val="161"/>
    </font>
    <font>
      <b/>
      <sz val="10"/>
      <color rgb="FF000000"/>
      <name val="Tahoma"/>
      <family val="2"/>
      <charset val="161"/>
    </font>
    <font>
      <sz val="10"/>
      <color rgb="FF948A54"/>
      <name val="Tahoma"/>
      <family val="2"/>
      <charset val="161"/>
    </font>
    <font>
      <sz val="11"/>
      <color theme="3"/>
      <name val="Calibri"/>
      <family val="2"/>
      <charset val="161"/>
      <scheme val="minor"/>
    </font>
    <font>
      <sz val="10"/>
      <color theme="1"/>
      <name val="Tahoma"/>
      <family val="2"/>
    </font>
    <font>
      <b/>
      <sz val="10"/>
      <color theme="1"/>
      <name val="Tahoma"/>
      <family val="2"/>
    </font>
    <font>
      <sz val="10"/>
      <color theme="5" tint="-0.249977111117893"/>
      <name val="Tahoma"/>
      <family val="2"/>
    </font>
    <font>
      <b/>
      <sz val="11"/>
      <color theme="3"/>
      <name val="Calibri"/>
      <family val="2"/>
      <scheme val="minor"/>
    </font>
    <font>
      <sz val="10"/>
      <color theme="2" tint="-0.499984740745262"/>
      <name val="Tahoma"/>
      <family val="2"/>
    </font>
    <font>
      <sz val="10"/>
      <color theme="5" tint="-0.24994659260841701"/>
      <name val="Tahoma"/>
      <family val="2"/>
      <charset val="161"/>
    </font>
  </fonts>
  <fills count="62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gray0625">
        <fgColor indexed="15"/>
      </patternFill>
    </fill>
    <fill>
      <patternFill patternType="solid">
        <fgColor indexed="41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3"/>
        <bgColor indexed="15"/>
      </patternFill>
    </fill>
    <fill>
      <patternFill patternType="solid">
        <fgColor indexed="42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3"/>
      </patternFill>
    </fill>
    <fill>
      <patternFill patternType="solid">
        <fgColor indexed="5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366092"/>
        <bgColor indexed="64"/>
      </patternFill>
    </fill>
    <fill>
      <patternFill patternType="solid">
        <fgColor rgb="FFDDD9C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theme="6" tint="0.3999450666829432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6337778862885"/>
        <bgColor indexed="64"/>
      </patternFill>
    </fill>
    <fill>
      <patternFill patternType="solid">
        <fgColor theme="2" tint="-9.9948118533890809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24994659260841701"/>
        <bgColor indexed="64"/>
      </patternFill>
    </fill>
    <fill>
      <patternFill patternType="solid">
        <fgColor theme="4" tint="0.59996337778862885"/>
        <bgColor indexed="64"/>
      </patternFill>
    </fill>
  </fills>
  <borders count="87">
    <border>
      <left/>
      <right/>
      <top/>
      <bottom/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/>
      <diagonal/>
    </border>
    <border>
      <left/>
      <right/>
      <top style="thin">
        <color theme="2" tint="-0.749961851863155"/>
      </top>
      <bottom style="thin">
        <color theme="2" tint="-0.749961851863155"/>
      </bottom>
      <diagonal/>
    </border>
    <border>
      <left style="thin">
        <color theme="2" tint="-0.749961851863155"/>
      </left>
      <right/>
      <top style="thin">
        <color theme="2" tint="-0.749961851863155"/>
      </top>
      <bottom style="thin">
        <color theme="2" tint="-0.749961851863155"/>
      </bottom>
      <diagonal/>
    </border>
    <border>
      <left style="thin">
        <color theme="0" tint="-0.14999847407452621"/>
      </left>
      <right style="thin">
        <color theme="0" tint="-0.14999847407452621"/>
      </right>
      <top/>
      <bottom style="thin">
        <color theme="0" tint="-0.14999847407452621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hair">
        <color auto="1"/>
      </left>
      <right style="hair">
        <color auto="1"/>
      </right>
      <top style="thin">
        <color auto="1"/>
      </top>
      <bottom/>
      <diagonal/>
    </border>
    <border>
      <left style="medium">
        <color indexed="12"/>
      </left>
      <right style="medium">
        <color indexed="12"/>
      </right>
      <top style="medium">
        <color indexed="12"/>
      </top>
      <bottom style="medium">
        <color indexed="1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medium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dotted">
        <color indexed="57"/>
      </left>
      <right style="dotted">
        <color indexed="57"/>
      </right>
      <top style="dotted">
        <color indexed="57"/>
      </top>
      <bottom style="dotted">
        <color indexed="57"/>
      </bottom>
      <diagonal/>
    </border>
    <border>
      <left style="thin">
        <color indexed="57"/>
      </left>
      <right style="thin">
        <color indexed="57"/>
      </right>
      <top style="thin">
        <color indexed="57"/>
      </top>
      <bottom style="thin">
        <color indexed="57"/>
      </bottom>
      <diagonal/>
    </border>
    <border>
      <left style="thin">
        <color indexed="12"/>
      </left>
      <right style="thin">
        <color indexed="12"/>
      </right>
      <top style="thin">
        <color indexed="12"/>
      </top>
      <bottom style="thin">
        <color indexed="1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 style="double">
        <color indexed="64"/>
      </top>
      <bottom/>
      <diagonal/>
    </border>
    <border>
      <left/>
      <right/>
      <top style="medium">
        <color indexed="41"/>
      </top>
      <bottom style="medium">
        <color indexed="41"/>
      </bottom>
      <diagonal/>
    </border>
    <border>
      <left/>
      <right/>
      <top style="medium">
        <color indexed="41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D9D9D9"/>
      </left>
      <right style="medium">
        <color rgb="FFD9D9D9"/>
      </right>
      <top style="medium">
        <color rgb="FFD9D9D9"/>
      </top>
      <bottom/>
      <diagonal/>
    </border>
    <border>
      <left/>
      <right style="medium">
        <color rgb="FFD9D9D9"/>
      </right>
      <top style="medium">
        <color rgb="FFD9D9D9"/>
      </top>
      <bottom/>
      <diagonal/>
    </border>
    <border>
      <left style="medium">
        <color rgb="FFD9D9D9"/>
      </left>
      <right style="medium">
        <color rgb="FFD9D9D9"/>
      </right>
      <top/>
      <bottom style="medium">
        <color rgb="FFD9D9D9"/>
      </bottom>
      <diagonal/>
    </border>
    <border>
      <left/>
      <right style="medium">
        <color rgb="FFD9D9D9"/>
      </right>
      <top/>
      <bottom style="medium">
        <color rgb="FFD9D9D9"/>
      </bottom>
      <diagonal/>
    </border>
    <border>
      <left style="thin">
        <color theme="0" tint="-0.14999847407452621"/>
      </left>
      <right/>
      <top/>
      <bottom style="thin">
        <color theme="0" tint="-0.14999847407452621"/>
      </bottom>
      <diagonal/>
    </border>
    <border>
      <left style="thin">
        <color theme="0" tint="-0.14999847407452621"/>
      </left>
      <right/>
      <top style="thin">
        <color theme="0" tint="-0.14999847407452621"/>
      </top>
      <bottom style="thin">
        <color theme="0" tint="-0.14999847407452621"/>
      </bottom>
      <diagonal/>
    </border>
    <border>
      <left/>
      <right/>
      <top style="thin">
        <color theme="0" tint="-0.14999847407452621"/>
      </top>
      <bottom/>
      <diagonal/>
    </border>
    <border>
      <left/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theme="0" tint="-0.14999847407452621"/>
      </left>
      <right style="thin">
        <color theme="0" tint="-0.14999847407452621"/>
      </right>
      <top/>
      <bottom/>
      <diagonal/>
    </border>
    <border>
      <left style="thin">
        <color theme="2" tint="-0.749961851863155"/>
      </left>
      <right style="thin">
        <color theme="2" tint="-0.749961851863155"/>
      </right>
      <top style="thin">
        <color theme="2" tint="-0.749961851863155"/>
      </top>
      <bottom style="thin">
        <color theme="2" tint="-0.749961851863155"/>
      </bottom>
      <diagonal/>
    </border>
    <border>
      <left style="thin">
        <color theme="2" tint="-0.749961851863155"/>
      </left>
      <right style="thin">
        <color indexed="64"/>
      </right>
      <top style="thin">
        <color theme="2" tint="-0.749961851863155"/>
      </top>
      <bottom style="thin">
        <color theme="2" tint="-0.749961851863155"/>
      </bottom>
      <diagonal/>
    </border>
    <border>
      <left style="medium">
        <color rgb="FFD9D9D9"/>
      </left>
      <right/>
      <top style="medium">
        <color rgb="FFD9D9D9"/>
      </top>
      <bottom/>
      <diagonal/>
    </border>
    <border>
      <left/>
      <right/>
      <top style="medium">
        <color rgb="FFD9D9D9"/>
      </top>
      <bottom/>
      <diagonal/>
    </border>
    <border>
      <left style="medium">
        <color rgb="FFD9D9D9"/>
      </left>
      <right/>
      <top style="medium">
        <color rgb="FFD9D9D9"/>
      </top>
      <bottom style="medium">
        <color rgb="FFD9D9D9"/>
      </bottom>
      <diagonal/>
    </border>
    <border>
      <left/>
      <right style="medium">
        <color rgb="FFD9D9D9"/>
      </right>
      <top style="medium">
        <color rgb="FFD9D9D9"/>
      </top>
      <bottom style="medium">
        <color rgb="FFD9D9D9"/>
      </bottom>
      <diagonal/>
    </border>
    <border>
      <left style="medium">
        <color rgb="FFD9D9D9"/>
      </left>
      <right/>
      <top style="thin">
        <color theme="0" tint="-0.14999847407452621"/>
      </top>
      <bottom/>
      <diagonal/>
    </border>
    <border>
      <left style="medium">
        <color rgb="FFD9D9D9"/>
      </left>
      <right/>
      <top/>
      <bottom/>
      <diagonal/>
    </border>
    <border>
      <left/>
      <right style="medium">
        <color rgb="FFD9D9D9"/>
      </right>
      <top/>
      <bottom/>
      <diagonal/>
    </border>
    <border>
      <left style="medium">
        <color rgb="FFD9D9D9"/>
      </left>
      <right/>
      <top/>
      <bottom style="medium">
        <color rgb="FFD9D9D9"/>
      </bottom>
      <diagonal/>
    </border>
    <border>
      <left style="medium">
        <color rgb="FFD9D9D9"/>
      </left>
      <right style="medium">
        <color rgb="FFD9D9D9"/>
      </right>
      <top/>
      <bottom/>
      <diagonal/>
    </border>
    <border>
      <left style="thin">
        <color indexed="64"/>
      </left>
      <right/>
      <top style="thin">
        <color theme="2" tint="-0.749961851863155"/>
      </top>
      <bottom style="thin">
        <color indexed="64"/>
      </bottom>
      <diagonal/>
    </border>
    <border>
      <left/>
      <right/>
      <top style="thin">
        <color theme="0" tint="-0.14999847407452621"/>
      </top>
      <bottom style="thin">
        <color theme="0" tint="-0.14999847407452621"/>
      </bottom>
      <diagonal/>
    </border>
    <border>
      <left style="medium">
        <color rgb="FFD9D9D9"/>
      </left>
      <right style="thin">
        <color theme="0" tint="-0.14999847407452621"/>
      </right>
      <top style="thin">
        <color theme="0" tint="-0.14999847407452621"/>
      </top>
      <bottom/>
      <diagonal/>
    </border>
    <border>
      <left style="medium">
        <color rgb="FFD9D9D9"/>
      </left>
      <right style="thin">
        <color theme="0" tint="-0.14999847407452621"/>
      </right>
      <top/>
      <bottom style="thin">
        <color theme="0" tint="-0.14999847407452621"/>
      </bottom>
      <diagonal/>
    </border>
    <border>
      <left style="medium">
        <color rgb="FFD9D9D9"/>
      </left>
      <right style="thin">
        <color theme="0" tint="-0.14999847407452621"/>
      </right>
      <top/>
      <bottom/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/>
      <diagonal/>
    </border>
    <border>
      <left/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/>
      <diagonal/>
    </border>
    <border>
      <left/>
      <right style="thin">
        <color theme="0" tint="-0.14996795556505021"/>
      </right>
      <top style="thin">
        <color theme="0" tint="-0.14996795556505021"/>
      </top>
      <bottom/>
      <diagonal/>
    </border>
    <border>
      <left style="thin">
        <color theme="0" tint="-0.14999847407452621"/>
      </left>
      <right style="thin">
        <color theme="0" tint="-0.14996795556505021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theme="0" tint="-0.14999847407452621"/>
      </top>
      <bottom style="thin">
        <color rgb="FFD9D9D9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9847407452621"/>
      </top>
      <bottom style="thin">
        <color theme="0" tint="-0.14996795556505021"/>
      </bottom>
      <diagonal/>
    </border>
    <border>
      <left/>
      <right style="thin">
        <color theme="0" tint="-0.14999847407452621"/>
      </right>
      <top style="thin">
        <color theme="0" tint="-0.14999847407452621"/>
      </top>
      <bottom/>
      <diagonal/>
    </border>
    <border>
      <left style="thin">
        <color rgb="FFD9D9D9"/>
      </left>
      <right style="thin">
        <color rgb="FFD9D9D9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theme="0" tint="-0.14999847407452621"/>
      </left>
      <right style="thin">
        <color theme="0" tint="-0.14996795556505021"/>
      </right>
      <top style="thin">
        <color theme="0" tint="-0.14999847407452621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3743705557422"/>
      </right>
      <top style="thin">
        <color theme="0" tint="-0.14999847407452621"/>
      </top>
      <bottom style="thin">
        <color theme="0" tint="-0.14993743705557422"/>
      </bottom>
      <diagonal/>
    </border>
    <border>
      <left style="thin">
        <color theme="0" tint="-0.14993743705557422"/>
      </left>
      <right style="thin">
        <color theme="0" tint="-0.14990691854609822"/>
      </right>
      <top style="thin">
        <color theme="0" tint="-0.14999847407452621"/>
      </top>
      <bottom style="thin">
        <color theme="0" tint="-0.14990691854609822"/>
      </bottom>
      <diagonal/>
    </border>
    <border>
      <left style="thin">
        <color theme="0" tint="-0.14990691854609822"/>
      </left>
      <right style="thin">
        <color theme="0" tint="-0.1498764000366222"/>
      </right>
      <top style="thin">
        <color theme="0" tint="-0.14999847407452621"/>
      </top>
      <bottom style="thin">
        <color theme="0" tint="-0.1498764000366222"/>
      </bottom>
      <diagonal/>
    </border>
    <border>
      <left style="thin">
        <color theme="0" tint="-0.14999847407452621"/>
      </left>
      <right style="thin">
        <color theme="0" tint="-0.14996795556505021"/>
      </right>
      <top style="thin">
        <color theme="0" tint="-0.14999847407452621"/>
      </top>
      <bottom/>
      <diagonal/>
    </border>
    <border>
      <left style="thin">
        <color theme="0" tint="-0.14996795556505021"/>
      </left>
      <right style="thin">
        <color theme="0" tint="-0.14993743705557422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theme="0" tint="-0.14993743705557422"/>
      </left>
      <right style="thin">
        <color theme="0" tint="-0.14990691854609822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theme="0" tint="-0.14996795556505021"/>
      </left>
      <right style="thin">
        <color theme="0" tint="-0.14993743705557422"/>
      </right>
      <top style="thin">
        <color theme="0" tint="-0.14999847407452621"/>
      </top>
      <bottom/>
      <diagonal/>
    </border>
    <border>
      <left style="thin">
        <color theme="0" tint="-0.14993743705557422"/>
      </left>
      <right style="thin">
        <color theme="0" tint="-0.14990691854609822"/>
      </right>
      <top style="thin">
        <color theme="0" tint="-0.14999847407452621"/>
      </top>
      <bottom/>
      <diagonal/>
    </border>
    <border>
      <left/>
      <right style="thin">
        <color rgb="FFD9D9D9"/>
      </right>
      <top style="thin">
        <color rgb="FFD9D9D9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theme="0" tint="-0.14996795556505021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theme="0" tint="-0.14999847407452621"/>
      </top>
      <bottom/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theme="0" tint="-0.14996795556505021"/>
      </bottom>
      <diagonal/>
    </border>
    <border>
      <left style="thin">
        <color rgb="FFD9D9D9"/>
      </left>
      <right style="thin">
        <color rgb="FFD9D9D9"/>
      </right>
      <top/>
      <bottom/>
      <diagonal/>
    </border>
    <border>
      <left style="thin">
        <color indexed="64"/>
      </left>
      <right/>
      <top style="thin">
        <color theme="2" tint="-0.749961851863155"/>
      </top>
      <bottom style="thin">
        <color theme="2" tint="-0.749961851863155"/>
      </bottom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thin">
        <color auto="1"/>
      </bottom>
      <diagonal/>
    </border>
    <border>
      <left style="thin">
        <color theme="0" tint="-0.14999847407452621"/>
      </left>
      <right style="thin">
        <color theme="0" tint="-0.14999847407452621"/>
      </right>
      <top style="thin">
        <color auto="1"/>
      </top>
      <bottom style="thin">
        <color theme="0" tint="-0.14999847407452621"/>
      </bottom>
      <diagonal/>
    </border>
    <border>
      <left/>
      <right style="thin">
        <color theme="0" tint="-0.14999847407452621"/>
      </right>
      <top/>
      <bottom/>
      <diagonal/>
    </border>
    <border>
      <left style="thin">
        <color theme="0" tint="-0.14999847407452621"/>
      </left>
      <right/>
      <top/>
      <bottom/>
      <diagonal/>
    </border>
    <border>
      <left style="medium">
        <color rgb="FFD9D9D9"/>
      </left>
      <right/>
      <top/>
      <bottom style="thin">
        <color theme="0" tint="-0.14999847407452621"/>
      </bottom>
      <diagonal/>
    </border>
    <border>
      <left/>
      <right style="medium">
        <color rgb="FFD9D9D9"/>
      </right>
      <top/>
      <bottom style="thin">
        <color theme="0" tint="-0.1499984740745262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0" tint="-0.14999847407452621"/>
      </right>
      <top style="thin">
        <color theme="2" tint="-0.749961851863155"/>
      </top>
      <bottom style="thin">
        <color theme="2" tint="-0.749961851863155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87">
    <xf numFmtId="0" fontId="0" fillId="0" borderId="0"/>
    <xf numFmtId="0" fontId="2" fillId="0" borderId="0"/>
    <xf numFmtId="0" fontId="16" fillId="0" borderId="0"/>
    <xf numFmtId="0" fontId="17" fillId="0" borderId="0"/>
    <xf numFmtId="0" fontId="18" fillId="0" borderId="0"/>
    <xf numFmtId="0" fontId="18" fillId="0" borderId="0"/>
    <xf numFmtId="0" fontId="2" fillId="0" borderId="0"/>
    <xf numFmtId="0" fontId="18" fillId="0" borderId="0"/>
    <xf numFmtId="0" fontId="2" fillId="0" borderId="0"/>
    <xf numFmtId="0" fontId="2" fillId="0" borderId="0"/>
    <xf numFmtId="0" fontId="19" fillId="0" borderId="0"/>
    <xf numFmtId="0" fontId="19" fillId="0" borderId="0"/>
    <xf numFmtId="0" fontId="20" fillId="0" borderId="0"/>
    <xf numFmtId="0" fontId="18" fillId="0" borderId="0"/>
    <xf numFmtId="0" fontId="20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2" fillId="0" borderId="0"/>
    <xf numFmtId="0" fontId="21" fillId="0" borderId="0"/>
    <xf numFmtId="0" fontId="21" fillId="0" borderId="0"/>
    <xf numFmtId="0" fontId="20" fillId="0" borderId="0"/>
    <xf numFmtId="0" fontId="21" fillId="0" borderId="0"/>
    <xf numFmtId="0" fontId="20" fillId="0" borderId="0"/>
    <xf numFmtId="0" fontId="20" fillId="0" borderId="0"/>
    <xf numFmtId="0" fontId="18" fillId="0" borderId="0"/>
    <xf numFmtId="0" fontId="20" fillId="0" borderId="0"/>
    <xf numFmtId="0" fontId="22" fillId="0" borderId="0"/>
    <xf numFmtId="0" fontId="21" fillId="0" borderId="0"/>
    <xf numFmtId="0" fontId="23" fillId="11" borderId="0" applyNumberFormat="0" applyBorder="0" applyAlignment="0" applyProtection="0"/>
    <xf numFmtId="0" fontId="23" fillId="12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3" fillId="15" borderId="0" applyNumberFormat="0" applyBorder="0" applyAlignment="0" applyProtection="0"/>
    <xf numFmtId="0" fontId="23" fillId="16" borderId="0" applyNumberFormat="0" applyBorder="0" applyAlignment="0" applyProtection="0"/>
    <xf numFmtId="0" fontId="23" fillId="17" borderId="0" applyNumberFormat="0" applyBorder="0" applyAlignment="0" applyProtection="0"/>
    <xf numFmtId="0" fontId="23" fillId="18" borderId="0" applyNumberFormat="0" applyBorder="0" applyAlignment="0" applyProtection="0"/>
    <xf numFmtId="0" fontId="23" fillId="19" borderId="0" applyNumberFormat="0" applyBorder="0" applyAlignment="0" applyProtection="0"/>
    <xf numFmtId="0" fontId="23" fillId="14" borderId="0" applyNumberFormat="0" applyBorder="0" applyAlignment="0" applyProtection="0"/>
    <xf numFmtId="0" fontId="23" fillId="17" borderId="0" applyNumberFormat="0" applyBorder="0" applyAlignment="0" applyProtection="0"/>
    <xf numFmtId="0" fontId="23" fillId="20" borderId="0" applyNumberFormat="0" applyBorder="0" applyAlignment="0" applyProtection="0"/>
    <xf numFmtId="0" fontId="24" fillId="21" borderId="0" applyNumberFormat="0" applyBorder="0" applyAlignment="0" applyProtection="0"/>
    <xf numFmtId="0" fontId="24" fillId="18" borderId="0" applyNumberFormat="0" applyBorder="0" applyAlignment="0" applyProtection="0"/>
    <xf numFmtId="0" fontId="24" fillId="19" borderId="0" applyNumberFormat="0" applyBorder="0" applyAlignment="0" applyProtection="0"/>
    <xf numFmtId="0" fontId="24" fillId="22" borderId="0" applyNumberFormat="0" applyBorder="0" applyAlignment="0" applyProtection="0"/>
    <xf numFmtId="0" fontId="24" fillId="23" borderId="0" applyNumberFormat="0" applyBorder="0" applyAlignment="0" applyProtection="0"/>
    <xf numFmtId="0" fontId="24" fillId="24" borderId="0" applyNumberFormat="0" applyBorder="0" applyAlignment="0" applyProtection="0"/>
    <xf numFmtId="0" fontId="24" fillId="25" borderId="0" applyNumberFormat="0" applyBorder="0" applyAlignment="0" applyProtection="0"/>
    <xf numFmtId="0" fontId="24" fillId="26" borderId="0" applyNumberFormat="0" applyBorder="0" applyAlignment="0" applyProtection="0"/>
    <xf numFmtId="0" fontId="24" fillId="27" borderId="0" applyNumberFormat="0" applyBorder="0" applyAlignment="0" applyProtection="0"/>
    <xf numFmtId="0" fontId="24" fillId="22" borderId="0" applyNumberFormat="0" applyBorder="0" applyAlignment="0" applyProtection="0"/>
    <xf numFmtId="0" fontId="24" fillId="23" borderId="0" applyNumberFormat="0" applyBorder="0" applyAlignment="0" applyProtection="0"/>
    <xf numFmtId="0" fontId="24" fillId="28" borderId="0" applyNumberFormat="0" applyBorder="0" applyAlignment="0" applyProtection="0"/>
    <xf numFmtId="164" fontId="25" fillId="0" borderId="8" applyNumberFormat="0" applyFill="0" applyBorder="0" applyAlignment="0" applyProtection="0">
      <alignment horizontal="center" vertical="center"/>
    </xf>
    <xf numFmtId="0" fontId="26" fillId="0" borderId="9" applyNumberFormat="0" applyFill="0" applyAlignment="0" applyProtection="0"/>
    <xf numFmtId="0" fontId="27" fillId="12" borderId="0" applyNumberFormat="0" applyBorder="0" applyAlignment="0" applyProtection="0"/>
    <xf numFmtId="0" fontId="28" fillId="0" borderId="0"/>
    <xf numFmtId="0" fontId="29" fillId="0" borderId="0" applyNumberFormat="0" applyAlignment="0">
      <alignment vertical="center"/>
    </xf>
    <xf numFmtId="0" fontId="30" fillId="0" borderId="0" applyNumberFormat="0" applyAlignment="0">
      <alignment vertical="center"/>
    </xf>
    <xf numFmtId="0" fontId="31" fillId="29" borderId="10" applyNumberFormat="0" applyAlignment="0" applyProtection="0"/>
    <xf numFmtId="165" fontId="30" fillId="0" borderId="0" applyNumberFormat="0" applyAlignment="0">
      <alignment vertical="center"/>
    </xf>
    <xf numFmtId="0" fontId="32" fillId="30" borderId="11" applyNumberFormat="0" applyProtection="0">
      <alignment horizontal="center" vertical="center" wrapText="1"/>
    </xf>
    <xf numFmtId="0" fontId="32" fillId="30" borderId="0" applyNumberFormat="0" applyBorder="0" applyProtection="0">
      <alignment horizontal="centerContinuous" vertical="center"/>
    </xf>
    <xf numFmtId="0" fontId="33" fillId="31" borderId="0" applyNumberFormat="0">
      <alignment horizontal="center" vertical="top" wrapText="1"/>
    </xf>
    <xf numFmtId="0" fontId="33" fillId="31" borderId="0" applyNumberFormat="0">
      <alignment horizontal="left" vertical="top" wrapText="1"/>
    </xf>
    <xf numFmtId="0" fontId="33" fillId="31" borderId="0" applyNumberFormat="0">
      <alignment horizontal="centerContinuous" vertical="top"/>
    </xf>
    <xf numFmtId="0" fontId="29" fillId="31" borderId="0" applyNumberFormat="0">
      <alignment horizontal="center" vertical="top" wrapText="1"/>
    </xf>
    <xf numFmtId="0" fontId="33" fillId="32" borderId="0" applyNumberFormat="0">
      <alignment horizontal="center" vertical="top" wrapText="1"/>
    </xf>
    <xf numFmtId="0" fontId="34" fillId="0" borderId="12" applyNumberFormat="0" applyFont="0" applyFill="0" applyAlignment="0" applyProtection="0">
      <alignment horizontal="left"/>
    </xf>
    <xf numFmtId="43" fontId="2" fillId="0" borderId="0" applyFont="0" applyFill="0" applyBorder="0" applyAlignment="0" applyProtection="0"/>
    <xf numFmtId="166" fontId="29" fillId="0" borderId="0" applyFont="0" applyFill="0" applyBorder="0" applyAlignment="0" applyProtection="0">
      <alignment vertical="center"/>
    </xf>
    <xf numFmtId="167" fontId="29" fillId="0" borderId="0" applyFont="0" applyFill="0" applyBorder="0" applyAlignment="0" applyProtection="0">
      <alignment vertical="center"/>
    </xf>
    <xf numFmtId="168" fontId="29" fillId="0" borderId="0" applyFont="0" applyFill="0" applyBorder="0" applyAlignment="0" applyProtection="0">
      <alignment vertical="center"/>
    </xf>
    <xf numFmtId="169" fontId="29" fillId="0" borderId="0" applyFont="0" applyFill="0" applyBorder="0" applyAlignment="0" applyProtection="0">
      <alignment vertical="center"/>
    </xf>
    <xf numFmtId="170" fontId="29" fillId="0" borderId="0" applyFont="0" applyFill="0" applyBorder="0" applyAlignment="0" applyProtection="0">
      <alignment vertical="center"/>
    </xf>
    <xf numFmtId="171" fontId="29" fillId="0" borderId="0" applyFont="0" applyFill="0" applyBorder="0" applyAlignment="0" applyProtection="0">
      <alignment vertical="center"/>
    </xf>
    <xf numFmtId="172" fontId="29" fillId="0" borderId="0" applyFont="0" applyFill="0" applyBorder="0" applyAlignment="0" applyProtection="0">
      <alignment vertical="center"/>
    </xf>
    <xf numFmtId="173" fontId="29" fillId="0" borderId="0" applyFont="0" applyFill="0" applyBorder="0" applyAlignment="0" applyProtection="0">
      <alignment vertical="center"/>
    </xf>
    <xf numFmtId="174" fontId="29" fillId="0" borderId="0" applyFont="0" applyFill="0" applyBorder="0" applyAlignment="0" applyProtection="0">
      <alignment vertical="center"/>
    </xf>
    <xf numFmtId="175" fontId="29" fillId="0" borderId="0" applyFont="0" applyFill="0" applyBorder="0" applyAlignment="0" applyProtection="0">
      <alignment vertical="center"/>
    </xf>
    <xf numFmtId="176" fontId="29" fillId="0" borderId="0" applyFont="0" applyFill="0" applyBorder="0" applyAlignment="0" applyProtection="0">
      <alignment vertical="center"/>
    </xf>
    <xf numFmtId="177" fontId="29" fillId="0" borderId="0" applyFont="0" applyFill="0" applyBorder="0" applyAlignment="0" applyProtection="0">
      <alignment vertical="center"/>
    </xf>
    <xf numFmtId="178" fontId="29" fillId="0" borderId="0" applyFont="0" applyFill="0" applyBorder="0" applyAlignment="0" applyProtection="0">
      <alignment vertical="center"/>
    </xf>
    <xf numFmtId="179" fontId="29" fillId="0" borderId="0" applyFont="0" applyFill="0" applyBorder="0" applyAlignment="0" applyProtection="0">
      <alignment vertical="center"/>
    </xf>
    <xf numFmtId="180" fontId="29" fillId="0" borderId="0" applyFont="0" applyFill="0" applyBorder="0" applyAlignment="0" applyProtection="0">
      <alignment vertical="center"/>
    </xf>
    <xf numFmtId="181" fontId="29" fillId="0" borderId="0" applyFont="0" applyFill="0" applyBorder="0" applyAlignment="0" applyProtection="0">
      <alignment vertical="center"/>
    </xf>
    <xf numFmtId="179" fontId="29" fillId="0" borderId="0" applyFont="0" applyFill="0" applyBorder="0" applyAlignment="0" applyProtection="0">
      <alignment vertical="center"/>
    </xf>
    <xf numFmtId="182" fontId="18" fillId="0" borderId="0" applyFont="0" applyFill="0" applyBorder="0" applyAlignment="0" applyProtection="0"/>
    <xf numFmtId="0" fontId="35" fillId="0" borderId="0" applyNumberFormat="0" applyFill="0" applyBorder="0" applyAlignment="0" applyProtection="0"/>
    <xf numFmtId="0" fontId="36" fillId="13" borderId="0" applyNumberFormat="0" applyBorder="0" applyAlignment="0" applyProtection="0"/>
    <xf numFmtId="0" fontId="37" fillId="31" borderId="0" applyNumberFormat="0">
      <alignment vertical="center"/>
    </xf>
    <xf numFmtId="0" fontId="38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horizontal="left" vertical="center"/>
    </xf>
    <xf numFmtId="0" fontId="33" fillId="0" borderId="0" applyNumberFormat="0" applyFill="0" applyBorder="0" applyAlignment="0" applyProtection="0">
      <alignment vertical="center"/>
    </xf>
    <xf numFmtId="0" fontId="41" fillId="0" borderId="0"/>
    <xf numFmtId="0" fontId="42" fillId="0" borderId="13" applyNumberFormat="0" applyFill="0" applyAlignment="0" applyProtection="0"/>
    <xf numFmtId="0" fontId="43" fillId="0" borderId="14" applyNumberFormat="0" applyFill="0" applyAlignment="0" applyProtection="0"/>
    <xf numFmtId="0" fontId="44" fillId="0" borderId="15" applyNumberFormat="0" applyFill="0" applyAlignment="0" applyProtection="0"/>
    <xf numFmtId="0" fontId="44" fillId="0" borderId="0" applyNumberFormat="0" applyFill="0" applyBorder="0" applyAlignment="0" applyProtection="0"/>
    <xf numFmtId="0" fontId="29" fillId="33" borderId="0" applyNumberFormat="0" applyFont="0" applyBorder="0" applyAlignment="0" applyProtection="0">
      <alignment vertical="center"/>
    </xf>
    <xf numFmtId="0" fontId="45" fillId="0" borderId="9" applyNumberFormat="0" applyFill="0" applyAlignment="0" applyProtection="0"/>
    <xf numFmtId="0" fontId="29" fillId="0" borderId="16" applyNumberFormat="0" applyAlignment="0">
      <alignment vertical="center"/>
    </xf>
    <xf numFmtId="0" fontId="29" fillId="0" borderId="17" applyNumberFormat="0" applyAlignment="0">
      <alignment vertical="center"/>
      <protection locked="0"/>
    </xf>
    <xf numFmtId="183" fontId="29" fillId="34" borderId="17" applyNumberFormat="0" applyAlignment="0">
      <alignment vertical="center"/>
      <protection locked="0"/>
    </xf>
    <xf numFmtId="0" fontId="29" fillId="35" borderId="0" applyNumberFormat="0" applyAlignment="0">
      <alignment vertical="center"/>
    </xf>
    <xf numFmtId="0" fontId="29" fillId="36" borderId="0" applyNumberFormat="0" applyAlignment="0">
      <alignment vertical="center"/>
    </xf>
    <xf numFmtId="0" fontId="29" fillId="35" borderId="0" applyNumberFormat="0" applyAlignment="0">
      <alignment vertical="center"/>
    </xf>
    <xf numFmtId="0" fontId="29" fillId="0" borderId="18" applyNumberFormat="0" applyAlignment="0">
      <alignment vertical="center"/>
      <protection locked="0"/>
    </xf>
    <xf numFmtId="0" fontId="46" fillId="16" borderId="19" applyNumberFormat="0" applyAlignment="0" applyProtection="0"/>
    <xf numFmtId="0" fontId="22" fillId="0" borderId="0"/>
    <xf numFmtId="0" fontId="47" fillId="0" borderId="20" applyNumberFormat="0" applyFill="0" applyAlignment="0" applyProtection="0"/>
    <xf numFmtId="0" fontId="48" fillId="0" borderId="0" applyNumberFormat="0" applyFill="0" applyBorder="0" applyProtection="0">
      <alignment horizontal="left" vertical="center"/>
    </xf>
    <xf numFmtId="0" fontId="49" fillId="0" borderId="0" applyNumberFormat="0" applyAlignment="0">
      <alignment vertical="center"/>
    </xf>
    <xf numFmtId="0" fontId="50" fillId="37" borderId="0" applyNumberFormat="0" applyBorder="0" applyAlignment="0" applyProtection="0"/>
    <xf numFmtId="0" fontId="1" fillId="0" borderId="0"/>
    <xf numFmtId="0" fontId="18" fillId="0" borderId="0"/>
    <xf numFmtId="0" fontId="2" fillId="0" borderId="0">
      <alignment vertical="top"/>
    </xf>
    <xf numFmtId="0" fontId="18" fillId="0" borderId="0"/>
    <xf numFmtId="0" fontId="51" fillId="0" borderId="0" applyNumberFormat="0" applyFill="0" applyBorder="0" applyAlignment="0" applyProtection="0">
      <alignment vertical="center"/>
    </xf>
    <xf numFmtId="0" fontId="34" fillId="0" borderId="0"/>
    <xf numFmtId="0" fontId="34" fillId="0" borderId="0"/>
    <xf numFmtId="183" fontId="29" fillId="0" borderId="0" applyFont="0" applyFill="0" applyBorder="0" applyAlignment="0" applyProtection="0">
      <alignment vertical="center"/>
    </xf>
    <xf numFmtId="165" fontId="29" fillId="0" borderId="0" applyFont="0" applyFill="0" applyBorder="0" applyAlignment="0" applyProtection="0">
      <alignment vertical="center"/>
    </xf>
    <xf numFmtId="183" fontId="29" fillId="0" borderId="0" applyFont="0" applyFill="0" applyBorder="0" applyAlignment="0" applyProtection="0">
      <alignment vertical="center"/>
    </xf>
    <xf numFmtId="0" fontId="29" fillId="38" borderId="0" applyNumberFormat="0" applyFont="0" applyBorder="0" applyAlignment="0" applyProtection="0">
      <alignment vertical="center"/>
    </xf>
    <xf numFmtId="9" fontId="18" fillId="0" borderId="0" applyFont="0" applyFill="0" applyBorder="0" applyAlignment="0" applyProtection="0"/>
    <xf numFmtId="184" fontId="29" fillId="0" borderId="0" applyFont="0" applyFill="0" applyBorder="0" applyAlignment="0" applyProtection="0">
      <alignment horizontal="right" vertical="center"/>
    </xf>
    <xf numFmtId="185" fontId="29" fillId="0" borderId="0" applyFont="0" applyFill="0" applyBorder="0" applyAlignment="0" applyProtection="0">
      <alignment vertical="center"/>
    </xf>
    <xf numFmtId="184" fontId="29" fillId="0" borderId="0" applyFont="0" applyFill="0" applyBorder="0" applyAlignment="0" applyProtection="0">
      <alignment horizontal="right" vertical="center"/>
    </xf>
    <xf numFmtId="0" fontId="52" fillId="0" borderId="0"/>
    <xf numFmtId="0" fontId="53" fillId="0" borderId="0"/>
    <xf numFmtId="0" fontId="34" fillId="0" borderId="21" applyNumberFormat="0" applyFont="0" applyFill="0" applyAlignment="0" applyProtection="0"/>
    <xf numFmtId="0" fontId="32" fillId="30" borderId="22" applyNumberFormat="0" applyBorder="0" applyProtection="0">
      <alignment horizontal="left" wrapText="1"/>
    </xf>
    <xf numFmtId="0" fontId="32" fillId="30" borderId="0" applyNumberFormat="0" applyBorder="0" applyProtection="0">
      <alignment horizontal="left"/>
    </xf>
    <xf numFmtId="0" fontId="33" fillId="0" borderId="0" applyNumberFormat="0" applyFill="0" applyBorder="0">
      <alignment horizontal="left" vertical="center" wrapText="1"/>
    </xf>
    <xf numFmtId="0" fontId="29" fillId="0" borderId="0" applyNumberFormat="0" applyFill="0" applyBorder="0">
      <alignment horizontal="left" vertical="center" wrapText="1" indent="1"/>
    </xf>
    <xf numFmtId="0" fontId="34" fillId="0" borderId="23" applyNumberFormat="0" applyFont="0" applyFill="0" applyAlignment="0" applyProtection="0"/>
    <xf numFmtId="0" fontId="54" fillId="0" borderId="0" applyNumberFormat="0" applyFill="0" applyBorder="0" applyProtection="0">
      <alignment horizontal="left" vertical="center"/>
    </xf>
    <xf numFmtId="40" fontId="34" fillId="0" borderId="0" applyFont="0" applyFill="0" applyBorder="0" applyAlignment="0" applyProtection="0"/>
    <xf numFmtId="186" fontId="34" fillId="0" borderId="0" applyFont="0" applyFill="0" applyBorder="0" applyAlignment="0" applyProtection="0"/>
    <xf numFmtId="0" fontId="18" fillId="0" borderId="0"/>
    <xf numFmtId="0" fontId="21" fillId="0" borderId="0"/>
    <xf numFmtId="0" fontId="55" fillId="0" borderId="0" applyNumberFormat="0" applyFill="0" applyBorder="0" applyAlignment="0" applyProtection="0">
      <alignment horizontal="left" vertical="center"/>
    </xf>
    <xf numFmtId="183" fontId="33" fillId="0" borderId="24" applyNumberFormat="0" applyFill="0" applyAlignment="0" applyProtection="0">
      <alignment vertical="center"/>
    </xf>
    <xf numFmtId="183" fontId="29" fillId="0" borderId="25" applyNumberFormat="0" applyFont="0" applyFill="0" applyAlignment="0" applyProtection="0">
      <alignment vertical="center"/>
    </xf>
    <xf numFmtId="0" fontId="29" fillId="39" borderId="0" applyNumberFormat="0" applyFont="0" applyBorder="0" applyAlignment="0" applyProtection="0">
      <alignment vertical="center"/>
    </xf>
    <xf numFmtId="0" fontId="29" fillId="0" borderId="0" applyNumberFormat="0" applyFont="0" applyFill="0" applyAlignment="0" applyProtection="0">
      <alignment vertical="center"/>
    </xf>
    <xf numFmtId="183" fontId="29" fillId="0" borderId="0" applyNumberFormat="0" applyFont="0" applyBorder="0" applyAlignment="0" applyProtection="0">
      <alignment vertical="center"/>
    </xf>
    <xf numFmtId="49" fontId="29" fillId="0" borderId="0" applyFont="0" applyFill="0" applyBorder="0" applyAlignment="0" applyProtection="0">
      <alignment horizontal="center" vertical="center"/>
    </xf>
    <xf numFmtId="0" fontId="56" fillId="0" borderId="0" applyNumberFormat="0" applyFill="0" applyBorder="0" applyAlignment="0" applyProtection="0"/>
    <xf numFmtId="0" fontId="32" fillId="30" borderId="11" applyNumberFormat="0" applyProtection="0">
      <alignment horizontal="left" vertical="center"/>
    </xf>
    <xf numFmtId="183" fontId="33" fillId="0" borderId="0" applyNumberFormat="0" applyFill="0" applyBorder="0" applyAlignment="0" applyProtection="0">
      <alignment vertical="center"/>
    </xf>
    <xf numFmtId="183" fontId="33" fillId="0" borderId="0" applyNumberFormat="0" applyFill="0" applyBorder="0" applyAlignment="0" applyProtection="0">
      <alignment vertical="center"/>
    </xf>
    <xf numFmtId="183" fontId="33" fillId="31" borderId="0" applyNumberFormat="0" applyAlignment="0" applyProtection="0">
      <alignment vertical="center"/>
    </xf>
    <xf numFmtId="183" fontId="33" fillId="0" borderId="0" applyNumberFormat="0" applyFill="0" applyBorder="0" applyAlignment="0" applyProtection="0">
      <alignment vertical="center"/>
    </xf>
    <xf numFmtId="0" fontId="57" fillId="0" borderId="0"/>
    <xf numFmtId="0" fontId="29" fillId="0" borderId="0" applyNumberFormat="0" applyFont="0" applyBorder="0" applyAlignment="0" applyProtection="0">
      <alignment vertical="center"/>
    </xf>
    <xf numFmtId="0" fontId="29" fillId="0" borderId="0" applyNumberFormat="0" applyFont="0" applyAlignment="0" applyProtection="0">
      <alignment vertical="center"/>
    </xf>
    <xf numFmtId="0" fontId="58" fillId="0" borderId="0" applyNumberFormat="0" applyFill="0" applyBorder="0" applyAlignment="0" applyProtection="0"/>
    <xf numFmtId="0" fontId="34" fillId="30" borderId="0" applyNumberFormat="0" applyBorder="0" applyProtection="0">
      <alignment horizontal="left"/>
    </xf>
    <xf numFmtId="164" fontId="59" fillId="0" borderId="0" applyFont="0" applyFill="0" applyBorder="0" applyAlignment="0" applyProtection="0">
      <alignment vertical="center"/>
    </xf>
    <xf numFmtId="0" fontId="18" fillId="0" borderId="0"/>
    <xf numFmtId="43" fontId="18" fillId="0" borderId="0" applyFont="0" applyFill="0" applyBorder="0" applyAlignment="0" applyProtection="0"/>
    <xf numFmtId="0" fontId="28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/>
    <xf numFmtId="0" fontId="2" fillId="0" borderId="0"/>
    <xf numFmtId="0" fontId="18" fillId="0" borderId="0"/>
    <xf numFmtId="0" fontId="2" fillId="0" borderId="0"/>
    <xf numFmtId="0" fontId="2" fillId="0" borderId="0">
      <alignment vertical="top"/>
    </xf>
    <xf numFmtId="0" fontId="1" fillId="0" borderId="0"/>
    <xf numFmtId="43" fontId="18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1" fillId="0" borderId="0">
      <alignment vertical="top"/>
    </xf>
    <xf numFmtId="187" fontId="19" fillId="0" borderId="0" applyFont="0" applyFill="0" applyBorder="0" applyAlignment="0" applyProtection="0"/>
    <xf numFmtId="188" fontId="19" fillId="0" borderId="0" applyFont="0" applyFill="0" applyBorder="0" applyAlignment="0" applyProtection="0"/>
    <xf numFmtId="0" fontId="62" fillId="0" borderId="0"/>
    <xf numFmtId="0" fontId="63" fillId="0" borderId="0"/>
  </cellStyleXfs>
  <cellXfs count="190">
    <xf numFmtId="0" fontId="0" fillId="0" borderId="0" xfId="0"/>
    <xf numFmtId="0" fontId="9" fillId="0" borderId="7" xfId="1" applyFont="1" applyBorder="1" applyAlignment="1" applyProtection="1">
      <alignment horizontal="left" vertical="center"/>
      <protection locked="0"/>
    </xf>
    <xf numFmtId="0" fontId="9" fillId="40" borderId="26" xfId="1" applyFont="1" applyFill="1" applyBorder="1" applyAlignment="1" applyProtection="1">
      <alignment horizontal="right" vertical="center"/>
      <protection locked="0"/>
    </xf>
    <xf numFmtId="0" fontId="13" fillId="0" borderId="7" xfId="1" applyFont="1" applyBorder="1" applyAlignment="1" applyProtection="1">
      <alignment horizontal="left" vertical="center"/>
      <protection locked="0"/>
    </xf>
    <xf numFmtId="3" fontId="3" fillId="0" borderId="1" xfId="1" applyNumberFormat="1" applyFont="1" applyBorder="1" applyAlignment="1" applyProtection="1">
      <alignment vertical="center"/>
      <protection locked="0"/>
    </xf>
    <xf numFmtId="3" fontId="3" fillId="0" borderId="1" xfId="1" applyNumberFormat="1" applyFont="1" applyBorder="1" applyAlignment="1" applyProtection="1">
      <alignment horizontal="left" vertical="center"/>
      <protection locked="0"/>
    </xf>
    <xf numFmtId="49" fontId="3" fillId="0" borderId="1" xfId="1" applyNumberFormat="1" applyFont="1" applyBorder="1" applyAlignment="1" applyProtection="1">
      <alignment vertical="center"/>
      <protection locked="0"/>
    </xf>
    <xf numFmtId="49" fontId="3" fillId="0" borderId="34" xfId="1" applyNumberFormat="1" applyFont="1" applyBorder="1" applyAlignment="1" applyProtection="1">
      <alignment horizontal="right" vertical="center"/>
      <protection locked="0"/>
    </xf>
    <xf numFmtId="49" fontId="3" fillId="0" borderId="57" xfId="1" applyNumberFormat="1" applyFont="1" applyBorder="1" applyAlignment="1" applyProtection="1">
      <alignment horizontal="right" vertical="center"/>
      <protection locked="0"/>
    </xf>
    <xf numFmtId="49" fontId="3" fillId="0" borderId="58" xfId="1" applyNumberFormat="1" applyFont="1" applyBorder="1" applyAlignment="1" applyProtection="1">
      <alignment horizontal="right" vertical="center"/>
      <protection locked="0"/>
    </xf>
    <xf numFmtId="49" fontId="3" fillId="0" borderId="59" xfId="1" applyNumberFormat="1" applyFont="1" applyBorder="1" applyAlignment="1" applyProtection="1">
      <alignment horizontal="right" vertical="center"/>
      <protection locked="0"/>
    </xf>
    <xf numFmtId="49" fontId="3" fillId="0" borderId="59" xfId="1" applyNumberFormat="1" applyFont="1" applyBorder="1" applyAlignment="1" applyProtection="1">
      <alignment vertical="center"/>
      <protection locked="0"/>
    </xf>
    <xf numFmtId="49" fontId="3" fillId="0" borderId="33" xfId="1" applyNumberFormat="1" applyFont="1" applyBorder="1" applyAlignment="1" applyProtection="1">
      <alignment vertical="center"/>
      <protection locked="0"/>
    </xf>
    <xf numFmtId="49" fontId="3" fillId="0" borderId="60" xfId="1" applyNumberFormat="1" applyFont="1" applyBorder="1" applyAlignment="1" applyProtection="1">
      <alignment vertical="center"/>
      <protection locked="0"/>
    </xf>
    <xf numFmtId="49" fontId="3" fillId="0" borderId="62" xfId="1" applyNumberFormat="1" applyFont="1" applyBorder="1" applyAlignment="1" applyProtection="1">
      <alignment horizontal="right" vertical="center"/>
      <protection locked="0"/>
    </xf>
    <xf numFmtId="49" fontId="3" fillId="0" borderId="62" xfId="1" applyNumberFormat="1" applyFont="1" applyBorder="1" applyAlignment="1" applyProtection="1">
      <alignment vertical="center"/>
      <protection locked="0"/>
    </xf>
    <xf numFmtId="49" fontId="3" fillId="0" borderId="63" xfId="1" applyNumberFormat="1" applyFont="1" applyBorder="1" applyAlignment="1" applyProtection="1">
      <alignment horizontal="right" vertical="center"/>
      <protection locked="0"/>
    </xf>
    <xf numFmtId="49" fontId="3" fillId="0" borderId="64" xfId="1" applyNumberFormat="1" applyFont="1" applyBorder="1" applyAlignment="1" applyProtection="1">
      <alignment horizontal="right" vertical="center"/>
      <protection locked="0"/>
    </xf>
    <xf numFmtId="49" fontId="3" fillId="0" borderId="65" xfId="1" applyNumberFormat="1" applyFont="1" applyBorder="1" applyAlignment="1" applyProtection="1">
      <alignment vertical="center"/>
      <protection locked="0"/>
    </xf>
    <xf numFmtId="49" fontId="3" fillId="0" borderId="66" xfId="1" applyNumberFormat="1" applyFont="1" applyBorder="1" applyAlignment="1" applyProtection="1">
      <alignment vertical="center"/>
      <protection locked="0"/>
    </xf>
    <xf numFmtId="49" fontId="3" fillId="0" borderId="67" xfId="1" applyNumberFormat="1" applyFont="1" applyBorder="1" applyAlignment="1" applyProtection="1">
      <alignment horizontal="right" vertical="center"/>
      <protection locked="0"/>
    </xf>
    <xf numFmtId="49" fontId="3" fillId="0" borderId="68" xfId="1" applyNumberFormat="1" applyFont="1" applyBorder="1" applyAlignment="1" applyProtection="1">
      <alignment horizontal="right" vertical="center"/>
      <protection locked="0"/>
    </xf>
    <xf numFmtId="49" fontId="3" fillId="0" borderId="69" xfId="1" applyNumberFormat="1" applyFont="1" applyBorder="1" applyAlignment="1" applyProtection="1">
      <alignment vertical="center"/>
      <protection locked="0"/>
    </xf>
    <xf numFmtId="49" fontId="3" fillId="0" borderId="70" xfId="1" applyNumberFormat="1" applyFont="1" applyBorder="1" applyAlignment="1" applyProtection="1">
      <alignment horizontal="right" vertical="center"/>
      <protection locked="0"/>
    </xf>
    <xf numFmtId="49" fontId="3" fillId="0" borderId="71" xfId="1" applyNumberFormat="1" applyFont="1" applyBorder="1" applyAlignment="1" applyProtection="1">
      <alignment vertical="center"/>
      <protection locked="0"/>
    </xf>
    <xf numFmtId="49" fontId="3" fillId="0" borderId="72" xfId="1" applyNumberFormat="1" applyFont="1" applyBorder="1" applyAlignment="1" applyProtection="1">
      <alignment horizontal="right" vertical="center"/>
      <protection locked="0"/>
    </xf>
    <xf numFmtId="49" fontId="3" fillId="0" borderId="73" xfId="1" applyNumberFormat="1" applyFont="1" applyBorder="1" applyAlignment="1" applyProtection="1">
      <alignment vertical="center"/>
      <protection locked="0"/>
    </xf>
    <xf numFmtId="49" fontId="3" fillId="0" borderId="74" xfId="1" applyNumberFormat="1" applyFont="1" applyBorder="1" applyAlignment="1" applyProtection="1">
      <alignment horizontal="right" vertical="center"/>
      <protection locked="0"/>
    </xf>
    <xf numFmtId="49" fontId="3" fillId="0" borderId="74" xfId="1" applyNumberFormat="1" applyFont="1" applyBorder="1" applyAlignment="1" applyProtection="1">
      <alignment vertical="center"/>
      <protection locked="0"/>
    </xf>
    <xf numFmtId="49" fontId="3" fillId="0" borderId="58" xfId="1" applyNumberFormat="1" applyFont="1" applyBorder="1" applyAlignment="1" applyProtection="1">
      <alignment vertical="center"/>
      <protection locked="0"/>
    </xf>
    <xf numFmtId="49" fontId="3" fillId="0" borderId="75" xfId="1" applyNumberFormat="1" applyFont="1" applyBorder="1" applyAlignment="1" applyProtection="1">
      <alignment vertical="center"/>
      <protection locked="0"/>
    </xf>
    <xf numFmtId="49" fontId="3" fillId="0" borderId="76" xfId="1" applyNumberFormat="1" applyFont="1" applyBorder="1" applyAlignment="1" applyProtection="1">
      <alignment vertical="center"/>
      <protection locked="0"/>
    </xf>
    <xf numFmtId="0" fontId="3" fillId="0" borderId="0" xfId="1" applyFont="1" applyAlignment="1" applyProtection="1">
      <alignment horizontal="right" vertical="center" wrapText="1"/>
    </xf>
    <xf numFmtId="0" fontId="3" fillId="0" borderId="0" xfId="1" applyFont="1" applyAlignment="1" applyProtection="1">
      <alignment vertical="top" wrapText="1"/>
    </xf>
    <xf numFmtId="0" fontId="15" fillId="0" borderId="0" xfId="1" applyFont="1" applyAlignment="1" applyProtection="1">
      <alignment horizontal="left" vertical="center"/>
    </xf>
    <xf numFmtId="0" fontId="14" fillId="0" borderId="0" xfId="1" applyFont="1" applyAlignment="1" applyProtection="1">
      <alignment horizontal="right" vertical="center"/>
    </xf>
    <xf numFmtId="0" fontId="12" fillId="0" borderId="0" xfId="1" applyFont="1" applyAlignment="1" applyProtection="1">
      <alignment horizontal="right" vertical="center"/>
    </xf>
    <xf numFmtId="0" fontId="12" fillId="0" borderId="0" xfId="1" applyFont="1" applyAlignment="1" applyProtection="1">
      <alignment horizontal="left" vertical="center"/>
    </xf>
    <xf numFmtId="0" fontId="3" fillId="3" borderId="1" xfId="1" applyFont="1" applyFill="1" applyBorder="1" applyAlignment="1" applyProtection="1">
      <alignment horizontal="right" vertical="center" wrapText="1"/>
    </xf>
    <xf numFmtId="0" fontId="4" fillId="3" borderId="1" xfId="1" applyFont="1" applyFill="1" applyBorder="1" applyAlignment="1" applyProtection="1">
      <alignment horizontal="right" vertical="center" wrapText="1"/>
    </xf>
    <xf numFmtId="0" fontId="7" fillId="7" borderId="36" xfId="1" applyFont="1" applyFill="1" applyBorder="1" applyAlignment="1" applyProtection="1">
      <alignment horizontal="right" vertical="center" wrapText="1"/>
    </xf>
    <xf numFmtId="0" fontId="7" fillId="7" borderId="3" xfId="1" applyFont="1" applyFill="1" applyBorder="1" applyAlignment="1" applyProtection="1">
      <alignment horizontal="right" vertical="center" wrapText="1"/>
    </xf>
    <xf numFmtId="0" fontId="7" fillId="7" borderId="3" xfId="1" applyFont="1" applyFill="1" applyBorder="1" applyAlignment="1" applyProtection="1">
      <alignment vertical="center"/>
    </xf>
    <xf numFmtId="0" fontId="6" fillId="7" borderId="3" xfId="1" applyFont="1" applyFill="1" applyBorder="1" applyAlignment="1" applyProtection="1">
      <alignment vertical="top" wrapText="1"/>
    </xf>
    <xf numFmtId="0" fontId="3" fillId="3" borderId="2" xfId="1" applyFont="1" applyFill="1" applyBorder="1" applyAlignment="1" applyProtection="1">
      <alignment horizontal="right" vertical="center" wrapText="1"/>
    </xf>
    <xf numFmtId="0" fontId="5" fillId="6" borderId="1" xfId="1" applyFont="1" applyFill="1" applyBorder="1" applyAlignment="1" applyProtection="1">
      <alignment horizontal="right" vertical="center" wrapText="1"/>
    </xf>
    <xf numFmtId="0" fontId="3" fillId="3" borderId="5" xfId="1" applyFont="1" applyFill="1" applyBorder="1" applyAlignment="1" applyProtection="1">
      <alignment vertical="top" wrapText="1"/>
    </xf>
    <xf numFmtId="0" fontId="3" fillId="3" borderId="5" xfId="1" applyFont="1" applyFill="1" applyBorder="1" applyAlignment="1" applyProtection="1">
      <alignment vertical="center" wrapText="1"/>
    </xf>
    <xf numFmtId="0" fontId="3" fillId="3" borderId="1" xfId="1" applyFont="1" applyFill="1" applyBorder="1" applyAlignment="1" applyProtection="1">
      <alignment vertical="center" wrapText="1"/>
    </xf>
    <xf numFmtId="0" fontId="3" fillId="5" borderId="1" xfId="1" applyFont="1" applyFill="1" applyBorder="1" applyAlignment="1" applyProtection="1">
      <alignment horizontal="center" vertical="top" wrapText="1"/>
    </xf>
    <xf numFmtId="0" fontId="3" fillId="10" borderId="1" xfId="1" applyFont="1" applyFill="1" applyBorder="1" applyAlignment="1" applyProtection="1">
      <alignment horizontal="center" vertical="center" wrapText="1"/>
    </xf>
    <xf numFmtId="3" fontId="3" fillId="0" borderId="1" xfId="1" applyNumberFormat="1" applyFont="1" applyBorder="1" applyAlignment="1" applyProtection="1">
      <alignment vertical="center"/>
    </xf>
    <xf numFmtId="0" fontId="3" fillId="3" borderId="2" xfId="1" applyFont="1" applyFill="1" applyBorder="1" applyAlignment="1" applyProtection="1">
      <alignment vertical="top" wrapText="1"/>
    </xf>
    <xf numFmtId="189" fontId="65" fillId="0" borderId="30" xfId="0" applyNumberFormat="1" applyFont="1" applyBorder="1" applyAlignment="1" applyProtection="1">
      <alignment vertical="center"/>
    </xf>
    <xf numFmtId="0" fontId="4" fillId="3" borderId="78" xfId="1" applyFont="1" applyFill="1" applyBorder="1" applyAlignment="1" applyProtection="1">
      <alignment horizontal="right" vertical="center" wrapText="1"/>
    </xf>
    <xf numFmtId="0" fontId="7" fillId="7" borderId="37" xfId="1" applyFont="1" applyFill="1" applyBorder="1" applyAlignment="1" applyProtection="1">
      <alignment horizontal="right" vertical="center" wrapText="1"/>
    </xf>
    <xf numFmtId="0" fontId="7" fillId="0" borderId="0" xfId="1" applyFont="1" applyFill="1" applyBorder="1" applyAlignment="1" applyProtection="1">
      <alignment horizontal="left" vertical="center"/>
    </xf>
    <xf numFmtId="0" fontId="4" fillId="3" borderId="79" xfId="1" applyFont="1" applyFill="1" applyBorder="1" applyAlignment="1" applyProtection="1">
      <alignment horizontal="right" vertical="center" wrapText="1"/>
    </xf>
    <xf numFmtId="0" fontId="69" fillId="5" borderId="1" xfId="1" applyFont="1" applyFill="1" applyBorder="1" applyAlignment="1" applyProtection="1">
      <alignment horizontal="center" vertical="top" wrapText="1"/>
    </xf>
    <xf numFmtId="0" fontId="3" fillId="4" borderId="1" xfId="1" applyFont="1" applyFill="1" applyBorder="1" applyAlignment="1" applyProtection="1">
      <alignment horizontal="center" vertical="center" wrapText="1"/>
    </xf>
    <xf numFmtId="3" fontId="8" fillId="8" borderId="1" xfId="1" applyNumberFormat="1" applyFont="1" applyFill="1" applyBorder="1" applyAlignment="1" applyProtection="1">
      <alignment vertical="center" wrapText="1"/>
    </xf>
    <xf numFmtId="0" fontId="9" fillId="9" borderId="1" xfId="1" applyFont="1" applyFill="1" applyBorder="1" applyAlignment="1" applyProtection="1">
      <alignment horizontal="right" vertical="center" wrapText="1"/>
    </xf>
    <xf numFmtId="0" fontId="3" fillId="2" borderId="1" xfId="1" applyFont="1" applyFill="1" applyBorder="1" applyAlignment="1" applyProtection="1">
      <alignment horizontal="right" vertical="center" wrapText="1"/>
    </xf>
    <xf numFmtId="3" fontId="69" fillId="8" borderId="1" xfId="1" applyNumberFormat="1" applyFont="1" applyFill="1" applyBorder="1" applyAlignment="1" applyProtection="1">
      <alignment vertical="center" wrapText="1"/>
    </xf>
    <xf numFmtId="0" fontId="3" fillId="61" borderId="1" xfId="1" applyFont="1" applyFill="1" applyBorder="1" applyAlignment="1" applyProtection="1">
      <alignment horizontal="right" vertical="center" wrapText="1"/>
    </xf>
    <xf numFmtId="0" fontId="3" fillId="2" borderId="2" xfId="1" applyFont="1" applyFill="1" applyBorder="1" applyAlignment="1" applyProtection="1">
      <alignment horizontal="right" vertical="center" wrapText="1"/>
    </xf>
    <xf numFmtId="0" fontId="4" fillId="3" borderId="0" xfId="1" applyFont="1" applyFill="1" applyBorder="1" applyAlignment="1" applyProtection="1">
      <alignment horizontal="right" vertical="center" wrapText="1"/>
    </xf>
    <xf numFmtId="0" fontId="7" fillId="7" borderId="47" xfId="1" applyFont="1" applyFill="1" applyBorder="1" applyAlignment="1" applyProtection="1">
      <alignment horizontal="right" vertical="center" wrapText="1"/>
    </xf>
    <xf numFmtId="0" fontId="64" fillId="41" borderId="46" xfId="0" applyFont="1" applyFill="1" applyBorder="1" applyAlignment="1" applyProtection="1">
      <alignment horizontal="right" vertical="center" wrapText="1"/>
    </xf>
    <xf numFmtId="0" fontId="67" fillId="42" borderId="29" xfId="0" applyFont="1" applyFill="1" applyBorder="1" applyAlignment="1" applyProtection="1">
      <alignment horizontal="right" vertical="center" wrapText="1"/>
    </xf>
    <xf numFmtId="0" fontId="64" fillId="45" borderId="42" xfId="0" applyFont="1" applyFill="1" applyBorder="1" applyAlignment="1" applyProtection="1">
      <alignment horizontal="right" vertical="center" wrapText="1"/>
    </xf>
    <xf numFmtId="3" fontId="65" fillId="8" borderId="30" xfId="0" applyNumberFormat="1" applyFont="1" applyFill="1" applyBorder="1" applyAlignment="1" applyProtection="1">
      <alignment horizontal="right" vertical="center"/>
    </xf>
    <xf numFmtId="189" fontId="65" fillId="8" borderId="30" xfId="0" applyNumberFormat="1" applyFont="1" applyFill="1" applyBorder="1" applyAlignment="1" applyProtection="1">
      <alignment horizontal="right" vertical="center"/>
    </xf>
    <xf numFmtId="3" fontId="66" fillId="43" borderId="30" xfId="0" applyNumberFormat="1" applyFont="1" applyFill="1" applyBorder="1" applyAlignment="1" applyProtection="1">
      <alignment horizontal="right" vertical="center" wrapText="1"/>
    </xf>
    <xf numFmtId="189" fontId="66" fillId="43" borderId="30" xfId="0" applyNumberFormat="1" applyFont="1" applyFill="1" applyBorder="1" applyAlignment="1" applyProtection="1">
      <alignment horizontal="right" vertical="center" wrapText="1"/>
    </xf>
    <xf numFmtId="189" fontId="8" fillId="8" borderId="1" xfId="1" applyNumberFormat="1" applyFont="1" applyFill="1" applyBorder="1" applyAlignment="1" applyProtection="1">
      <alignment vertical="center" wrapText="1"/>
    </xf>
    <xf numFmtId="0" fontId="3" fillId="3" borderId="0" xfId="1" applyFont="1" applyFill="1" applyBorder="1" applyAlignment="1" applyProtection="1">
      <alignment horizontal="right" vertical="center" wrapText="1"/>
    </xf>
    <xf numFmtId="0" fontId="3" fillId="3" borderId="33" xfId="1" applyFont="1" applyFill="1" applyBorder="1" applyAlignment="1" applyProtection="1">
      <alignment horizontal="right" vertical="center" wrapText="1"/>
    </xf>
    <xf numFmtId="0" fontId="64" fillId="41" borderId="27" xfId="0" applyFont="1" applyFill="1" applyBorder="1" applyAlignment="1" applyProtection="1">
      <alignment horizontal="right" vertical="center" wrapText="1"/>
    </xf>
    <xf numFmtId="0" fontId="67" fillId="42" borderId="46" xfId="0" applyFont="1" applyFill="1" applyBorder="1" applyAlignment="1" applyProtection="1">
      <alignment horizontal="right" vertical="center" wrapText="1"/>
    </xf>
    <xf numFmtId="0" fontId="3" fillId="0" borderId="6" xfId="1" applyFont="1" applyBorder="1" applyAlignment="1" applyProtection="1">
      <alignment vertical="top" wrapText="1"/>
      <protection locked="0"/>
    </xf>
    <xf numFmtId="3" fontId="65" fillId="0" borderId="30" xfId="0" applyNumberFormat="1" applyFont="1" applyBorder="1" applyAlignment="1" applyProtection="1">
      <alignment vertical="center"/>
      <protection locked="0"/>
    </xf>
    <xf numFmtId="0" fontId="3" fillId="0" borderId="0" xfId="1" applyFont="1" applyFill="1" applyBorder="1" applyAlignment="1" applyProtection="1">
      <alignment vertical="top" wrapText="1"/>
    </xf>
    <xf numFmtId="0" fontId="3" fillId="0" borderId="0" xfId="1" applyFont="1" applyBorder="1" applyAlignment="1" applyProtection="1">
      <alignment vertical="top" wrapText="1"/>
    </xf>
    <xf numFmtId="0" fontId="4" fillId="0" borderId="81" xfId="1" applyFont="1" applyFill="1" applyBorder="1" applyAlignment="1" applyProtection="1">
      <alignment horizontal="right" vertical="center" wrapText="1"/>
    </xf>
    <xf numFmtId="0" fontId="4" fillId="0" borderId="0" xfId="1" applyFont="1" applyFill="1" applyBorder="1" applyAlignment="1" applyProtection="1">
      <alignment horizontal="right" vertical="center" wrapText="1"/>
    </xf>
    <xf numFmtId="0" fontId="4" fillId="0" borderId="80" xfId="1" applyFont="1" applyFill="1" applyBorder="1" applyAlignment="1" applyProtection="1">
      <alignment horizontal="right" vertical="center" wrapText="1"/>
    </xf>
    <xf numFmtId="0" fontId="4" fillId="0" borderId="35" xfId="1" applyFont="1" applyFill="1" applyBorder="1" applyAlignment="1" applyProtection="1">
      <alignment horizontal="right" vertical="center" wrapText="1"/>
    </xf>
    <xf numFmtId="0" fontId="6" fillId="0" borderId="0" xfId="1" applyFont="1" applyFill="1" applyBorder="1" applyAlignment="1" applyProtection="1">
      <alignment vertical="top" wrapText="1"/>
    </xf>
    <xf numFmtId="0" fontId="5" fillId="6" borderId="48" xfId="1" applyFont="1" applyFill="1" applyBorder="1" applyAlignment="1" applyProtection="1">
      <alignment horizontal="right" vertical="center"/>
    </xf>
    <xf numFmtId="0" fontId="5" fillId="6" borderId="48" xfId="1" applyFont="1" applyFill="1" applyBorder="1" applyAlignment="1" applyProtection="1">
      <alignment horizontal="left" vertical="center"/>
    </xf>
    <xf numFmtId="0" fontId="67" fillId="42" borderId="0" xfId="0" applyFont="1" applyFill="1" applyBorder="1" applyAlignment="1" applyProtection="1">
      <alignment horizontal="right" vertical="center" wrapText="1"/>
    </xf>
    <xf numFmtId="0" fontId="9" fillId="9" borderId="34" xfId="1" applyFont="1" applyFill="1" applyBorder="1" applyAlignment="1" applyProtection="1">
      <alignment horizontal="right" vertical="center" wrapText="1"/>
    </xf>
    <xf numFmtId="0" fontId="9" fillId="9" borderId="61" xfId="1" applyFont="1" applyFill="1" applyBorder="1" applyAlignment="1" applyProtection="1">
      <alignment horizontal="right" vertical="center" wrapText="1"/>
    </xf>
    <xf numFmtId="0" fontId="67" fillId="42" borderId="45" xfId="0" applyFont="1" applyFill="1" applyBorder="1" applyAlignment="1" applyProtection="1">
      <alignment horizontal="right" vertical="center" wrapText="1"/>
    </xf>
    <xf numFmtId="0" fontId="0" fillId="0" borderId="0" xfId="0" applyProtection="1"/>
    <xf numFmtId="0" fontId="4" fillId="3" borderId="2" xfId="1" applyFont="1" applyFill="1" applyBorder="1" applyAlignment="1" applyProtection="1">
      <alignment horizontal="right" vertical="center" wrapText="1"/>
    </xf>
    <xf numFmtId="0" fontId="3" fillId="3" borderId="31" xfId="1" applyFont="1" applyFill="1" applyBorder="1" applyAlignment="1" applyProtection="1">
      <alignment vertical="top" wrapText="1"/>
    </xf>
    <xf numFmtId="0" fontId="7" fillId="7" borderId="4" xfId="1" applyFont="1" applyFill="1" applyBorder="1" applyAlignment="1" applyProtection="1">
      <alignment horizontal="right" vertical="center" wrapText="1"/>
    </xf>
    <xf numFmtId="0" fontId="7" fillId="7" borderId="85" xfId="1" applyFont="1" applyFill="1" applyBorder="1" applyAlignment="1" applyProtection="1">
      <alignment vertical="center"/>
    </xf>
    <xf numFmtId="0" fontId="4" fillId="3" borderId="5" xfId="1" applyFont="1" applyFill="1" applyBorder="1" applyAlignment="1" applyProtection="1">
      <alignment horizontal="right" vertical="center" wrapText="1"/>
    </xf>
    <xf numFmtId="0" fontId="4" fillId="3" borderId="31" xfId="1" applyFont="1" applyFill="1" applyBorder="1" applyAlignment="1" applyProtection="1">
      <alignment horizontal="right" vertical="center" wrapText="1"/>
    </xf>
    <xf numFmtId="0" fontId="5" fillId="6" borderId="1" xfId="1" applyFont="1" applyFill="1" applyBorder="1" applyAlignment="1" applyProtection="1">
      <alignment vertical="center" wrapText="1"/>
    </xf>
    <xf numFmtId="0" fontId="8" fillId="5" borderId="1" xfId="1" applyFont="1" applyFill="1" applyBorder="1" applyAlignment="1" applyProtection="1">
      <alignment horizontal="left" vertical="center" wrapText="1"/>
    </xf>
    <xf numFmtId="0" fontId="8" fillId="46" borderId="1" xfId="1" applyFont="1" applyFill="1" applyBorder="1" applyAlignment="1" applyProtection="1">
      <alignment horizontal="left" vertical="center" wrapText="1"/>
    </xf>
    <xf numFmtId="0" fontId="8" fillId="47" borderId="1" xfId="1" applyFont="1" applyFill="1" applyBorder="1" applyAlignment="1" applyProtection="1">
      <alignment horizontal="left" vertical="center" wrapText="1"/>
    </xf>
    <xf numFmtId="0" fontId="8" fillId="57" borderId="1" xfId="1" applyFont="1" applyFill="1" applyBorder="1" applyAlignment="1" applyProtection="1">
      <alignment horizontal="left" vertical="center" wrapText="1"/>
    </xf>
    <xf numFmtId="0" fontId="8" fillId="48" borderId="1" xfId="1" applyFont="1" applyFill="1" applyBorder="1" applyAlignment="1" applyProtection="1">
      <alignment horizontal="left" vertical="center" wrapText="1"/>
    </xf>
    <xf numFmtId="0" fontId="8" fillId="49" borderId="1" xfId="1" applyFont="1" applyFill="1" applyBorder="1" applyAlignment="1" applyProtection="1">
      <alignment horizontal="left" vertical="center" wrapText="1"/>
    </xf>
    <xf numFmtId="0" fontId="8" fillId="50" borderId="1" xfId="1" applyFont="1" applyFill="1" applyBorder="1" applyAlignment="1" applyProtection="1">
      <alignment horizontal="left" vertical="center" wrapText="1"/>
    </xf>
    <xf numFmtId="0" fontId="8" fillId="51" borderId="1" xfId="1" applyFont="1" applyFill="1" applyBorder="1" applyAlignment="1" applyProtection="1">
      <alignment horizontal="left" vertical="center" wrapText="1"/>
    </xf>
    <xf numFmtId="0" fontId="8" fillId="52" borderId="1" xfId="1" applyFont="1" applyFill="1" applyBorder="1" applyAlignment="1" applyProtection="1">
      <alignment horizontal="left" vertical="center" wrapText="1"/>
    </xf>
    <xf numFmtId="0" fontId="8" fillId="53" borderId="1" xfId="1" applyFont="1" applyFill="1" applyBorder="1" applyAlignment="1" applyProtection="1">
      <alignment horizontal="left" vertical="center" wrapText="1"/>
    </xf>
    <xf numFmtId="0" fontId="8" fillId="54" borderId="1" xfId="1" applyFont="1" applyFill="1" applyBorder="1" applyAlignment="1" applyProtection="1">
      <alignment horizontal="left" vertical="center" wrapText="1"/>
    </xf>
    <xf numFmtId="0" fontId="8" fillId="55" borderId="1" xfId="1" applyFont="1" applyFill="1" applyBorder="1" applyAlignment="1" applyProtection="1">
      <alignment horizontal="left" vertical="center" wrapText="1"/>
    </xf>
    <xf numFmtId="0" fontId="8" fillId="56" borderId="1" xfId="1" applyFont="1" applyFill="1" applyBorder="1" applyAlignment="1" applyProtection="1">
      <alignment horizontal="left" vertical="center" wrapText="1"/>
    </xf>
    <xf numFmtId="0" fontId="8" fillId="49" borderId="2" xfId="1" applyFont="1" applyFill="1" applyBorder="1" applyAlignment="1" applyProtection="1">
      <alignment horizontal="left" vertical="center" wrapText="1"/>
    </xf>
    <xf numFmtId="0" fontId="8" fillId="51" borderId="2" xfId="1" applyFont="1" applyFill="1" applyBorder="1" applyAlignment="1" applyProtection="1">
      <alignment horizontal="left" vertical="center" wrapText="1"/>
    </xf>
    <xf numFmtId="0" fontId="8" fillId="53" borderId="2" xfId="1" applyFont="1" applyFill="1" applyBorder="1" applyAlignment="1" applyProtection="1">
      <alignment horizontal="left" vertical="center" wrapText="1"/>
    </xf>
    <xf numFmtId="0" fontId="8" fillId="55" borderId="2" xfId="1" applyFont="1" applyFill="1" applyBorder="1" applyAlignment="1" applyProtection="1">
      <alignment horizontal="left" vertical="center" wrapText="1"/>
    </xf>
    <xf numFmtId="0" fontId="8" fillId="57" borderId="2" xfId="1" applyFont="1" applyFill="1" applyBorder="1" applyAlignment="1" applyProtection="1">
      <alignment horizontal="left" vertical="center" wrapText="1"/>
    </xf>
    <xf numFmtId="0" fontId="8" fillId="5" borderId="2" xfId="1" applyFont="1" applyFill="1" applyBorder="1" applyAlignment="1" applyProtection="1">
      <alignment horizontal="left" vertical="center" wrapText="1"/>
    </xf>
    <xf numFmtId="0" fontId="70" fillId="2" borderId="1" xfId="1" applyFont="1" applyFill="1" applyBorder="1" applyAlignment="1" applyProtection="1">
      <alignment horizontal="right" vertical="center" wrapText="1"/>
    </xf>
    <xf numFmtId="0" fontId="3" fillId="0" borderId="84" xfId="1" applyFont="1" applyBorder="1" applyAlignment="1" applyProtection="1">
      <alignment vertical="top" wrapText="1"/>
    </xf>
    <xf numFmtId="0" fontId="0" fillId="0" borderId="84" xfId="0" applyBorder="1" applyProtection="1"/>
    <xf numFmtId="3" fontId="3" fillId="0" borderId="86" xfId="1" applyNumberFormat="1" applyFont="1" applyBorder="1" applyAlignment="1" applyProtection="1">
      <alignment vertical="top" wrapText="1"/>
    </xf>
    <xf numFmtId="3" fontId="3" fillId="0" borderId="84" xfId="1" applyNumberFormat="1" applyFont="1" applyBorder="1" applyAlignment="1" applyProtection="1">
      <alignment vertical="top" wrapText="1"/>
    </xf>
    <xf numFmtId="3" fontId="8" fillId="8" borderId="1" xfId="1" applyNumberFormat="1" applyFont="1" applyFill="1" applyBorder="1" applyAlignment="1" applyProtection="1">
      <alignment horizontal="left" vertical="center" wrapText="1"/>
    </xf>
    <xf numFmtId="0" fontId="71" fillId="59" borderId="1" xfId="1" applyNumberFormat="1" applyFont="1" applyFill="1" applyBorder="1" applyAlignment="1" applyProtection="1">
      <alignment horizontal="left" vertical="center" wrapText="1"/>
    </xf>
    <xf numFmtId="0" fontId="71" fillId="59" borderId="1" xfId="1" applyFont="1" applyFill="1" applyBorder="1" applyAlignment="1" applyProtection="1">
      <alignment horizontal="left" vertical="center" wrapText="1"/>
    </xf>
    <xf numFmtId="0" fontId="4" fillId="3" borderId="35" xfId="1" applyFont="1" applyFill="1" applyBorder="1" applyAlignment="1" applyProtection="1">
      <alignment horizontal="right" vertical="center" wrapText="1"/>
    </xf>
    <xf numFmtId="0" fontId="5" fillId="6" borderId="32" xfId="1" applyFont="1" applyFill="1" applyBorder="1" applyAlignment="1" applyProtection="1">
      <alignment vertical="center" wrapText="1"/>
    </xf>
    <xf numFmtId="0" fontId="72" fillId="2" borderId="53" xfId="0" applyFont="1" applyFill="1" applyBorder="1" applyAlignment="1" applyProtection="1">
      <alignment vertical="center" textRotation="90" wrapText="1"/>
    </xf>
    <xf numFmtId="0" fontId="68" fillId="2" borderId="53" xfId="0" applyFont="1" applyFill="1" applyBorder="1" applyAlignment="1" applyProtection="1">
      <alignment vertical="center" textRotation="90" wrapText="1"/>
    </xf>
    <xf numFmtId="0" fontId="4" fillId="3" borderId="34" xfId="1" applyFont="1" applyFill="1" applyBorder="1" applyAlignment="1" applyProtection="1">
      <alignment horizontal="right" vertical="center" wrapText="1"/>
    </xf>
    <xf numFmtId="0" fontId="70" fillId="2" borderId="32" xfId="1" applyFont="1" applyFill="1" applyBorder="1" applyAlignment="1" applyProtection="1">
      <alignment horizontal="right" vertical="center" wrapText="1"/>
    </xf>
    <xf numFmtId="3" fontId="4" fillId="3" borderId="34" xfId="1" applyNumberFormat="1" applyFont="1" applyFill="1" applyBorder="1" applyAlignment="1" applyProtection="1">
      <alignment horizontal="left" vertical="center" wrapText="1"/>
    </xf>
    <xf numFmtId="3" fontId="0" fillId="60" borderId="0" xfId="0" applyNumberFormat="1" applyFill="1" applyBorder="1" applyProtection="1"/>
    <xf numFmtId="3" fontId="0" fillId="40" borderId="56" xfId="0" applyNumberFormat="1" applyFill="1" applyBorder="1" applyProtection="1"/>
    <xf numFmtId="0" fontId="3" fillId="2" borderId="32" xfId="1" applyFont="1" applyFill="1" applyBorder="1" applyAlignment="1" applyProtection="1">
      <alignment horizontal="right" vertical="center" wrapText="1"/>
    </xf>
    <xf numFmtId="3" fontId="4" fillId="3" borderId="1" xfId="1" applyNumberFormat="1" applyFont="1" applyFill="1" applyBorder="1" applyAlignment="1" applyProtection="1">
      <alignment horizontal="right" vertical="center" wrapText="1"/>
    </xf>
    <xf numFmtId="3" fontId="73" fillId="58" borderId="5" xfId="1" applyNumberFormat="1" applyFont="1" applyFill="1" applyBorder="1" applyAlignment="1" applyProtection="1">
      <alignment horizontal="left" vertical="center" wrapText="1"/>
    </xf>
    <xf numFmtId="3" fontId="0" fillId="0" borderId="55" xfId="0" applyNumberFormat="1" applyFill="1" applyBorder="1" applyAlignment="1" applyProtection="1">
      <alignment horizontal="center" vertical="center"/>
      <protection locked="0"/>
    </xf>
    <xf numFmtId="3" fontId="68" fillId="0" borderId="52" xfId="0" applyNumberFormat="1" applyFont="1" applyFill="1" applyBorder="1" applyAlignment="1" applyProtection="1">
      <alignment vertical="center" textRotation="90" wrapText="1"/>
      <protection locked="0"/>
    </xf>
    <xf numFmtId="3" fontId="0" fillId="0" borderId="56" xfId="0" applyNumberFormat="1" applyFill="1" applyBorder="1" applyAlignment="1" applyProtection="1">
      <alignment horizontal="center" vertical="center"/>
      <protection locked="0"/>
    </xf>
    <xf numFmtId="3" fontId="0" fillId="40" borderId="56" xfId="0" applyNumberFormat="1" applyFill="1" applyBorder="1" applyProtection="1">
      <protection locked="0"/>
    </xf>
    <xf numFmtId="3" fontId="0" fillId="0" borderId="52" xfId="0" applyNumberFormat="1" applyBorder="1" applyProtection="1">
      <protection locked="0"/>
    </xf>
    <xf numFmtId="3" fontId="0" fillId="40" borderId="54" xfId="0" applyNumberFormat="1" applyFill="1" applyBorder="1" applyProtection="1">
      <protection locked="0"/>
    </xf>
    <xf numFmtId="0" fontId="3" fillId="0" borderId="0" xfId="1" applyFont="1" applyAlignment="1" applyProtection="1">
      <alignment vertical="top" wrapText="1"/>
      <protection locked="0"/>
    </xf>
    <xf numFmtId="0" fontId="64" fillId="45" borderId="43" xfId="0" applyFont="1" applyFill="1" applyBorder="1" applyAlignment="1" applyProtection="1">
      <alignment horizontal="right" vertical="center" wrapText="1"/>
    </xf>
    <xf numFmtId="0" fontId="64" fillId="45" borderId="44" xfId="0" applyFont="1" applyFill="1" applyBorder="1" applyAlignment="1" applyProtection="1">
      <alignment horizontal="right" vertical="center" wrapText="1"/>
    </xf>
    <xf numFmtId="0" fontId="3" fillId="2" borderId="32" xfId="1" applyFont="1" applyFill="1" applyBorder="1" applyAlignment="1" applyProtection="1">
      <alignment horizontal="right" vertical="center" wrapText="1"/>
    </xf>
    <xf numFmtId="0" fontId="3" fillId="2" borderId="34" xfId="1" applyFont="1" applyFill="1" applyBorder="1" applyAlignment="1" applyProtection="1">
      <alignment horizontal="right" vertical="center" wrapText="1"/>
    </xf>
    <xf numFmtId="0" fontId="64" fillId="45" borderId="42" xfId="0" applyFont="1" applyFill="1" applyBorder="1" applyAlignment="1" applyProtection="1">
      <alignment horizontal="right" vertical="center" wrapText="1"/>
    </xf>
    <xf numFmtId="0" fontId="64" fillId="45" borderId="33" xfId="0" applyFont="1" applyFill="1" applyBorder="1" applyAlignment="1" applyProtection="1">
      <alignment horizontal="right" vertical="center" wrapText="1"/>
    </xf>
    <xf numFmtId="0" fontId="3" fillId="61" borderId="2" xfId="1" applyFont="1" applyFill="1" applyBorder="1" applyAlignment="1" applyProtection="1">
      <alignment horizontal="right" vertical="center" wrapText="1"/>
    </xf>
    <xf numFmtId="0" fontId="3" fillId="61" borderId="5" xfId="1" applyFont="1" applyFill="1" applyBorder="1" applyAlignment="1" applyProtection="1">
      <alignment horizontal="right" vertical="center" wrapText="1"/>
    </xf>
    <xf numFmtId="0" fontId="3" fillId="2" borderId="2" xfId="1" applyFont="1" applyFill="1" applyBorder="1" applyAlignment="1" applyProtection="1">
      <alignment horizontal="right" vertical="center" wrapText="1"/>
    </xf>
    <xf numFmtId="0" fontId="3" fillId="2" borderId="35" xfId="1" applyFont="1" applyFill="1" applyBorder="1" applyAlignment="1" applyProtection="1">
      <alignment horizontal="right" vertical="center" wrapText="1"/>
    </xf>
    <xf numFmtId="0" fontId="3" fillId="2" borderId="5" xfId="1" applyFont="1" applyFill="1" applyBorder="1" applyAlignment="1" applyProtection="1">
      <alignment horizontal="right" vertical="center" wrapText="1"/>
    </xf>
    <xf numFmtId="0" fontId="64" fillId="44" borderId="38" xfId="0" applyFont="1" applyFill="1" applyBorder="1" applyAlignment="1" applyProtection="1">
      <alignment horizontal="right" vertical="center" wrapText="1"/>
    </xf>
    <xf numFmtId="0" fontId="64" fillId="44" borderId="28" xfId="0" applyFont="1" applyFill="1" applyBorder="1" applyAlignment="1" applyProtection="1">
      <alignment horizontal="right" vertical="center" wrapText="1"/>
    </xf>
    <xf numFmtId="0" fontId="64" fillId="41" borderId="40" xfId="0" applyFont="1" applyFill="1" applyBorder="1" applyAlignment="1" applyProtection="1">
      <alignment horizontal="right" vertical="center" wrapText="1"/>
    </xf>
    <xf numFmtId="0" fontId="64" fillId="41" borderId="41" xfId="0" applyFont="1" applyFill="1" applyBorder="1" applyAlignment="1" applyProtection="1">
      <alignment horizontal="right" vertical="center" wrapText="1"/>
    </xf>
    <xf numFmtId="0" fontId="64" fillId="44" borderId="45" xfId="0" applyFont="1" applyFill="1" applyBorder="1" applyAlignment="1" applyProtection="1">
      <alignment horizontal="right" vertical="center" wrapText="1"/>
    </xf>
    <xf numFmtId="0" fontId="64" fillId="44" borderId="30" xfId="0" applyFont="1" applyFill="1" applyBorder="1" applyAlignment="1" applyProtection="1">
      <alignment horizontal="right" vertical="center" wrapText="1"/>
    </xf>
    <xf numFmtId="0" fontId="64" fillId="45" borderId="38" xfId="0" applyFont="1" applyFill="1" applyBorder="1" applyAlignment="1" applyProtection="1">
      <alignment horizontal="right" vertical="center" wrapText="1"/>
    </xf>
    <xf numFmtId="0" fontId="64" fillId="45" borderId="39" xfId="0" applyFont="1" applyFill="1" applyBorder="1" applyAlignment="1" applyProtection="1">
      <alignment horizontal="right" vertical="center" wrapText="1"/>
    </xf>
    <xf numFmtId="0" fontId="7" fillId="7" borderId="0" xfId="1" applyFont="1" applyFill="1" applyBorder="1" applyAlignment="1" applyProtection="1">
      <alignment horizontal="left" vertical="center" wrapText="1"/>
    </xf>
    <xf numFmtId="0" fontId="3" fillId="2" borderId="49" xfId="1" applyFont="1" applyFill="1" applyBorder="1" applyAlignment="1" applyProtection="1">
      <alignment horizontal="right" vertical="center" wrapText="1"/>
    </xf>
    <xf numFmtId="0" fontId="3" fillId="2" borderId="51" xfId="1" applyFont="1" applyFill="1" applyBorder="1" applyAlignment="1" applyProtection="1">
      <alignment horizontal="right" vertical="center" wrapText="1"/>
    </xf>
    <xf numFmtId="0" fontId="3" fillId="2" borderId="50" xfId="1" applyFont="1" applyFill="1" applyBorder="1" applyAlignment="1" applyProtection="1">
      <alignment horizontal="right" vertical="center" wrapText="1"/>
    </xf>
    <xf numFmtId="0" fontId="3" fillId="61" borderId="49" xfId="1" applyFont="1" applyFill="1" applyBorder="1" applyAlignment="1" applyProtection="1">
      <alignment horizontal="right" vertical="center" wrapText="1"/>
    </xf>
    <xf numFmtId="0" fontId="3" fillId="61" borderId="50" xfId="1" applyFont="1" applyFill="1" applyBorder="1" applyAlignment="1" applyProtection="1">
      <alignment horizontal="right" vertical="center" wrapText="1"/>
    </xf>
    <xf numFmtId="0" fontId="64" fillId="45" borderId="82" xfId="0" applyFont="1" applyFill="1" applyBorder="1" applyAlignment="1" applyProtection="1">
      <alignment horizontal="right" vertical="center" wrapText="1"/>
    </xf>
    <xf numFmtId="0" fontId="64" fillId="45" borderId="83" xfId="0" applyFont="1" applyFill="1" applyBorder="1" applyAlignment="1" applyProtection="1">
      <alignment horizontal="right" vertical="center" wrapText="1"/>
    </xf>
    <xf numFmtId="0" fontId="9" fillId="9" borderId="32" xfId="1" applyFont="1" applyFill="1" applyBorder="1" applyAlignment="1" applyProtection="1">
      <alignment horizontal="right" vertical="center" wrapText="1"/>
    </xf>
    <xf numFmtId="0" fontId="9" fillId="9" borderId="34" xfId="1" applyFont="1" applyFill="1" applyBorder="1" applyAlignment="1" applyProtection="1">
      <alignment horizontal="right" vertical="center" wrapText="1"/>
    </xf>
    <xf numFmtId="0" fontId="5" fillId="6" borderId="32" xfId="1" applyFont="1" applyFill="1" applyBorder="1" applyAlignment="1" applyProtection="1">
      <alignment horizontal="right" vertical="center" wrapText="1"/>
    </xf>
    <xf numFmtId="0" fontId="5" fillId="6" borderId="34" xfId="1" applyFont="1" applyFill="1" applyBorder="1" applyAlignment="1" applyProtection="1">
      <alignment horizontal="right" vertical="center" wrapText="1"/>
    </xf>
    <xf numFmtId="0" fontId="64" fillId="41" borderId="45" xfId="0" applyFont="1" applyFill="1" applyBorder="1" applyAlignment="1" applyProtection="1">
      <alignment horizontal="right" vertical="center" wrapText="1"/>
    </xf>
    <xf numFmtId="0" fontId="64" fillId="41" borderId="30" xfId="0" applyFont="1" applyFill="1" applyBorder="1" applyAlignment="1" applyProtection="1">
      <alignment horizontal="right" vertical="center" wrapText="1"/>
    </xf>
    <xf numFmtId="0" fontId="7" fillId="7" borderId="77" xfId="1" applyFont="1" applyFill="1" applyBorder="1" applyAlignment="1" applyProtection="1">
      <alignment horizontal="center" vertical="center"/>
    </xf>
    <xf numFmtId="0" fontId="7" fillId="7" borderId="3" xfId="1" applyFont="1" applyFill="1" applyBorder="1" applyAlignment="1" applyProtection="1">
      <alignment horizontal="center" vertical="center"/>
    </xf>
    <xf numFmtId="3" fontId="70" fillId="8" borderId="32" xfId="1" applyNumberFormat="1" applyFont="1" applyFill="1" applyBorder="1" applyAlignment="1" applyProtection="1">
      <alignment horizontal="left" vertical="center" wrapText="1"/>
    </xf>
    <xf numFmtId="0" fontId="70" fillId="8" borderId="48" xfId="1" applyFont="1" applyFill="1" applyBorder="1" applyAlignment="1" applyProtection="1">
      <alignment horizontal="left" vertical="center" wrapText="1"/>
    </xf>
    <xf numFmtId="0" fontId="70" fillId="8" borderId="34" xfId="1" applyFont="1" applyFill="1" applyBorder="1" applyAlignment="1" applyProtection="1">
      <alignment horizontal="left" vertical="center" wrapText="1"/>
    </xf>
    <xf numFmtId="0" fontId="74" fillId="59" borderId="32" xfId="1" applyFont="1" applyFill="1" applyBorder="1" applyAlignment="1" applyProtection="1">
      <alignment horizontal="left" vertical="center" wrapText="1"/>
    </xf>
    <xf numFmtId="0" fontId="74" fillId="59" borderId="48" xfId="1" applyFont="1" applyFill="1" applyBorder="1" applyAlignment="1" applyProtection="1">
      <alignment horizontal="left" vertical="center" wrapText="1"/>
    </xf>
    <xf numFmtId="0" fontId="74" fillId="59" borderId="34" xfId="1" applyFont="1" applyFill="1" applyBorder="1" applyAlignment="1" applyProtection="1">
      <alignment horizontal="left" vertical="center" wrapText="1"/>
    </xf>
  </cellXfs>
  <cellStyles count="187">
    <cellStyle name="_x000a_shell=progma" xfId="2" xr:uid="{00000000-0005-0000-0000-000000000000}"/>
    <cellStyle name="_x000d__x000a_JournalTemplate=C:\COMFO\CTALK\JOURSTD.TPL_x000d__x000a_LbStateAddress=3 3 0 251 1 89 2 311_x000d__x000a_LbStateJou" xfId="3" xr:uid="{00000000-0005-0000-0000-000001000000}"/>
    <cellStyle name="%" xfId="4" xr:uid="{00000000-0005-0000-0000-000002000000}"/>
    <cellStyle name="% 2" xfId="5" xr:uid="{00000000-0005-0000-0000-000003000000}"/>
    <cellStyle name="%_Quest_807_2010" xfId="6" xr:uid="{00000000-0005-0000-0000-000004000000}"/>
    <cellStyle name="%_Ενότητα Α, Α.3" xfId="7" xr:uid="{00000000-0005-0000-0000-000005000000}"/>
    <cellStyle name="%_Ερωτηματολόγιο 2010 υπηρεσιών καρτών προπληρωμένου χρόνου μέσω αριθμών 807_locked" xfId="8" xr:uid="{00000000-0005-0000-0000-000006000000}"/>
    <cellStyle name="%_Ερωτηματολόγιο 2010 υπηρεσιών καρτών προπληρωμένου χρόνου μέσω αριθμών 807_unlocked" xfId="9" xr:uid="{00000000-0005-0000-0000-000007000000}"/>
    <cellStyle name="??&amp;O?&amp;H?_x0008__x000f__x0007_?_x0007__x0001__x0001_" xfId="10" xr:uid="{00000000-0005-0000-0000-000008000000}"/>
    <cellStyle name="??&amp;O?&amp;H?_x0008_??_x0007__x0001__x0001_" xfId="11" xr:uid="{00000000-0005-0000-0000-000009000000}"/>
    <cellStyle name="_Book1" xfId="12" xr:uid="{00000000-0005-0000-0000-00000A000000}"/>
    <cellStyle name="_Book5" xfId="13" xr:uid="{00000000-0005-0000-0000-00000B000000}"/>
    <cellStyle name="_Financial  Qualitative Requirements (3)" xfId="14" xr:uid="{00000000-0005-0000-0000-00000C000000}"/>
    <cellStyle name="_HOL CAPEX_slou Fin1" xfId="15" xr:uid="{00000000-0005-0000-0000-00000D000000}"/>
    <cellStyle name="_HOL_IBAS_BOM_030506" xfId="16" xr:uid="{00000000-0005-0000-0000-00000E000000}"/>
    <cellStyle name="_HOL_IBAS_Pricelist1_140306_sent" xfId="17" xr:uid="{00000000-0005-0000-0000-00000F000000}"/>
    <cellStyle name="_HOL_NID_ANAP_MEPI" xfId="18" xr:uid="{00000000-0005-0000-0000-000010000000}"/>
    <cellStyle name="_HOL_NID_Overall_Program_Management_Information_AccessNW_Level" xfId="19" xr:uid="{00000000-0005-0000-0000-000011000000}"/>
    <cellStyle name="_ICM_BP-v102705-v3-cost" xfId="20" xr:uid="{00000000-0005-0000-0000-000012000000}"/>
    <cellStyle name="_Network proposal_slou" xfId="21" xr:uid="{00000000-0005-0000-0000-000013000000}"/>
    <cellStyle name="_OTE AK elena V1" xfId="22" xr:uid="{00000000-0005-0000-0000-000014000000}"/>
    <cellStyle name="_ote llu coverage" xfId="23" xr:uid="{00000000-0005-0000-0000-000015000000}"/>
    <cellStyle name="_OTE POTS ISDN number" xfId="24" xr:uid="{00000000-0005-0000-0000-000016000000}"/>
    <cellStyle name="_OTE_circuits_HOL_081007" xfId="25" xr:uid="{00000000-0005-0000-0000-000017000000}"/>
    <cellStyle name="_Projections" xfId="26" xr:uid="{00000000-0005-0000-0000-000018000000}"/>
    <cellStyle name="_WCRM telephony file" xfId="27" xr:uid="{00000000-0005-0000-0000-000019000000}"/>
    <cellStyle name="_WEEKLY_REPORT_12Oct 2007" xfId="28" xr:uid="{00000000-0005-0000-0000-00001A000000}"/>
    <cellStyle name="_Φύλλο1" xfId="29" xr:uid="{00000000-0005-0000-0000-00001B000000}"/>
    <cellStyle name="20% - Accent1" xfId="30" xr:uid="{00000000-0005-0000-0000-00001C000000}"/>
    <cellStyle name="20% - Accent2" xfId="31" xr:uid="{00000000-0005-0000-0000-00001D000000}"/>
    <cellStyle name="20% - Accent3" xfId="32" xr:uid="{00000000-0005-0000-0000-00001E000000}"/>
    <cellStyle name="20% - Accent4" xfId="33" xr:uid="{00000000-0005-0000-0000-00001F000000}"/>
    <cellStyle name="20% - Accent5" xfId="34" xr:uid="{00000000-0005-0000-0000-000020000000}"/>
    <cellStyle name="20% - Accent6" xfId="35" xr:uid="{00000000-0005-0000-0000-000021000000}"/>
    <cellStyle name="40% - Accent1" xfId="36" xr:uid="{00000000-0005-0000-0000-000022000000}"/>
    <cellStyle name="40% - Accent2" xfId="37" xr:uid="{00000000-0005-0000-0000-000023000000}"/>
    <cellStyle name="40% - Accent3" xfId="38" xr:uid="{00000000-0005-0000-0000-000024000000}"/>
    <cellStyle name="40% - Accent4" xfId="39" xr:uid="{00000000-0005-0000-0000-000025000000}"/>
    <cellStyle name="40% - Accent5" xfId="40" xr:uid="{00000000-0005-0000-0000-000026000000}"/>
    <cellStyle name="40% - Accent6" xfId="41" xr:uid="{00000000-0005-0000-0000-000027000000}"/>
    <cellStyle name="60% - Accent1" xfId="42" xr:uid="{00000000-0005-0000-0000-000028000000}"/>
    <cellStyle name="60% - Accent2" xfId="43" xr:uid="{00000000-0005-0000-0000-000029000000}"/>
    <cellStyle name="60% - Accent3" xfId="44" xr:uid="{00000000-0005-0000-0000-00002A000000}"/>
    <cellStyle name="60% - Accent4" xfId="45" xr:uid="{00000000-0005-0000-0000-00002B000000}"/>
    <cellStyle name="60% - Accent5" xfId="46" xr:uid="{00000000-0005-0000-0000-00002C000000}"/>
    <cellStyle name="60% - Accent6" xfId="47" xr:uid="{00000000-0005-0000-0000-00002D000000}"/>
    <cellStyle name="Accent1" xfId="48" xr:uid="{00000000-0005-0000-0000-00002E000000}"/>
    <cellStyle name="Accent2" xfId="49" xr:uid="{00000000-0005-0000-0000-00002F000000}"/>
    <cellStyle name="Accent3" xfId="50" xr:uid="{00000000-0005-0000-0000-000030000000}"/>
    <cellStyle name="Accent4" xfId="51" xr:uid="{00000000-0005-0000-0000-000031000000}"/>
    <cellStyle name="Accent5" xfId="52" xr:uid="{00000000-0005-0000-0000-000032000000}"/>
    <cellStyle name="Accent6" xfId="53" xr:uid="{00000000-0005-0000-0000-000033000000}"/>
    <cellStyle name="Antique" xfId="54" xr:uid="{00000000-0005-0000-0000-000034000000}"/>
    <cellStyle name="Assumption" xfId="55" xr:uid="{00000000-0005-0000-0000-000035000000}"/>
    <cellStyle name="Bad" xfId="56" xr:uid="{00000000-0005-0000-0000-000036000000}"/>
    <cellStyle name="Bold" xfId="57" xr:uid="{00000000-0005-0000-0000-000037000000}"/>
    <cellStyle name="Calculation" xfId="58" xr:uid="{00000000-0005-0000-0000-000038000000}"/>
    <cellStyle name="Check" xfId="59" xr:uid="{00000000-0005-0000-0000-000039000000}"/>
    <cellStyle name="Check Cell" xfId="60" xr:uid="{00000000-0005-0000-0000-00003A000000}"/>
    <cellStyle name="Checksum" xfId="61" xr:uid="{00000000-0005-0000-0000-00003B000000}"/>
    <cellStyle name="Column Heading" xfId="62" xr:uid="{00000000-0005-0000-0000-00003C000000}"/>
    <cellStyle name="Column Heading (No Wrap)" xfId="63" xr:uid="{00000000-0005-0000-0000-00003D000000}"/>
    <cellStyle name="Column label" xfId="64" xr:uid="{00000000-0005-0000-0000-00003E000000}"/>
    <cellStyle name="Column label (left aligned)" xfId="65" xr:uid="{00000000-0005-0000-0000-00003F000000}"/>
    <cellStyle name="Column label (no wrap)" xfId="66" xr:uid="{00000000-0005-0000-0000-000040000000}"/>
    <cellStyle name="Column label (not bold)" xfId="67" xr:uid="{00000000-0005-0000-0000-000041000000}"/>
    <cellStyle name="Column label (Wrap)" xfId="68" xr:uid="{00000000-0005-0000-0000-000042000000}"/>
    <cellStyle name="Column Total" xfId="69" xr:uid="{00000000-0005-0000-0000-000043000000}"/>
    <cellStyle name="Comma 2" xfId="70" xr:uid="{00000000-0005-0000-0000-000044000000}"/>
    <cellStyle name="Currency (2dp)" xfId="71" xr:uid="{00000000-0005-0000-0000-000045000000}"/>
    <cellStyle name="Currency Dollar" xfId="72" xr:uid="{00000000-0005-0000-0000-000046000000}"/>
    <cellStyle name="Currency Dollar (2dp)" xfId="73" xr:uid="{00000000-0005-0000-0000-000047000000}"/>
    <cellStyle name="Currency EUR" xfId="74" xr:uid="{00000000-0005-0000-0000-000048000000}"/>
    <cellStyle name="Currency EUR (2dp)" xfId="75" xr:uid="{00000000-0005-0000-0000-000049000000}"/>
    <cellStyle name="Currency Euro" xfId="76" xr:uid="{00000000-0005-0000-0000-00004A000000}"/>
    <cellStyle name="Currency Euro (2dp)" xfId="77" xr:uid="{00000000-0005-0000-0000-00004B000000}"/>
    <cellStyle name="Currency GBP" xfId="78" xr:uid="{00000000-0005-0000-0000-00004C000000}"/>
    <cellStyle name="Currency GBP (2dp)" xfId="79" xr:uid="{00000000-0005-0000-0000-00004D000000}"/>
    <cellStyle name="Currency Pound" xfId="80" xr:uid="{00000000-0005-0000-0000-00004E000000}"/>
    <cellStyle name="Currency Pound (2dp)" xfId="81" xr:uid="{00000000-0005-0000-0000-00004F000000}"/>
    <cellStyle name="Currency USD" xfId="82" xr:uid="{00000000-0005-0000-0000-000050000000}"/>
    <cellStyle name="Currency USD (2dp)" xfId="83" xr:uid="{00000000-0005-0000-0000-000051000000}"/>
    <cellStyle name="Date" xfId="84" xr:uid="{00000000-0005-0000-0000-000052000000}"/>
    <cellStyle name="Date (Month)" xfId="85" xr:uid="{00000000-0005-0000-0000-000053000000}"/>
    <cellStyle name="Date (Year)" xfId="86" xr:uid="{00000000-0005-0000-0000-000054000000}"/>
    <cellStyle name="Date_book1" xfId="87" xr:uid="{00000000-0005-0000-0000-000055000000}"/>
    <cellStyle name="Euro" xfId="88" xr:uid="{00000000-0005-0000-0000-000056000000}"/>
    <cellStyle name="Explanatory Text" xfId="89" xr:uid="{00000000-0005-0000-0000-000057000000}"/>
    <cellStyle name="Good" xfId="90" xr:uid="{00000000-0005-0000-0000-000058000000}"/>
    <cellStyle name="H0" xfId="91" xr:uid="{00000000-0005-0000-0000-000059000000}"/>
    <cellStyle name="H1" xfId="92" xr:uid="{00000000-0005-0000-0000-00005A000000}"/>
    <cellStyle name="H2" xfId="93" xr:uid="{00000000-0005-0000-0000-00005B000000}"/>
    <cellStyle name="H3" xfId="94" xr:uid="{00000000-0005-0000-0000-00005C000000}"/>
    <cellStyle name="H4" xfId="95" xr:uid="{00000000-0005-0000-0000-00005D000000}"/>
    <cellStyle name="Heading" xfId="96" xr:uid="{00000000-0005-0000-0000-00005E000000}"/>
    <cellStyle name="Heading 1" xfId="97" xr:uid="{00000000-0005-0000-0000-00005F000000}"/>
    <cellStyle name="Heading 2" xfId="98" xr:uid="{00000000-0005-0000-0000-000060000000}"/>
    <cellStyle name="Heading 3" xfId="99" xr:uid="{00000000-0005-0000-0000-000061000000}"/>
    <cellStyle name="Heading 4" xfId="100" xr:uid="{00000000-0005-0000-0000-000062000000}"/>
    <cellStyle name="Highlight" xfId="101" xr:uid="{00000000-0005-0000-0000-000063000000}"/>
    <cellStyle name="Input" xfId="102" xr:uid="{00000000-0005-0000-0000-000064000000}"/>
    <cellStyle name="Input calculation" xfId="103" xr:uid="{00000000-0005-0000-0000-000065000000}"/>
    <cellStyle name="Input data" xfId="104" xr:uid="{00000000-0005-0000-0000-000066000000}"/>
    <cellStyle name="Input estimate" xfId="105" xr:uid="{00000000-0005-0000-0000-000067000000}"/>
    <cellStyle name="Input link" xfId="106" xr:uid="{00000000-0005-0000-0000-000068000000}"/>
    <cellStyle name="Input link (different workbook)" xfId="107" xr:uid="{00000000-0005-0000-0000-000069000000}"/>
    <cellStyle name="Input link_book1" xfId="108" xr:uid="{00000000-0005-0000-0000-00006A000000}"/>
    <cellStyle name="Input parameter" xfId="109" xr:uid="{00000000-0005-0000-0000-00006B000000}"/>
    <cellStyle name="Input_Data Request ΜΝΟs" xfId="110" xr:uid="{00000000-0005-0000-0000-00006C000000}"/>
    <cellStyle name="Jun" xfId="111" xr:uid="{00000000-0005-0000-0000-00006D000000}"/>
    <cellStyle name="Linked Cell" xfId="112" xr:uid="{00000000-0005-0000-0000-00006E000000}"/>
    <cellStyle name="Main Title" xfId="113" xr:uid="{00000000-0005-0000-0000-00006F000000}"/>
    <cellStyle name="Name" xfId="114" xr:uid="{00000000-0005-0000-0000-000070000000}"/>
    <cellStyle name="Neutral" xfId="115" xr:uid="{00000000-0005-0000-0000-000071000000}"/>
    <cellStyle name="Normal 2" xfId="1" xr:uid="{00000000-0005-0000-0000-000072000000}"/>
    <cellStyle name="Normal 3" xfId="116" xr:uid="{00000000-0005-0000-0000-000073000000}"/>
    <cellStyle name="Normal 4" xfId="117" xr:uid="{00000000-0005-0000-0000-000074000000}"/>
    <cellStyle name="Normal 5" xfId="118" xr:uid="{00000000-0005-0000-0000-000075000000}"/>
    <cellStyle name="Normale_gen_list_c" xfId="119" xr:uid="{00000000-0005-0000-0000-000076000000}"/>
    <cellStyle name="Note" xfId="120" xr:uid="{00000000-0005-0000-0000-000077000000}"/>
    <cellStyle name="note3" xfId="121" xr:uid="{00000000-0005-0000-0000-000078000000}"/>
    <cellStyle name="notes" xfId="122" xr:uid="{00000000-0005-0000-0000-000079000000}"/>
    <cellStyle name="Number" xfId="123" xr:uid="{00000000-0005-0000-0000-00007A000000}"/>
    <cellStyle name="Number (2dp)" xfId="124" xr:uid="{00000000-0005-0000-0000-00007B000000}"/>
    <cellStyle name="Number_book1" xfId="125" xr:uid="{00000000-0005-0000-0000-00007C000000}"/>
    <cellStyle name="Output" xfId="126" xr:uid="{00000000-0005-0000-0000-00007D000000}"/>
    <cellStyle name="Percent 2" xfId="127" xr:uid="{00000000-0005-0000-0000-00007E000000}"/>
    <cellStyle name="Percentage" xfId="128" xr:uid="{00000000-0005-0000-0000-00007F000000}"/>
    <cellStyle name="Percentage (2dp)" xfId="129" xr:uid="{00000000-0005-0000-0000-000080000000}"/>
    <cellStyle name="Percentage_book1" xfId="130" xr:uid="{00000000-0005-0000-0000-000081000000}"/>
    <cellStyle name="Reference" xfId="131" xr:uid="{00000000-0005-0000-0000-000082000000}"/>
    <cellStyle name="Result" xfId="132" xr:uid="{00000000-0005-0000-0000-000083000000}"/>
    <cellStyle name="Row and Column Total" xfId="133" xr:uid="{00000000-0005-0000-0000-000084000000}"/>
    <cellStyle name="Row Heading" xfId="134" xr:uid="{00000000-0005-0000-0000-000085000000}"/>
    <cellStyle name="Row Heading (No Wrap)" xfId="135" xr:uid="{00000000-0005-0000-0000-000086000000}"/>
    <cellStyle name="Row label" xfId="136" xr:uid="{00000000-0005-0000-0000-000087000000}"/>
    <cellStyle name="Row label (indent)" xfId="137" xr:uid="{00000000-0005-0000-0000-000088000000}"/>
    <cellStyle name="Row Total" xfId="138" xr:uid="{00000000-0005-0000-0000-000089000000}"/>
    <cellStyle name="Section Title" xfId="139" xr:uid="{00000000-0005-0000-0000-00008A000000}"/>
    <cellStyle name="Small Number" xfId="140" xr:uid="{00000000-0005-0000-0000-00008B000000}"/>
    <cellStyle name="Small Percentage" xfId="141" xr:uid="{00000000-0005-0000-0000-00008C000000}"/>
    <cellStyle name="Standard_(B) Access-Spares for 2000" xfId="142" xr:uid="{00000000-0005-0000-0000-00008D000000}"/>
    <cellStyle name="Style 1" xfId="143" xr:uid="{00000000-0005-0000-0000-00008E000000}"/>
    <cellStyle name="Sub-Section Title" xfId="144" xr:uid="{00000000-0005-0000-0000-00008F000000}"/>
    <cellStyle name="Sub-total row" xfId="145" xr:uid="{00000000-0005-0000-0000-000090000000}"/>
    <cellStyle name="Table finish row" xfId="146" xr:uid="{00000000-0005-0000-0000-000091000000}"/>
    <cellStyle name="Table shading" xfId="147" xr:uid="{00000000-0005-0000-0000-000092000000}"/>
    <cellStyle name="Table unfinish row" xfId="148" xr:uid="{00000000-0005-0000-0000-000093000000}"/>
    <cellStyle name="Table unshading" xfId="149" xr:uid="{00000000-0005-0000-0000-000094000000}"/>
    <cellStyle name="Text" xfId="150" xr:uid="{00000000-0005-0000-0000-000095000000}"/>
    <cellStyle name="Title" xfId="151" xr:uid="{00000000-0005-0000-0000-000096000000}"/>
    <cellStyle name="Title Heading" xfId="152" xr:uid="{00000000-0005-0000-0000-000097000000}"/>
    <cellStyle name="Total" xfId="153" xr:uid="{00000000-0005-0000-0000-000098000000}"/>
    <cellStyle name="Total cell" xfId="154" xr:uid="{00000000-0005-0000-0000-000099000000}"/>
    <cellStyle name="Total row" xfId="155" xr:uid="{00000000-0005-0000-0000-00009A000000}"/>
    <cellStyle name="Total_book1" xfId="156" xr:uid="{00000000-0005-0000-0000-00009B000000}"/>
    <cellStyle name="Underline" xfId="157" xr:uid="{00000000-0005-0000-0000-00009C000000}"/>
    <cellStyle name="Unhighlight" xfId="158" xr:uid="{00000000-0005-0000-0000-00009D000000}"/>
    <cellStyle name="Untotal row" xfId="159" xr:uid="{00000000-0005-0000-0000-00009E000000}"/>
    <cellStyle name="Warning Text" xfId="160" xr:uid="{00000000-0005-0000-0000-00009F000000}"/>
    <cellStyle name="WP Header" xfId="161" xr:uid="{00000000-0005-0000-0000-0000A0000000}"/>
    <cellStyle name="ΑΜΣ" xfId="162" xr:uid="{00000000-0005-0000-0000-0000A1000000}"/>
    <cellStyle name="Βασικό_2005-02-01 Deliverable De245 MNO questionnaire_gr" xfId="163" xr:uid="{00000000-0005-0000-0000-0000A2000000}"/>
    <cellStyle name="Διαχωριστικό χιλιάδων/υποδιαστολή_Data Request ΜΝΟs" xfId="164" xr:uid="{00000000-0005-0000-0000-0000A3000000}"/>
    <cellStyle name="Επίπεδο γραμμών1" xfId="165" xr:uid="{00000000-0005-0000-0000-0000A4000000}"/>
    <cellStyle name="Επίπεδο γραμμών2" xfId="166" xr:uid="{00000000-0005-0000-0000-0000A5000000}"/>
    <cellStyle name="Επίπεδο γραμμών3" xfId="167" xr:uid="{00000000-0005-0000-0000-0000A6000000}"/>
    <cellStyle name="Επίπεδο γραμμών4" xfId="168" xr:uid="{00000000-0005-0000-0000-0000A7000000}"/>
    <cellStyle name="Επίπεδο γραμμών5" xfId="169" xr:uid="{00000000-0005-0000-0000-0000A8000000}"/>
    <cellStyle name="Επίπεδο γραμμών6" xfId="170" xr:uid="{00000000-0005-0000-0000-0000A9000000}"/>
    <cellStyle name="Επίπεδο γραμμών7" xfId="171" xr:uid="{00000000-0005-0000-0000-0000AA000000}"/>
    <cellStyle name="Κανονικό" xfId="0" builtinId="0"/>
    <cellStyle name="Κανονικό 2" xfId="172" xr:uid="{00000000-0005-0000-0000-0000AC000000}"/>
    <cellStyle name="Κανονικό 3" xfId="173" xr:uid="{00000000-0005-0000-0000-0000AD000000}"/>
    <cellStyle name="Κανονικό 4" xfId="174" xr:uid="{00000000-0005-0000-0000-0000AE000000}"/>
    <cellStyle name="Κανονικό 5" xfId="175" xr:uid="{00000000-0005-0000-0000-0000AF000000}"/>
    <cellStyle name="Κανονικό 6" xfId="176" xr:uid="{00000000-0005-0000-0000-0000B0000000}"/>
    <cellStyle name="Κανονικό 7" xfId="177" xr:uid="{00000000-0005-0000-0000-0000B1000000}"/>
    <cellStyle name="Κανονικό 8" xfId="186" xr:uid="{00000000-0005-0000-0000-0000B2000000}"/>
    <cellStyle name="Κόμμα 2" xfId="178" xr:uid="{00000000-0005-0000-0000-0000B3000000}"/>
    <cellStyle name="Κόμμα 3" xfId="179" xr:uid="{00000000-0005-0000-0000-0000B4000000}"/>
    <cellStyle name="Κόμμα 4" xfId="180" xr:uid="{00000000-0005-0000-0000-0000B5000000}"/>
    <cellStyle name="Ποσοστό 2" xfId="181" xr:uid="{00000000-0005-0000-0000-0000B6000000}"/>
    <cellStyle name="Στυλ 1" xfId="182" xr:uid="{00000000-0005-0000-0000-0000B7000000}"/>
    <cellStyle name="콤마 [0]_10월2주 " xfId="183" xr:uid="{00000000-0005-0000-0000-0000B8000000}"/>
    <cellStyle name="콤마_10월2주 " xfId="184" xr:uid="{00000000-0005-0000-0000-0000B9000000}"/>
    <cellStyle name="표준_030331MM_JB_030424MM" xfId="185" xr:uid="{00000000-0005-0000-0000-0000BA000000}"/>
  </cellStyles>
  <dxfs count="15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Tahoma"/>
        <scheme val="none"/>
      </font>
      <alignment horizontal="general" vertical="top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Tahoma"/>
        <scheme val="none"/>
      </font>
      <alignment horizontal="general" vertical="top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Tahoma"/>
        <scheme val="none"/>
      </font>
      <alignment horizontal="general" vertical="top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Tahoma"/>
        <scheme val="none"/>
      </font>
      <alignment horizontal="general" vertical="top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Tahoma"/>
        <scheme val="none"/>
      </font>
      <alignment horizontal="general" vertical="top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Tahoma"/>
        <scheme val="none"/>
      </font>
      <alignment horizontal="general" vertical="top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Tahoma"/>
        <scheme val="none"/>
      </font>
      <alignment horizontal="right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Tahoma"/>
        <scheme val="none"/>
      </font>
      <alignment horizontal="right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Tahoma"/>
        <scheme val="none"/>
      </font>
      <alignment horizontal="right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Tahoma"/>
        <scheme val="none"/>
      </font>
      <alignment horizontal="general" vertical="top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Tahoma"/>
        <scheme val="none"/>
      </font>
      <alignment horizontal="general" vertical="top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Tahoma"/>
        <scheme val="none"/>
      </font>
      <alignment horizontal="general" vertical="top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Tahoma"/>
        <scheme val="none"/>
      </font>
      <alignment horizontal="right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Tahoma"/>
        <scheme val="none"/>
      </font>
      <alignment horizontal="right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Tahoma"/>
        <scheme val="none"/>
      </font>
      <alignment horizontal="right" vertical="center" textRotation="0" wrapText="1" indent="0" justifyLastLine="0" shrinkToFit="0" readingOrder="0"/>
      <protection locked="1" hidden="0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216354</xdr:colOff>
      <xdr:row>0</xdr:row>
      <xdr:rowOff>78923</xdr:rowOff>
    </xdr:from>
    <xdr:to>
      <xdr:col>1</xdr:col>
      <xdr:colOff>935174</xdr:colOff>
      <xdr:row>2</xdr:row>
      <xdr:rowOff>39239</xdr:rowOff>
    </xdr:to>
    <xdr:pic>
      <xdr:nvPicPr>
        <xdr:cNvPr id="2" name="Picture 1" descr="Header-for-excells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3645" r="4167" b="19698"/>
        <a:stretch>
          <a:fillRect/>
        </a:stretch>
      </xdr:blipFill>
      <xdr:spPr bwMode="auto">
        <a:xfrm>
          <a:off x="216354" y="78923"/>
          <a:ext cx="1330325" cy="14302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198212</xdr:colOff>
      <xdr:row>0</xdr:row>
      <xdr:rowOff>78923</xdr:rowOff>
    </xdr:from>
    <xdr:to>
      <xdr:col>1</xdr:col>
      <xdr:colOff>909412</xdr:colOff>
      <xdr:row>2</xdr:row>
      <xdr:rowOff>39239</xdr:rowOff>
    </xdr:to>
    <xdr:pic>
      <xdr:nvPicPr>
        <xdr:cNvPr id="2" name="Picture 1" descr="Header-for-excells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3645" r="4167" b="19698"/>
        <a:stretch>
          <a:fillRect/>
        </a:stretch>
      </xdr:blipFill>
      <xdr:spPr bwMode="auto">
        <a:xfrm>
          <a:off x="198212" y="78923"/>
          <a:ext cx="1083129" cy="27781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189140</xdr:colOff>
      <xdr:row>0</xdr:row>
      <xdr:rowOff>78923</xdr:rowOff>
    </xdr:from>
    <xdr:to>
      <xdr:col>1</xdr:col>
      <xdr:colOff>892720</xdr:colOff>
      <xdr:row>1</xdr:row>
      <xdr:rowOff>21920</xdr:rowOff>
    </xdr:to>
    <xdr:pic>
      <xdr:nvPicPr>
        <xdr:cNvPr id="2" name="Picture 1" descr="Header-for-excells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3645" r="4167" b="19698"/>
        <a:stretch>
          <a:fillRect/>
        </a:stretch>
      </xdr:blipFill>
      <xdr:spPr bwMode="auto">
        <a:xfrm>
          <a:off x="189140" y="78923"/>
          <a:ext cx="1064986" cy="28317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189140</xdr:colOff>
      <xdr:row>0</xdr:row>
      <xdr:rowOff>78923</xdr:rowOff>
    </xdr:from>
    <xdr:to>
      <xdr:col>1</xdr:col>
      <xdr:colOff>900340</xdr:colOff>
      <xdr:row>1</xdr:row>
      <xdr:rowOff>21920</xdr:rowOff>
    </xdr:to>
    <xdr:pic>
      <xdr:nvPicPr>
        <xdr:cNvPr id="2" name="Picture 1" descr="Header-for-excells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3645" r="4167" b="19698"/>
        <a:stretch>
          <a:fillRect/>
        </a:stretch>
      </xdr:blipFill>
      <xdr:spPr bwMode="auto">
        <a:xfrm>
          <a:off x="189140" y="78923"/>
          <a:ext cx="1079500" cy="28589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189140</xdr:colOff>
      <xdr:row>0</xdr:row>
      <xdr:rowOff>78923</xdr:rowOff>
    </xdr:from>
    <xdr:to>
      <xdr:col>1</xdr:col>
      <xdr:colOff>900340</xdr:colOff>
      <xdr:row>1</xdr:row>
      <xdr:rowOff>21920</xdr:rowOff>
    </xdr:to>
    <xdr:pic>
      <xdr:nvPicPr>
        <xdr:cNvPr id="2" name="Picture 1" descr="Header-for-excells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3645" r="4167" b="19698"/>
        <a:stretch>
          <a:fillRect/>
        </a:stretch>
      </xdr:blipFill>
      <xdr:spPr bwMode="auto">
        <a:xfrm>
          <a:off x="189140" y="78923"/>
          <a:ext cx="1079500" cy="28589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ewyf/My%20Documents/XET23/XET16%20models/June04-Dec04/multiversion/Copy%20of%20bottom_up_mode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ents"/>
      <sheetName val="Version History"/>
      <sheetName val="Style Guidelines"/>
      <sheetName val="Lists"/>
      <sheetName val="area to population coverage"/>
      <sheetName val="Market_differential"/>
      <sheetName val="Market_Major3Players"/>
      <sheetName val="Market_QTelecomOnly"/>
      <sheetName val="Technical_basecase"/>
      <sheetName val="Sensitivity sheet"/>
      <sheetName val="Scenarios"/>
      <sheetName val="Chart10_market_subs"/>
      <sheetName val="Chart11_subs_by_op"/>
      <sheetName val="Chart12_mins_by_op"/>
      <sheetName val="Chart13_ICmins_by_operator"/>
      <sheetName val="Chart14_SMS_by_ops"/>
      <sheetName val="Chart5_market_GPRS"/>
      <sheetName val="QofS inputs"/>
      <sheetName val="Reasonable_growth_inputs"/>
      <sheetName val="Coverage_and_demand_inputs"/>
      <sheetName val="Operator_BHE"/>
      <sheetName val="Demand Calculations"/>
      <sheetName val="Network_Design_Parameters"/>
      <sheetName val="Network_design_full"/>
      <sheetName val="Demand Inputs"/>
      <sheetName val="Chart6_operator_subscribers"/>
      <sheetName val="Chart7_voice_traffic"/>
      <sheetName val="Chart8_Operator_SMS"/>
      <sheetName val="Chart9_operator_GPRS"/>
      <sheetName val="Common_Op_template"/>
      <sheetName val="Common_Op1"/>
      <sheetName val="Common_Op2"/>
      <sheetName val="Common_Op3"/>
      <sheetName val="Common_Op4"/>
      <sheetName val="common costs props"/>
      <sheetName val="Full Network"/>
      <sheetName val="routing factors"/>
      <sheetName val="Common network"/>
      <sheetName val="Chart2_network_BTS"/>
      <sheetName val="Chart3_network_TRX"/>
      <sheetName val="Chart4_network_switches"/>
      <sheetName val="Discount_factors"/>
      <sheetName val="Unit_costs_all_years"/>
      <sheetName val="Cost trends"/>
      <sheetName val="new_Network_deployment"/>
      <sheetName val="new_Unit_investment"/>
      <sheetName val="new_Total_investment"/>
      <sheetName val="new_Unit_operating_expenses"/>
      <sheetName val="new_Total _opex"/>
      <sheetName val="new_Network Element Output"/>
      <sheetName val="EPMU"/>
      <sheetName val="Results"/>
      <sheetName val="HCA and LRIC per minute"/>
      <sheetName val="Chart1_ICcost"/>
      <sheetName val="Chart3_minute_LRICs"/>
      <sheetName val="Chart1_proportion_cost_recoverd"/>
      <sheetName val="Auxiliary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>
        <row r="434">
          <cell r="D434">
            <v>4500</v>
          </cell>
          <cell r="E434">
            <v>4500</v>
          </cell>
          <cell r="F434">
            <v>4500</v>
          </cell>
          <cell r="G434">
            <v>4500</v>
          </cell>
        </row>
        <row r="435">
          <cell r="D435">
            <v>4500</v>
          </cell>
          <cell r="E435">
            <v>4500</v>
          </cell>
          <cell r="F435">
            <v>4500</v>
          </cell>
          <cell r="G435">
            <v>4500</v>
          </cell>
        </row>
      </sheetData>
      <sheetData sheetId="9"/>
      <sheetData sheetId="10" refreshError="1">
        <row r="4">
          <cell r="N4">
            <v>1</v>
          </cell>
        </row>
      </sheetData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 refreshError="1"/>
      <sheetData sheetId="21"/>
      <sheetData sheetId="22"/>
      <sheetData sheetId="23"/>
      <sheetData sheetId="24"/>
      <sheetData sheetId="25" refreshError="1"/>
      <sheetData sheetId="26" refreshError="1"/>
      <sheetData sheetId="27" refreshError="1"/>
      <sheetData sheetId="28" refreshError="1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 refreshError="1"/>
      <sheetData sheetId="51"/>
      <sheetData sheetId="52" refreshError="1"/>
      <sheetData sheetId="53" refreshError="1"/>
      <sheetData sheetId="54" refreshError="1"/>
      <sheetData sheetId="55" refreshError="1"/>
      <sheetData sheetId="56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0000000}" name="Πίνακας2" displayName="Πίνακας2" ref="B47:B50" totalsRowShown="0" headerRowDxfId="14" dataDxfId="13" headerRowCellStyle="Normal 2" dataCellStyle="Normal 2">
  <autoFilter ref="B47:B50" xr:uid="{00000000-0009-0000-0100-000002000000}"/>
  <tableColumns count="1">
    <tableColumn id="1" xr3:uid="{00000000-0010-0000-0000-000001000000}" name="Στήλη1" dataDxfId="12" dataCellStyle="Normal 2"/>
  </tableColumns>
  <tableStyleInfo name="TableStyleMedium9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1000000}" name="Πίνακας3" displayName="Πίνακας3" ref="C47:C51" totalsRowShown="0" headerRowDxfId="11" dataDxfId="10" headerRowCellStyle="Normal 2" dataCellStyle="Normal 2">
  <autoFilter ref="C47:C51" xr:uid="{00000000-0009-0000-0100-000003000000}"/>
  <tableColumns count="1">
    <tableColumn id="1" xr3:uid="{00000000-0010-0000-0100-000001000000}" name="Στήλη1" dataDxfId="9" dataCellStyle="Normal 2"/>
  </tableColumns>
  <tableStyleInfo name="TableStyleMedium9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2000000}" name="Πίνακας1" displayName="Πίνακας1" ref="B59:B61" totalsRowShown="0" headerRowDxfId="8" dataDxfId="7" headerRowCellStyle="Normal 2" dataCellStyle="Normal 2">
  <autoFilter ref="B59:B61" xr:uid="{00000000-0009-0000-0100-000001000000}"/>
  <tableColumns count="1">
    <tableColumn id="1" xr3:uid="{00000000-0010-0000-0200-000001000000}" name="Στήλη1" dataDxfId="6" dataCellStyle="Normal 2"/>
  </tableColumns>
  <tableStyleInfo name="TableStyleMedium9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3000000}" name="Πίνακας4" displayName="Πίνακας4" ref="D59:D62" totalsRowShown="0" headerRowDxfId="5" dataDxfId="4" headerRowCellStyle="Normal 2" dataCellStyle="Normal 2">
  <autoFilter ref="D59:D62" xr:uid="{00000000-0009-0000-0100-000004000000}"/>
  <tableColumns count="1">
    <tableColumn id="1" xr3:uid="{00000000-0010-0000-0300-000001000000}" name="Στήλη1" dataDxfId="3" dataCellStyle="Normal 2"/>
  </tableColumns>
  <tableStyleInfo name="TableStyleMedium9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00000000-000C-0000-FFFF-FFFF04000000}" name="Πίνακας7" displayName="Πίνακας7" ref="C59:C63" totalsRowShown="0" headerRowDxfId="2" dataDxfId="1" headerRowCellStyle="Normal 2" dataCellStyle="Normal 2">
  <autoFilter ref="C59:C63" xr:uid="{00000000-0009-0000-0100-000007000000}"/>
  <tableColumns count="1">
    <tableColumn id="1" xr3:uid="{00000000-0010-0000-0400-000001000000}" name="Στήλη1" dataDxfId="0" dataCellStyle="Normal 2"/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7" Type="http://schemas.openxmlformats.org/officeDocument/2006/relationships/table" Target="../tables/table5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6" Type="http://schemas.openxmlformats.org/officeDocument/2006/relationships/table" Target="../tables/table4.xml"/><Relationship Id="rId5" Type="http://schemas.openxmlformats.org/officeDocument/2006/relationships/table" Target="../tables/table3.xml"/><Relationship Id="rId4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Y228"/>
  <sheetViews>
    <sheetView showGridLines="0" tabSelected="1" zoomScale="80" zoomScaleNormal="80" zoomScaleSheetLayoutView="90" workbookViewId="0">
      <selection activeCell="AA225" sqref="AA225"/>
    </sheetView>
  </sheetViews>
  <sheetFormatPr defaultColWidth="11.5546875" defaultRowHeight="13.2"/>
  <cols>
    <col min="1" max="1" width="5.33203125" style="32" customWidth="1"/>
    <col min="2" max="2" width="16" style="32" customWidth="1"/>
    <col min="3" max="3" width="28.33203125" style="33" customWidth="1"/>
    <col min="4" max="4" width="19" style="33" customWidth="1"/>
    <col min="5" max="7" width="17.6640625" style="33" customWidth="1"/>
    <col min="8" max="8" width="16.33203125" style="33" customWidth="1"/>
    <col min="9" max="9" width="21.33203125" style="33" customWidth="1"/>
    <col min="10" max="10" width="10" style="33" customWidth="1"/>
    <col min="11" max="11" width="19.109375" style="33" hidden="1" customWidth="1"/>
    <col min="12" max="12" width="25.6640625" style="33" hidden="1" customWidth="1"/>
    <col min="13" max="13" width="15" style="33" hidden="1" customWidth="1"/>
    <col min="14" max="14" width="14.6640625" style="33" hidden="1" customWidth="1"/>
    <col min="15" max="15" width="15.88671875" style="33" hidden="1" customWidth="1"/>
    <col min="16" max="16" width="19.6640625" style="33" hidden="1" customWidth="1"/>
    <col min="17" max="17" width="17" style="33" hidden="1" customWidth="1"/>
    <col min="18" max="18" width="0" style="33" hidden="1" customWidth="1"/>
    <col min="19" max="19" width="13.6640625" style="33" hidden="1" customWidth="1"/>
    <col min="20" max="20" width="28.109375" style="33" hidden="1" customWidth="1"/>
    <col min="21" max="21" width="19.6640625" style="33" hidden="1" customWidth="1"/>
    <col min="22" max="22" width="16.109375" style="33" hidden="1" customWidth="1"/>
    <col min="23" max="23" width="15.6640625" style="33" hidden="1" customWidth="1"/>
    <col min="24" max="24" width="14.33203125" style="33" hidden="1" customWidth="1"/>
    <col min="25" max="25" width="14.6640625" style="33" hidden="1" customWidth="1"/>
    <col min="26" max="16384" width="11.5546875" style="33"/>
  </cols>
  <sheetData>
    <row r="1" spans="1:21" ht="21.75" customHeight="1">
      <c r="D1" s="34" t="s">
        <v>223</v>
      </c>
    </row>
    <row r="2" spans="1:21" ht="3.75" customHeight="1"/>
    <row r="3" spans="1:21" ht="18" customHeight="1">
      <c r="C3" s="35" t="s">
        <v>26</v>
      </c>
      <c r="D3" s="1"/>
      <c r="E3" s="80"/>
      <c r="F3" s="80"/>
      <c r="G3" s="80"/>
      <c r="H3" s="80"/>
      <c r="I3" s="80"/>
    </row>
    <row r="4" spans="1:21" ht="18" customHeight="1" thickBot="1">
      <c r="C4" s="35" t="s">
        <v>25</v>
      </c>
      <c r="D4" s="1"/>
      <c r="E4" s="80"/>
      <c r="F4" s="80"/>
      <c r="G4" s="80"/>
      <c r="H4" s="80"/>
      <c r="I4" s="80"/>
    </row>
    <row r="5" spans="1:21" ht="18" customHeight="1" thickBot="1">
      <c r="C5" s="35" t="s">
        <v>27</v>
      </c>
      <c r="D5" s="2"/>
      <c r="E5" s="80"/>
      <c r="F5" s="80"/>
      <c r="G5" s="80"/>
      <c r="H5" s="80"/>
      <c r="I5" s="80"/>
    </row>
    <row r="6" spans="1:21" ht="18" customHeight="1">
      <c r="C6" s="36" t="s">
        <v>24</v>
      </c>
      <c r="D6" s="3"/>
      <c r="E6" s="80"/>
      <c r="F6" s="80"/>
      <c r="G6" s="80"/>
      <c r="H6" s="80"/>
      <c r="I6" s="80"/>
    </row>
    <row r="7" spans="1:21" ht="12" customHeight="1">
      <c r="D7" s="37" t="s">
        <v>360</v>
      </c>
    </row>
    <row r="8" spans="1:21" ht="10.199999999999999" customHeight="1">
      <c r="A8" s="38"/>
      <c r="B8" s="38"/>
      <c r="C8" s="39"/>
      <c r="D8" s="39"/>
      <c r="E8" s="39"/>
      <c r="F8" s="39"/>
      <c r="G8" s="39"/>
      <c r="H8" s="39"/>
      <c r="I8" s="39"/>
    </row>
    <row r="9" spans="1:21" ht="21" customHeight="1">
      <c r="A9" s="40" t="s">
        <v>23</v>
      </c>
      <c r="B9" s="41"/>
      <c r="C9" s="42" t="s">
        <v>192</v>
      </c>
      <c r="D9" s="43"/>
      <c r="E9" s="43"/>
      <c r="F9" s="43"/>
      <c r="G9" s="43"/>
      <c r="H9" s="43"/>
      <c r="I9" s="43"/>
    </row>
    <row r="10" spans="1:21" ht="10.199999999999999" customHeight="1">
      <c r="A10" s="44"/>
      <c r="B10" s="44"/>
      <c r="C10" s="39"/>
      <c r="D10" s="39"/>
      <c r="E10" s="39"/>
      <c r="F10" s="39"/>
      <c r="G10" s="39"/>
      <c r="H10" s="39"/>
      <c r="I10" s="39"/>
    </row>
    <row r="11" spans="1:21" ht="28.5" customHeight="1">
      <c r="A11" s="45">
        <v>1</v>
      </c>
      <c r="B11" s="178" t="s">
        <v>134</v>
      </c>
      <c r="C11" s="179"/>
      <c r="D11" s="46"/>
      <c r="E11" s="46"/>
      <c r="F11" s="46"/>
      <c r="G11" s="47"/>
      <c r="H11" s="48"/>
      <c r="I11" s="39"/>
    </row>
    <row r="12" spans="1:21" ht="24" customHeight="1">
      <c r="A12" s="39" t="s">
        <v>3</v>
      </c>
      <c r="B12" s="176" t="s">
        <v>22</v>
      </c>
      <c r="C12" s="177"/>
      <c r="D12" s="49" t="s">
        <v>20</v>
      </c>
      <c r="E12" s="50" t="s">
        <v>19</v>
      </c>
      <c r="F12" s="46"/>
      <c r="G12" s="47"/>
      <c r="H12" s="48"/>
      <c r="I12" s="39"/>
    </row>
    <row r="13" spans="1:21" ht="16.2" customHeight="1">
      <c r="A13" s="39" t="s">
        <v>2</v>
      </c>
      <c r="B13" s="151" t="s">
        <v>14</v>
      </c>
      <c r="C13" s="152"/>
      <c r="D13" s="4"/>
      <c r="E13" s="4"/>
      <c r="F13" s="46"/>
      <c r="G13" s="52"/>
      <c r="H13" s="48"/>
      <c r="I13" s="39"/>
    </row>
    <row r="14" spans="1:21" ht="49.2" customHeight="1">
      <c r="A14" s="39" t="s">
        <v>1</v>
      </c>
      <c r="B14" s="176" t="s">
        <v>21</v>
      </c>
      <c r="C14" s="177"/>
      <c r="D14" s="49" t="s">
        <v>20</v>
      </c>
      <c r="E14" s="50" t="s">
        <v>19</v>
      </c>
      <c r="F14" s="46"/>
      <c r="G14" s="47"/>
      <c r="H14" s="48"/>
      <c r="I14" s="39"/>
      <c r="K14" s="149" t="s">
        <v>356</v>
      </c>
      <c r="L14" s="150"/>
      <c r="S14" s="149" t="s">
        <v>357</v>
      </c>
      <c r="T14" s="150"/>
    </row>
    <row r="15" spans="1:21" ht="16.2" customHeight="1" thickBot="1">
      <c r="A15" s="39" t="s">
        <v>0</v>
      </c>
      <c r="B15" s="151" t="s">
        <v>236</v>
      </c>
      <c r="C15" s="152"/>
      <c r="D15" s="4"/>
      <c r="E15" s="4"/>
      <c r="F15" s="46"/>
      <c r="G15" s="52"/>
      <c r="H15" s="48"/>
      <c r="I15" s="39"/>
      <c r="K15" s="151" t="s">
        <v>236</v>
      </c>
      <c r="L15" s="152"/>
      <c r="M15" s="51">
        <v>0</v>
      </c>
      <c r="S15" s="151" t="s">
        <v>236</v>
      </c>
      <c r="T15" s="152"/>
      <c r="U15" s="53">
        <f>IFERROR(D15-M15,"")</f>
        <v>0</v>
      </c>
    </row>
    <row r="16" spans="1:21" ht="10.199999999999999" customHeight="1">
      <c r="A16" s="39"/>
      <c r="B16" s="39"/>
      <c r="C16" s="54"/>
      <c r="D16" s="54"/>
      <c r="E16" s="54"/>
      <c r="F16" s="54"/>
      <c r="G16" s="54"/>
      <c r="H16" s="54"/>
      <c r="I16" s="54"/>
    </row>
    <row r="17" spans="1:10" ht="36" customHeight="1">
      <c r="A17" s="55" t="s">
        <v>18</v>
      </c>
      <c r="B17" s="41"/>
      <c r="C17" s="168" t="s">
        <v>316</v>
      </c>
      <c r="D17" s="168"/>
      <c r="E17" s="168"/>
      <c r="F17" s="168"/>
      <c r="G17" s="168"/>
      <c r="H17" s="168"/>
      <c r="I17" s="168"/>
      <c r="J17" s="56"/>
    </row>
    <row r="18" spans="1:10" ht="10.199999999999999" customHeight="1">
      <c r="A18" s="44"/>
      <c r="B18" s="44"/>
      <c r="C18" s="57"/>
      <c r="D18" s="57"/>
      <c r="E18" s="57"/>
      <c r="F18" s="57"/>
      <c r="G18" s="57"/>
      <c r="H18" s="57"/>
      <c r="I18" s="57"/>
    </row>
    <row r="19" spans="1:10" ht="32.1" customHeight="1">
      <c r="A19" s="45">
        <v>1</v>
      </c>
      <c r="B19" s="178" t="s">
        <v>141</v>
      </c>
      <c r="C19" s="179"/>
      <c r="D19" s="49" t="s">
        <v>288</v>
      </c>
      <c r="E19" s="49" t="s">
        <v>289</v>
      </c>
      <c r="F19" s="58" t="s">
        <v>290</v>
      </c>
      <c r="G19" s="49" t="s">
        <v>291</v>
      </c>
      <c r="H19" s="59" t="s">
        <v>4</v>
      </c>
      <c r="I19" s="39"/>
    </row>
    <row r="20" spans="1:10" ht="16.2" customHeight="1">
      <c r="A20" s="39" t="s">
        <v>3</v>
      </c>
      <c r="B20" s="176" t="s">
        <v>14</v>
      </c>
      <c r="C20" s="177"/>
      <c r="D20" s="60">
        <f>SUM(D21:D25)</f>
        <v>0</v>
      </c>
      <c r="E20" s="60">
        <f>SUM(E21:E25)</f>
        <v>0</v>
      </c>
      <c r="F20" s="60">
        <f>SUM(F21:F25)</f>
        <v>0</v>
      </c>
      <c r="G20" s="60">
        <f>SUM(G21:G25)</f>
        <v>0</v>
      </c>
      <c r="H20" s="60">
        <f>SUM(H21:H25)</f>
        <v>0</v>
      </c>
      <c r="I20" s="61" t="s">
        <v>135</v>
      </c>
    </row>
    <row r="21" spans="1:10" ht="16.2" customHeight="1">
      <c r="A21" s="39" t="s">
        <v>2</v>
      </c>
      <c r="B21" s="157" t="s">
        <v>139</v>
      </c>
      <c r="C21" s="62" t="s">
        <v>136</v>
      </c>
      <c r="D21" s="4"/>
      <c r="E21" s="4"/>
      <c r="F21" s="4"/>
      <c r="G21" s="4"/>
      <c r="H21" s="63">
        <f>SUM(D21:G21)</f>
        <v>0</v>
      </c>
      <c r="I21" s="6"/>
    </row>
    <row r="22" spans="1:10" ht="16.2" customHeight="1">
      <c r="A22" s="39" t="s">
        <v>1</v>
      </c>
      <c r="B22" s="158"/>
      <c r="C22" s="62" t="s">
        <v>137</v>
      </c>
      <c r="D22" s="4"/>
      <c r="E22" s="4"/>
      <c r="F22" s="4"/>
      <c r="G22" s="4"/>
      <c r="H22" s="63">
        <f>SUM(D22:G22)</f>
        <v>0</v>
      </c>
      <c r="I22" s="6"/>
    </row>
    <row r="23" spans="1:10" ht="16.2" customHeight="1">
      <c r="A23" s="39" t="s">
        <v>0</v>
      </c>
      <c r="B23" s="159"/>
      <c r="C23" s="62" t="s">
        <v>138</v>
      </c>
      <c r="D23" s="4"/>
      <c r="E23" s="4"/>
      <c r="F23" s="4"/>
      <c r="G23" s="4"/>
      <c r="H23" s="63">
        <f>SUM(D23:G23)</f>
        <v>0</v>
      </c>
      <c r="I23" s="6"/>
    </row>
    <row r="24" spans="1:10" ht="16.2" customHeight="1">
      <c r="A24" s="39" t="s">
        <v>17</v>
      </c>
      <c r="B24" s="155" t="s">
        <v>140</v>
      </c>
      <c r="C24" s="64" t="s">
        <v>126</v>
      </c>
      <c r="D24" s="4"/>
      <c r="E24" s="4"/>
      <c r="F24" s="4"/>
      <c r="G24" s="4"/>
      <c r="H24" s="63">
        <f>SUM(D24:G24)</f>
        <v>0</v>
      </c>
      <c r="I24" s="39"/>
    </row>
    <row r="25" spans="1:10" ht="18" customHeight="1">
      <c r="A25" s="39" t="s">
        <v>16</v>
      </c>
      <c r="B25" s="156"/>
      <c r="C25" s="64" t="s">
        <v>127</v>
      </c>
      <c r="D25" s="4"/>
      <c r="E25" s="4"/>
      <c r="F25" s="4"/>
      <c r="G25" s="4"/>
      <c r="H25" s="63">
        <f>SUM(D25:G25)</f>
        <v>0</v>
      </c>
      <c r="I25" s="39"/>
    </row>
    <row r="26" spans="1:10" ht="16.2" customHeight="1">
      <c r="A26" s="39" t="s">
        <v>15</v>
      </c>
      <c r="B26" s="176" t="s">
        <v>12</v>
      </c>
      <c r="C26" s="177"/>
      <c r="D26" s="60">
        <f>SUM(D27:D27)</f>
        <v>0</v>
      </c>
      <c r="E26" s="60">
        <f>SUM(E27:E27)</f>
        <v>0</v>
      </c>
      <c r="F26" s="60">
        <f>SUM(F27:F27)</f>
        <v>0</v>
      </c>
      <c r="G26" s="60">
        <f>SUM(G27:G27)</f>
        <v>0</v>
      </c>
      <c r="H26" s="60">
        <f>SUM(H27:H27)</f>
        <v>0</v>
      </c>
      <c r="I26" s="61" t="s">
        <v>135</v>
      </c>
    </row>
    <row r="27" spans="1:10" ht="46.5" customHeight="1">
      <c r="A27" s="39" t="s">
        <v>77</v>
      </c>
      <c r="B27" s="65" t="s">
        <v>139</v>
      </c>
      <c r="C27" s="65" t="s">
        <v>315</v>
      </c>
      <c r="D27" s="4"/>
      <c r="E27" s="4"/>
      <c r="F27" s="4"/>
      <c r="G27" s="4"/>
      <c r="H27" s="63">
        <f>SUM(D27:G27)</f>
        <v>0</v>
      </c>
      <c r="I27" s="6"/>
    </row>
    <row r="28" spans="1:10" ht="15.45" customHeight="1">
      <c r="A28" s="39"/>
      <c r="B28" s="39"/>
      <c r="C28" s="39"/>
      <c r="D28" s="39"/>
      <c r="E28" s="39"/>
      <c r="F28" s="39"/>
      <c r="G28" s="39"/>
      <c r="H28" s="39"/>
      <c r="I28" s="39"/>
    </row>
    <row r="29" spans="1:10" ht="32.1" customHeight="1">
      <c r="A29" s="45">
        <v>2</v>
      </c>
      <c r="B29" s="178" t="s">
        <v>142</v>
      </c>
      <c r="C29" s="179"/>
      <c r="D29" s="49" t="s">
        <v>288</v>
      </c>
      <c r="E29" s="49" t="s">
        <v>289</v>
      </c>
      <c r="F29" s="58" t="s">
        <v>290</v>
      </c>
      <c r="G29" s="49" t="s">
        <v>291</v>
      </c>
      <c r="H29" s="59" t="s">
        <v>4</v>
      </c>
      <c r="I29" s="39"/>
    </row>
    <row r="30" spans="1:10" ht="16.2" customHeight="1">
      <c r="A30" s="39" t="s">
        <v>7</v>
      </c>
      <c r="B30" s="176" t="s">
        <v>14</v>
      </c>
      <c r="C30" s="177"/>
      <c r="D30" s="60">
        <f>SUM(D31:D35)</f>
        <v>0</v>
      </c>
      <c r="E30" s="60">
        <f>SUM(E31:E35)</f>
        <v>0</v>
      </c>
      <c r="F30" s="60">
        <f>SUM(F31:F35)</f>
        <v>0</v>
      </c>
      <c r="G30" s="60">
        <f>SUM(G31:G35)</f>
        <v>0</v>
      </c>
      <c r="H30" s="60">
        <f>SUM(H31:H35)</f>
        <v>0</v>
      </c>
      <c r="I30" s="39"/>
    </row>
    <row r="31" spans="1:10" ht="16.2" customHeight="1">
      <c r="A31" s="39" t="s">
        <v>6</v>
      </c>
      <c r="B31" s="157" t="s">
        <v>139</v>
      </c>
      <c r="C31" s="62" t="s">
        <v>136</v>
      </c>
      <c r="D31" s="4"/>
      <c r="E31" s="4"/>
      <c r="F31" s="4"/>
      <c r="G31" s="4"/>
      <c r="H31" s="63">
        <f>SUM(D31:G31)</f>
        <v>0</v>
      </c>
      <c r="I31" s="39"/>
    </row>
    <row r="32" spans="1:10" ht="16.2" customHeight="1">
      <c r="A32" s="39" t="s">
        <v>5</v>
      </c>
      <c r="B32" s="158"/>
      <c r="C32" s="62" t="s">
        <v>137</v>
      </c>
      <c r="D32" s="4"/>
      <c r="E32" s="4"/>
      <c r="F32" s="4"/>
      <c r="G32" s="4"/>
      <c r="H32" s="63">
        <f>SUM(D32:G32)</f>
        <v>0</v>
      </c>
      <c r="I32" s="39"/>
    </row>
    <row r="33" spans="1:9" ht="16.2" customHeight="1">
      <c r="A33" s="39" t="s">
        <v>13</v>
      </c>
      <c r="B33" s="159"/>
      <c r="C33" s="62" t="s">
        <v>138</v>
      </c>
      <c r="D33" s="4"/>
      <c r="E33" s="4"/>
      <c r="F33" s="4"/>
      <c r="G33" s="4"/>
      <c r="H33" s="63">
        <f>SUM(D33:G33)</f>
        <v>0</v>
      </c>
      <c r="I33" s="39"/>
    </row>
    <row r="34" spans="1:9" ht="16.2" customHeight="1">
      <c r="A34" s="39" t="s">
        <v>11</v>
      </c>
      <c r="B34" s="155" t="s">
        <v>140</v>
      </c>
      <c r="C34" s="64" t="s">
        <v>126</v>
      </c>
      <c r="D34" s="4"/>
      <c r="E34" s="4"/>
      <c r="F34" s="4"/>
      <c r="G34" s="4"/>
      <c r="H34" s="63">
        <f>SUM(D34:G34)</f>
        <v>0</v>
      </c>
      <c r="I34" s="39"/>
    </row>
    <row r="35" spans="1:9" ht="16.2" customHeight="1">
      <c r="A35" s="39" t="s">
        <v>10</v>
      </c>
      <c r="B35" s="156"/>
      <c r="C35" s="64" t="s">
        <v>127</v>
      </c>
      <c r="D35" s="4"/>
      <c r="E35" s="4"/>
      <c r="F35" s="4"/>
      <c r="G35" s="4"/>
      <c r="H35" s="63">
        <f>SUM(D35:G35)</f>
        <v>0</v>
      </c>
      <c r="I35" s="39"/>
    </row>
    <row r="36" spans="1:9" ht="16.2" customHeight="1">
      <c r="A36" s="39" t="s">
        <v>9</v>
      </c>
      <c r="B36" s="176" t="s">
        <v>12</v>
      </c>
      <c r="C36" s="177"/>
      <c r="D36" s="60">
        <f>SUM(D37:D37)</f>
        <v>0</v>
      </c>
      <c r="E36" s="60">
        <f t="shared" ref="E36:H36" si="0">SUM(E37:E37)</f>
        <v>0</v>
      </c>
      <c r="F36" s="60">
        <f t="shared" si="0"/>
        <v>0</v>
      </c>
      <c r="G36" s="60">
        <f t="shared" si="0"/>
        <v>0</v>
      </c>
      <c r="H36" s="60">
        <f t="shared" si="0"/>
        <v>0</v>
      </c>
      <c r="I36" s="39"/>
    </row>
    <row r="37" spans="1:9" ht="43.95" customHeight="1">
      <c r="A37" s="39" t="s">
        <v>130</v>
      </c>
      <c r="B37" s="65" t="s">
        <v>139</v>
      </c>
      <c r="C37" s="65" t="s">
        <v>315</v>
      </c>
      <c r="D37" s="4"/>
      <c r="E37" s="4"/>
      <c r="F37" s="4"/>
      <c r="G37" s="4"/>
      <c r="H37" s="63">
        <f>SUM(D37:G37)</f>
        <v>0</v>
      </c>
      <c r="I37" s="39"/>
    </row>
    <row r="38" spans="1:9" ht="16.2" customHeight="1">
      <c r="A38" s="39" t="s">
        <v>131</v>
      </c>
      <c r="B38" s="176" t="s">
        <v>8</v>
      </c>
      <c r="C38" s="177"/>
      <c r="D38" s="60">
        <f>D30+D36</f>
        <v>0</v>
      </c>
      <c r="E38" s="60">
        <f t="shared" ref="E38:G38" si="1">E30+E36</f>
        <v>0</v>
      </c>
      <c r="F38" s="60">
        <f t="shared" si="1"/>
        <v>0</v>
      </c>
      <c r="G38" s="60">
        <f t="shared" si="1"/>
        <v>0</v>
      </c>
      <c r="H38" s="60">
        <f>H30+H36</f>
        <v>0</v>
      </c>
      <c r="I38" s="39"/>
    </row>
    <row r="39" spans="1:9" ht="10.199999999999999" customHeight="1">
      <c r="A39" s="66"/>
      <c r="B39" s="66"/>
      <c r="C39" s="66"/>
      <c r="D39" s="66"/>
      <c r="E39" s="66"/>
      <c r="F39" s="66"/>
      <c r="G39" s="66"/>
      <c r="H39" s="66"/>
      <c r="I39" s="66"/>
    </row>
    <row r="40" spans="1:9" ht="24.75" customHeight="1">
      <c r="A40" s="55" t="s">
        <v>128</v>
      </c>
      <c r="B40" s="41"/>
      <c r="C40" s="42" t="s">
        <v>317</v>
      </c>
      <c r="D40" s="43"/>
      <c r="E40" s="43"/>
      <c r="F40" s="43"/>
      <c r="G40" s="43"/>
      <c r="H40" s="43"/>
      <c r="I40" s="43"/>
    </row>
    <row r="41" spans="1:9" ht="7.2" customHeight="1">
      <c r="A41" s="44"/>
      <c r="B41" s="44"/>
      <c r="C41" s="39"/>
      <c r="D41" s="39"/>
      <c r="E41" s="39"/>
      <c r="F41" s="39"/>
      <c r="G41" s="39"/>
      <c r="H41" s="39"/>
      <c r="I41" s="39"/>
    </row>
    <row r="42" spans="1:9" ht="32.1" customHeight="1">
      <c r="A42" s="45">
        <v>1</v>
      </c>
      <c r="B42" s="178" t="s">
        <v>141</v>
      </c>
      <c r="C42" s="179"/>
      <c r="D42" s="49" t="s">
        <v>288</v>
      </c>
      <c r="E42" s="49" t="s">
        <v>289</v>
      </c>
      <c r="F42" s="58" t="s">
        <v>290</v>
      </c>
      <c r="G42" s="49" t="s">
        <v>291</v>
      </c>
      <c r="H42" s="59" t="s">
        <v>4</v>
      </c>
      <c r="I42" s="39"/>
    </row>
    <row r="43" spans="1:9" ht="16.2" customHeight="1">
      <c r="A43" s="39" t="s">
        <v>3</v>
      </c>
      <c r="B43" s="176" t="s">
        <v>14</v>
      </c>
      <c r="C43" s="177"/>
      <c r="D43" s="60">
        <f>SUM(D44:D48)</f>
        <v>0</v>
      </c>
      <c r="E43" s="60">
        <f>SUM(E44:E48)</f>
        <v>0</v>
      </c>
      <c r="F43" s="60">
        <f>SUM(F44:F48)</f>
        <v>0</v>
      </c>
      <c r="G43" s="60">
        <f>SUM(G44:G48)</f>
        <v>0</v>
      </c>
      <c r="H43" s="60">
        <f>SUM(H44:H48)</f>
        <v>0</v>
      </c>
      <c r="I43" s="61" t="s">
        <v>135</v>
      </c>
    </row>
    <row r="44" spans="1:9" ht="16.2" customHeight="1">
      <c r="A44" s="39" t="s">
        <v>2</v>
      </c>
      <c r="B44" s="157" t="s">
        <v>139</v>
      </c>
      <c r="C44" s="62" t="s">
        <v>136</v>
      </c>
      <c r="D44" s="4"/>
      <c r="E44" s="4"/>
      <c r="F44" s="4"/>
      <c r="G44" s="4"/>
      <c r="H44" s="63">
        <f>SUM(D44:G44)</f>
        <v>0</v>
      </c>
      <c r="I44" s="6"/>
    </row>
    <row r="45" spans="1:9" ht="16.2" customHeight="1">
      <c r="A45" s="39" t="s">
        <v>1</v>
      </c>
      <c r="B45" s="158"/>
      <c r="C45" s="62" t="s">
        <v>137</v>
      </c>
      <c r="D45" s="4"/>
      <c r="E45" s="4"/>
      <c r="F45" s="4"/>
      <c r="G45" s="4"/>
      <c r="H45" s="63">
        <f>SUM(D45:G45)</f>
        <v>0</v>
      </c>
      <c r="I45" s="6"/>
    </row>
    <row r="46" spans="1:9" ht="16.2" customHeight="1">
      <c r="A46" s="39" t="s">
        <v>0</v>
      </c>
      <c r="B46" s="159"/>
      <c r="C46" s="62" t="s">
        <v>138</v>
      </c>
      <c r="D46" s="4"/>
      <c r="E46" s="4"/>
      <c r="F46" s="4"/>
      <c r="G46" s="4"/>
      <c r="H46" s="63">
        <f>SUM(D46:G46)</f>
        <v>0</v>
      </c>
      <c r="I46" s="6"/>
    </row>
    <row r="47" spans="1:9" ht="16.2" customHeight="1">
      <c r="A47" s="39" t="s">
        <v>17</v>
      </c>
      <c r="B47" s="155" t="s">
        <v>140</v>
      </c>
      <c r="C47" s="64" t="s">
        <v>126</v>
      </c>
      <c r="D47" s="4"/>
      <c r="E47" s="4"/>
      <c r="F47" s="4"/>
      <c r="G47" s="4"/>
      <c r="H47" s="63">
        <f>SUM(D47:G47)</f>
        <v>0</v>
      </c>
      <c r="I47" s="39"/>
    </row>
    <row r="48" spans="1:9" ht="18" customHeight="1">
      <c r="A48" s="39" t="s">
        <v>16</v>
      </c>
      <c r="B48" s="156"/>
      <c r="C48" s="64" t="s">
        <v>127</v>
      </c>
      <c r="D48" s="4"/>
      <c r="E48" s="4"/>
      <c r="F48" s="4"/>
      <c r="G48" s="4"/>
      <c r="H48" s="63">
        <f>SUM(D48:G48)</f>
        <v>0</v>
      </c>
      <c r="I48" s="39"/>
    </row>
    <row r="49" spans="1:9" ht="16.2" customHeight="1">
      <c r="A49" s="39" t="s">
        <v>15</v>
      </c>
      <c r="B49" s="176" t="s">
        <v>12</v>
      </c>
      <c r="C49" s="177"/>
      <c r="D49" s="60">
        <f>SUM(D50:D50)</f>
        <v>0</v>
      </c>
      <c r="E49" s="60">
        <f>SUM(E50:E50)</f>
        <v>0</v>
      </c>
      <c r="F49" s="60">
        <f>SUM(F50:F50)</f>
        <v>0</v>
      </c>
      <c r="G49" s="60">
        <f>SUM(G50:G50)</f>
        <v>0</v>
      </c>
      <c r="H49" s="60">
        <f>SUM(H50:H50)</f>
        <v>0</v>
      </c>
      <c r="I49" s="61" t="s">
        <v>135</v>
      </c>
    </row>
    <row r="50" spans="1:9" ht="45" customHeight="1">
      <c r="A50" s="39" t="s">
        <v>77</v>
      </c>
      <c r="B50" s="65" t="s">
        <v>139</v>
      </c>
      <c r="C50" s="65" t="s">
        <v>315</v>
      </c>
      <c r="D50" s="4"/>
      <c r="E50" s="4"/>
      <c r="F50" s="4"/>
      <c r="G50" s="4"/>
      <c r="H50" s="63">
        <f>SUM(D50:G50)</f>
        <v>0</v>
      </c>
      <c r="I50" s="6"/>
    </row>
    <row r="51" spans="1:9" ht="15.45" customHeight="1">
      <c r="A51" s="39"/>
      <c r="B51" s="39"/>
      <c r="C51" s="39"/>
      <c r="D51" s="39"/>
      <c r="E51" s="39"/>
      <c r="F51" s="39"/>
      <c r="G51" s="39"/>
      <c r="H51" s="39"/>
      <c r="I51" s="39"/>
    </row>
    <row r="52" spans="1:9" ht="32.1" customHeight="1">
      <c r="A52" s="45">
        <v>2</v>
      </c>
      <c r="B52" s="178" t="s">
        <v>142</v>
      </c>
      <c r="C52" s="179"/>
      <c r="D52" s="49" t="s">
        <v>288</v>
      </c>
      <c r="E52" s="49" t="s">
        <v>289</v>
      </c>
      <c r="F52" s="58" t="s">
        <v>290</v>
      </c>
      <c r="G52" s="49" t="s">
        <v>291</v>
      </c>
      <c r="H52" s="59" t="s">
        <v>4</v>
      </c>
      <c r="I52" s="39"/>
    </row>
    <row r="53" spans="1:9" ht="16.2" customHeight="1">
      <c r="A53" s="39" t="s">
        <v>7</v>
      </c>
      <c r="B53" s="176" t="s">
        <v>14</v>
      </c>
      <c r="C53" s="177"/>
      <c r="D53" s="60">
        <f>SUM(D54:D58)</f>
        <v>0</v>
      </c>
      <c r="E53" s="60">
        <f>SUM(E54:E58)</f>
        <v>0</v>
      </c>
      <c r="F53" s="60">
        <f>SUM(F54:F58)</f>
        <v>0</v>
      </c>
      <c r="G53" s="60">
        <f>SUM(G54:G58)</f>
        <v>0</v>
      </c>
      <c r="H53" s="60">
        <f>SUM(H54:H58)</f>
        <v>0</v>
      </c>
      <c r="I53" s="39"/>
    </row>
    <row r="54" spans="1:9" ht="16.2" customHeight="1">
      <c r="A54" s="39" t="s">
        <v>6</v>
      </c>
      <c r="B54" s="157" t="s">
        <v>139</v>
      </c>
      <c r="C54" s="62" t="s">
        <v>136</v>
      </c>
      <c r="D54" s="4"/>
      <c r="E54" s="4"/>
      <c r="F54" s="4"/>
      <c r="G54" s="4"/>
      <c r="H54" s="63">
        <f>SUM(D54:G54)</f>
        <v>0</v>
      </c>
      <c r="I54" s="39"/>
    </row>
    <row r="55" spans="1:9" ht="16.2" customHeight="1">
      <c r="A55" s="39" t="s">
        <v>5</v>
      </c>
      <c r="B55" s="158"/>
      <c r="C55" s="62" t="s">
        <v>137</v>
      </c>
      <c r="D55" s="4"/>
      <c r="E55" s="4"/>
      <c r="F55" s="4"/>
      <c r="G55" s="4"/>
      <c r="H55" s="63">
        <f>SUM(D55:G55)</f>
        <v>0</v>
      </c>
      <c r="I55" s="39"/>
    </row>
    <row r="56" spans="1:9" ht="16.2" customHeight="1">
      <c r="A56" s="39" t="s">
        <v>13</v>
      </c>
      <c r="B56" s="159"/>
      <c r="C56" s="62" t="s">
        <v>138</v>
      </c>
      <c r="D56" s="4"/>
      <c r="E56" s="4"/>
      <c r="F56" s="4"/>
      <c r="G56" s="4"/>
      <c r="H56" s="63">
        <f>SUM(D56:G56)</f>
        <v>0</v>
      </c>
      <c r="I56" s="39"/>
    </row>
    <row r="57" spans="1:9" ht="16.2" customHeight="1">
      <c r="A57" s="39" t="s">
        <v>11</v>
      </c>
      <c r="B57" s="155" t="s">
        <v>140</v>
      </c>
      <c r="C57" s="64" t="s">
        <v>126</v>
      </c>
      <c r="D57" s="4"/>
      <c r="E57" s="4"/>
      <c r="F57" s="4"/>
      <c r="G57" s="4"/>
      <c r="H57" s="63">
        <f>SUM(D57:G57)</f>
        <v>0</v>
      </c>
      <c r="I57" s="39"/>
    </row>
    <row r="58" spans="1:9" ht="16.2" customHeight="1">
      <c r="A58" s="39" t="s">
        <v>10</v>
      </c>
      <c r="B58" s="156"/>
      <c r="C58" s="64" t="s">
        <v>127</v>
      </c>
      <c r="D58" s="4"/>
      <c r="E58" s="4"/>
      <c r="F58" s="4"/>
      <c r="G58" s="4"/>
      <c r="H58" s="63">
        <f>SUM(D58:G58)</f>
        <v>0</v>
      </c>
      <c r="I58" s="39"/>
    </row>
    <row r="59" spans="1:9" ht="16.2" customHeight="1">
      <c r="A59" s="39" t="s">
        <v>9</v>
      </c>
      <c r="B59" s="176" t="s">
        <v>12</v>
      </c>
      <c r="C59" s="177"/>
      <c r="D59" s="60">
        <f>SUM(D60:D60)</f>
        <v>0</v>
      </c>
      <c r="E59" s="60">
        <f>SUM(E60:E60)</f>
        <v>0</v>
      </c>
      <c r="F59" s="60">
        <f>SUM(F60:F60)</f>
        <v>0</v>
      </c>
      <c r="G59" s="60">
        <f>SUM(G60:G60)</f>
        <v>0</v>
      </c>
      <c r="H59" s="60">
        <f>SUM(H60:H60)</f>
        <v>0</v>
      </c>
      <c r="I59" s="39"/>
    </row>
    <row r="60" spans="1:9" ht="49.2" customHeight="1">
      <c r="A60" s="39" t="s">
        <v>130</v>
      </c>
      <c r="B60" s="65" t="s">
        <v>139</v>
      </c>
      <c r="C60" s="65" t="s">
        <v>315</v>
      </c>
      <c r="D60" s="4"/>
      <c r="E60" s="4"/>
      <c r="F60" s="4"/>
      <c r="G60" s="4"/>
      <c r="H60" s="63">
        <f>SUM(D60:G60)</f>
        <v>0</v>
      </c>
      <c r="I60" s="39"/>
    </row>
    <row r="61" spans="1:9" ht="16.2" customHeight="1">
      <c r="A61" s="39" t="s">
        <v>131</v>
      </c>
      <c r="B61" s="176" t="s">
        <v>8</v>
      </c>
      <c r="C61" s="177"/>
      <c r="D61" s="60">
        <f>D53+D59</f>
        <v>0</v>
      </c>
      <c r="E61" s="60">
        <f t="shared" ref="E61:H61" si="2">E53+E59</f>
        <v>0</v>
      </c>
      <c r="F61" s="60">
        <f t="shared" si="2"/>
        <v>0</v>
      </c>
      <c r="G61" s="60">
        <f t="shared" si="2"/>
        <v>0</v>
      </c>
      <c r="H61" s="60">
        <f t="shared" si="2"/>
        <v>0</v>
      </c>
      <c r="I61" s="39"/>
    </row>
    <row r="62" spans="1:9" ht="10.199999999999999" customHeight="1">
      <c r="A62" s="66"/>
      <c r="B62" s="66"/>
      <c r="C62" s="66"/>
      <c r="D62" s="66"/>
      <c r="E62" s="66"/>
      <c r="F62" s="66"/>
      <c r="G62" s="66"/>
      <c r="H62" s="66"/>
      <c r="I62" s="66"/>
    </row>
    <row r="63" spans="1:9" ht="31.2" customHeight="1">
      <c r="A63" s="55" t="s">
        <v>129</v>
      </c>
      <c r="B63" s="182" t="s">
        <v>318</v>
      </c>
      <c r="C63" s="183"/>
      <c r="D63" s="183"/>
      <c r="E63" s="183"/>
      <c r="F63" s="183"/>
      <c r="G63" s="183"/>
      <c r="H63" s="183"/>
      <c r="I63" s="183"/>
    </row>
    <row r="64" spans="1:9" ht="10.199999999999999" customHeight="1">
      <c r="A64" s="44"/>
      <c r="B64" s="44"/>
      <c r="C64" s="39"/>
      <c r="D64" s="39"/>
      <c r="E64" s="39"/>
      <c r="F64" s="39"/>
      <c r="G64" s="39"/>
      <c r="H64" s="39"/>
      <c r="I64" s="39"/>
    </row>
    <row r="65" spans="1:25" ht="27.6" customHeight="1">
      <c r="A65" s="45">
        <v>1</v>
      </c>
      <c r="B65" s="178" t="s">
        <v>141</v>
      </c>
      <c r="C65" s="179"/>
      <c r="D65" s="49" t="s">
        <v>288</v>
      </c>
      <c r="E65" s="49" t="s">
        <v>289</v>
      </c>
      <c r="F65" s="58" t="s">
        <v>290</v>
      </c>
      <c r="G65" s="49" t="s">
        <v>291</v>
      </c>
      <c r="H65" s="59" t="s">
        <v>4</v>
      </c>
      <c r="I65" s="39"/>
    </row>
    <row r="66" spans="1:25" ht="17.7" customHeight="1">
      <c r="A66" s="39" t="s">
        <v>3</v>
      </c>
      <c r="B66" s="176" t="s">
        <v>14</v>
      </c>
      <c r="C66" s="177"/>
      <c r="D66" s="60">
        <f>SUM(D67:D71)</f>
        <v>0</v>
      </c>
      <c r="E66" s="60">
        <f>SUM(E67:E71)</f>
        <v>0</v>
      </c>
      <c r="F66" s="60">
        <f>SUM(F67:F71)</f>
        <v>0</v>
      </c>
      <c r="G66" s="60">
        <f>SUM(G67:G71)</f>
        <v>0</v>
      </c>
      <c r="H66" s="60">
        <f>SUM(H67:H71)</f>
        <v>0</v>
      </c>
      <c r="I66" s="61" t="s">
        <v>135</v>
      </c>
    </row>
    <row r="67" spans="1:25" ht="15.6" customHeight="1">
      <c r="A67" s="39" t="s">
        <v>2</v>
      </c>
      <c r="B67" s="157" t="s">
        <v>139</v>
      </c>
      <c r="C67" s="62" t="s">
        <v>136</v>
      </c>
      <c r="D67" s="4"/>
      <c r="E67" s="4"/>
      <c r="F67" s="4"/>
      <c r="G67" s="4"/>
      <c r="H67" s="63">
        <f>SUM(D67:G67)</f>
        <v>0</v>
      </c>
      <c r="I67" s="6"/>
    </row>
    <row r="68" spans="1:25" ht="15.6" customHeight="1">
      <c r="A68" s="39" t="s">
        <v>1</v>
      </c>
      <c r="B68" s="158"/>
      <c r="C68" s="62" t="s">
        <v>137</v>
      </c>
      <c r="D68" s="4"/>
      <c r="E68" s="4"/>
      <c r="F68" s="4"/>
      <c r="G68" s="4"/>
      <c r="H68" s="63">
        <f>SUM(D68:G68)</f>
        <v>0</v>
      </c>
      <c r="I68" s="6"/>
    </row>
    <row r="69" spans="1:25" ht="15.6" customHeight="1">
      <c r="A69" s="39" t="s">
        <v>0</v>
      </c>
      <c r="B69" s="159"/>
      <c r="C69" s="62" t="s">
        <v>138</v>
      </c>
      <c r="D69" s="4"/>
      <c r="E69" s="4"/>
      <c r="F69" s="4"/>
      <c r="G69" s="4"/>
      <c r="H69" s="63">
        <f>SUM(D69:G69)</f>
        <v>0</v>
      </c>
      <c r="I69" s="6"/>
    </row>
    <row r="70" spans="1:25" ht="15.6" customHeight="1">
      <c r="A70" s="39" t="s">
        <v>17</v>
      </c>
      <c r="B70" s="155" t="s">
        <v>140</v>
      </c>
      <c r="C70" s="64" t="s">
        <v>126</v>
      </c>
      <c r="D70" s="4"/>
      <c r="E70" s="4"/>
      <c r="F70" s="4"/>
      <c r="G70" s="4"/>
      <c r="H70" s="63">
        <f>SUM(D70:G70)</f>
        <v>0</v>
      </c>
      <c r="I70" s="39"/>
    </row>
    <row r="71" spans="1:25" ht="15.6" customHeight="1">
      <c r="A71" s="39" t="s">
        <v>16</v>
      </c>
      <c r="B71" s="156"/>
      <c r="C71" s="64" t="s">
        <v>127</v>
      </c>
      <c r="D71" s="4"/>
      <c r="E71" s="4"/>
      <c r="F71" s="4"/>
      <c r="G71" s="4"/>
      <c r="H71" s="63">
        <f>SUM(D71:G71)</f>
        <v>0</v>
      </c>
      <c r="I71" s="39"/>
    </row>
    <row r="72" spans="1:25" ht="19.2" customHeight="1">
      <c r="A72" s="39" t="s">
        <v>15</v>
      </c>
      <c r="B72" s="176" t="s">
        <v>12</v>
      </c>
      <c r="C72" s="177"/>
      <c r="D72" s="60">
        <f>SUM(D73:D73)</f>
        <v>0</v>
      </c>
      <c r="E72" s="60">
        <f>SUM(E73:E73)</f>
        <v>0</v>
      </c>
      <c r="F72" s="60">
        <f>SUM(F73:F73)</f>
        <v>0</v>
      </c>
      <c r="G72" s="60">
        <f>SUM(G73:G73)</f>
        <v>0</v>
      </c>
      <c r="H72" s="60">
        <f>SUM(H73:H73)</f>
        <v>0</v>
      </c>
      <c r="I72" s="61" t="s">
        <v>135</v>
      </c>
    </row>
    <row r="73" spans="1:25" ht="42" customHeight="1">
      <c r="A73" s="39" t="s">
        <v>77</v>
      </c>
      <c r="B73" s="65" t="s">
        <v>139</v>
      </c>
      <c r="C73" s="65" t="s">
        <v>315</v>
      </c>
      <c r="D73" s="4"/>
      <c r="E73" s="4"/>
      <c r="F73" s="4"/>
      <c r="G73" s="4"/>
      <c r="H73" s="63">
        <f>SUM(D73:G73)</f>
        <v>0</v>
      </c>
      <c r="I73" s="6"/>
    </row>
    <row r="74" spans="1:25" ht="10.199999999999999" customHeight="1">
      <c r="A74" s="39"/>
      <c r="B74" s="39"/>
      <c r="C74" s="39"/>
      <c r="D74" s="39"/>
      <c r="E74" s="39"/>
      <c r="F74" s="39"/>
      <c r="G74" s="39"/>
      <c r="H74" s="39"/>
      <c r="I74" s="39"/>
    </row>
    <row r="75" spans="1:25" ht="30.75" customHeight="1">
      <c r="A75" s="55" t="s">
        <v>314</v>
      </c>
      <c r="B75" s="67"/>
      <c r="C75" s="42" t="s">
        <v>319</v>
      </c>
      <c r="D75" s="43"/>
      <c r="E75" s="43"/>
      <c r="F75" s="43"/>
      <c r="G75" s="43"/>
      <c r="H75" s="43"/>
      <c r="I75" s="43"/>
    </row>
    <row r="76" spans="1:25" ht="27.45" customHeight="1" thickBot="1">
      <c r="A76" s="68">
        <v>1</v>
      </c>
      <c r="B76" s="180" t="s">
        <v>226</v>
      </c>
      <c r="C76" s="181"/>
      <c r="D76" s="49"/>
      <c r="E76" s="49"/>
      <c r="F76" s="58"/>
      <c r="G76" s="49"/>
      <c r="H76" s="49"/>
      <c r="I76" s="44"/>
    </row>
    <row r="77" spans="1:25" ht="51" customHeight="1" thickBot="1">
      <c r="A77" s="69" t="s">
        <v>3</v>
      </c>
      <c r="B77" s="149" t="s">
        <v>224</v>
      </c>
      <c r="C77" s="150"/>
      <c r="D77" s="49" t="s">
        <v>288</v>
      </c>
      <c r="E77" s="49" t="s">
        <v>289</v>
      </c>
      <c r="F77" s="58" t="s">
        <v>290</v>
      </c>
      <c r="G77" s="49" t="s">
        <v>291</v>
      </c>
      <c r="H77" s="59" t="s">
        <v>4</v>
      </c>
      <c r="I77" s="70" t="s">
        <v>135</v>
      </c>
      <c r="K77" s="149" t="s">
        <v>324</v>
      </c>
      <c r="L77" s="150"/>
      <c r="M77" s="49" t="s">
        <v>288</v>
      </c>
      <c r="N77" s="49" t="s">
        <v>289</v>
      </c>
      <c r="O77" s="58" t="s">
        <v>290</v>
      </c>
      <c r="P77" s="49" t="s">
        <v>291</v>
      </c>
      <c r="Q77" s="59" t="s">
        <v>4</v>
      </c>
      <c r="S77" s="149" t="s">
        <v>325</v>
      </c>
      <c r="T77" s="150"/>
      <c r="U77" s="49" t="s">
        <v>288</v>
      </c>
      <c r="V77" s="49" t="s">
        <v>289</v>
      </c>
      <c r="W77" s="58" t="s">
        <v>290</v>
      </c>
      <c r="X77" s="49" t="s">
        <v>291</v>
      </c>
      <c r="Y77" s="59" t="s">
        <v>4</v>
      </c>
    </row>
    <row r="78" spans="1:25" ht="13.8" thickBot="1">
      <c r="A78" s="69" t="s">
        <v>2</v>
      </c>
      <c r="B78" s="157" t="s">
        <v>139</v>
      </c>
      <c r="C78" s="62" t="s">
        <v>136</v>
      </c>
      <c r="D78" s="81"/>
      <c r="E78" s="81"/>
      <c r="F78" s="81"/>
      <c r="G78" s="81"/>
      <c r="H78" s="71">
        <f t="shared" ref="H78:H83" si="3">SUM(D78:G78)</f>
        <v>0</v>
      </c>
      <c r="I78" s="6"/>
      <c r="K78" s="157" t="s">
        <v>139</v>
      </c>
      <c r="L78" s="62" t="s">
        <v>136</v>
      </c>
      <c r="M78" s="53" t="str">
        <f>IFERROR(D85/(2*D78)*D78,"")</f>
        <v/>
      </c>
      <c r="N78" s="53" t="str">
        <f t="shared" ref="N78:P78" si="4">IFERROR(E85/(2*E78)*E78,"")</f>
        <v/>
      </c>
      <c r="O78" s="53" t="str">
        <f t="shared" si="4"/>
        <v/>
      </c>
      <c r="P78" s="53" t="str">
        <f t="shared" si="4"/>
        <v/>
      </c>
      <c r="Q78" s="72">
        <f t="shared" ref="Q78:Q83" si="5">SUM(M78:P78)</f>
        <v>0</v>
      </c>
      <c r="S78" s="157" t="s">
        <v>139</v>
      </c>
      <c r="T78" s="62" t="s">
        <v>136</v>
      </c>
      <c r="U78" s="53" t="str">
        <f>IFERROR(D78-M78,"")</f>
        <v/>
      </c>
      <c r="V78" s="53" t="str">
        <f>IFERROR(E78-N78,"")</f>
        <v/>
      </c>
      <c r="W78" s="53" t="str">
        <f>IFERROR(F78-O78,"")</f>
        <v/>
      </c>
      <c r="X78" s="53" t="str">
        <f>IFERROR(G78-P78,"")</f>
        <v/>
      </c>
      <c r="Y78" s="72">
        <f t="shared" ref="Y78:Y83" si="6">SUM(U78:X78)</f>
        <v>0</v>
      </c>
    </row>
    <row r="79" spans="1:25" ht="13.8" thickBot="1">
      <c r="A79" s="69" t="s">
        <v>1</v>
      </c>
      <c r="B79" s="158"/>
      <c r="C79" s="62" t="s">
        <v>137</v>
      </c>
      <c r="D79" s="81"/>
      <c r="E79" s="81"/>
      <c r="F79" s="81"/>
      <c r="G79" s="81"/>
      <c r="H79" s="71">
        <f t="shared" si="3"/>
        <v>0</v>
      </c>
      <c r="I79" s="6"/>
      <c r="K79" s="158"/>
      <c r="L79" s="62" t="s">
        <v>137</v>
      </c>
      <c r="M79" s="53" t="str">
        <f t="shared" ref="M79:M82" si="7">IFERROR(D86/(2*D79)*D79,"")</f>
        <v/>
      </c>
      <c r="N79" s="53" t="str">
        <f t="shared" ref="N79:N82" si="8">IFERROR(E86/(2*E79)*E79,"")</f>
        <v/>
      </c>
      <c r="O79" s="53" t="str">
        <f t="shared" ref="O79:O82" si="9">IFERROR(F86/(2*F79)*F79,"")</f>
        <v/>
      </c>
      <c r="P79" s="53" t="str">
        <f t="shared" ref="P79:P82" si="10">IFERROR(G86/(2*G79)*G79,"")</f>
        <v/>
      </c>
      <c r="Q79" s="72">
        <f t="shared" si="5"/>
        <v>0</v>
      </c>
      <c r="S79" s="158"/>
      <c r="T79" s="62" t="s">
        <v>137</v>
      </c>
      <c r="U79" s="53" t="str">
        <f t="shared" ref="U79:U82" si="11">IFERROR(D79-M79,"")</f>
        <v/>
      </c>
      <c r="V79" s="53" t="str">
        <f t="shared" ref="V79:X82" si="12">IFERROR(E79-N79,"")</f>
        <v/>
      </c>
      <c r="W79" s="53" t="str">
        <f t="shared" si="12"/>
        <v/>
      </c>
      <c r="X79" s="53" t="str">
        <f t="shared" si="12"/>
        <v/>
      </c>
      <c r="Y79" s="72">
        <f t="shared" si="6"/>
        <v>0</v>
      </c>
    </row>
    <row r="80" spans="1:25" ht="13.8" thickBot="1">
      <c r="A80" s="69" t="s">
        <v>0</v>
      </c>
      <c r="B80" s="159"/>
      <c r="C80" s="62" t="s">
        <v>138</v>
      </c>
      <c r="D80" s="81"/>
      <c r="E80" s="81"/>
      <c r="F80" s="81"/>
      <c r="G80" s="81"/>
      <c r="H80" s="71">
        <f t="shared" si="3"/>
        <v>0</v>
      </c>
      <c r="I80" s="6"/>
      <c r="K80" s="159"/>
      <c r="L80" s="62" t="s">
        <v>138</v>
      </c>
      <c r="M80" s="53" t="str">
        <f t="shared" si="7"/>
        <v/>
      </c>
      <c r="N80" s="53" t="str">
        <f t="shared" si="8"/>
        <v/>
      </c>
      <c r="O80" s="53" t="str">
        <f t="shared" si="9"/>
        <v/>
      </c>
      <c r="P80" s="53" t="str">
        <f t="shared" si="10"/>
        <v/>
      </c>
      <c r="Q80" s="72">
        <f t="shared" si="5"/>
        <v>0</v>
      </c>
      <c r="S80" s="159"/>
      <c r="T80" s="62" t="s">
        <v>138</v>
      </c>
      <c r="U80" s="53" t="str">
        <f t="shared" si="11"/>
        <v/>
      </c>
      <c r="V80" s="53" t="str">
        <f t="shared" si="12"/>
        <v/>
      </c>
      <c r="W80" s="53" t="str">
        <f t="shared" si="12"/>
        <v/>
      </c>
      <c r="X80" s="53" t="str">
        <f t="shared" si="12"/>
        <v/>
      </c>
      <c r="Y80" s="72">
        <f t="shared" si="6"/>
        <v>0</v>
      </c>
    </row>
    <row r="81" spans="1:25" ht="13.8" thickBot="1">
      <c r="A81" s="69" t="s">
        <v>17</v>
      </c>
      <c r="B81" s="155" t="s">
        <v>140</v>
      </c>
      <c r="C81" s="64" t="s">
        <v>143</v>
      </c>
      <c r="D81" s="81"/>
      <c r="E81" s="81"/>
      <c r="F81" s="81"/>
      <c r="G81" s="81"/>
      <c r="H81" s="71">
        <f t="shared" si="3"/>
        <v>0</v>
      </c>
      <c r="I81" s="44"/>
      <c r="K81" s="155" t="s">
        <v>140</v>
      </c>
      <c r="L81" s="64" t="s">
        <v>143</v>
      </c>
      <c r="M81" s="53" t="str">
        <f t="shared" si="7"/>
        <v/>
      </c>
      <c r="N81" s="53" t="str">
        <f t="shared" si="8"/>
        <v/>
      </c>
      <c r="O81" s="53" t="str">
        <f t="shared" si="9"/>
        <v/>
      </c>
      <c r="P81" s="53" t="str">
        <f t="shared" si="10"/>
        <v/>
      </c>
      <c r="Q81" s="72">
        <f t="shared" si="5"/>
        <v>0</v>
      </c>
      <c r="S81" s="155" t="s">
        <v>140</v>
      </c>
      <c r="T81" s="64" t="s">
        <v>143</v>
      </c>
      <c r="U81" s="53" t="str">
        <f t="shared" si="11"/>
        <v/>
      </c>
      <c r="V81" s="53" t="str">
        <f t="shared" si="12"/>
        <v/>
      </c>
      <c r="W81" s="53" t="str">
        <f t="shared" si="12"/>
        <v/>
      </c>
      <c r="X81" s="53" t="str">
        <f t="shared" si="12"/>
        <v/>
      </c>
      <c r="Y81" s="72">
        <f t="shared" si="6"/>
        <v>0</v>
      </c>
    </row>
    <row r="82" spans="1:25" ht="13.8" thickBot="1">
      <c r="A82" s="69" t="s">
        <v>16</v>
      </c>
      <c r="B82" s="156"/>
      <c r="C82" s="64" t="s">
        <v>144</v>
      </c>
      <c r="D82" s="81"/>
      <c r="E82" s="81"/>
      <c r="F82" s="81"/>
      <c r="G82" s="81"/>
      <c r="H82" s="71">
        <f t="shared" si="3"/>
        <v>0</v>
      </c>
      <c r="I82" s="44"/>
      <c r="K82" s="156"/>
      <c r="L82" s="64" t="s">
        <v>144</v>
      </c>
      <c r="M82" s="53" t="str">
        <f t="shared" si="7"/>
        <v/>
      </c>
      <c r="N82" s="53" t="str">
        <f t="shared" si="8"/>
        <v/>
      </c>
      <c r="O82" s="53" t="str">
        <f t="shared" si="9"/>
        <v/>
      </c>
      <c r="P82" s="53" t="str">
        <f t="shared" si="10"/>
        <v/>
      </c>
      <c r="Q82" s="72">
        <f t="shared" si="5"/>
        <v>0</v>
      </c>
      <c r="S82" s="156"/>
      <c r="T82" s="64" t="s">
        <v>144</v>
      </c>
      <c r="U82" s="53" t="str">
        <f t="shared" si="11"/>
        <v/>
      </c>
      <c r="V82" s="53" t="str">
        <f t="shared" si="12"/>
        <v/>
      </c>
      <c r="W82" s="53" t="str">
        <f t="shared" si="12"/>
        <v/>
      </c>
      <c r="X82" s="53" t="str">
        <f t="shared" si="12"/>
        <v/>
      </c>
      <c r="Y82" s="72">
        <f t="shared" si="6"/>
        <v>0</v>
      </c>
    </row>
    <row r="83" spans="1:25" ht="15" customHeight="1" thickBot="1">
      <c r="A83" s="69" t="s">
        <v>15</v>
      </c>
      <c r="B83" s="153" t="s">
        <v>4</v>
      </c>
      <c r="C83" s="154"/>
      <c r="D83" s="73">
        <f>SUM(D78:D82)</f>
        <v>0</v>
      </c>
      <c r="E83" s="73">
        <f>SUM(E78:E82)</f>
        <v>0</v>
      </c>
      <c r="F83" s="73">
        <f>SUM(F78:F82)</f>
        <v>0</v>
      </c>
      <c r="G83" s="73">
        <f>SUM(G78:G82)</f>
        <v>0</v>
      </c>
      <c r="H83" s="60">
        <f t="shared" si="3"/>
        <v>0</v>
      </c>
      <c r="I83" s="44"/>
      <c r="K83" s="153" t="s">
        <v>4</v>
      </c>
      <c r="L83" s="154"/>
      <c r="M83" s="74">
        <f>SUM(M78:M82)</f>
        <v>0</v>
      </c>
      <c r="N83" s="74">
        <f>SUM(N78:N82)</f>
        <v>0</v>
      </c>
      <c r="O83" s="74">
        <f>SUM(O78:O82)</f>
        <v>0</v>
      </c>
      <c r="P83" s="74">
        <f>SUM(P78:P82)</f>
        <v>0</v>
      </c>
      <c r="Q83" s="75">
        <f t="shared" si="5"/>
        <v>0</v>
      </c>
      <c r="S83" s="153" t="s">
        <v>4</v>
      </c>
      <c r="T83" s="154"/>
      <c r="U83" s="74">
        <f>SUM(U78:U82)</f>
        <v>0</v>
      </c>
      <c r="V83" s="74">
        <f>SUM(V78:V82)</f>
        <v>0</v>
      </c>
      <c r="W83" s="74">
        <f>SUM(W78:W82)</f>
        <v>0</v>
      </c>
      <c r="X83" s="74">
        <f>SUM(X78:X82)</f>
        <v>0</v>
      </c>
      <c r="Y83" s="75">
        <f t="shared" si="6"/>
        <v>0</v>
      </c>
    </row>
    <row r="84" spans="1:25" ht="76.2" customHeight="1" thickBot="1">
      <c r="A84" s="69" t="s">
        <v>77</v>
      </c>
      <c r="B84" s="164" t="s">
        <v>228</v>
      </c>
      <c r="C84" s="165"/>
      <c r="D84" s="49" t="s">
        <v>288</v>
      </c>
      <c r="E84" s="49" t="s">
        <v>289</v>
      </c>
      <c r="F84" s="58" t="s">
        <v>290</v>
      </c>
      <c r="G84" s="49" t="s">
        <v>291</v>
      </c>
      <c r="H84" s="59" t="s">
        <v>4</v>
      </c>
      <c r="I84" s="70" t="s">
        <v>135</v>
      </c>
    </row>
    <row r="85" spans="1:25" ht="13.2" customHeight="1" thickBot="1">
      <c r="A85" s="69" t="s">
        <v>78</v>
      </c>
      <c r="B85" s="157" t="s">
        <v>139</v>
      </c>
      <c r="C85" s="62" t="s">
        <v>136</v>
      </c>
      <c r="D85" s="81"/>
      <c r="E85" s="81"/>
      <c r="F85" s="81"/>
      <c r="G85" s="81"/>
      <c r="H85" s="71">
        <f t="shared" ref="H85:H90" si="13">SUM(D85:G85)</f>
        <v>0</v>
      </c>
      <c r="I85" s="6"/>
    </row>
    <row r="86" spans="1:25" ht="13.8" thickBot="1">
      <c r="A86" s="69" t="s">
        <v>79</v>
      </c>
      <c r="B86" s="158"/>
      <c r="C86" s="62" t="s">
        <v>137</v>
      </c>
      <c r="D86" s="81"/>
      <c r="E86" s="81"/>
      <c r="F86" s="81"/>
      <c r="G86" s="81"/>
      <c r="H86" s="71">
        <f t="shared" si="13"/>
        <v>0</v>
      </c>
      <c r="I86" s="6"/>
    </row>
    <row r="87" spans="1:25" ht="13.8" thickBot="1">
      <c r="A87" s="69" t="s">
        <v>80</v>
      </c>
      <c r="B87" s="159"/>
      <c r="C87" s="62" t="s">
        <v>138</v>
      </c>
      <c r="D87" s="81"/>
      <c r="E87" s="81"/>
      <c r="F87" s="81"/>
      <c r="G87" s="81"/>
      <c r="H87" s="71">
        <f t="shared" si="13"/>
        <v>0</v>
      </c>
      <c r="I87" s="6"/>
    </row>
    <row r="88" spans="1:25" ht="13.2" customHeight="1" thickBot="1">
      <c r="A88" s="69" t="s">
        <v>81</v>
      </c>
      <c r="B88" s="155" t="s">
        <v>140</v>
      </c>
      <c r="C88" s="64" t="s">
        <v>126</v>
      </c>
      <c r="D88" s="81"/>
      <c r="E88" s="81"/>
      <c r="F88" s="81"/>
      <c r="G88" s="81"/>
      <c r="H88" s="71">
        <f t="shared" si="13"/>
        <v>0</v>
      </c>
      <c r="I88" s="44"/>
    </row>
    <row r="89" spans="1:25" ht="13.8" thickBot="1">
      <c r="A89" s="69" t="s">
        <v>82</v>
      </c>
      <c r="B89" s="156"/>
      <c r="C89" s="64" t="s">
        <v>127</v>
      </c>
      <c r="D89" s="81"/>
      <c r="E89" s="81"/>
      <c r="F89" s="81"/>
      <c r="G89" s="81"/>
      <c r="H89" s="71">
        <f t="shared" si="13"/>
        <v>0</v>
      </c>
      <c r="I89" s="44"/>
    </row>
    <row r="90" spans="1:25" ht="15" customHeight="1" thickBot="1">
      <c r="A90" s="69" t="s">
        <v>83</v>
      </c>
      <c r="B90" s="160" t="s">
        <v>4</v>
      </c>
      <c r="C90" s="161"/>
      <c r="D90" s="73">
        <f>SUM(D85:D89)</f>
        <v>0</v>
      </c>
      <c r="E90" s="73">
        <f>SUM(E85:E89)</f>
        <v>0</v>
      </c>
      <c r="F90" s="73">
        <f>SUM(F85:F89)</f>
        <v>0</v>
      </c>
      <c r="G90" s="73">
        <f>SUM(G85:G89)</f>
        <v>0</v>
      </c>
      <c r="H90" s="60">
        <f t="shared" si="13"/>
        <v>0</v>
      </c>
      <c r="I90" s="44"/>
    </row>
    <row r="91" spans="1:25" ht="15" customHeight="1">
      <c r="A91" s="39"/>
      <c r="B91" s="39"/>
      <c r="C91" s="39"/>
      <c r="D91" s="39"/>
      <c r="E91" s="39"/>
      <c r="F91" s="39"/>
      <c r="G91" s="39"/>
      <c r="H91" s="39"/>
      <c r="I91" s="39"/>
    </row>
    <row r="92" spans="1:25" ht="66" customHeight="1" thickBot="1">
      <c r="A92" s="69" t="s">
        <v>84</v>
      </c>
      <c r="B92" s="174" t="s">
        <v>225</v>
      </c>
      <c r="C92" s="175"/>
      <c r="D92" s="49" t="s">
        <v>288</v>
      </c>
      <c r="E92" s="49" t="s">
        <v>289</v>
      </c>
      <c r="F92" s="58" t="s">
        <v>290</v>
      </c>
      <c r="G92" s="49" t="s">
        <v>291</v>
      </c>
      <c r="H92" s="59" t="s">
        <v>4</v>
      </c>
      <c r="I92" s="70" t="s">
        <v>135</v>
      </c>
      <c r="K92" s="149" t="s">
        <v>326</v>
      </c>
      <c r="L92" s="150"/>
      <c r="M92" s="49" t="s">
        <v>288</v>
      </c>
      <c r="N92" s="49" t="s">
        <v>289</v>
      </c>
      <c r="O92" s="58" t="s">
        <v>290</v>
      </c>
      <c r="P92" s="49" t="s">
        <v>291</v>
      </c>
      <c r="Q92" s="59" t="s">
        <v>4</v>
      </c>
      <c r="S92" s="149" t="s">
        <v>327</v>
      </c>
      <c r="T92" s="150"/>
      <c r="U92" s="49" t="s">
        <v>288</v>
      </c>
      <c r="V92" s="49" t="s">
        <v>289</v>
      </c>
      <c r="W92" s="58" t="s">
        <v>290</v>
      </c>
      <c r="X92" s="49" t="s">
        <v>291</v>
      </c>
      <c r="Y92" s="59" t="s">
        <v>4</v>
      </c>
    </row>
    <row r="93" spans="1:25" ht="13.95" customHeight="1" thickBot="1">
      <c r="A93" s="69" t="s">
        <v>85</v>
      </c>
      <c r="B93" s="169" t="s">
        <v>237</v>
      </c>
      <c r="C93" s="62" t="s">
        <v>136</v>
      </c>
      <c r="D93" s="81"/>
      <c r="E93" s="81"/>
      <c r="F93" s="81"/>
      <c r="G93" s="81"/>
      <c r="H93" s="71">
        <f t="shared" ref="H93:H98" si="14">SUM(D93:G93)</f>
        <v>0</v>
      </c>
      <c r="I93" s="6"/>
      <c r="K93" s="157" t="s">
        <v>139</v>
      </c>
      <c r="L93" s="62" t="s">
        <v>136</v>
      </c>
      <c r="M93" s="53" t="str">
        <f>IFERROR(D100/D93*D93,"")</f>
        <v/>
      </c>
      <c r="N93" s="53" t="str">
        <f t="shared" ref="M93:P97" si="15">IFERROR(E100/E93*E93,"")</f>
        <v/>
      </c>
      <c r="O93" s="53" t="str">
        <f t="shared" si="15"/>
        <v/>
      </c>
      <c r="P93" s="53" t="str">
        <f t="shared" si="15"/>
        <v/>
      </c>
      <c r="Q93" s="72">
        <f t="shared" ref="Q93:Q98" si="16">SUM(M93:P93)</f>
        <v>0</v>
      </c>
      <c r="S93" s="157" t="s">
        <v>139</v>
      </c>
      <c r="T93" s="62" t="s">
        <v>136</v>
      </c>
      <c r="U93" s="53" t="str">
        <f>IFERROR(D93-M93,"")</f>
        <v/>
      </c>
      <c r="V93" s="53" t="str">
        <f>IFERROR(E93-N93,"")</f>
        <v/>
      </c>
      <c r="W93" s="53" t="str">
        <f>IFERROR(F93-O93,"")</f>
        <v/>
      </c>
      <c r="X93" s="53" t="str">
        <f>IFERROR(G93-P93,"")</f>
        <v/>
      </c>
      <c r="Y93" s="72">
        <f t="shared" ref="Y93:Y98" si="17">SUM(U93:X93)</f>
        <v>0</v>
      </c>
    </row>
    <row r="94" spans="1:25" ht="13.8" thickBot="1">
      <c r="A94" s="69" t="s">
        <v>86</v>
      </c>
      <c r="B94" s="170"/>
      <c r="C94" s="62" t="s">
        <v>137</v>
      </c>
      <c r="D94" s="81"/>
      <c r="E94" s="81"/>
      <c r="F94" s="81"/>
      <c r="G94" s="81"/>
      <c r="H94" s="71">
        <f t="shared" si="14"/>
        <v>0</v>
      </c>
      <c r="I94" s="6"/>
      <c r="K94" s="158"/>
      <c r="L94" s="62" t="s">
        <v>137</v>
      </c>
      <c r="M94" s="53" t="str">
        <f t="shared" si="15"/>
        <v/>
      </c>
      <c r="N94" s="53" t="str">
        <f t="shared" si="15"/>
        <v/>
      </c>
      <c r="O94" s="53" t="str">
        <f t="shared" si="15"/>
        <v/>
      </c>
      <c r="P94" s="53" t="str">
        <f t="shared" si="15"/>
        <v/>
      </c>
      <c r="Q94" s="72">
        <f t="shared" si="16"/>
        <v>0</v>
      </c>
      <c r="S94" s="158"/>
      <c r="T94" s="62" t="s">
        <v>137</v>
      </c>
      <c r="U94" s="53" t="str">
        <f t="shared" ref="U94:U97" si="18">IFERROR(D94-M94,"")</f>
        <v/>
      </c>
      <c r="V94" s="53" t="str">
        <f t="shared" ref="V94:X97" si="19">IFERROR(E94-N94,"")</f>
        <v/>
      </c>
      <c r="W94" s="53" t="str">
        <f t="shared" si="19"/>
        <v/>
      </c>
      <c r="X94" s="53" t="str">
        <f t="shared" si="19"/>
        <v/>
      </c>
      <c r="Y94" s="72">
        <f t="shared" si="17"/>
        <v>0</v>
      </c>
    </row>
    <row r="95" spans="1:25" ht="13.95" customHeight="1" thickBot="1">
      <c r="A95" s="69" t="s">
        <v>87</v>
      </c>
      <c r="B95" s="171"/>
      <c r="C95" s="62" t="s">
        <v>138</v>
      </c>
      <c r="D95" s="81"/>
      <c r="E95" s="81"/>
      <c r="F95" s="81"/>
      <c r="G95" s="81"/>
      <c r="H95" s="71">
        <f t="shared" si="14"/>
        <v>0</v>
      </c>
      <c r="I95" s="6"/>
      <c r="K95" s="159"/>
      <c r="L95" s="62" t="s">
        <v>138</v>
      </c>
      <c r="M95" s="53" t="str">
        <f t="shared" si="15"/>
        <v/>
      </c>
      <c r="N95" s="53" t="str">
        <f t="shared" si="15"/>
        <v/>
      </c>
      <c r="O95" s="53" t="str">
        <f t="shared" si="15"/>
        <v/>
      </c>
      <c r="P95" s="53" t="str">
        <f t="shared" si="15"/>
        <v/>
      </c>
      <c r="Q95" s="72">
        <f t="shared" si="16"/>
        <v>0</v>
      </c>
      <c r="S95" s="159"/>
      <c r="T95" s="62" t="s">
        <v>138</v>
      </c>
      <c r="U95" s="53" t="str">
        <f t="shared" si="18"/>
        <v/>
      </c>
      <c r="V95" s="53" t="str">
        <f t="shared" si="19"/>
        <v/>
      </c>
      <c r="W95" s="53" t="str">
        <f t="shared" si="19"/>
        <v/>
      </c>
      <c r="X95" s="53" t="str">
        <f t="shared" si="19"/>
        <v/>
      </c>
      <c r="Y95" s="72">
        <f t="shared" si="17"/>
        <v>0</v>
      </c>
    </row>
    <row r="96" spans="1:25" ht="13.95" customHeight="1" thickBot="1">
      <c r="A96" s="69" t="s">
        <v>88</v>
      </c>
      <c r="B96" s="172" t="s">
        <v>140</v>
      </c>
      <c r="C96" s="64" t="s">
        <v>143</v>
      </c>
      <c r="D96" s="81"/>
      <c r="E96" s="81"/>
      <c r="F96" s="81"/>
      <c r="G96" s="81"/>
      <c r="H96" s="71">
        <f t="shared" si="14"/>
        <v>0</v>
      </c>
      <c r="I96" s="44"/>
      <c r="K96" s="155" t="s">
        <v>140</v>
      </c>
      <c r="L96" s="64" t="s">
        <v>143</v>
      </c>
      <c r="M96" s="53" t="str">
        <f t="shared" si="15"/>
        <v/>
      </c>
      <c r="N96" s="53" t="str">
        <f t="shared" si="15"/>
        <v/>
      </c>
      <c r="O96" s="53" t="str">
        <f t="shared" si="15"/>
        <v/>
      </c>
      <c r="P96" s="53" t="str">
        <f t="shared" si="15"/>
        <v/>
      </c>
      <c r="Q96" s="72">
        <f t="shared" si="16"/>
        <v>0</v>
      </c>
      <c r="S96" s="155" t="s">
        <v>140</v>
      </c>
      <c r="T96" s="64" t="s">
        <v>143</v>
      </c>
      <c r="U96" s="53" t="str">
        <f t="shared" si="18"/>
        <v/>
      </c>
      <c r="V96" s="53" t="str">
        <f t="shared" si="19"/>
        <v/>
      </c>
      <c r="W96" s="53" t="str">
        <f t="shared" si="19"/>
        <v/>
      </c>
      <c r="X96" s="53" t="str">
        <f t="shared" si="19"/>
        <v/>
      </c>
      <c r="Y96" s="72">
        <f t="shared" si="17"/>
        <v>0</v>
      </c>
    </row>
    <row r="97" spans="1:25" ht="13.8" thickBot="1">
      <c r="A97" s="69" t="s">
        <v>89</v>
      </c>
      <c r="B97" s="173"/>
      <c r="C97" s="64" t="s">
        <v>144</v>
      </c>
      <c r="D97" s="81"/>
      <c r="E97" s="81"/>
      <c r="F97" s="81"/>
      <c r="G97" s="81"/>
      <c r="H97" s="71">
        <f t="shared" si="14"/>
        <v>0</v>
      </c>
      <c r="I97" s="44"/>
      <c r="K97" s="156"/>
      <c r="L97" s="64" t="s">
        <v>144</v>
      </c>
      <c r="M97" s="53" t="str">
        <f t="shared" si="15"/>
        <v/>
      </c>
      <c r="N97" s="53" t="str">
        <f t="shared" si="15"/>
        <v/>
      </c>
      <c r="O97" s="53" t="str">
        <f t="shared" si="15"/>
        <v/>
      </c>
      <c r="P97" s="53" t="str">
        <f t="shared" si="15"/>
        <v/>
      </c>
      <c r="Q97" s="72">
        <f t="shared" si="16"/>
        <v>0</v>
      </c>
      <c r="S97" s="156"/>
      <c r="T97" s="64" t="s">
        <v>144</v>
      </c>
      <c r="U97" s="53" t="str">
        <f t="shared" si="18"/>
        <v/>
      </c>
      <c r="V97" s="53" t="str">
        <f t="shared" si="19"/>
        <v/>
      </c>
      <c r="W97" s="53" t="str">
        <f t="shared" si="19"/>
        <v/>
      </c>
      <c r="X97" s="53" t="str">
        <f t="shared" si="19"/>
        <v/>
      </c>
      <c r="Y97" s="72">
        <f t="shared" si="17"/>
        <v>0</v>
      </c>
    </row>
    <row r="98" spans="1:25" ht="15" customHeight="1" thickBot="1">
      <c r="A98" s="69" t="s">
        <v>90</v>
      </c>
      <c r="B98" s="153" t="s">
        <v>4</v>
      </c>
      <c r="C98" s="154"/>
      <c r="D98" s="73">
        <f>SUM(D93:D97)</f>
        <v>0</v>
      </c>
      <c r="E98" s="73">
        <f>SUM(E93:E97)</f>
        <v>0</v>
      </c>
      <c r="F98" s="73">
        <f>SUM(F93:F97)</f>
        <v>0</v>
      </c>
      <c r="G98" s="73">
        <f>SUM(G93:G97)</f>
        <v>0</v>
      </c>
      <c r="H98" s="60">
        <f t="shared" si="14"/>
        <v>0</v>
      </c>
      <c r="I98" s="44"/>
      <c r="K98" s="153" t="s">
        <v>4</v>
      </c>
      <c r="L98" s="154"/>
      <c r="M98" s="74">
        <f>SUM(M93:M97)</f>
        <v>0</v>
      </c>
      <c r="N98" s="74">
        <f>SUM(N93:N97)</f>
        <v>0</v>
      </c>
      <c r="O98" s="74">
        <f>SUM(O93:O97)</f>
        <v>0</v>
      </c>
      <c r="P98" s="74">
        <f>SUM(P93:P97)</f>
        <v>0</v>
      </c>
      <c r="Q98" s="75">
        <f t="shared" si="16"/>
        <v>0</v>
      </c>
      <c r="S98" s="153" t="s">
        <v>4</v>
      </c>
      <c r="T98" s="154"/>
      <c r="U98" s="74">
        <f>SUM(U93:U97)</f>
        <v>0</v>
      </c>
      <c r="V98" s="74">
        <f>SUM(V93:V97)</f>
        <v>0</v>
      </c>
      <c r="W98" s="74">
        <f>SUM(W93:W97)</f>
        <v>0</v>
      </c>
      <c r="X98" s="74">
        <f>SUM(X93:X97)</f>
        <v>0</v>
      </c>
      <c r="Y98" s="75">
        <f t="shared" si="17"/>
        <v>0</v>
      </c>
    </row>
    <row r="99" spans="1:25" ht="63.45" customHeight="1" thickBot="1">
      <c r="A99" s="69" t="s">
        <v>91</v>
      </c>
      <c r="B99" s="164" t="s">
        <v>229</v>
      </c>
      <c r="C99" s="165"/>
      <c r="D99" s="49" t="s">
        <v>288</v>
      </c>
      <c r="E99" s="49" t="s">
        <v>289</v>
      </c>
      <c r="F99" s="58" t="s">
        <v>290</v>
      </c>
      <c r="G99" s="49" t="s">
        <v>291</v>
      </c>
      <c r="H99" s="59" t="s">
        <v>4</v>
      </c>
      <c r="I99" s="70" t="s">
        <v>135</v>
      </c>
    </row>
    <row r="100" spans="1:25" ht="13.2" customHeight="1" thickBot="1">
      <c r="A100" s="69" t="s">
        <v>92</v>
      </c>
      <c r="B100" s="157" t="s">
        <v>139</v>
      </c>
      <c r="C100" s="62" t="s">
        <v>136</v>
      </c>
      <c r="D100" s="81"/>
      <c r="E100" s="81"/>
      <c r="F100" s="81"/>
      <c r="G100" s="81"/>
      <c r="H100" s="71">
        <f t="shared" ref="H100:H105" si="20">SUM(D100:G100)</f>
        <v>0</v>
      </c>
      <c r="I100" s="6"/>
    </row>
    <row r="101" spans="1:25" ht="13.8" thickBot="1">
      <c r="A101" s="69" t="s">
        <v>93</v>
      </c>
      <c r="B101" s="158"/>
      <c r="C101" s="62" t="s">
        <v>137</v>
      </c>
      <c r="D101" s="81"/>
      <c r="E101" s="81"/>
      <c r="F101" s="81"/>
      <c r="G101" s="81"/>
      <c r="H101" s="71">
        <f t="shared" si="20"/>
        <v>0</v>
      </c>
      <c r="I101" s="6"/>
    </row>
    <row r="102" spans="1:25" ht="13.8" thickBot="1">
      <c r="A102" s="69" t="s">
        <v>94</v>
      </c>
      <c r="B102" s="159"/>
      <c r="C102" s="62" t="s">
        <v>138</v>
      </c>
      <c r="D102" s="81"/>
      <c r="E102" s="81"/>
      <c r="F102" s="81"/>
      <c r="G102" s="81"/>
      <c r="H102" s="71">
        <f t="shared" si="20"/>
        <v>0</v>
      </c>
      <c r="I102" s="6"/>
    </row>
    <row r="103" spans="1:25" ht="13.2" customHeight="1" thickBot="1">
      <c r="A103" s="69" t="s">
        <v>95</v>
      </c>
      <c r="B103" s="155" t="s">
        <v>140</v>
      </c>
      <c r="C103" s="64" t="s">
        <v>126</v>
      </c>
      <c r="D103" s="81"/>
      <c r="E103" s="81"/>
      <c r="F103" s="81"/>
      <c r="G103" s="81"/>
      <c r="H103" s="71">
        <f t="shared" si="20"/>
        <v>0</v>
      </c>
      <c r="I103" s="44"/>
    </row>
    <row r="104" spans="1:25" ht="13.8" thickBot="1">
      <c r="A104" s="69" t="s">
        <v>96</v>
      </c>
      <c r="B104" s="156"/>
      <c r="C104" s="64" t="s">
        <v>127</v>
      </c>
      <c r="D104" s="81"/>
      <c r="E104" s="81"/>
      <c r="F104" s="81"/>
      <c r="G104" s="81"/>
      <c r="H104" s="71">
        <f t="shared" si="20"/>
        <v>0</v>
      </c>
      <c r="I104" s="44"/>
    </row>
    <row r="105" spans="1:25" ht="15" customHeight="1" thickBot="1">
      <c r="A105" s="69" t="s">
        <v>97</v>
      </c>
      <c r="B105" s="160" t="s">
        <v>4</v>
      </c>
      <c r="C105" s="161"/>
      <c r="D105" s="73">
        <f>SUM(D100:D104)</f>
        <v>0</v>
      </c>
      <c r="E105" s="73">
        <f>SUM(E100:E104)</f>
        <v>0</v>
      </c>
      <c r="F105" s="73">
        <f>SUM(F100:F104)</f>
        <v>0</v>
      </c>
      <c r="G105" s="73">
        <f>SUM(G100:G104)</f>
        <v>0</v>
      </c>
      <c r="H105" s="60">
        <f t="shared" si="20"/>
        <v>0</v>
      </c>
      <c r="I105" s="44"/>
    </row>
    <row r="106" spans="1:25" ht="9" customHeight="1" thickBot="1">
      <c r="A106" s="44"/>
      <c r="B106" s="76"/>
      <c r="C106" s="76"/>
      <c r="D106" s="77"/>
      <c r="E106" s="77"/>
      <c r="F106" s="77"/>
      <c r="G106" s="77"/>
      <c r="H106" s="77"/>
      <c r="I106" s="77"/>
    </row>
    <row r="107" spans="1:25" ht="46.5" customHeight="1" thickBot="1">
      <c r="A107" s="69" t="s">
        <v>98</v>
      </c>
      <c r="B107" s="166" t="s">
        <v>227</v>
      </c>
      <c r="C107" s="167"/>
      <c r="D107" s="49" t="s">
        <v>288</v>
      </c>
      <c r="E107" s="49" t="s">
        <v>289</v>
      </c>
      <c r="F107" s="58" t="s">
        <v>290</v>
      </c>
      <c r="G107" s="49" t="s">
        <v>291</v>
      </c>
      <c r="H107" s="59" t="s">
        <v>4</v>
      </c>
      <c r="I107" s="70" t="s">
        <v>135</v>
      </c>
      <c r="K107" s="149" t="s">
        <v>328</v>
      </c>
      <c r="L107" s="150"/>
      <c r="M107" s="49" t="s">
        <v>288</v>
      </c>
      <c r="N107" s="49" t="s">
        <v>289</v>
      </c>
      <c r="O107" s="58" t="s">
        <v>290</v>
      </c>
      <c r="P107" s="49" t="s">
        <v>291</v>
      </c>
      <c r="Q107" s="59" t="s">
        <v>4</v>
      </c>
      <c r="S107" s="149" t="s">
        <v>329</v>
      </c>
      <c r="T107" s="150"/>
      <c r="U107" s="49" t="s">
        <v>288</v>
      </c>
      <c r="V107" s="49" t="s">
        <v>289</v>
      </c>
      <c r="W107" s="58" t="s">
        <v>290</v>
      </c>
      <c r="X107" s="49" t="s">
        <v>291</v>
      </c>
      <c r="Y107" s="59" t="s">
        <v>4</v>
      </c>
    </row>
    <row r="108" spans="1:25" ht="13.2" customHeight="1" thickBot="1">
      <c r="A108" s="69" t="s">
        <v>99</v>
      </c>
      <c r="B108" s="169" t="s">
        <v>237</v>
      </c>
      <c r="C108" s="62" t="s">
        <v>136</v>
      </c>
      <c r="D108" s="81"/>
      <c r="E108" s="81"/>
      <c r="F108" s="81"/>
      <c r="G108" s="81"/>
      <c r="H108" s="71">
        <f t="shared" ref="H108:H113" si="21">SUM(D108:G108)</f>
        <v>0</v>
      </c>
      <c r="I108" s="6"/>
      <c r="K108" s="157" t="s">
        <v>139</v>
      </c>
      <c r="L108" s="62" t="s">
        <v>136</v>
      </c>
      <c r="M108" s="53" t="str">
        <f t="shared" ref="M108:P112" si="22">IFERROR(D115/D108*D108,"")</f>
        <v/>
      </c>
      <c r="N108" s="53" t="str">
        <f t="shared" si="22"/>
        <v/>
      </c>
      <c r="O108" s="53" t="str">
        <f t="shared" si="22"/>
        <v/>
      </c>
      <c r="P108" s="53" t="str">
        <f t="shared" si="22"/>
        <v/>
      </c>
      <c r="Q108" s="72">
        <f t="shared" ref="Q108:Q113" si="23">SUM(M108:P108)</f>
        <v>0</v>
      </c>
      <c r="S108" s="157" t="s">
        <v>139</v>
      </c>
      <c r="T108" s="62" t="s">
        <v>136</v>
      </c>
      <c r="U108" s="53" t="str">
        <f>IFERROR(D108-M108,"")</f>
        <v/>
      </c>
      <c r="V108" s="53" t="str">
        <f>IFERROR(E108-N108,"")</f>
        <v/>
      </c>
      <c r="W108" s="53" t="str">
        <f>IFERROR(F108-O108,"")</f>
        <v/>
      </c>
      <c r="X108" s="53" t="str">
        <f>IFERROR(G108-P108,"")</f>
        <v/>
      </c>
      <c r="Y108" s="72">
        <f t="shared" ref="Y108:Y113" si="24">SUM(U108:X108)</f>
        <v>0</v>
      </c>
    </row>
    <row r="109" spans="1:25" ht="13.8" thickBot="1">
      <c r="A109" s="69" t="s">
        <v>100</v>
      </c>
      <c r="B109" s="170"/>
      <c r="C109" s="62" t="s">
        <v>137</v>
      </c>
      <c r="D109" s="81"/>
      <c r="E109" s="81"/>
      <c r="F109" s="81"/>
      <c r="G109" s="81"/>
      <c r="H109" s="71">
        <f t="shared" si="21"/>
        <v>0</v>
      </c>
      <c r="I109" s="6"/>
      <c r="K109" s="158"/>
      <c r="L109" s="62" t="s">
        <v>137</v>
      </c>
      <c r="M109" s="53" t="str">
        <f t="shared" si="22"/>
        <v/>
      </c>
      <c r="N109" s="53" t="str">
        <f t="shared" si="22"/>
        <v/>
      </c>
      <c r="O109" s="53" t="str">
        <f t="shared" si="22"/>
        <v/>
      </c>
      <c r="P109" s="53" t="str">
        <f t="shared" si="22"/>
        <v/>
      </c>
      <c r="Q109" s="72">
        <f t="shared" si="23"/>
        <v>0</v>
      </c>
      <c r="S109" s="158"/>
      <c r="T109" s="62" t="s">
        <v>137</v>
      </c>
      <c r="U109" s="53" t="str">
        <f t="shared" ref="U109:U112" si="25">IFERROR(D109-M109,"")</f>
        <v/>
      </c>
      <c r="V109" s="53" t="str">
        <f t="shared" ref="V109:X112" si="26">IFERROR(E109-N109,"")</f>
        <v/>
      </c>
      <c r="W109" s="53" t="str">
        <f t="shared" si="26"/>
        <v/>
      </c>
      <c r="X109" s="53" t="str">
        <f t="shared" si="26"/>
        <v/>
      </c>
      <c r="Y109" s="72">
        <f t="shared" si="24"/>
        <v>0</v>
      </c>
    </row>
    <row r="110" spans="1:25" ht="13.8" thickBot="1">
      <c r="A110" s="69" t="s">
        <v>101</v>
      </c>
      <c r="B110" s="171"/>
      <c r="C110" s="62" t="s">
        <v>138</v>
      </c>
      <c r="D110" s="81"/>
      <c r="E110" s="81"/>
      <c r="F110" s="81"/>
      <c r="G110" s="81"/>
      <c r="H110" s="71">
        <f t="shared" si="21"/>
        <v>0</v>
      </c>
      <c r="I110" s="6"/>
      <c r="K110" s="159"/>
      <c r="L110" s="62" t="s">
        <v>138</v>
      </c>
      <c r="M110" s="53" t="str">
        <f t="shared" si="22"/>
        <v/>
      </c>
      <c r="N110" s="53" t="str">
        <f t="shared" si="22"/>
        <v/>
      </c>
      <c r="O110" s="53" t="str">
        <f t="shared" si="22"/>
        <v/>
      </c>
      <c r="P110" s="53" t="str">
        <f t="shared" si="22"/>
        <v/>
      </c>
      <c r="Q110" s="72">
        <f t="shared" si="23"/>
        <v>0</v>
      </c>
      <c r="S110" s="159"/>
      <c r="T110" s="62" t="s">
        <v>138</v>
      </c>
      <c r="U110" s="53" t="str">
        <f t="shared" si="25"/>
        <v/>
      </c>
      <c r="V110" s="53" t="str">
        <f t="shared" si="26"/>
        <v/>
      </c>
      <c r="W110" s="53" t="str">
        <f t="shared" si="26"/>
        <v/>
      </c>
      <c r="X110" s="53" t="str">
        <f t="shared" si="26"/>
        <v/>
      </c>
      <c r="Y110" s="72">
        <f t="shared" si="24"/>
        <v>0</v>
      </c>
    </row>
    <row r="111" spans="1:25" ht="13.2" customHeight="1" thickBot="1">
      <c r="A111" s="69" t="s">
        <v>102</v>
      </c>
      <c r="B111" s="172" t="s">
        <v>140</v>
      </c>
      <c r="C111" s="64" t="s">
        <v>143</v>
      </c>
      <c r="D111" s="81"/>
      <c r="E111" s="81"/>
      <c r="F111" s="81"/>
      <c r="G111" s="81"/>
      <c r="H111" s="71">
        <f t="shared" si="21"/>
        <v>0</v>
      </c>
      <c r="I111" s="44"/>
      <c r="K111" s="155" t="s">
        <v>140</v>
      </c>
      <c r="L111" s="64" t="s">
        <v>143</v>
      </c>
      <c r="M111" s="53" t="str">
        <f t="shared" si="22"/>
        <v/>
      </c>
      <c r="N111" s="53" t="str">
        <f t="shared" si="22"/>
        <v/>
      </c>
      <c r="O111" s="53" t="str">
        <f t="shared" si="22"/>
        <v/>
      </c>
      <c r="P111" s="53" t="str">
        <f t="shared" si="22"/>
        <v/>
      </c>
      <c r="Q111" s="72">
        <f t="shared" si="23"/>
        <v>0</v>
      </c>
      <c r="S111" s="155" t="s">
        <v>140</v>
      </c>
      <c r="T111" s="64" t="s">
        <v>143</v>
      </c>
      <c r="U111" s="53" t="str">
        <f t="shared" si="25"/>
        <v/>
      </c>
      <c r="V111" s="53" t="str">
        <f t="shared" si="26"/>
        <v/>
      </c>
      <c r="W111" s="53" t="str">
        <f t="shared" si="26"/>
        <v/>
      </c>
      <c r="X111" s="53" t="str">
        <f t="shared" si="26"/>
        <v/>
      </c>
      <c r="Y111" s="72">
        <f t="shared" si="24"/>
        <v>0</v>
      </c>
    </row>
    <row r="112" spans="1:25" ht="13.8" thickBot="1">
      <c r="A112" s="69" t="s">
        <v>103</v>
      </c>
      <c r="B112" s="173"/>
      <c r="C112" s="64" t="s">
        <v>144</v>
      </c>
      <c r="D112" s="81"/>
      <c r="E112" s="81"/>
      <c r="F112" s="81"/>
      <c r="G112" s="81"/>
      <c r="H112" s="71">
        <f t="shared" si="21"/>
        <v>0</v>
      </c>
      <c r="I112" s="44"/>
      <c r="K112" s="156"/>
      <c r="L112" s="64" t="s">
        <v>144</v>
      </c>
      <c r="M112" s="53" t="str">
        <f t="shared" si="22"/>
        <v/>
      </c>
      <c r="N112" s="53" t="str">
        <f t="shared" si="22"/>
        <v/>
      </c>
      <c r="O112" s="53" t="str">
        <f t="shared" si="22"/>
        <v/>
      </c>
      <c r="P112" s="53" t="str">
        <f t="shared" si="22"/>
        <v/>
      </c>
      <c r="Q112" s="72">
        <f t="shared" si="23"/>
        <v>0</v>
      </c>
      <c r="S112" s="156"/>
      <c r="T112" s="64" t="s">
        <v>144</v>
      </c>
      <c r="U112" s="53" t="str">
        <f t="shared" si="25"/>
        <v/>
      </c>
      <c r="V112" s="53" t="str">
        <f t="shared" si="26"/>
        <v/>
      </c>
      <c r="W112" s="53" t="str">
        <f t="shared" si="26"/>
        <v/>
      </c>
      <c r="X112" s="53" t="str">
        <f t="shared" si="26"/>
        <v/>
      </c>
      <c r="Y112" s="72">
        <f t="shared" si="24"/>
        <v>0</v>
      </c>
    </row>
    <row r="113" spans="1:25" ht="15" customHeight="1" thickBot="1">
      <c r="A113" s="69" t="s">
        <v>104</v>
      </c>
      <c r="B113" s="153" t="s">
        <v>4</v>
      </c>
      <c r="C113" s="154"/>
      <c r="D113" s="60">
        <f>SUM(D108:D112)</f>
        <v>0</v>
      </c>
      <c r="E113" s="60">
        <f>SUM(E108:E112)</f>
        <v>0</v>
      </c>
      <c r="F113" s="60">
        <f>SUM(F108:F112)</f>
        <v>0</v>
      </c>
      <c r="G113" s="60">
        <f>SUM(G108:G112)</f>
        <v>0</v>
      </c>
      <c r="H113" s="60">
        <f t="shared" si="21"/>
        <v>0</v>
      </c>
      <c r="I113" s="44"/>
      <c r="K113" s="153" t="s">
        <v>4</v>
      </c>
      <c r="L113" s="154"/>
      <c r="M113" s="74">
        <f>SUM(M108:M112)</f>
        <v>0</v>
      </c>
      <c r="N113" s="74">
        <f>SUM(N108:N112)</f>
        <v>0</v>
      </c>
      <c r="O113" s="74">
        <f>SUM(O108:O112)</f>
        <v>0</v>
      </c>
      <c r="P113" s="74">
        <f>SUM(P108:P112)</f>
        <v>0</v>
      </c>
      <c r="Q113" s="75">
        <f t="shared" si="23"/>
        <v>0</v>
      </c>
      <c r="S113" s="153" t="s">
        <v>4</v>
      </c>
      <c r="T113" s="154"/>
      <c r="U113" s="74">
        <f>SUM(U108:U112)</f>
        <v>0</v>
      </c>
      <c r="V113" s="74">
        <f>SUM(V108:V112)</f>
        <v>0</v>
      </c>
      <c r="W113" s="74">
        <f>SUM(W108:W112)</f>
        <v>0</v>
      </c>
      <c r="X113" s="74">
        <f>SUM(X108:X112)</f>
        <v>0</v>
      </c>
      <c r="Y113" s="75">
        <f t="shared" si="24"/>
        <v>0</v>
      </c>
    </row>
    <row r="114" spans="1:25" ht="63.75" customHeight="1" thickBot="1">
      <c r="A114" s="69" t="s">
        <v>105</v>
      </c>
      <c r="B114" s="160" t="s">
        <v>230</v>
      </c>
      <c r="C114" s="161"/>
      <c r="D114" s="49" t="s">
        <v>288</v>
      </c>
      <c r="E114" s="49" t="s">
        <v>289</v>
      </c>
      <c r="F114" s="58" t="s">
        <v>290</v>
      </c>
      <c r="G114" s="49" t="s">
        <v>291</v>
      </c>
      <c r="H114" s="59" t="s">
        <v>4</v>
      </c>
      <c r="I114" s="70" t="s">
        <v>135</v>
      </c>
    </row>
    <row r="115" spans="1:25" ht="13.2" customHeight="1" thickBot="1">
      <c r="A115" s="69" t="s">
        <v>106</v>
      </c>
      <c r="B115" s="157" t="s">
        <v>139</v>
      </c>
      <c r="C115" s="62" t="s">
        <v>136</v>
      </c>
      <c r="D115" s="81"/>
      <c r="E115" s="81"/>
      <c r="F115" s="81"/>
      <c r="G115" s="81"/>
      <c r="H115" s="71">
        <f t="shared" ref="H115:H120" si="27">SUM(D115:G115)</f>
        <v>0</v>
      </c>
      <c r="I115" s="6"/>
    </row>
    <row r="116" spans="1:25" ht="13.8" thickBot="1">
      <c r="A116" s="69" t="s">
        <v>107</v>
      </c>
      <c r="B116" s="158"/>
      <c r="C116" s="62" t="s">
        <v>137</v>
      </c>
      <c r="D116" s="81"/>
      <c r="E116" s="81"/>
      <c r="F116" s="81"/>
      <c r="G116" s="81"/>
      <c r="H116" s="71">
        <f t="shared" si="27"/>
        <v>0</v>
      </c>
      <c r="I116" s="6"/>
    </row>
    <row r="117" spans="1:25" ht="13.8" thickBot="1">
      <c r="A117" s="69" t="s">
        <v>108</v>
      </c>
      <c r="B117" s="159"/>
      <c r="C117" s="62" t="s">
        <v>138</v>
      </c>
      <c r="D117" s="81"/>
      <c r="E117" s="81"/>
      <c r="F117" s="81"/>
      <c r="G117" s="81"/>
      <c r="H117" s="71">
        <f t="shared" si="27"/>
        <v>0</v>
      </c>
      <c r="I117" s="6"/>
    </row>
    <row r="118" spans="1:25" ht="13.2" customHeight="1" thickBot="1">
      <c r="A118" s="69" t="s">
        <v>109</v>
      </c>
      <c r="B118" s="155" t="s">
        <v>140</v>
      </c>
      <c r="C118" s="64" t="s">
        <v>126</v>
      </c>
      <c r="D118" s="81"/>
      <c r="E118" s="81"/>
      <c r="F118" s="81"/>
      <c r="G118" s="81"/>
      <c r="H118" s="71">
        <f t="shared" si="27"/>
        <v>0</v>
      </c>
      <c r="I118" s="44"/>
    </row>
    <row r="119" spans="1:25" ht="13.8" thickBot="1">
      <c r="A119" s="69" t="s">
        <v>110</v>
      </c>
      <c r="B119" s="156"/>
      <c r="C119" s="64" t="s">
        <v>127</v>
      </c>
      <c r="D119" s="81"/>
      <c r="E119" s="81"/>
      <c r="F119" s="81"/>
      <c r="G119" s="81"/>
      <c r="H119" s="71">
        <f t="shared" si="27"/>
        <v>0</v>
      </c>
      <c r="I119" s="44"/>
    </row>
    <row r="120" spans="1:25" ht="15" customHeight="1" thickBot="1">
      <c r="A120" s="69" t="s">
        <v>111</v>
      </c>
      <c r="B120" s="160" t="s">
        <v>4</v>
      </c>
      <c r="C120" s="161"/>
      <c r="D120" s="73">
        <f>SUM(D115:D119)</f>
        <v>0</v>
      </c>
      <c r="E120" s="73">
        <f>SUM(E115:E119)</f>
        <v>0</v>
      </c>
      <c r="F120" s="73">
        <f>SUM(F115:F119)</f>
        <v>0</v>
      </c>
      <c r="G120" s="73">
        <f>SUM(G115:G119)</f>
        <v>0</v>
      </c>
      <c r="H120" s="60">
        <f t="shared" si="27"/>
        <v>0</v>
      </c>
      <c r="I120" s="44"/>
    </row>
    <row r="121" spans="1:25" ht="9.4499999999999993" customHeight="1">
      <c r="A121" s="77"/>
      <c r="B121" s="44"/>
      <c r="C121" s="44"/>
      <c r="D121" s="44"/>
      <c r="E121" s="44"/>
      <c r="F121" s="44"/>
      <c r="G121" s="44"/>
      <c r="H121" s="44"/>
      <c r="I121" s="44"/>
    </row>
    <row r="122" spans="1:25" ht="54" customHeight="1" thickBot="1">
      <c r="A122" s="69" t="s">
        <v>112</v>
      </c>
      <c r="B122" s="149" t="s">
        <v>241</v>
      </c>
      <c r="C122" s="150"/>
      <c r="D122" s="49" t="s">
        <v>288</v>
      </c>
      <c r="E122" s="49" t="s">
        <v>289</v>
      </c>
      <c r="F122" s="58" t="s">
        <v>290</v>
      </c>
      <c r="G122" s="49" t="s">
        <v>291</v>
      </c>
      <c r="H122" s="59" t="s">
        <v>4</v>
      </c>
      <c r="I122" s="70" t="s">
        <v>135</v>
      </c>
      <c r="K122" s="149" t="s">
        <v>330</v>
      </c>
      <c r="L122" s="150"/>
      <c r="M122" s="49" t="s">
        <v>288</v>
      </c>
      <c r="N122" s="49" t="s">
        <v>289</v>
      </c>
      <c r="O122" s="58" t="s">
        <v>290</v>
      </c>
      <c r="P122" s="49" t="s">
        <v>291</v>
      </c>
      <c r="Q122" s="59" t="s">
        <v>4</v>
      </c>
      <c r="S122" s="149" t="s">
        <v>331</v>
      </c>
      <c r="T122" s="150"/>
      <c r="U122" s="49" t="s">
        <v>288</v>
      </c>
      <c r="V122" s="49" t="s">
        <v>289</v>
      </c>
      <c r="W122" s="58" t="s">
        <v>290</v>
      </c>
      <c r="X122" s="49" t="s">
        <v>291</v>
      </c>
      <c r="Y122" s="59" t="s">
        <v>4</v>
      </c>
    </row>
    <row r="123" spans="1:25" ht="13.8" thickBot="1">
      <c r="A123" s="69" t="s">
        <v>113</v>
      </c>
      <c r="B123" s="157" t="s">
        <v>139</v>
      </c>
      <c r="C123" s="62" t="s">
        <v>136</v>
      </c>
      <c r="D123" s="81"/>
      <c r="E123" s="81"/>
      <c r="F123" s="81"/>
      <c r="G123" s="81"/>
      <c r="H123" s="71">
        <f t="shared" ref="H123:H128" si="28">SUM(D123:G123)</f>
        <v>0</v>
      </c>
      <c r="I123" s="6"/>
      <c r="K123" s="157" t="s">
        <v>139</v>
      </c>
      <c r="L123" s="62" t="s">
        <v>136</v>
      </c>
      <c r="M123" s="53" t="str">
        <f t="shared" ref="M123:P127" si="29">IFERROR(D130/D123*D123,"")</f>
        <v/>
      </c>
      <c r="N123" s="53" t="str">
        <f t="shared" si="29"/>
        <v/>
      </c>
      <c r="O123" s="53" t="str">
        <f t="shared" si="29"/>
        <v/>
      </c>
      <c r="P123" s="53" t="str">
        <f t="shared" si="29"/>
        <v/>
      </c>
      <c r="Q123" s="72">
        <f t="shared" ref="Q123:Q128" si="30">SUM(M123:P123)</f>
        <v>0</v>
      </c>
      <c r="S123" s="157" t="s">
        <v>139</v>
      </c>
      <c r="T123" s="62" t="s">
        <v>136</v>
      </c>
      <c r="U123" s="53" t="str">
        <f>IFERROR(D123-M123,"")</f>
        <v/>
      </c>
      <c r="V123" s="53" t="str">
        <f>IFERROR(E123-N123,"")</f>
        <v/>
      </c>
      <c r="W123" s="53" t="str">
        <f>IFERROR(F123-O123,"")</f>
        <v/>
      </c>
      <c r="X123" s="53" t="str">
        <f>IFERROR(G123-P123,"")</f>
        <v/>
      </c>
      <c r="Y123" s="72">
        <f t="shared" ref="Y123:Y128" si="31">SUM(U123:X123)</f>
        <v>0</v>
      </c>
    </row>
    <row r="124" spans="1:25" ht="13.8" thickBot="1">
      <c r="A124" s="69" t="s">
        <v>114</v>
      </c>
      <c r="B124" s="158"/>
      <c r="C124" s="62" t="s">
        <v>137</v>
      </c>
      <c r="D124" s="81"/>
      <c r="E124" s="81"/>
      <c r="F124" s="81"/>
      <c r="G124" s="81"/>
      <c r="H124" s="71">
        <f t="shared" si="28"/>
        <v>0</v>
      </c>
      <c r="I124" s="6"/>
      <c r="K124" s="158"/>
      <c r="L124" s="62" t="s">
        <v>137</v>
      </c>
      <c r="M124" s="53" t="str">
        <f t="shared" si="29"/>
        <v/>
      </c>
      <c r="N124" s="53" t="str">
        <f t="shared" si="29"/>
        <v/>
      </c>
      <c r="O124" s="53" t="str">
        <f t="shared" si="29"/>
        <v/>
      </c>
      <c r="P124" s="53" t="str">
        <f t="shared" si="29"/>
        <v/>
      </c>
      <c r="Q124" s="72">
        <f t="shared" si="30"/>
        <v>0</v>
      </c>
      <c r="S124" s="158"/>
      <c r="T124" s="62" t="s">
        <v>137</v>
      </c>
      <c r="U124" s="53" t="str">
        <f t="shared" ref="U124:U127" si="32">IFERROR(D124-M124,"")</f>
        <v/>
      </c>
      <c r="V124" s="53" t="str">
        <f t="shared" ref="V124:X127" si="33">IFERROR(E124-N124,"")</f>
        <v/>
      </c>
      <c r="W124" s="53" t="str">
        <f t="shared" si="33"/>
        <v/>
      </c>
      <c r="X124" s="53" t="str">
        <f t="shared" si="33"/>
        <v/>
      </c>
      <c r="Y124" s="72">
        <f t="shared" si="31"/>
        <v>0</v>
      </c>
    </row>
    <row r="125" spans="1:25" ht="13.8" thickBot="1">
      <c r="A125" s="69" t="s">
        <v>115</v>
      </c>
      <c r="B125" s="159"/>
      <c r="C125" s="62" t="s">
        <v>138</v>
      </c>
      <c r="D125" s="81"/>
      <c r="E125" s="81"/>
      <c r="F125" s="81"/>
      <c r="G125" s="81"/>
      <c r="H125" s="71">
        <f t="shared" si="28"/>
        <v>0</v>
      </c>
      <c r="I125" s="6"/>
      <c r="K125" s="159"/>
      <c r="L125" s="62" t="s">
        <v>138</v>
      </c>
      <c r="M125" s="53" t="str">
        <f t="shared" si="29"/>
        <v/>
      </c>
      <c r="N125" s="53" t="str">
        <f t="shared" si="29"/>
        <v/>
      </c>
      <c r="O125" s="53" t="str">
        <f t="shared" si="29"/>
        <v/>
      </c>
      <c r="P125" s="53" t="str">
        <f t="shared" si="29"/>
        <v/>
      </c>
      <c r="Q125" s="72">
        <f t="shared" si="30"/>
        <v>0</v>
      </c>
      <c r="S125" s="159"/>
      <c r="T125" s="62" t="s">
        <v>138</v>
      </c>
      <c r="U125" s="53" t="str">
        <f t="shared" si="32"/>
        <v/>
      </c>
      <c r="V125" s="53" t="str">
        <f t="shared" si="33"/>
        <v/>
      </c>
      <c r="W125" s="53" t="str">
        <f t="shared" si="33"/>
        <v/>
      </c>
      <c r="X125" s="53" t="str">
        <f t="shared" si="33"/>
        <v/>
      </c>
      <c r="Y125" s="72">
        <f t="shared" si="31"/>
        <v>0</v>
      </c>
    </row>
    <row r="126" spans="1:25" ht="13.8" thickBot="1">
      <c r="A126" s="69" t="s">
        <v>116</v>
      </c>
      <c r="B126" s="155" t="s">
        <v>140</v>
      </c>
      <c r="C126" s="64" t="s">
        <v>143</v>
      </c>
      <c r="D126" s="81"/>
      <c r="E126" s="81"/>
      <c r="F126" s="81"/>
      <c r="G126" s="81"/>
      <c r="H126" s="71">
        <f t="shared" si="28"/>
        <v>0</v>
      </c>
      <c r="I126" s="44"/>
      <c r="K126" s="155" t="s">
        <v>140</v>
      </c>
      <c r="L126" s="64" t="s">
        <v>143</v>
      </c>
      <c r="M126" s="53" t="str">
        <f t="shared" si="29"/>
        <v/>
      </c>
      <c r="N126" s="53" t="str">
        <f t="shared" si="29"/>
        <v/>
      </c>
      <c r="O126" s="53" t="str">
        <f t="shared" si="29"/>
        <v/>
      </c>
      <c r="P126" s="53" t="str">
        <f t="shared" si="29"/>
        <v/>
      </c>
      <c r="Q126" s="72">
        <f t="shared" si="30"/>
        <v>0</v>
      </c>
      <c r="S126" s="155" t="s">
        <v>140</v>
      </c>
      <c r="T126" s="64" t="s">
        <v>143</v>
      </c>
      <c r="U126" s="53" t="str">
        <f t="shared" si="32"/>
        <v/>
      </c>
      <c r="V126" s="53" t="str">
        <f t="shared" si="33"/>
        <v/>
      </c>
      <c r="W126" s="53" t="str">
        <f t="shared" si="33"/>
        <v/>
      </c>
      <c r="X126" s="53" t="str">
        <f t="shared" si="33"/>
        <v/>
      </c>
      <c r="Y126" s="72">
        <f t="shared" si="31"/>
        <v>0</v>
      </c>
    </row>
    <row r="127" spans="1:25" ht="13.8" thickBot="1">
      <c r="A127" s="69" t="s">
        <v>117</v>
      </c>
      <c r="B127" s="156"/>
      <c r="C127" s="64" t="s">
        <v>144</v>
      </c>
      <c r="D127" s="81"/>
      <c r="E127" s="81"/>
      <c r="F127" s="81"/>
      <c r="G127" s="81"/>
      <c r="H127" s="71">
        <f t="shared" si="28"/>
        <v>0</v>
      </c>
      <c r="I127" s="44"/>
      <c r="K127" s="156"/>
      <c r="L127" s="64" t="s">
        <v>144</v>
      </c>
      <c r="M127" s="53" t="str">
        <f t="shared" si="29"/>
        <v/>
      </c>
      <c r="N127" s="53" t="str">
        <f t="shared" si="29"/>
        <v/>
      </c>
      <c r="O127" s="53" t="str">
        <f t="shared" si="29"/>
        <v/>
      </c>
      <c r="P127" s="53" t="str">
        <f t="shared" si="29"/>
        <v/>
      </c>
      <c r="Q127" s="72">
        <f t="shared" si="30"/>
        <v>0</v>
      </c>
      <c r="S127" s="156"/>
      <c r="T127" s="64" t="s">
        <v>144</v>
      </c>
      <c r="U127" s="53" t="str">
        <f t="shared" si="32"/>
        <v/>
      </c>
      <c r="V127" s="53" t="str">
        <f t="shared" si="33"/>
        <v/>
      </c>
      <c r="W127" s="53" t="str">
        <f t="shared" si="33"/>
        <v/>
      </c>
      <c r="X127" s="53" t="str">
        <f t="shared" si="33"/>
        <v/>
      </c>
      <c r="Y127" s="72">
        <f t="shared" si="31"/>
        <v>0</v>
      </c>
    </row>
    <row r="128" spans="1:25" ht="15" customHeight="1" thickBot="1">
      <c r="A128" s="69" t="s">
        <v>118</v>
      </c>
      <c r="B128" s="153" t="s">
        <v>4</v>
      </c>
      <c r="C128" s="154"/>
      <c r="D128" s="73">
        <f>SUM(D123:D127)</f>
        <v>0</v>
      </c>
      <c r="E128" s="73">
        <f>SUM(E123:E127)</f>
        <v>0</v>
      </c>
      <c r="F128" s="73">
        <f>SUM(F123:F127)</f>
        <v>0</v>
      </c>
      <c r="G128" s="73">
        <f>SUM(G123:G127)</f>
        <v>0</v>
      </c>
      <c r="H128" s="60">
        <f t="shared" si="28"/>
        <v>0</v>
      </c>
      <c r="I128" s="44"/>
      <c r="K128" s="153" t="s">
        <v>4</v>
      </c>
      <c r="L128" s="154"/>
      <c r="M128" s="74">
        <f>SUM(M123:M127)</f>
        <v>0</v>
      </c>
      <c r="N128" s="74">
        <f>SUM(N123:N127)</f>
        <v>0</v>
      </c>
      <c r="O128" s="74">
        <f>SUM(O123:O127)</f>
        <v>0</v>
      </c>
      <c r="P128" s="74">
        <f>SUM(P123:P127)</f>
        <v>0</v>
      </c>
      <c r="Q128" s="75">
        <f t="shared" si="30"/>
        <v>0</v>
      </c>
      <c r="S128" s="153" t="s">
        <v>4</v>
      </c>
      <c r="T128" s="154"/>
      <c r="U128" s="74">
        <f>SUM(U123:U127)</f>
        <v>0</v>
      </c>
      <c r="V128" s="74">
        <f>SUM(V123:V127)</f>
        <v>0</v>
      </c>
      <c r="W128" s="74">
        <f>SUM(W123:W127)</f>
        <v>0</v>
      </c>
      <c r="X128" s="74">
        <f>SUM(X123:X127)</f>
        <v>0</v>
      </c>
      <c r="Y128" s="75">
        <f t="shared" si="31"/>
        <v>0</v>
      </c>
    </row>
    <row r="129" spans="1:25" ht="62.7" customHeight="1" thickBot="1">
      <c r="A129" s="69" t="s">
        <v>119</v>
      </c>
      <c r="B129" s="164" t="s">
        <v>242</v>
      </c>
      <c r="C129" s="165"/>
      <c r="D129" s="49" t="s">
        <v>288</v>
      </c>
      <c r="E129" s="49" t="s">
        <v>289</v>
      </c>
      <c r="F129" s="58" t="s">
        <v>290</v>
      </c>
      <c r="G129" s="49" t="s">
        <v>291</v>
      </c>
      <c r="H129" s="59" t="s">
        <v>4</v>
      </c>
      <c r="I129" s="70" t="s">
        <v>135</v>
      </c>
    </row>
    <row r="130" spans="1:25" ht="13.2" customHeight="1" thickBot="1">
      <c r="A130" s="69" t="s">
        <v>120</v>
      </c>
      <c r="B130" s="157" t="s">
        <v>139</v>
      </c>
      <c r="C130" s="62" t="s">
        <v>136</v>
      </c>
      <c r="D130" s="81"/>
      <c r="E130" s="81"/>
      <c r="F130" s="81"/>
      <c r="G130" s="81"/>
      <c r="H130" s="71">
        <f t="shared" ref="H130:H135" si="34">SUM(D130:G130)</f>
        <v>0</v>
      </c>
      <c r="I130" s="6"/>
    </row>
    <row r="131" spans="1:25" ht="13.8" thickBot="1">
      <c r="A131" s="69" t="s">
        <v>121</v>
      </c>
      <c r="B131" s="158"/>
      <c r="C131" s="62" t="s">
        <v>137</v>
      </c>
      <c r="D131" s="81"/>
      <c r="E131" s="81"/>
      <c r="F131" s="81"/>
      <c r="G131" s="81"/>
      <c r="H131" s="71">
        <f t="shared" si="34"/>
        <v>0</v>
      </c>
      <c r="I131" s="6"/>
    </row>
    <row r="132" spans="1:25" ht="13.8" thickBot="1">
      <c r="A132" s="69" t="s">
        <v>122</v>
      </c>
      <c r="B132" s="159"/>
      <c r="C132" s="62" t="s">
        <v>138</v>
      </c>
      <c r="D132" s="81"/>
      <c r="E132" s="81"/>
      <c r="F132" s="81"/>
      <c r="G132" s="81"/>
      <c r="H132" s="71">
        <f t="shared" si="34"/>
        <v>0</v>
      </c>
      <c r="I132" s="6"/>
    </row>
    <row r="133" spans="1:25" ht="13.2" customHeight="1" thickBot="1">
      <c r="A133" s="69" t="s">
        <v>123</v>
      </c>
      <c r="B133" s="155" t="s">
        <v>140</v>
      </c>
      <c r="C133" s="64" t="s">
        <v>126</v>
      </c>
      <c r="D133" s="81"/>
      <c r="E133" s="81"/>
      <c r="F133" s="81"/>
      <c r="G133" s="81"/>
      <c r="H133" s="71">
        <f t="shared" si="34"/>
        <v>0</v>
      </c>
      <c r="I133" s="44"/>
    </row>
    <row r="134" spans="1:25" ht="13.8" thickBot="1">
      <c r="A134" s="69" t="s">
        <v>124</v>
      </c>
      <c r="B134" s="156"/>
      <c r="C134" s="64" t="s">
        <v>127</v>
      </c>
      <c r="D134" s="81"/>
      <c r="E134" s="81"/>
      <c r="F134" s="81"/>
      <c r="G134" s="81"/>
      <c r="H134" s="71">
        <f t="shared" si="34"/>
        <v>0</v>
      </c>
      <c r="I134" s="44"/>
    </row>
    <row r="135" spans="1:25" ht="15" customHeight="1" thickBot="1">
      <c r="A135" s="69" t="s">
        <v>145</v>
      </c>
      <c r="B135" s="160" t="s">
        <v>4</v>
      </c>
      <c r="C135" s="161"/>
      <c r="D135" s="73">
        <f>SUM(D130:D134)</f>
        <v>0</v>
      </c>
      <c r="E135" s="73">
        <f>SUM(E130:E134)</f>
        <v>0</v>
      </c>
      <c r="F135" s="73">
        <f>SUM(F130:F134)</f>
        <v>0</v>
      </c>
      <c r="G135" s="73">
        <f>SUM(G130:G134)</f>
        <v>0</v>
      </c>
      <c r="H135" s="60">
        <f t="shared" si="34"/>
        <v>0</v>
      </c>
      <c r="I135" s="44"/>
    </row>
    <row r="136" spans="1:25" ht="10.199999999999999" customHeight="1">
      <c r="A136" s="77"/>
      <c r="B136" s="76"/>
      <c r="C136" s="76"/>
      <c r="D136" s="76"/>
      <c r="E136" s="76"/>
      <c r="F136" s="76"/>
      <c r="G136" s="76"/>
      <c r="H136" s="76"/>
      <c r="I136" s="76"/>
    </row>
    <row r="137" spans="1:25" ht="65.25" customHeight="1" thickBot="1">
      <c r="A137" s="69" t="s">
        <v>195</v>
      </c>
      <c r="B137" s="149" t="s">
        <v>243</v>
      </c>
      <c r="C137" s="150"/>
      <c r="D137" s="49" t="s">
        <v>288</v>
      </c>
      <c r="E137" s="49" t="s">
        <v>289</v>
      </c>
      <c r="F137" s="58" t="s">
        <v>290</v>
      </c>
      <c r="G137" s="49" t="s">
        <v>291</v>
      </c>
      <c r="H137" s="59" t="s">
        <v>4</v>
      </c>
      <c r="I137" s="70" t="s">
        <v>135</v>
      </c>
      <c r="K137" s="149" t="s">
        <v>332</v>
      </c>
      <c r="L137" s="150"/>
      <c r="M137" s="49" t="s">
        <v>288</v>
      </c>
      <c r="N137" s="49" t="s">
        <v>289</v>
      </c>
      <c r="O137" s="58" t="s">
        <v>290</v>
      </c>
      <c r="P137" s="49" t="s">
        <v>291</v>
      </c>
      <c r="Q137" s="59" t="s">
        <v>4</v>
      </c>
      <c r="S137" s="149" t="s">
        <v>333</v>
      </c>
      <c r="T137" s="150"/>
      <c r="U137" s="49" t="s">
        <v>288</v>
      </c>
      <c r="V137" s="49" t="s">
        <v>289</v>
      </c>
      <c r="W137" s="58" t="s">
        <v>290</v>
      </c>
      <c r="X137" s="49" t="s">
        <v>291</v>
      </c>
      <c r="Y137" s="59" t="s">
        <v>4</v>
      </c>
    </row>
    <row r="138" spans="1:25" ht="13.8" thickBot="1">
      <c r="A138" s="69" t="s">
        <v>196</v>
      </c>
      <c r="B138" s="157" t="s">
        <v>139</v>
      </c>
      <c r="C138" s="62" t="s">
        <v>136</v>
      </c>
      <c r="D138" s="81"/>
      <c r="E138" s="81"/>
      <c r="F138" s="81"/>
      <c r="G138" s="81"/>
      <c r="H138" s="71">
        <f t="shared" ref="H138:H143" si="35">SUM(D138:G138)</f>
        <v>0</v>
      </c>
      <c r="I138" s="6"/>
      <c r="K138" s="157" t="s">
        <v>139</v>
      </c>
      <c r="L138" s="62" t="s">
        <v>136</v>
      </c>
      <c r="M138" s="53" t="str">
        <f>IFERROR(D145/(2*D138)*D138,"")</f>
        <v/>
      </c>
      <c r="N138" s="53" t="str">
        <f t="shared" ref="N138:N142" si="36">IFERROR(E145/(2*E138)*E138,"")</f>
        <v/>
      </c>
      <c r="O138" s="53" t="str">
        <f t="shared" ref="O138:O142" si="37">IFERROR(F145/(2*F138)*F138,"")</f>
        <v/>
      </c>
      <c r="P138" s="53" t="str">
        <f t="shared" ref="P138:P142" si="38">IFERROR(G145/(2*G138)*G138,"")</f>
        <v/>
      </c>
      <c r="Q138" s="72">
        <f t="shared" ref="Q138:Q143" si="39">SUM(M138:P138)</f>
        <v>0</v>
      </c>
      <c r="S138" s="157" t="s">
        <v>139</v>
      </c>
      <c r="T138" s="62" t="s">
        <v>136</v>
      </c>
      <c r="U138" s="53" t="str">
        <f>IFERROR(D138-M138,"")</f>
        <v/>
      </c>
      <c r="V138" s="53" t="str">
        <f>IFERROR(E138-N138,"")</f>
        <v/>
      </c>
      <c r="W138" s="53" t="str">
        <f>IFERROR(F138-O138,"")</f>
        <v/>
      </c>
      <c r="X138" s="53" t="str">
        <f>IFERROR(G138-P138,"")</f>
        <v/>
      </c>
      <c r="Y138" s="72">
        <f t="shared" ref="Y138:Y143" si="40">SUM(U138:X138)</f>
        <v>0</v>
      </c>
    </row>
    <row r="139" spans="1:25" ht="13.8" thickBot="1">
      <c r="A139" s="69" t="s">
        <v>197</v>
      </c>
      <c r="B139" s="158"/>
      <c r="C139" s="62" t="s">
        <v>137</v>
      </c>
      <c r="D139" s="81"/>
      <c r="E139" s="81"/>
      <c r="F139" s="81"/>
      <c r="G139" s="81"/>
      <c r="H139" s="71">
        <f t="shared" si="35"/>
        <v>0</v>
      </c>
      <c r="I139" s="6"/>
      <c r="K139" s="158"/>
      <c r="L139" s="62" t="s">
        <v>137</v>
      </c>
      <c r="M139" s="53" t="str">
        <f t="shared" ref="M139:M142" si="41">IFERROR(D146/(2*D139)*D139,"")</f>
        <v/>
      </c>
      <c r="N139" s="53" t="str">
        <f t="shared" si="36"/>
        <v/>
      </c>
      <c r="O139" s="53" t="str">
        <f t="shared" si="37"/>
        <v/>
      </c>
      <c r="P139" s="53" t="str">
        <f t="shared" si="38"/>
        <v/>
      </c>
      <c r="Q139" s="72">
        <f t="shared" si="39"/>
        <v>0</v>
      </c>
      <c r="S139" s="158"/>
      <c r="T139" s="62" t="s">
        <v>137</v>
      </c>
      <c r="U139" s="53" t="str">
        <f t="shared" ref="U139:U142" si="42">IFERROR(D139-M139,"")</f>
        <v/>
      </c>
      <c r="V139" s="53" t="str">
        <f t="shared" ref="V139:X142" si="43">IFERROR(E139-N139,"")</f>
        <v/>
      </c>
      <c r="W139" s="53" t="str">
        <f t="shared" si="43"/>
        <v/>
      </c>
      <c r="X139" s="53" t="str">
        <f t="shared" si="43"/>
        <v/>
      </c>
      <c r="Y139" s="72">
        <f t="shared" si="40"/>
        <v>0</v>
      </c>
    </row>
    <row r="140" spans="1:25" ht="13.8" thickBot="1">
      <c r="A140" s="69" t="s">
        <v>198</v>
      </c>
      <c r="B140" s="159"/>
      <c r="C140" s="62" t="s">
        <v>138</v>
      </c>
      <c r="D140" s="81"/>
      <c r="E140" s="81"/>
      <c r="F140" s="81"/>
      <c r="G140" s="81"/>
      <c r="H140" s="71">
        <f t="shared" si="35"/>
        <v>0</v>
      </c>
      <c r="I140" s="6"/>
      <c r="K140" s="159"/>
      <c r="L140" s="62" t="s">
        <v>138</v>
      </c>
      <c r="M140" s="53" t="str">
        <f t="shared" si="41"/>
        <v/>
      </c>
      <c r="N140" s="53" t="str">
        <f t="shared" si="36"/>
        <v/>
      </c>
      <c r="O140" s="53" t="str">
        <f t="shared" si="37"/>
        <v/>
      </c>
      <c r="P140" s="53" t="str">
        <f t="shared" si="38"/>
        <v/>
      </c>
      <c r="Q140" s="72">
        <f t="shared" si="39"/>
        <v>0</v>
      </c>
      <c r="S140" s="159"/>
      <c r="T140" s="62" t="s">
        <v>138</v>
      </c>
      <c r="U140" s="53" t="str">
        <f t="shared" si="42"/>
        <v/>
      </c>
      <c r="V140" s="53" t="str">
        <f t="shared" si="43"/>
        <v/>
      </c>
      <c r="W140" s="53" t="str">
        <f t="shared" si="43"/>
        <v/>
      </c>
      <c r="X140" s="53" t="str">
        <f t="shared" si="43"/>
        <v/>
      </c>
      <c r="Y140" s="72">
        <f t="shared" si="40"/>
        <v>0</v>
      </c>
    </row>
    <row r="141" spans="1:25" ht="13.8" thickBot="1">
      <c r="A141" s="69" t="s">
        <v>199</v>
      </c>
      <c r="B141" s="155" t="s">
        <v>140</v>
      </c>
      <c r="C141" s="64" t="s">
        <v>143</v>
      </c>
      <c r="D141" s="81"/>
      <c r="E141" s="81"/>
      <c r="F141" s="81"/>
      <c r="G141" s="81"/>
      <c r="H141" s="71">
        <f t="shared" si="35"/>
        <v>0</v>
      </c>
      <c r="I141" s="44"/>
      <c r="K141" s="155" t="s">
        <v>140</v>
      </c>
      <c r="L141" s="64" t="s">
        <v>143</v>
      </c>
      <c r="M141" s="53" t="str">
        <f t="shared" si="41"/>
        <v/>
      </c>
      <c r="N141" s="53" t="str">
        <f t="shared" si="36"/>
        <v/>
      </c>
      <c r="O141" s="53" t="str">
        <f t="shared" si="37"/>
        <v/>
      </c>
      <c r="P141" s="53" t="str">
        <f t="shared" si="38"/>
        <v/>
      </c>
      <c r="Q141" s="72">
        <f t="shared" si="39"/>
        <v>0</v>
      </c>
      <c r="S141" s="155" t="s">
        <v>140</v>
      </c>
      <c r="T141" s="64" t="s">
        <v>143</v>
      </c>
      <c r="U141" s="53" t="str">
        <f t="shared" si="42"/>
        <v/>
      </c>
      <c r="V141" s="53" t="str">
        <f t="shared" si="43"/>
        <v/>
      </c>
      <c r="W141" s="53" t="str">
        <f t="shared" si="43"/>
        <v/>
      </c>
      <c r="X141" s="53" t="str">
        <f t="shared" si="43"/>
        <v/>
      </c>
      <c r="Y141" s="72">
        <f t="shared" si="40"/>
        <v>0</v>
      </c>
    </row>
    <row r="142" spans="1:25" ht="13.8" thickBot="1">
      <c r="A142" s="69" t="s">
        <v>200</v>
      </c>
      <c r="B142" s="156"/>
      <c r="C142" s="64" t="s">
        <v>144</v>
      </c>
      <c r="D142" s="81"/>
      <c r="E142" s="81"/>
      <c r="F142" s="81"/>
      <c r="G142" s="81"/>
      <c r="H142" s="71">
        <f t="shared" si="35"/>
        <v>0</v>
      </c>
      <c r="I142" s="44"/>
      <c r="K142" s="156"/>
      <c r="L142" s="64" t="s">
        <v>144</v>
      </c>
      <c r="M142" s="53" t="str">
        <f t="shared" si="41"/>
        <v/>
      </c>
      <c r="N142" s="53" t="str">
        <f t="shared" si="36"/>
        <v/>
      </c>
      <c r="O142" s="53" t="str">
        <f t="shared" si="37"/>
        <v/>
      </c>
      <c r="P142" s="53" t="str">
        <f t="shared" si="38"/>
        <v/>
      </c>
      <c r="Q142" s="72">
        <f t="shared" si="39"/>
        <v>0</v>
      </c>
      <c r="S142" s="156"/>
      <c r="T142" s="64" t="s">
        <v>144</v>
      </c>
      <c r="U142" s="53" t="str">
        <f t="shared" si="42"/>
        <v/>
      </c>
      <c r="V142" s="53" t="str">
        <f t="shared" si="43"/>
        <v/>
      </c>
      <c r="W142" s="53" t="str">
        <f t="shared" si="43"/>
        <v/>
      </c>
      <c r="X142" s="53" t="str">
        <f t="shared" si="43"/>
        <v/>
      </c>
      <c r="Y142" s="72">
        <f t="shared" si="40"/>
        <v>0</v>
      </c>
    </row>
    <row r="143" spans="1:25" ht="15" customHeight="1" thickBot="1">
      <c r="A143" s="69" t="s">
        <v>201</v>
      </c>
      <c r="B143" s="153" t="s">
        <v>4</v>
      </c>
      <c r="C143" s="154"/>
      <c r="D143" s="73">
        <f>SUM(D138:D142)</f>
        <v>0</v>
      </c>
      <c r="E143" s="73">
        <f>SUM(E138:E142)</f>
        <v>0</v>
      </c>
      <c r="F143" s="73">
        <f>SUM(F138:F142)</f>
        <v>0</v>
      </c>
      <c r="G143" s="73">
        <f>SUM(G138:G142)</f>
        <v>0</v>
      </c>
      <c r="H143" s="60">
        <f t="shared" si="35"/>
        <v>0</v>
      </c>
      <c r="I143" s="44"/>
      <c r="K143" s="153" t="s">
        <v>4</v>
      </c>
      <c r="L143" s="154"/>
      <c r="M143" s="74">
        <f>SUM(M138:M142)</f>
        <v>0</v>
      </c>
      <c r="N143" s="74">
        <f>SUM(N138:N142)</f>
        <v>0</v>
      </c>
      <c r="O143" s="74">
        <f>SUM(O138:O142)</f>
        <v>0</v>
      </c>
      <c r="P143" s="74">
        <f>SUM(P138:P142)</f>
        <v>0</v>
      </c>
      <c r="Q143" s="75">
        <f t="shared" si="39"/>
        <v>0</v>
      </c>
      <c r="S143" s="153" t="s">
        <v>4</v>
      </c>
      <c r="T143" s="154"/>
      <c r="U143" s="74">
        <f>SUM(U138:U142)</f>
        <v>0</v>
      </c>
      <c r="V143" s="74">
        <f>SUM(V138:V142)</f>
        <v>0</v>
      </c>
      <c r="W143" s="74">
        <f>SUM(W138:W142)</f>
        <v>0</v>
      </c>
      <c r="X143" s="74">
        <f>SUM(X138:X142)</f>
        <v>0</v>
      </c>
      <c r="Y143" s="75">
        <f t="shared" si="40"/>
        <v>0</v>
      </c>
    </row>
    <row r="144" spans="1:25" ht="66" customHeight="1" thickBot="1">
      <c r="A144" s="69" t="s">
        <v>202</v>
      </c>
      <c r="B144" s="164" t="s">
        <v>244</v>
      </c>
      <c r="C144" s="165"/>
      <c r="D144" s="49" t="s">
        <v>288</v>
      </c>
      <c r="E144" s="49" t="s">
        <v>289</v>
      </c>
      <c r="F144" s="58" t="s">
        <v>290</v>
      </c>
      <c r="G144" s="49" t="s">
        <v>291</v>
      </c>
      <c r="H144" s="59" t="s">
        <v>4</v>
      </c>
      <c r="I144" s="70" t="s">
        <v>135</v>
      </c>
    </row>
    <row r="145" spans="1:9" ht="13.5" customHeight="1" thickBot="1">
      <c r="A145" s="69" t="s">
        <v>203</v>
      </c>
      <c r="B145" s="157" t="s">
        <v>139</v>
      </c>
      <c r="C145" s="62" t="s">
        <v>136</v>
      </c>
      <c r="D145" s="81"/>
      <c r="E145" s="81"/>
      <c r="F145" s="81"/>
      <c r="G145" s="81"/>
      <c r="H145" s="71">
        <f t="shared" ref="H145:H150" si="44">SUM(D145:G145)</f>
        <v>0</v>
      </c>
      <c r="I145" s="6"/>
    </row>
    <row r="146" spans="1:9" ht="15.75" customHeight="1" thickBot="1">
      <c r="A146" s="69" t="s">
        <v>204</v>
      </c>
      <c r="B146" s="158"/>
      <c r="C146" s="62" t="s">
        <v>137</v>
      </c>
      <c r="D146" s="81"/>
      <c r="E146" s="81"/>
      <c r="F146" s="81"/>
      <c r="G146" s="81"/>
      <c r="H146" s="71">
        <f t="shared" si="44"/>
        <v>0</v>
      </c>
      <c r="I146" s="6"/>
    </row>
    <row r="147" spans="1:9" ht="13.8" thickBot="1">
      <c r="A147" s="69" t="s">
        <v>205</v>
      </c>
      <c r="B147" s="159"/>
      <c r="C147" s="62" t="s">
        <v>138</v>
      </c>
      <c r="D147" s="81"/>
      <c r="E147" s="81"/>
      <c r="F147" s="81"/>
      <c r="G147" s="81"/>
      <c r="H147" s="71">
        <f t="shared" si="44"/>
        <v>0</v>
      </c>
      <c r="I147" s="6"/>
    </row>
    <row r="148" spans="1:9" ht="13.2" customHeight="1" thickBot="1">
      <c r="A148" s="69" t="s">
        <v>206</v>
      </c>
      <c r="B148" s="155" t="s">
        <v>140</v>
      </c>
      <c r="C148" s="64" t="s">
        <v>126</v>
      </c>
      <c r="D148" s="81"/>
      <c r="E148" s="81"/>
      <c r="F148" s="81"/>
      <c r="G148" s="81"/>
      <c r="H148" s="71">
        <f t="shared" si="44"/>
        <v>0</v>
      </c>
      <c r="I148" s="44"/>
    </row>
    <row r="149" spans="1:9" ht="13.8" thickBot="1">
      <c r="A149" s="69" t="s">
        <v>207</v>
      </c>
      <c r="B149" s="156"/>
      <c r="C149" s="64" t="s">
        <v>127</v>
      </c>
      <c r="D149" s="81"/>
      <c r="E149" s="81"/>
      <c r="F149" s="81"/>
      <c r="G149" s="81"/>
      <c r="H149" s="71">
        <f t="shared" si="44"/>
        <v>0</v>
      </c>
      <c r="I149" s="44"/>
    </row>
    <row r="150" spans="1:9" ht="15" customHeight="1" thickBot="1">
      <c r="A150" s="69" t="s">
        <v>208</v>
      </c>
      <c r="B150" s="160" t="s">
        <v>4</v>
      </c>
      <c r="C150" s="161"/>
      <c r="D150" s="73">
        <f>SUM(D145:D149)</f>
        <v>0</v>
      </c>
      <c r="E150" s="73">
        <f>SUM(E145:E149)</f>
        <v>0</v>
      </c>
      <c r="F150" s="73">
        <f>SUM(F145:F149)</f>
        <v>0</v>
      </c>
      <c r="G150" s="73">
        <f>SUM(G145:G149)</f>
        <v>0</v>
      </c>
      <c r="H150" s="60">
        <f t="shared" si="44"/>
        <v>0</v>
      </c>
      <c r="I150" s="44"/>
    </row>
    <row r="151" spans="1:9" ht="19.2" customHeight="1" thickBot="1">
      <c r="A151" s="69"/>
      <c r="B151" s="69"/>
      <c r="C151" s="69"/>
      <c r="D151" s="69"/>
      <c r="E151" s="69"/>
      <c r="F151" s="69"/>
      <c r="G151" s="69"/>
      <c r="H151" s="69"/>
      <c r="I151" s="44"/>
    </row>
    <row r="152" spans="1:9" ht="28.5" customHeight="1" thickBot="1">
      <c r="A152" s="78">
        <v>2</v>
      </c>
      <c r="B152" s="162" t="s">
        <v>238</v>
      </c>
      <c r="C152" s="163"/>
      <c r="D152" s="49"/>
      <c r="E152" s="49"/>
      <c r="F152" s="58"/>
      <c r="G152" s="49"/>
      <c r="H152" s="49"/>
      <c r="I152" s="44"/>
    </row>
    <row r="153" spans="1:9" ht="31.95" customHeight="1" thickBot="1">
      <c r="A153" s="69" t="s">
        <v>7</v>
      </c>
      <c r="B153" s="149" t="s">
        <v>231</v>
      </c>
      <c r="C153" s="150"/>
      <c r="D153" s="49" t="s">
        <v>288</v>
      </c>
      <c r="E153" s="49" t="s">
        <v>289</v>
      </c>
      <c r="F153" s="58" t="s">
        <v>290</v>
      </c>
      <c r="G153" s="49" t="s">
        <v>291</v>
      </c>
      <c r="H153" s="59" t="s">
        <v>4</v>
      </c>
      <c r="I153" s="76"/>
    </row>
    <row r="154" spans="1:9" ht="17.7" customHeight="1" thickBot="1">
      <c r="A154" s="69" t="s">
        <v>6</v>
      </c>
      <c r="B154" s="157" t="s">
        <v>139</v>
      </c>
      <c r="C154" s="62" t="s">
        <v>136</v>
      </c>
      <c r="D154" s="81"/>
      <c r="E154" s="81"/>
      <c r="F154" s="81"/>
      <c r="G154" s="81"/>
      <c r="H154" s="71">
        <f t="shared" ref="H154:H159" si="45">SUM(D154:G154)</f>
        <v>0</v>
      </c>
      <c r="I154" s="76"/>
    </row>
    <row r="155" spans="1:9" ht="17.7" customHeight="1" thickBot="1">
      <c r="A155" s="69" t="s">
        <v>5</v>
      </c>
      <c r="B155" s="158"/>
      <c r="C155" s="62" t="s">
        <v>137</v>
      </c>
      <c r="D155" s="81"/>
      <c r="E155" s="81"/>
      <c r="F155" s="81"/>
      <c r="G155" s="81"/>
      <c r="H155" s="71">
        <f t="shared" si="45"/>
        <v>0</v>
      </c>
      <c r="I155" s="76"/>
    </row>
    <row r="156" spans="1:9" ht="17.7" customHeight="1" thickBot="1">
      <c r="A156" s="69" t="s">
        <v>13</v>
      </c>
      <c r="B156" s="159"/>
      <c r="C156" s="62" t="s">
        <v>138</v>
      </c>
      <c r="D156" s="81"/>
      <c r="E156" s="81"/>
      <c r="F156" s="81"/>
      <c r="G156" s="81"/>
      <c r="H156" s="71">
        <f t="shared" si="45"/>
        <v>0</v>
      </c>
      <c r="I156" s="76"/>
    </row>
    <row r="157" spans="1:9" ht="17.7" customHeight="1" thickBot="1">
      <c r="A157" s="69" t="s">
        <v>11</v>
      </c>
      <c r="B157" s="155" t="s">
        <v>140</v>
      </c>
      <c r="C157" s="64" t="s">
        <v>143</v>
      </c>
      <c r="D157" s="81"/>
      <c r="E157" s="81"/>
      <c r="F157" s="81"/>
      <c r="G157" s="81"/>
      <c r="H157" s="71">
        <f t="shared" si="45"/>
        <v>0</v>
      </c>
      <c r="I157" s="76"/>
    </row>
    <row r="158" spans="1:9" ht="17.7" customHeight="1" thickBot="1">
      <c r="A158" s="69" t="s">
        <v>10</v>
      </c>
      <c r="B158" s="156"/>
      <c r="C158" s="64" t="s">
        <v>144</v>
      </c>
      <c r="D158" s="81"/>
      <c r="E158" s="81"/>
      <c r="F158" s="81"/>
      <c r="G158" s="81"/>
      <c r="H158" s="71">
        <f t="shared" si="45"/>
        <v>0</v>
      </c>
      <c r="I158" s="76"/>
    </row>
    <row r="159" spans="1:9" ht="17.7" customHeight="1" thickBot="1">
      <c r="A159" s="69" t="s">
        <v>9</v>
      </c>
      <c r="B159" s="153" t="s">
        <v>4</v>
      </c>
      <c r="C159" s="154"/>
      <c r="D159" s="73">
        <f>SUM(D154:D158)</f>
        <v>0</v>
      </c>
      <c r="E159" s="73">
        <f>SUM(E154:E158)</f>
        <v>0</v>
      </c>
      <c r="F159" s="73">
        <f>SUM(F154:F158)</f>
        <v>0</v>
      </c>
      <c r="G159" s="73">
        <f>SUM(G154:G158)</f>
        <v>0</v>
      </c>
      <c r="H159" s="60">
        <f t="shared" si="45"/>
        <v>0</v>
      </c>
      <c r="I159" s="76"/>
    </row>
    <row r="160" spans="1:9" ht="69" customHeight="1" thickBot="1">
      <c r="A160" s="69" t="s">
        <v>130</v>
      </c>
      <c r="B160" s="164" t="s">
        <v>232</v>
      </c>
      <c r="C160" s="165"/>
      <c r="D160" s="49" t="s">
        <v>288</v>
      </c>
      <c r="E160" s="49" t="s">
        <v>289</v>
      </c>
      <c r="F160" s="58" t="s">
        <v>290</v>
      </c>
      <c r="G160" s="49" t="s">
        <v>291</v>
      </c>
      <c r="H160" s="59" t="s">
        <v>4</v>
      </c>
      <c r="I160" s="76"/>
    </row>
    <row r="161" spans="1:9" ht="17.7" customHeight="1" thickBot="1">
      <c r="A161" s="69" t="s">
        <v>131</v>
      </c>
      <c r="B161" s="157" t="s">
        <v>139</v>
      </c>
      <c r="C161" s="62" t="s">
        <v>136</v>
      </c>
      <c r="D161" s="81"/>
      <c r="E161" s="81"/>
      <c r="F161" s="81"/>
      <c r="G161" s="81"/>
      <c r="H161" s="71">
        <f t="shared" ref="H161:H166" si="46">SUM(D161:G161)</f>
        <v>0</v>
      </c>
      <c r="I161" s="76"/>
    </row>
    <row r="162" spans="1:9" ht="17.7" customHeight="1" thickBot="1">
      <c r="A162" s="69" t="s">
        <v>132</v>
      </c>
      <c r="B162" s="158"/>
      <c r="C162" s="62" t="s">
        <v>137</v>
      </c>
      <c r="D162" s="81"/>
      <c r="E162" s="81"/>
      <c r="F162" s="81"/>
      <c r="G162" s="81"/>
      <c r="H162" s="71">
        <f t="shared" si="46"/>
        <v>0</v>
      </c>
      <c r="I162" s="76"/>
    </row>
    <row r="163" spans="1:9" ht="17.7" customHeight="1" thickBot="1">
      <c r="A163" s="69" t="s">
        <v>133</v>
      </c>
      <c r="B163" s="159"/>
      <c r="C163" s="62" t="s">
        <v>138</v>
      </c>
      <c r="D163" s="81"/>
      <c r="E163" s="81"/>
      <c r="F163" s="81"/>
      <c r="G163" s="81"/>
      <c r="H163" s="71">
        <f t="shared" si="46"/>
        <v>0</v>
      </c>
      <c r="I163" s="76"/>
    </row>
    <row r="164" spans="1:9" ht="17.7" customHeight="1" thickBot="1">
      <c r="A164" s="69" t="s">
        <v>146</v>
      </c>
      <c r="B164" s="155" t="s">
        <v>140</v>
      </c>
      <c r="C164" s="64" t="s">
        <v>126</v>
      </c>
      <c r="D164" s="81"/>
      <c r="E164" s="81"/>
      <c r="F164" s="81"/>
      <c r="G164" s="81"/>
      <c r="H164" s="71">
        <f t="shared" si="46"/>
        <v>0</v>
      </c>
      <c r="I164" s="44"/>
    </row>
    <row r="165" spans="1:9" ht="17.7" customHeight="1" thickBot="1">
      <c r="A165" s="69" t="s">
        <v>147</v>
      </c>
      <c r="B165" s="156"/>
      <c r="C165" s="64" t="s">
        <v>127</v>
      </c>
      <c r="D165" s="81"/>
      <c r="E165" s="81"/>
      <c r="F165" s="81"/>
      <c r="G165" s="81"/>
      <c r="H165" s="71">
        <f t="shared" si="46"/>
        <v>0</v>
      </c>
      <c r="I165" s="44"/>
    </row>
    <row r="166" spans="1:9" ht="17.7" customHeight="1" thickBot="1">
      <c r="A166" s="69" t="s">
        <v>148</v>
      </c>
      <c r="B166" s="160" t="s">
        <v>4</v>
      </c>
      <c r="C166" s="161"/>
      <c r="D166" s="73">
        <f>SUM(D161:D165)</f>
        <v>0</v>
      </c>
      <c r="E166" s="73">
        <f>SUM(E161:E165)</f>
        <v>0</v>
      </c>
      <c r="F166" s="73">
        <f>SUM(F161:F165)</f>
        <v>0</v>
      </c>
      <c r="G166" s="73">
        <f>SUM(G161:G165)</f>
        <v>0</v>
      </c>
      <c r="H166" s="60">
        <f t="shared" si="46"/>
        <v>0</v>
      </c>
      <c r="I166" s="44"/>
    </row>
    <row r="167" spans="1:9" ht="16.95" customHeight="1" thickBot="1">
      <c r="A167" s="69"/>
      <c r="B167" s="44"/>
      <c r="C167" s="44"/>
      <c r="D167" s="44"/>
      <c r="E167" s="44"/>
      <c r="F167" s="44"/>
      <c r="G167" s="44"/>
      <c r="H167" s="44"/>
      <c r="I167" s="44"/>
    </row>
    <row r="168" spans="1:9" ht="31.95" customHeight="1" thickBot="1">
      <c r="A168" s="69" t="s">
        <v>149</v>
      </c>
      <c r="B168" s="149" t="s">
        <v>239</v>
      </c>
      <c r="C168" s="150"/>
      <c r="D168" s="49" t="s">
        <v>288</v>
      </c>
      <c r="E168" s="49" t="s">
        <v>289</v>
      </c>
      <c r="F168" s="58" t="s">
        <v>290</v>
      </c>
      <c r="G168" s="49" t="s">
        <v>291</v>
      </c>
      <c r="H168" s="59" t="s">
        <v>4</v>
      </c>
      <c r="I168" s="76"/>
    </row>
    <row r="169" spans="1:9" ht="17.7" customHeight="1" thickBot="1">
      <c r="A169" s="69" t="s">
        <v>150</v>
      </c>
      <c r="B169" s="157" t="s">
        <v>139</v>
      </c>
      <c r="C169" s="62" t="s">
        <v>136</v>
      </c>
      <c r="D169" s="81"/>
      <c r="E169" s="81"/>
      <c r="F169" s="81"/>
      <c r="G169" s="81"/>
      <c r="H169" s="71">
        <f t="shared" ref="H169:H174" si="47">SUM(D169:G169)</f>
        <v>0</v>
      </c>
      <c r="I169" s="76"/>
    </row>
    <row r="170" spans="1:9" ht="17.7" customHeight="1" thickBot="1">
      <c r="A170" s="69" t="s">
        <v>151</v>
      </c>
      <c r="B170" s="158"/>
      <c r="C170" s="62" t="s">
        <v>137</v>
      </c>
      <c r="D170" s="81"/>
      <c r="E170" s="81"/>
      <c r="F170" s="81"/>
      <c r="G170" s="81"/>
      <c r="H170" s="71">
        <f t="shared" si="47"/>
        <v>0</v>
      </c>
      <c r="I170" s="76"/>
    </row>
    <row r="171" spans="1:9" ht="17.7" customHeight="1" thickBot="1">
      <c r="A171" s="69" t="s">
        <v>152</v>
      </c>
      <c r="B171" s="159"/>
      <c r="C171" s="62" t="s">
        <v>138</v>
      </c>
      <c r="D171" s="81"/>
      <c r="E171" s="81"/>
      <c r="F171" s="81"/>
      <c r="G171" s="81"/>
      <c r="H171" s="71">
        <f t="shared" si="47"/>
        <v>0</v>
      </c>
      <c r="I171" s="76"/>
    </row>
    <row r="172" spans="1:9" ht="17.7" customHeight="1" thickBot="1">
      <c r="A172" s="69" t="s">
        <v>153</v>
      </c>
      <c r="B172" s="155" t="s">
        <v>140</v>
      </c>
      <c r="C172" s="64" t="s">
        <v>143</v>
      </c>
      <c r="D172" s="81"/>
      <c r="E172" s="81"/>
      <c r="F172" s="81"/>
      <c r="G172" s="81"/>
      <c r="H172" s="71">
        <f t="shared" si="47"/>
        <v>0</v>
      </c>
      <c r="I172" s="76"/>
    </row>
    <row r="173" spans="1:9" ht="17.7" customHeight="1" thickBot="1">
      <c r="A173" s="69" t="s">
        <v>154</v>
      </c>
      <c r="B173" s="156"/>
      <c r="C173" s="64" t="s">
        <v>144</v>
      </c>
      <c r="D173" s="81"/>
      <c r="E173" s="81"/>
      <c r="F173" s="81"/>
      <c r="G173" s="81"/>
      <c r="H173" s="71">
        <f t="shared" si="47"/>
        <v>0</v>
      </c>
      <c r="I173" s="76"/>
    </row>
    <row r="174" spans="1:9" ht="17.7" customHeight="1" thickBot="1">
      <c r="A174" s="69" t="s">
        <v>155</v>
      </c>
      <c r="B174" s="153" t="s">
        <v>4</v>
      </c>
      <c r="C174" s="154"/>
      <c r="D174" s="73">
        <f>SUM(D169:D173)</f>
        <v>0</v>
      </c>
      <c r="E174" s="73">
        <f>SUM(E169:E173)</f>
        <v>0</v>
      </c>
      <c r="F174" s="73">
        <f>SUM(F169:F173)</f>
        <v>0</v>
      </c>
      <c r="G174" s="73">
        <f>SUM(G169:G173)</f>
        <v>0</v>
      </c>
      <c r="H174" s="60">
        <f t="shared" si="47"/>
        <v>0</v>
      </c>
      <c r="I174" s="76"/>
    </row>
    <row r="175" spans="1:9" ht="64.2" customHeight="1" thickBot="1">
      <c r="A175" s="69" t="s">
        <v>156</v>
      </c>
      <c r="B175" s="164" t="s">
        <v>240</v>
      </c>
      <c r="C175" s="165"/>
      <c r="D175" s="49" t="s">
        <v>288</v>
      </c>
      <c r="E175" s="49" t="s">
        <v>289</v>
      </c>
      <c r="F175" s="58" t="s">
        <v>290</v>
      </c>
      <c r="G175" s="49" t="s">
        <v>291</v>
      </c>
      <c r="H175" s="59" t="s">
        <v>4</v>
      </c>
      <c r="I175" s="76"/>
    </row>
    <row r="176" spans="1:9" ht="17.7" customHeight="1" thickBot="1">
      <c r="A176" s="69" t="s">
        <v>157</v>
      </c>
      <c r="B176" s="157" t="s">
        <v>139</v>
      </c>
      <c r="C176" s="62" t="s">
        <v>136</v>
      </c>
      <c r="D176" s="81"/>
      <c r="E176" s="81"/>
      <c r="F176" s="81"/>
      <c r="G176" s="81"/>
      <c r="H176" s="71">
        <f t="shared" ref="H176:H181" si="48">SUM(D176:G176)</f>
        <v>0</v>
      </c>
      <c r="I176" s="76"/>
    </row>
    <row r="177" spans="1:9" ht="17.7" customHeight="1" thickBot="1">
      <c r="A177" s="69" t="s">
        <v>158</v>
      </c>
      <c r="B177" s="158"/>
      <c r="C177" s="62" t="s">
        <v>137</v>
      </c>
      <c r="D177" s="81"/>
      <c r="E177" s="81"/>
      <c r="F177" s="81"/>
      <c r="G177" s="81"/>
      <c r="H177" s="71">
        <f t="shared" si="48"/>
        <v>0</v>
      </c>
      <c r="I177" s="76"/>
    </row>
    <row r="178" spans="1:9" ht="17.7" customHeight="1" thickBot="1">
      <c r="A178" s="69" t="s">
        <v>159</v>
      </c>
      <c r="B178" s="159"/>
      <c r="C178" s="62" t="s">
        <v>138</v>
      </c>
      <c r="D178" s="81"/>
      <c r="E178" s="81"/>
      <c r="F178" s="81"/>
      <c r="G178" s="81"/>
      <c r="H178" s="71">
        <f t="shared" si="48"/>
        <v>0</v>
      </c>
      <c r="I178" s="76"/>
    </row>
    <row r="179" spans="1:9" ht="17.7" customHeight="1" thickBot="1">
      <c r="A179" s="69" t="s">
        <v>160</v>
      </c>
      <c r="B179" s="155" t="s">
        <v>140</v>
      </c>
      <c r="C179" s="64" t="s">
        <v>126</v>
      </c>
      <c r="D179" s="81"/>
      <c r="E179" s="81"/>
      <c r="F179" s="81"/>
      <c r="G179" s="81"/>
      <c r="H179" s="71">
        <f t="shared" si="48"/>
        <v>0</v>
      </c>
      <c r="I179" s="44"/>
    </row>
    <row r="180" spans="1:9" ht="17.7" customHeight="1" thickBot="1">
      <c r="A180" s="69" t="s">
        <v>161</v>
      </c>
      <c r="B180" s="156"/>
      <c r="C180" s="64" t="s">
        <v>127</v>
      </c>
      <c r="D180" s="81"/>
      <c r="E180" s="81"/>
      <c r="F180" s="81"/>
      <c r="G180" s="81"/>
      <c r="H180" s="71">
        <f t="shared" si="48"/>
        <v>0</v>
      </c>
      <c r="I180" s="44"/>
    </row>
    <row r="181" spans="1:9" ht="17.7" customHeight="1" thickBot="1">
      <c r="A181" s="69" t="s">
        <v>162</v>
      </c>
      <c r="B181" s="160" t="s">
        <v>4</v>
      </c>
      <c r="C181" s="161"/>
      <c r="D181" s="73">
        <f>SUM(D176:D180)</f>
        <v>0</v>
      </c>
      <c r="E181" s="73">
        <f>SUM(E176:E180)</f>
        <v>0</v>
      </c>
      <c r="F181" s="73">
        <f>SUM(F176:F180)</f>
        <v>0</v>
      </c>
      <c r="G181" s="73">
        <f>SUM(G176:G180)</f>
        <v>0</v>
      </c>
      <c r="H181" s="60">
        <f t="shared" si="48"/>
        <v>0</v>
      </c>
      <c r="I181" s="44"/>
    </row>
    <row r="182" spans="1:9" ht="16.95" customHeight="1" thickBot="1">
      <c r="A182" s="44"/>
      <c r="B182" s="76"/>
      <c r="C182" s="76"/>
      <c r="D182" s="44"/>
      <c r="E182" s="44"/>
      <c r="F182" s="44"/>
      <c r="G182" s="44"/>
      <c r="H182" s="44"/>
      <c r="I182" s="44"/>
    </row>
    <row r="183" spans="1:9" ht="42.45" customHeight="1" thickBot="1">
      <c r="A183" s="69" t="s">
        <v>163</v>
      </c>
      <c r="B183" s="166" t="s">
        <v>245</v>
      </c>
      <c r="C183" s="167"/>
      <c r="D183" s="49" t="s">
        <v>288</v>
      </c>
      <c r="E183" s="49" t="s">
        <v>289</v>
      </c>
      <c r="F183" s="58" t="s">
        <v>290</v>
      </c>
      <c r="G183" s="49" t="s">
        <v>291</v>
      </c>
      <c r="H183" s="59" t="s">
        <v>4</v>
      </c>
      <c r="I183" s="44"/>
    </row>
    <row r="184" spans="1:9" ht="17.7" customHeight="1" thickBot="1">
      <c r="A184" s="69" t="s">
        <v>164</v>
      </c>
      <c r="B184" s="157" t="s">
        <v>139</v>
      </c>
      <c r="C184" s="62" t="s">
        <v>136</v>
      </c>
      <c r="D184" s="81"/>
      <c r="E184" s="81"/>
      <c r="F184" s="81"/>
      <c r="G184" s="81"/>
      <c r="H184" s="71">
        <f t="shared" ref="H184:H189" si="49">SUM(D184:G184)</f>
        <v>0</v>
      </c>
      <c r="I184" s="44"/>
    </row>
    <row r="185" spans="1:9" ht="17.7" customHeight="1" thickBot="1">
      <c r="A185" s="69" t="s">
        <v>165</v>
      </c>
      <c r="B185" s="158"/>
      <c r="C185" s="62" t="s">
        <v>137</v>
      </c>
      <c r="D185" s="81"/>
      <c r="E185" s="81"/>
      <c r="F185" s="81"/>
      <c r="G185" s="81"/>
      <c r="H185" s="71">
        <f t="shared" si="49"/>
        <v>0</v>
      </c>
      <c r="I185" s="44"/>
    </row>
    <row r="186" spans="1:9" ht="17.7" customHeight="1" thickBot="1">
      <c r="A186" s="69" t="s">
        <v>166</v>
      </c>
      <c r="B186" s="159"/>
      <c r="C186" s="62" t="s">
        <v>138</v>
      </c>
      <c r="D186" s="81"/>
      <c r="E186" s="81"/>
      <c r="F186" s="81"/>
      <c r="G186" s="81"/>
      <c r="H186" s="71">
        <f t="shared" si="49"/>
        <v>0</v>
      </c>
      <c r="I186" s="44"/>
    </row>
    <row r="187" spans="1:9" ht="17.7" customHeight="1" thickBot="1">
      <c r="A187" s="69" t="s">
        <v>167</v>
      </c>
      <c r="B187" s="155" t="s">
        <v>140</v>
      </c>
      <c r="C187" s="64" t="s">
        <v>143</v>
      </c>
      <c r="D187" s="81"/>
      <c r="E187" s="81"/>
      <c r="F187" s="81"/>
      <c r="G187" s="81"/>
      <c r="H187" s="71">
        <f t="shared" si="49"/>
        <v>0</v>
      </c>
      <c r="I187" s="44"/>
    </row>
    <row r="188" spans="1:9" ht="17.7" customHeight="1" thickBot="1">
      <c r="A188" s="69" t="s">
        <v>168</v>
      </c>
      <c r="B188" s="156"/>
      <c r="C188" s="64" t="s">
        <v>144</v>
      </c>
      <c r="D188" s="81"/>
      <c r="E188" s="81"/>
      <c r="F188" s="81"/>
      <c r="G188" s="81"/>
      <c r="H188" s="71">
        <f t="shared" si="49"/>
        <v>0</v>
      </c>
      <c r="I188" s="44"/>
    </row>
    <row r="189" spans="1:9" ht="17.7" customHeight="1" thickBot="1">
      <c r="A189" s="69" t="s">
        <v>169</v>
      </c>
      <c r="B189" s="153" t="s">
        <v>4</v>
      </c>
      <c r="C189" s="154"/>
      <c r="D189" s="60">
        <f>SUM(D184:D188)</f>
        <v>0</v>
      </c>
      <c r="E189" s="60">
        <f>SUM(E184:E188)</f>
        <v>0</v>
      </c>
      <c r="F189" s="60">
        <f>SUM(F184:F188)</f>
        <v>0</v>
      </c>
      <c r="G189" s="60">
        <f>SUM(G184:G188)</f>
        <v>0</v>
      </c>
      <c r="H189" s="60">
        <f t="shared" si="49"/>
        <v>0</v>
      </c>
      <c r="I189" s="44"/>
    </row>
    <row r="190" spans="1:9" ht="59.7" customHeight="1" thickBot="1">
      <c r="A190" s="69" t="s">
        <v>170</v>
      </c>
      <c r="B190" s="160" t="s">
        <v>246</v>
      </c>
      <c r="C190" s="161"/>
      <c r="D190" s="49" t="s">
        <v>288</v>
      </c>
      <c r="E190" s="49" t="s">
        <v>289</v>
      </c>
      <c r="F190" s="58" t="s">
        <v>290</v>
      </c>
      <c r="G190" s="49" t="s">
        <v>291</v>
      </c>
      <c r="H190" s="59" t="s">
        <v>4</v>
      </c>
      <c r="I190" s="44"/>
    </row>
    <row r="191" spans="1:9" ht="17.7" customHeight="1" thickBot="1">
      <c r="A191" s="69" t="s">
        <v>171</v>
      </c>
      <c r="B191" s="157" t="s">
        <v>139</v>
      </c>
      <c r="C191" s="62" t="s">
        <v>136</v>
      </c>
      <c r="D191" s="81"/>
      <c r="E191" s="81"/>
      <c r="F191" s="81"/>
      <c r="G191" s="81"/>
      <c r="H191" s="71">
        <f t="shared" ref="H191:H196" si="50">SUM(D191:G191)</f>
        <v>0</v>
      </c>
      <c r="I191" s="44"/>
    </row>
    <row r="192" spans="1:9" ht="17.7" customHeight="1" thickBot="1">
      <c r="A192" s="69" t="s">
        <v>172</v>
      </c>
      <c r="B192" s="158"/>
      <c r="C192" s="62" t="s">
        <v>137</v>
      </c>
      <c r="D192" s="81"/>
      <c r="E192" s="81"/>
      <c r="F192" s="81"/>
      <c r="G192" s="81"/>
      <c r="H192" s="71">
        <f t="shared" si="50"/>
        <v>0</v>
      </c>
      <c r="I192" s="44"/>
    </row>
    <row r="193" spans="1:9" ht="17.7" customHeight="1" thickBot="1">
      <c r="A193" s="69" t="s">
        <v>173</v>
      </c>
      <c r="B193" s="159"/>
      <c r="C193" s="62" t="s">
        <v>138</v>
      </c>
      <c r="D193" s="81"/>
      <c r="E193" s="81"/>
      <c r="F193" s="81"/>
      <c r="G193" s="81"/>
      <c r="H193" s="71">
        <f t="shared" si="50"/>
        <v>0</v>
      </c>
      <c r="I193" s="44"/>
    </row>
    <row r="194" spans="1:9" ht="17.7" customHeight="1" thickBot="1">
      <c r="A194" s="69" t="s">
        <v>174</v>
      </c>
      <c r="B194" s="155" t="s">
        <v>140</v>
      </c>
      <c r="C194" s="64" t="s">
        <v>126</v>
      </c>
      <c r="D194" s="81"/>
      <c r="E194" s="81"/>
      <c r="F194" s="81"/>
      <c r="G194" s="81"/>
      <c r="H194" s="71">
        <f t="shared" si="50"/>
        <v>0</v>
      </c>
      <c r="I194" s="44"/>
    </row>
    <row r="195" spans="1:9" ht="17.7" customHeight="1" thickBot="1">
      <c r="A195" s="69" t="s">
        <v>175</v>
      </c>
      <c r="B195" s="156"/>
      <c r="C195" s="64" t="s">
        <v>127</v>
      </c>
      <c r="D195" s="81"/>
      <c r="E195" s="81"/>
      <c r="F195" s="81"/>
      <c r="G195" s="81"/>
      <c r="H195" s="71">
        <f t="shared" si="50"/>
        <v>0</v>
      </c>
      <c r="I195" s="44"/>
    </row>
    <row r="196" spans="1:9" ht="17.7" customHeight="1" thickBot="1">
      <c r="A196" s="69" t="s">
        <v>176</v>
      </c>
      <c r="B196" s="160" t="s">
        <v>4</v>
      </c>
      <c r="C196" s="161"/>
      <c r="D196" s="73">
        <f>SUM(D191:D195)</f>
        <v>0</v>
      </c>
      <c r="E196" s="73">
        <f>SUM(E191:E195)</f>
        <v>0</v>
      </c>
      <c r="F196" s="73">
        <f>SUM(F191:F195)</f>
        <v>0</v>
      </c>
      <c r="G196" s="73">
        <f>SUM(G191:G195)</f>
        <v>0</v>
      </c>
      <c r="H196" s="60">
        <f t="shared" si="50"/>
        <v>0</v>
      </c>
      <c r="I196" s="44"/>
    </row>
    <row r="197" spans="1:9" ht="10.95" customHeight="1" thickBot="1">
      <c r="A197" s="69"/>
      <c r="B197" s="44"/>
      <c r="C197" s="44"/>
      <c r="D197" s="44"/>
      <c r="E197" s="44"/>
      <c r="F197" s="44"/>
      <c r="G197" s="44"/>
      <c r="H197" s="44"/>
      <c r="I197" s="44"/>
    </row>
    <row r="198" spans="1:9" ht="31.95" customHeight="1" thickBot="1">
      <c r="A198" s="69" t="s">
        <v>177</v>
      </c>
      <c r="B198" s="149" t="s">
        <v>247</v>
      </c>
      <c r="C198" s="150"/>
      <c r="D198" s="49" t="s">
        <v>288</v>
      </c>
      <c r="E198" s="49" t="s">
        <v>289</v>
      </c>
      <c r="F198" s="58" t="s">
        <v>290</v>
      </c>
      <c r="G198" s="49" t="s">
        <v>291</v>
      </c>
      <c r="H198" s="59" t="s">
        <v>4</v>
      </c>
      <c r="I198" s="44"/>
    </row>
    <row r="199" spans="1:9" ht="17.7" customHeight="1" thickBot="1">
      <c r="A199" s="69" t="s">
        <v>178</v>
      </c>
      <c r="B199" s="157" t="s">
        <v>139</v>
      </c>
      <c r="C199" s="62" t="s">
        <v>136</v>
      </c>
      <c r="D199" s="81"/>
      <c r="E199" s="81"/>
      <c r="F199" s="81"/>
      <c r="G199" s="81"/>
      <c r="H199" s="71">
        <f t="shared" ref="H199:H204" si="51">SUM(D199:G199)</f>
        <v>0</v>
      </c>
      <c r="I199" s="44"/>
    </row>
    <row r="200" spans="1:9" ht="17.7" customHeight="1" thickBot="1">
      <c r="A200" s="69" t="s">
        <v>179</v>
      </c>
      <c r="B200" s="158"/>
      <c r="C200" s="62" t="s">
        <v>137</v>
      </c>
      <c r="D200" s="81"/>
      <c r="E200" s="81"/>
      <c r="F200" s="81"/>
      <c r="G200" s="81"/>
      <c r="H200" s="71">
        <f t="shared" si="51"/>
        <v>0</v>
      </c>
      <c r="I200" s="44"/>
    </row>
    <row r="201" spans="1:9" ht="17.7" customHeight="1" thickBot="1">
      <c r="A201" s="69" t="s">
        <v>180</v>
      </c>
      <c r="B201" s="159"/>
      <c r="C201" s="62" t="s">
        <v>138</v>
      </c>
      <c r="D201" s="81"/>
      <c r="E201" s="81"/>
      <c r="F201" s="81"/>
      <c r="G201" s="81"/>
      <c r="H201" s="71">
        <f t="shared" si="51"/>
        <v>0</v>
      </c>
      <c r="I201" s="44"/>
    </row>
    <row r="202" spans="1:9" ht="17.7" customHeight="1" thickBot="1">
      <c r="A202" s="69" t="s">
        <v>181</v>
      </c>
      <c r="B202" s="155" t="s">
        <v>140</v>
      </c>
      <c r="C202" s="64" t="s">
        <v>143</v>
      </c>
      <c r="D202" s="81"/>
      <c r="E202" s="81"/>
      <c r="F202" s="81"/>
      <c r="G202" s="81"/>
      <c r="H202" s="71">
        <f t="shared" si="51"/>
        <v>0</v>
      </c>
      <c r="I202" s="44"/>
    </row>
    <row r="203" spans="1:9" ht="17.7" customHeight="1" thickBot="1">
      <c r="A203" s="69" t="s">
        <v>182</v>
      </c>
      <c r="B203" s="156"/>
      <c r="C203" s="64" t="s">
        <v>144</v>
      </c>
      <c r="D203" s="81"/>
      <c r="E203" s="81"/>
      <c r="F203" s="81"/>
      <c r="G203" s="81"/>
      <c r="H203" s="71">
        <f t="shared" si="51"/>
        <v>0</v>
      </c>
      <c r="I203" s="44"/>
    </row>
    <row r="204" spans="1:9" ht="17.7" customHeight="1" thickBot="1">
      <c r="A204" s="69" t="s">
        <v>183</v>
      </c>
      <c r="B204" s="153" t="s">
        <v>4</v>
      </c>
      <c r="C204" s="154"/>
      <c r="D204" s="73">
        <f>SUM(D199:D203)</f>
        <v>0</v>
      </c>
      <c r="E204" s="73">
        <f>SUM(E199:E203)</f>
        <v>0</v>
      </c>
      <c r="F204" s="73">
        <f>SUM(F199:F203)</f>
        <v>0</v>
      </c>
      <c r="G204" s="73">
        <f>SUM(G199:G203)</f>
        <v>0</v>
      </c>
      <c r="H204" s="60">
        <f t="shared" si="51"/>
        <v>0</v>
      </c>
      <c r="I204" s="44"/>
    </row>
    <row r="205" spans="1:9" ht="66" customHeight="1" thickBot="1">
      <c r="A205" s="69" t="s">
        <v>184</v>
      </c>
      <c r="B205" s="164" t="s">
        <v>248</v>
      </c>
      <c r="C205" s="165"/>
      <c r="D205" s="49" t="s">
        <v>288</v>
      </c>
      <c r="E205" s="49" t="s">
        <v>289</v>
      </c>
      <c r="F205" s="58" t="s">
        <v>290</v>
      </c>
      <c r="G205" s="49" t="s">
        <v>291</v>
      </c>
      <c r="H205" s="59" t="s">
        <v>4</v>
      </c>
      <c r="I205" s="44"/>
    </row>
    <row r="206" spans="1:9" ht="17.7" customHeight="1" thickBot="1">
      <c r="A206" s="69" t="s">
        <v>185</v>
      </c>
      <c r="B206" s="157" t="s">
        <v>139</v>
      </c>
      <c r="C206" s="62" t="s">
        <v>136</v>
      </c>
      <c r="D206" s="81"/>
      <c r="E206" s="81"/>
      <c r="F206" s="81"/>
      <c r="G206" s="81"/>
      <c r="H206" s="71">
        <f t="shared" ref="H206:H211" si="52">SUM(D206:G206)</f>
        <v>0</v>
      </c>
      <c r="I206" s="44"/>
    </row>
    <row r="207" spans="1:9" ht="17.7" customHeight="1" thickBot="1">
      <c r="A207" s="69" t="s">
        <v>186</v>
      </c>
      <c r="B207" s="158"/>
      <c r="C207" s="62" t="s">
        <v>137</v>
      </c>
      <c r="D207" s="81"/>
      <c r="E207" s="81"/>
      <c r="F207" s="81"/>
      <c r="G207" s="81"/>
      <c r="H207" s="71">
        <f t="shared" si="52"/>
        <v>0</v>
      </c>
      <c r="I207" s="44"/>
    </row>
    <row r="208" spans="1:9" ht="17.7" customHeight="1" thickBot="1">
      <c r="A208" s="69" t="s">
        <v>187</v>
      </c>
      <c r="B208" s="159"/>
      <c r="C208" s="62" t="s">
        <v>138</v>
      </c>
      <c r="D208" s="81"/>
      <c r="E208" s="81"/>
      <c r="F208" s="81"/>
      <c r="G208" s="81"/>
      <c r="H208" s="71">
        <f t="shared" si="52"/>
        <v>0</v>
      </c>
      <c r="I208" s="44"/>
    </row>
    <row r="209" spans="1:9" ht="17.7" customHeight="1" thickBot="1">
      <c r="A209" s="69" t="s">
        <v>188</v>
      </c>
      <c r="B209" s="155" t="s">
        <v>140</v>
      </c>
      <c r="C209" s="64" t="s">
        <v>126</v>
      </c>
      <c r="D209" s="81"/>
      <c r="E209" s="81"/>
      <c r="F209" s="81"/>
      <c r="G209" s="81"/>
      <c r="H209" s="71">
        <f t="shared" si="52"/>
        <v>0</v>
      </c>
      <c r="I209" s="44"/>
    </row>
    <row r="210" spans="1:9" ht="17.7" customHeight="1" thickBot="1">
      <c r="A210" s="69" t="s">
        <v>189</v>
      </c>
      <c r="B210" s="156"/>
      <c r="C210" s="64" t="s">
        <v>127</v>
      </c>
      <c r="D210" s="81"/>
      <c r="E210" s="81"/>
      <c r="F210" s="81"/>
      <c r="G210" s="81"/>
      <c r="H210" s="71">
        <f t="shared" si="52"/>
        <v>0</v>
      </c>
      <c r="I210" s="44"/>
    </row>
    <row r="211" spans="1:9" ht="17.7" customHeight="1" thickBot="1">
      <c r="A211" s="69" t="s">
        <v>190</v>
      </c>
      <c r="B211" s="160" t="s">
        <v>4</v>
      </c>
      <c r="C211" s="161"/>
      <c r="D211" s="73">
        <f>SUM(D206:D210)</f>
        <v>0</v>
      </c>
      <c r="E211" s="73">
        <f>SUM(E206:E210)</f>
        <v>0</v>
      </c>
      <c r="F211" s="73">
        <f>SUM(F206:F210)</f>
        <v>0</v>
      </c>
      <c r="G211" s="73">
        <f>SUM(G206:G210)</f>
        <v>0</v>
      </c>
      <c r="H211" s="60">
        <f t="shared" si="52"/>
        <v>0</v>
      </c>
      <c r="I211" s="44"/>
    </row>
    <row r="212" spans="1:9" ht="10.5" customHeight="1" thickBot="1">
      <c r="A212" s="69"/>
      <c r="B212" s="76"/>
      <c r="C212" s="76"/>
      <c r="D212" s="76"/>
      <c r="E212" s="76"/>
      <c r="F212" s="76"/>
      <c r="G212" s="76"/>
      <c r="H212" s="76"/>
      <c r="I212" s="76"/>
    </row>
    <row r="213" spans="1:9" ht="36" customHeight="1" thickBot="1">
      <c r="A213" s="69" t="s">
        <v>209</v>
      </c>
      <c r="B213" s="149" t="s">
        <v>249</v>
      </c>
      <c r="C213" s="150"/>
      <c r="D213" s="49" t="s">
        <v>288</v>
      </c>
      <c r="E213" s="49" t="s">
        <v>289</v>
      </c>
      <c r="F213" s="58" t="s">
        <v>290</v>
      </c>
      <c r="G213" s="49" t="s">
        <v>291</v>
      </c>
      <c r="H213" s="59" t="s">
        <v>4</v>
      </c>
      <c r="I213" s="44"/>
    </row>
    <row r="214" spans="1:9" ht="17.7" customHeight="1" thickBot="1">
      <c r="A214" s="69" t="s">
        <v>210</v>
      </c>
      <c r="B214" s="157" t="s">
        <v>139</v>
      </c>
      <c r="C214" s="62" t="s">
        <v>136</v>
      </c>
      <c r="D214" s="81"/>
      <c r="E214" s="81"/>
      <c r="F214" s="81"/>
      <c r="G214" s="81"/>
      <c r="H214" s="71">
        <f t="shared" ref="H214:H219" si="53">SUM(D214:G214)</f>
        <v>0</v>
      </c>
      <c r="I214" s="44"/>
    </row>
    <row r="215" spans="1:9" ht="17.7" customHeight="1" thickBot="1">
      <c r="A215" s="69" t="s">
        <v>211</v>
      </c>
      <c r="B215" s="158"/>
      <c r="C215" s="62" t="s">
        <v>137</v>
      </c>
      <c r="D215" s="81"/>
      <c r="E215" s="81"/>
      <c r="F215" s="81"/>
      <c r="G215" s="81"/>
      <c r="H215" s="71">
        <f t="shared" si="53"/>
        <v>0</v>
      </c>
      <c r="I215" s="44"/>
    </row>
    <row r="216" spans="1:9" ht="17.7" customHeight="1" thickBot="1">
      <c r="A216" s="69" t="s">
        <v>212</v>
      </c>
      <c r="B216" s="159"/>
      <c r="C216" s="62" t="s">
        <v>138</v>
      </c>
      <c r="D216" s="81"/>
      <c r="E216" s="81"/>
      <c r="F216" s="81"/>
      <c r="G216" s="81"/>
      <c r="H216" s="71">
        <f t="shared" si="53"/>
        <v>0</v>
      </c>
      <c r="I216" s="44"/>
    </row>
    <row r="217" spans="1:9" ht="17.7" customHeight="1" thickBot="1">
      <c r="A217" s="69" t="s">
        <v>213</v>
      </c>
      <c r="B217" s="155" t="s">
        <v>140</v>
      </c>
      <c r="C217" s="64" t="s">
        <v>143</v>
      </c>
      <c r="D217" s="81"/>
      <c r="E217" s="81"/>
      <c r="F217" s="81"/>
      <c r="G217" s="81"/>
      <c r="H217" s="71">
        <f t="shared" si="53"/>
        <v>0</v>
      </c>
      <c r="I217" s="44"/>
    </row>
    <row r="218" spans="1:9" ht="17.7" customHeight="1" thickBot="1">
      <c r="A218" s="69" t="s">
        <v>214</v>
      </c>
      <c r="B218" s="156"/>
      <c r="C218" s="64" t="s">
        <v>144</v>
      </c>
      <c r="D218" s="81"/>
      <c r="E218" s="81"/>
      <c r="F218" s="81"/>
      <c r="G218" s="81"/>
      <c r="H218" s="71">
        <f t="shared" si="53"/>
        <v>0</v>
      </c>
      <c r="I218" s="44"/>
    </row>
    <row r="219" spans="1:9" ht="17.7" customHeight="1" thickBot="1">
      <c r="A219" s="69" t="s">
        <v>215</v>
      </c>
      <c r="B219" s="153" t="s">
        <v>4</v>
      </c>
      <c r="C219" s="154"/>
      <c r="D219" s="73">
        <f>SUM(D214:D218)</f>
        <v>0</v>
      </c>
      <c r="E219" s="73">
        <f>SUM(E214:E218)</f>
        <v>0</v>
      </c>
      <c r="F219" s="73">
        <f>SUM(F214:F218)</f>
        <v>0</v>
      </c>
      <c r="G219" s="73">
        <f>SUM(G214:G218)</f>
        <v>0</v>
      </c>
      <c r="H219" s="60">
        <f t="shared" si="53"/>
        <v>0</v>
      </c>
      <c r="I219" s="44"/>
    </row>
    <row r="220" spans="1:9" ht="66" customHeight="1" thickBot="1">
      <c r="A220" s="69" t="s">
        <v>216</v>
      </c>
      <c r="B220" s="164" t="s">
        <v>250</v>
      </c>
      <c r="C220" s="165"/>
      <c r="D220" s="49" t="s">
        <v>288</v>
      </c>
      <c r="E220" s="49" t="s">
        <v>289</v>
      </c>
      <c r="F220" s="58" t="s">
        <v>290</v>
      </c>
      <c r="G220" s="49" t="s">
        <v>291</v>
      </c>
      <c r="H220" s="59" t="s">
        <v>4</v>
      </c>
      <c r="I220" s="44"/>
    </row>
    <row r="221" spans="1:9" ht="17.7" customHeight="1" thickBot="1">
      <c r="A221" s="69" t="s">
        <v>217</v>
      </c>
      <c r="B221" s="157" t="s">
        <v>139</v>
      </c>
      <c r="C221" s="62" t="s">
        <v>136</v>
      </c>
      <c r="D221" s="81"/>
      <c r="E221" s="81"/>
      <c r="F221" s="81"/>
      <c r="G221" s="81"/>
      <c r="H221" s="71">
        <f t="shared" ref="H221:H226" si="54">SUM(D221:G221)</f>
        <v>0</v>
      </c>
      <c r="I221" s="44"/>
    </row>
    <row r="222" spans="1:9" ht="17.7" customHeight="1" thickBot="1">
      <c r="A222" s="69" t="s">
        <v>218</v>
      </c>
      <c r="B222" s="158"/>
      <c r="C222" s="62" t="s">
        <v>137</v>
      </c>
      <c r="D222" s="81"/>
      <c r="E222" s="81"/>
      <c r="F222" s="81"/>
      <c r="G222" s="81"/>
      <c r="H222" s="71">
        <f t="shared" si="54"/>
        <v>0</v>
      </c>
      <c r="I222" s="44"/>
    </row>
    <row r="223" spans="1:9" ht="17.7" customHeight="1" thickBot="1">
      <c r="A223" s="69" t="s">
        <v>219</v>
      </c>
      <c r="B223" s="159"/>
      <c r="C223" s="62" t="s">
        <v>138</v>
      </c>
      <c r="D223" s="81"/>
      <c r="E223" s="81"/>
      <c r="F223" s="81"/>
      <c r="G223" s="81"/>
      <c r="H223" s="71">
        <f t="shared" si="54"/>
        <v>0</v>
      </c>
      <c r="I223" s="44"/>
    </row>
    <row r="224" spans="1:9" ht="17.7" customHeight="1" thickBot="1">
      <c r="A224" s="69" t="s">
        <v>220</v>
      </c>
      <c r="B224" s="155" t="s">
        <v>140</v>
      </c>
      <c r="C224" s="64" t="s">
        <v>126</v>
      </c>
      <c r="D224" s="81"/>
      <c r="E224" s="81"/>
      <c r="F224" s="81"/>
      <c r="G224" s="81"/>
      <c r="H224" s="71">
        <f t="shared" si="54"/>
        <v>0</v>
      </c>
      <c r="I224" s="44"/>
    </row>
    <row r="225" spans="1:9" ht="17.7" customHeight="1" thickBot="1">
      <c r="A225" s="69" t="s">
        <v>221</v>
      </c>
      <c r="B225" s="156"/>
      <c r="C225" s="64" t="s">
        <v>127</v>
      </c>
      <c r="D225" s="81"/>
      <c r="E225" s="81"/>
      <c r="F225" s="81"/>
      <c r="G225" s="81"/>
      <c r="H225" s="71">
        <f t="shared" si="54"/>
        <v>0</v>
      </c>
      <c r="I225" s="44"/>
    </row>
    <row r="226" spans="1:9" ht="17.7" customHeight="1" thickBot="1">
      <c r="A226" s="69" t="s">
        <v>222</v>
      </c>
      <c r="B226" s="160" t="s">
        <v>4</v>
      </c>
      <c r="C226" s="161"/>
      <c r="D226" s="73">
        <f>SUM(D221:D225)</f>
        <v>0</v>
      </c>
      <c r="E226" s="73">
        <f>SUM(E221:E225)</f>
        <v>0</v>
      </c>
      <c r="F226" s="73">
        <f>SUM(F221:F225)</f>
        <v>0</v>
      </c>
      <c r="G226" s="73">
        <f>SUM(G221:G225)</f>
        <v>0</v>
      </c>
      <c r="H226" s="60">
        <f t="shared" si="54"/>
        <v>0</v>
      </c>
      <c r="I226" s="44"/>
    </row>
    <row r="227" spans="1:9" ht="17.7" customHeight="1">
      <c r="A227" s="79"/>
      <c r="B227" s="79"/>
      <c r="C227" s="79"/>
      <c r="D227" s="79"/>
      <c r="E227" s="79"/>
      <c r="F227" s="79"/>
      <c r="G227" s="79"/>
      <c r="H227" s="79"/>
      <c r="I227" s="44"/>
    </row>
    <row r="228" spans="1:9" ht="16.2" customHeight="1"/>
  </sheetData>
  <sheetProtection password="D814" sheet="1" objects="1" scenarios="1"/>
  <mergeCells count="160">
    <mergeCell ref="B175:C175"/>
    <mergeCell ref="B99:C99"/>
    <mergeCell ref="B100:B102"/>
    <mergeCell ref="B103:B104"/>
    <mergeCell ref="B105:C105"/>
    <mergeCell ref="B168:C168"/>
    <mergeCell ref="B118:B119"/>
    <mergeCell ref="B120:C120"/>
    <mergeCell ref="B108:B110"/>
    <mergeCell ref="B111:B112"/>
    <mergeCell ref="B113:C113"/>
    <mergeCell ref="B114:C114"/>
    <mergeCell ref="B115:B117"/>
    <mergeCell ref="B161:B163"/>
    <mergeCell ref="B164:B165"/>
    <mergeCell ref="B166:C166"/>
    <mergeCell ref="B122:C122"/>
    <mergeCell ref="B123:B125"/>
    <mergeCell ref="B126:B127"/>
    <mergeCell ref="B130:B132"/>
    <mergeCell ref="B133:B134"/>
    <mergeCell ref="B128:C128"/>
    <mergeCell ref="B129:C129"/>
    <mergeCell ref="B107:C107"/>
    <mergeCell ref="B63:I63"/>
    <mergeCell ref="S77:T77"/>
    <mergeCell ref="S78:S80"/>
    <mergeCell ref="S81:S82"/>
    <mergeCell ref="S83:T83"/>
    <mergeCell ref="K77:L77"/>
    <mergeCell ref="K78:K80"/>
    <mergeCell ref="K81:K82"/>
    <mergeCell ref="K83:L83"/>
    <mergeCell ref="B83:C83"/>
    <mergeCell ref="B176:B178"/>
    <mergeCell ref="B184:B186"/>
    <mergeCell ref="B11:C11"/>
    <mergeCell ref="B12:C12"/>
    <mergeCell ref="B13:C13"/>
    <mergeCell ref="B14:C14"/>
    <mergeCell ref="B15:C15"/>
    <mergeCell ref="B49:C49"/>
    <mergeCell ref="B52:C52"/>
    <mergeCell ref="B88:B89"/>
    <mergeCell ref="B90:C90"/>
    <mergeCell ref="B19:C19"/>
    <mergeCell ref="B20:C20"/>
    <mergeCell ref="B21:B23"/>
    <mergeCell ref="B24:B25"/>
    <mergeCell ref="B26:C26"/>
    <mergeCell ref="B29:C29"/>
    <mergeCell ref="B38:C38"/>
    <mergeCell ref="B61:C61"/>
    <mergeCell ref="B53:C53"/>
    <mergeCell ref="B138:B140"/>
    <mergeCell ref="B54:B56"/>
    <mergeCell ref="B57:B58"/>
    <mergeCell ref="B59:C59"/>
    <mergeCell ref="C17:I17"/>
    <mergeCell ref="B93:B95"/>
    <mergeCell ref="B96:B97"/>
    <mergeCell ref="B98:C98"/>
    <mergeCell ref="B92:C92"/>
    <mergeCell ref="B67:B69"/>
    <mergeCell ref="B70:B71"/>
    <mergeCell ref="B72:C72"/>
    <mergeCell ref="B30:C30"/>
    <mergeCell ref="B36:C36"/>
    <mergeCell ref="B31:B33"/>
    <mergeCell ref="B34:B35"/>
    <mergeCell ref="B42:C42"/>
    <mergeCell ref="B43:C43"/>
    <mergeCell ref="B44:B46"/>
    <mergeCell ref="B47:B48"/>
    <mergeCell ref="B76:C76"/>
    <mergeCell ref="B77:C77"/>
    <mergeCell ref="B78:B80"/>
    <mergeCell ref="B81:B82"/>
    <mergeCell ref="B66:C66"/>
    <mergeCell ref="B84:C84"/>
    <mergeCell ref="B85:B87"/>
    <mergeCell ref="B65:C65"/>
    <mergeCell ref="B224:B225"/>
    <mergeCell ref="B226:C226"/>
    <mergeCell ref="B214:B216"/>
    <mergeCell ref="B217:B218"/>
    <mergeCell ref="B220:C220"/>
    <mergeCell ref="B221:B223"/>
    <mergeCell ref="B198:C198"/>
    <mergeCell ref="B141:B142"/>
    <mergeCell ref="B143:C143"/>
    <mergeCell ref="B144:C144"/>
    <mergeCell ref="B153:C153"/>
    <mergeCell ref="B154:B156"/>
    <mergeCell ref="B157:B158"/>
    <mergeCell ref="B159:C159"/>
    <mergeCell ref="B160:C160"/>
    <mergeCell ref="B187:B188"/>
    <mergeCell ref="B179:B180"/>
    <mergeCell ref="B183:C183"/>
    <mergeCell ref="B181:C181"/>
    <mergeCell ref="B169:B171"/>
    <mergeCell ref="B172:B173"/>
    <mergeCell ref="B174:C174"/>
    <mergeCell ref="B145:B147"/>
    <mergeCell ref="B148:B149"/>
    <mergeCell ref="B219:C219"/>
    <mergeCell ref="B199:B201"/>
    <mergeCell ref="B189:C189"/>
    <mergeCell ref="B190:C190"/>
    <mergeCell ref="B191:B193"/>
    <mergeCell ref="B194:B195"/>
    <mergeCell ref="B196:C196"/>
    <mergeCell ref="B213:C213"/>
    <mergeCell ref="B211:C211"/>
    <mergeCell ref="B202:B203"/>
    <mergeCell ref="B204:C204"/>
    <mergeCell ref="B205:C205"/>
    <mergeCell ref="B206:B208"/>
    <mergeCell ref="B209:B210"/>
    <mergeCell ref="B135:C135"/>
    <mergeCell ref="B152:C152"/>
    <mergeCell ref="B150:C150"/>
    <mergeCell ref="B137:C137"/>
    <mergeCell ref="K92:L92"/>
    <mergeCell ref="S92:T92"/>
    <mergeCell ref="K93:K95"/>
    <mergeCell ref="S93:S95"/>
    <mergeCell ref="K96:K97"/>
    <mergeCell ref="S96:S97"/>
    <mergeCell ref="K98:L98"/>
    <mergeCell ref="S98:T98"/>
    <mergeCell ref="K107:L107"/>
    <mergeCell ref="S107:T107"/>
    <mergeCell ref="K108:K110"/>
    <mergeCell ref="S108:S110"/>
    <mergeCell ref="K111:K112"/>
    <mergeCell ref="S111:S112"/>
    <mergeCell ref="K113:L113"/>
    <mergeCell ref="S113:T113"/>
    <mergeCell ref="K122:L122"/>
    <mergeCell ref="S122:T122"/>
    <mergeCell ref="K123:K125"/>
    <mergeCell ref="S123:S125"/>
    <mergeCell ref="K14:L14"/>
    <mergeCell ref="S14:T14"/>
    <mergeCell ref="K15:L15"/>
    <mergeCell ref="S15:T15"/>
    <mergeCell ref="K143:L143"/>
    <mergeCell ref="S143:T143"/>
    <mergeCell ref="K126:K127"/>
    <mergeCell ref="S126:S127"/>
    <mergeCell ref="K128:L128"/>
    <mergeCell ref="S128:T128"/>
    <mergeCell ref="K137:L137"/>
    <mergeCell ref="S137:T137"/>
    <mergeCell ref="K138:K140"/>
    <mergeCell ref="S138:S140"/>
    <mergeCell ref="K141:K142"/>
    <mergeCell ref="S141:S142"/>
  </mergeCells>
  <dataValidations count="5">
    <dataValidation type="whole" errorStyle="warning" operator="greaterThanOrEqual" allowBlank="1" showInputMessage="1" showErrorMessage="1" error="Συμπληρώστε με τον πλησιέστερο ακέραιο" prompt="Συμπληρώστε με τον πλησιέστερο ακέραιο" sqref="D13:E13 D15:E15 M15" xr:uid="{00000000-0002-0000-0000-000000000000}">
      <formula1>0</formula1>
    </dataValidation>
    <dataValidation allowBlank="1" showInputMessage="1" showErrorMessage="1" prompt="Διακριτικός τίτλος" sqref="D3" xr:uid="{00000000-0002-0000-0000-000001000000}"/>
    <dataValidation allowBlank="1" showInputMessage="1" showErrorMessage="1" prompt="(Όνομα, τηλέφωνο, email)" sqref="D6" xr:uid="{00000000-0002-0000-0000-000002000000}"/>
    <dataValidation type="list" allowBlank="1" showInputMessage="1" showErrorMessage="1" prompt="Έτος" sqref="D5" xr:uid="{00000000-0002-0000-0000-000003000000}">
      <formula1>"2014, 2015, 2016, 2017, 2018, 2019, 2020, 2021, 2022, 2023, 2024, 2025, 2026, 2027, 2028, 2029, 2030"</formula1>
    </dataValidation>
    <dataValidation type="whole" errorStyle="warning" operator="greaterThanOrEqual" allowBlank="1" showErrorMessage="1" error="Συμπληρώστε με τον πλησιέστερο ακέραιο" prompt="Συμπληρώστε με τον πλησιέστερο ακέραιο" sqref="D66:H73 D20:H27 D30:H38 D43:H50 D53:H61" xr:uid="{00000000-0002-0000-0000-000004000000}">
      <formula1>0</formula1>
    </dataValidation>
  </dataValidations>
  <pageMargins left="0.31496062992125984" right="0.27559055118110237" top="0.35433070866141736" bottom="0.35433070866141736" header="0.31496062992125984" footer="0.31496062992125984"/>
  <pageSetup paperSize="9" scale="65" fitToHeight="0" orientation="landscape" r:id="rId1"/>
  <headerFooter>
    <oddFooter>&amp;L&amp;F&amp;R&amp;P/&amp;N</oddFooter>
  </headerFooter>
  <ignoredErrors>
    <ignoredError sqref="H26 H49 H59:H60 H36:H37 H72" 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M63"/>
  <sheetViews>
    <sheetView showGridLines="0" topLeftCell="A25" zoomScale="70" zoomScaleNormal="70" zoomScaleSheetLayoutView="90" workbookViewId="0">
      <selection activeCell="E65" sqref="E65"/>
    </sheetView>
  </sheetViews>
  <sheetFormatPr defaultColWidth="11.5546875" defaultRowHeight="13.2"/>
  <cols>
    <col min="1" max="1" width="5.33203125" style="32" customWidth="1"/>
    <col min="2" max="2" width="23.5546875" style="32" customWidth="1"/>
    <col min="3" max="3" width="23.33203125" style="33" customWidth="1"/>
    <col min="4" max="5" width="39.33203125" style="33" customWidth="1"/>
    <col min="6" max="6" width="38.33203125" style="33" customWidth="1"/>
    <col min="7" max="9" width="16.6640625" style="33" customWidth="1"/>
    <col min="10" max="10" width="17.44140625" style="33" customWidth="1"/>
    <col min="11" max="11" width="17.6640625" style="33" customWidth="1"/>
    <col min="12" max="12" width="16.33203125" style="33" customWidth="1"/>
    <col min="13" max="13" width="19.33203125" style="33" customWidth="1"/>
    <col min="14" max="14" width="10" style="33" customWidth="1"/>
    <col min="15" max="15" width="11.5546875" style="33"/>
    <col min="16" max="16" width="13.6640625" style="33" customWidth="1"/>
    <col min="17" max="16384" width="11.5546875" style="33"/>
  </cols>
  <sheetData>
    <row r="1" spans="1:13" ht="21.75" customHeight="1">
      <c r="D1" s="34" t="s">
        <v>264</v>
      </c>
      <c r="I1" s="82"/>
      <c r="J1" s="82"/>
    </row>
    <row r="2" spans="1:13" ht="3.75" customHeight="1">
      <c r="I2" s="82"/>
      <c r="J2" s="82"/>
      <c r="K2" s="83"/>
      <c r="L2" s="83"/>
      <c r="M2" s="83"/>
    </row>
    <row r="3" spans="1:13" ht="18" customHeight="1">
      <c r="C3" s="35" t="s">
        <v>26</v>
      </c>
      <c r="D3" s="1"/>
      <c r="E3" s="80"/>
      <c r="F3" s="80"/>
      <c r="G3" s="80"/>
      <c r="H3" s="80"/>
      <c r="I3" s="82"/>
      <c r="J3" s="82"/>
      <c r="K3" s="83"/>
      <c r="L3" s="83"/>
      <c r="M3" s="83"/>
    </row>
    <row r="4" spans="1:13" ht="18" customHeight="1" thickBot="1">
      <c r="C4" s="35" t="s">
        <v>25</v>
      </c>
      <c r="D4" s="1"/>
      <c r="E4" s="80"/>
      <c r="F4" s="80"/>
      <c r="G4" s="80"/>
      <c r="H4" s="80"/>
      <c r="I4" s="82"/>
      <c r="J4" s="82"/>
      <c r="K4" s="83"/>
      <c r="L4" s="83"/>
      <c r="M4" s="83"/>
    </row>
    <row r="5" spans="1:13" ht="18" customHeight="1" thickBot="1">
      <c r="C5" s="35" t="s">
        <v>27</v>
      </c>
      <c r="D5" s="2"/>
      <c r="E5" s="80"/>
      <c r="F5" s="80"/>
      <c r="G5" s="80"/>
      <c r="H5" s="80"/>
      <c r="I5" s="82"/>
      <c r="J5" s="82"/>
      <c r="K5" s="83"/>
      <c r="L5" s="83"/>
      <c r="M5" s="83"/>
    </row>
    <row r="6" spans="1:13" ht="18" customHeight="1">
      <c r="C6" s="36" t="s">
        <v>24</v>
      </c>
      <c r="D6" s="3"/>
      <c r="E6" s="80"/>
      <c r="F6" s="80"/>
      <c r="G6" s="80"/>
      <c r="H6" s="80"/>
      <c r="I6" s="82"/>
      <c r="J6" s="82"/>
      <c r="K6" s="83"/>
      <c r="L6" s="83"/>
      <c r="M6" s="83"/>
    </row>
    <row r="7" spans="1:13" ht="12" customHeight="1">
      <c r="D7" s="37" t="s">
        <v>360</v>
      </c>
      <c r="I7" s="82"/>
      <c r="J7" s="82"/>
      <c r="M7" s="83"/>
    </row>
    <row r="8" spans="1:13" ht="10.199999999999999" customHeight="1">
      <c r="A8" s="38"/>
      <c r="B8" s="38"/>
      <c r="C8" s="39"/>
      <c r="D8" s="39"/>
      <c r="E8" s="39"/>
      <c r="F8" s="39"/>
      <c r="G8" s="39"/>
      <c r="H8" s="39"/>
      <c r="I8" s="84"/>
      <c r="J8" s="85"/>
      <c r="K8" s="86"/>
      <c r="L8" s="87"/>
      <c r="M8" s="87"/>
    </row>
    <row r="9" spans="1:13" ht="21" customHeight="1">
      <c r="A9" s="40" t="s">
        <v>23</v>
      </c>
      <c r="B9" s="41"/>
      <c r="C9" s="42" t="s">
        <v>264</v>
      </c>
      <c r="D9" s="43"/>
      <c r="E9" s="43"/>
      <c r="F9" s="43"/>
      <c r="G9" s="43"/>
      <c r="H9" s="43"/>
      <c r="I9" s="88"/>
      <c r="J9" s="88"/>
      <c r="K9" s="88"/>
      <c r="L9" s="88"/>
      <c r="M9" s="88"/>
    </row>
    <row r="10" spans="1:13" ht="22.2" customHeight="1">
      <c r="A10" s="44"/>
      <c r="B10" s="44"/>
      <c r="C10" s="39"/>
      <c r="D10" s="39"/>
      <c r="E10" s="39"/>
      <c r="F10" s="39"/>
      <c r="G10" s="39"/>
      <c r="H10" s="39"/>
      <c r="I10" s="84"/>
      <c r="J10" s="85"/>
      <c r="K10" s="85"/>
      <c r="L10" s="85"/>
      <c r="M10" s="85"/>
    </row>
    <row r="11" spans="1:13" ht="22.2" customHeight="1">
      <c r="A11" s="45">
        <v>1</v>
      </c>
      <c r="B11" s="89"/>
      <c r="C11" s="90" t="s">
        <v>233</v>
      </c>
      <c r="D11" s="89"/>
      <c r="E11" s="89"/>
      <c r="F11" s="66"/>
      <c r="G11" s="66"/>
      <c r="H11" s="66"/>
      <c r="I11" s="85"/>
      <c r="J11" s="85"/>
      <c r="K11" s="85"/>
      <c r="L11" s="85"/>
      <c r="M11" s="85"/>
    </row>
    <row r="12" spans="1:13" ht="22.2" customHeight="1">
      <c r="A12" s="91"/>
      <c r="B12" s="91"/>
      <c r="C12" s="91"/>
      <c r="D12" s="91"/>
      <c r="E12" s="91"/>
      <c r="F12" s="91"/>
      <c r="G12" s="66"/>
      <c r="H12" s="66"/>
      <c r="I12" s="85"/>
      <c r="J12" s="85"/>
      <c r="K12" s="85"/>
      <c r="L12" s="85"/>
      <c r="M12" s="85"/>
    </row>
    <row r="13" spans="1:13" ht="90.45" customHeight="1">
      <c r="A13" s="39" t="s">
        <v>3</v>
      </c>
      <c r="B13" s="92" t="s">
        <v>269</v>
      </c>
      <c r="C13" s="92" t="s">
        <v>283</v>
      </c>
      <c r="D13" s="61" t="s">
        <v>270</v>
      </c>
      <c r="E13" s="61" t="s">
        <v>271</v>
      </c>
      <c r="F13" s="66"/>
      <c r="G13" s="66"/>
      <c r="H13" s="66"/>
      <c r="I13" s="85"/>
      <c r="J13" s="85"/>
      <c r="K13" s="85"/>
      <c r="L13" s="85"/>
      <c r="M13" s="85"/>
    </row>
    <row r="14" spans="1:13" ht="17.7" customHeight="1">
      <c r="A14" s="39" t="s">
        <v>2</v>
      </c>
      <c r="B14" s="8"/>
      <c r="C14" s="7"/>
      <c r="D14" s="6"/>
      <c r="E14" s="6"/>
      <c r="F14" s="66"/>
      <c r="G14" s="66"/>
      <c r="H14" s="66"/>
      <c r="I14" s="85"/>
      <c r="J14" s="85"/>
      <c r="K14" s="85"/>
      <c r="L14" s="85"/>
      <c r="M14" s="85"/>
    </row>
    <row r="15" spans="1:13" ht="17.7" customHeight="1">
      <c r="A15" s="39" t="s">
        <v>1</v>
      </c>
      <c r="B15" s="20"/>
      <c r="C15" s="21"/>
      <c r="D15" s="22"/>
      <c r="E15" s="12"/>
      <c r="F15" s="66"/>
      <c r="G15" s="66"/>
      <c r="H15" s="66"/>
      <c r="I15" s="85"/>
      <c r="J15" s="85"/>
      <c r="K15" s="85"/>
      <c r="L15" s="85"/>
      <c r="M15" s="85"/>
    </row>
    <row r="16" spans="1:13" ht="17.7" customHeight="1">
      <c r="A16" s="39" t="s">
        <v>0</v>
      </c>
      <c r="B16" s="20"/>
      <c r="C16" s="21"/>
      <c r="D16" s="22"/>
      <c r="E16" s="12"/>
      <c r="F16" s="66"/>
      <c r="G16" s="66"/>
      <c r="H16" s="66"/>
      <c r="I16" s="85"/>
      <c r="J16" s="85"/>
      <c r="K16" s="85"/>
      <c r="L16" s="85"/>
      <c r="M16" s="85"/>
    </row>
    <row r="17" spans="1:13" ht="17.7" customHeight="1">
      <c r="A17" s="39" t="s">
        <v>17</v>
      </c>
      <c r="B17" s="20"/>
      <c r="C17" s="21"/>
      <c r="D17" s="22"/>
      <c r="E17" s="12"/>
      <c r="F17" s="66"/>
      <c r="G17" s="66"/>
      <c r="H17" s="66"/>
      <c r="I17" s="85"/>
      <c r="J17" s="85"/>
      <c r="K17" s="85"/>
      <c r="L17" s="85"/>
      <c r="M17" s="85"/>
    </row>
    <row r="18" spans="1:13" ht="17.7" customHeight="1">
      <c r="A18" s="39" t="s">
        <v>16</v>
      </c>
      <c r="B18" s="20"/>
      <c r="C18" s="23"/>
      <c r="D18" s="24"/>
      <c r="E18" s="12"/>
      <c r="F18" s="66"/>
      <c r="G18" s="66"/>
      <c r="H18" s="66"/>
      <c r="I18" s="85"/>
      <c r="J18" s="85"/>
      <c r="K18" s="85"/>
      <c r="L18" s="85"/>
      <c r="M18" s="85"/>
    </row>
    <row r="19" spans="1:13" ht="17.7" customHeight="1">
      <c r="A19" s="39" t="s">
        <v>15</v>
      </c>
      <c r="B19" s="20"/>
      <c r="C19" s="23"/>
      <c r="D19" s="24"/>
      <c r="E19" s="12"/>
      <c r="F19" s="66"/>
      <c r="G19" s="66"/>
      <c r="H19" s="66"/>
      <c r="I19" s="85"/>
      <c r="J19" s="85"/>
      <c r="K19" s="85"/>
      <c r="L19" s="85"/>
      <c r="M19" s="85"/>
    </row>
    <row r="20" spans="1:13" ht="17.7" customHeight="1">
      <c r="A20" s="39" t="s">
        <v>77</v>
      </c>
      <c r="B20" s="20"/>
      <c r="C20" s="23"/>
      <c r="D20" s="24"/>
      <c r="E20" s="12"/>
      <c r="F20" s="66"/>
      <c r="G20" s="66"/>
      <c r="H20" s="66"/>
      <c r="I20" s="85"/>
      <c r="J20" s="85"/>
      <c r="K20" s="85"/>
      <c r="L20" s="85"/>
      <c r="M20" s="85"/>
    </row>
    <row r="21" spans="1:13" ht="17.7" customHeight="1">
      <c r="A21" s="39" t="s">
        <v>78</v>
      </c>
      <c r="B21" s="20"/>
      <c r="C21" s="23"/>
      <c r="D21" s="24"/>
      <c r="E21" s="12"/>
      <c r="F21" s="66"/>
      <c r="G21" s="66"/>
      <c r="H21" s="66"/>
      <c r="I21" s="85"/>
      <c r="J21" s="85"/>
      <c r="K21" s="85"/>
      <c r="L21" s="85"/>
      <c r="M21" s="85"/>
    </row>
    <row r="22" spans="1:13" ht="17.7" customHeight="1">
      <c r="A22" s="39" t="s">
        <v>79</v>
      </c>
      <c r="B22" s="20"/>
      <c r="C22" s="23"/>
      <c r="D22" s="24"/>
      <c r="E22" s="12"/>
      <c r="F22" s="66"/>
      <c r="G22" s="66"/>
      <c r="H22" s="66"/>
      <c r="I22" s="85"/>
      <c r="J22" s="85"/>
      <c r="K22" s="85"/>
      <c r="L22" s="85"/>
      <c r="M22" s="85"/>
    </row>
    <row r="23" spans="1:13" ht="17.7" customHeight="1">
      <c r="A23" s="39" t="s">
        <v>80</v>
      </c>
      <c r="B23" s="20"/>
      <c r="C23" s="23"/>
      <c r="D23" s="24"/>
      <c r="E23" s="12"/>
      <c r="F23" s="66"/>
      <c r="G23" s="66"/>
      <c r="H23" s="66"/>
      <c r="I23" s="85"/>
      <c r="J23" s="85"/>
      <c r="K23" s="85"/>
      <c r="L23" s="85"/>
      <c r="M23" s="85"/>
    </row>
    <row r="24" spans="1:13" ht="17.7" customHeight="1">
      <c r="A24" s="39" t="s">
        <v>81</v>
      </c>
      <c r="B24" s="20"/>
      <c r="C24" s="23"/>
      <c r="D24" s="24"/>
      <c r="E24" s="12"/>
      <c r="F24" s="66"/>
      <c r="G24" s="66"/>
      <c r="H24" s="66"/>
      <c r="I24" s="85"/>
      <c r="J24" s="85"/>
      <c r="K24" s="85"/>
      <c r="L24" s="85"/>
      <c r="M24" s="85"/>
    </row>
    <row r="25" spans="1:13" ht="17.7" customHeight="1">
      <c r="A25" s="39" t="s">
        <v>82</v>
      </c>
      <c r="B25" s="20"/>
      <c r="C25" s="23"/>
      <c r="D25" s="24"/>
      <c r="E25" s="12"/>
      <c r="F25" s="66"/>
      <c r="G25" s="66"/>
      <c r="H25" s="66"/>
      <c r="I25" s="85"/>
      <c r="J25" s="85"/>
      <c r="K25" s="85"/>
      <c r="L25" s="85"/>
      <c r="M25" s="85"/>
    </row>
    <row r="26" spans="1:13" ht="17.7" customHeight="1">
      <c r="A26" s="39" t="s">
        <v>83</v>
      </c>
      <c r="B26" s="16"/>
      <c r="C26" s="17"/>
      <c r="D26" s="18"/>
      <c r="E26" s="19"/>
      <c r="F26" s="66"/>
      <c r="G26" s="66"/>
      <c r="H26" s="66"/>
      <c r="I26" s="85"/>
      <c r="J26" s="85"/>
      <c r="K26" s="85"/>
      <c r="L26" s="85"/>
      <c r="M26" s="85"/>
    </row>
    <row r="27" spans="1:13" ht="22.2" customHeight="1">
      <c r="A27" s="39"/>
      <c r="B27" s="91"/>
      <c r="C27" s="91"/>
      <c r="D27" s="91"/>
      <c r="E27" s="91"/>
      <c r="F27" s="91"/>
      <c r="G27" s="66"/>
      <c r="H27" s="66"/>
      <c r="I27" s="85"/>
      <c r="J27" s="85"/>
      <c r="K27" s="85"/>
      <c r="L27" s="85"/>
      <c r="M27" s="85"/>
    </row>
    <row r="28" spans="1:13" ht="22.2" customHeight="1">
      <c r="A28" s="45">
        <v>2</v>
      </c>
      <c r="B28" s="89"/>
      <c r="C28" s="90" t="s">
        <v>234</v>
      </c>
      <c r="D28" s="89"/>
      <c r="E28" s="89"/>
      <c r="F28" s="89"/>
      <c r="G28" s="66"/>
      <c r="H28" s="66"/>
      <c r="I28" s="85"/>
      <c r="J28" s="85"/>
      <c r="K28" s="85"/>
      <c r="L28" s="85"/>
      <c r="M28" s="85"/>
    </row>
    <row r="29" spans="1:13" ht="22.2" customHeight="1">
      <c r="A29" s="91"/>
      <c r="B29" s="91"/>
      <c r="C29" s="91"/>
      <c r="D29" s="91"/>
      <c r="E29" s="91"/>
      <c r="F29" s="91"/>
      <c r="G29" s="66"/>
      <c r="H29" s="66"/>
      <c r="I29" s="85"/>
      <c r="J29" s="85"/>
      <c r="K29" s="85"/>
      <c r="L29" s="85"/>
      <c r="M29" s="85"/>
    </row>
    <row r="30" spans="1:13" ht="99" customHeight="1" thickBot="1">
      <c r="A30" s="69" t="s">
        <v>7</v>
      </c>
      <c r="B30" s="93" t="s">
        <v>272</v>
      </c>
      <c r="C30" s="92" t="s">
        <v>273</v>
      </c>
      <c r="D30" s="61" t="s">
        <v>287</v>
      </c>
      <c r="E30" s="61" t="s">
        <v>278</v>
      </c>
      <c r="F30" s="61" t="s">
        <v>279</v>
      </c>
      <c r="G30" s="66"/>
      <c r="H30" s="66"/>
      <c r="I30" s="85"/>
      <c r="J30" s="85"/>
      <c r="K30" s="85"/>
      <c r="L30" s="85"/>
      <c r="M30" s="85"/>
    </row>
    <row r="31" spans="1:13" ht="19.2" customHeight="1" thickBot="1">
      <c r="A31" s="94" t="s">
        <v>6</v>
      </c>
      <c r="B31" s="9"/>
      <c r="C31" s="7"/>
      <c r="D31" s="6"/>
      <c r="E31" s="6"/>
      <c r="F31" s="13"/>
      <c r="G31" s="66"/>
      <c r="H31" s="66"/>
      <c r="I31" s="85"/>
      <c r="J31" s="85"/>
      <c r="K31" s="85"/>
      <c r="L31" s="85"/>
      <c r="M31" s="85"/>
    </row>
    <row r="32" spans="1:13" ht="19.2" customHeight="1">
      <c r="A32" s="91" t="s">
        <v>5</v>
      </c>
      <c r="B32" s="25"/>
      <c r="C32" s="14"/>
      <c r="D32" s="15"/>
      <c r="E32" s="15"/>
      <c r="F32" s="26"/>
      <c r="G32" s="66"/>
      <c r="H32" s="66"/>
      <c r="I32" s="85"/>
      <c r="J32" s="85"/>
      <c r="K32" s="85"/>
      <c r="L32" s="85"/>
      <c r="M32" s="85"/>
    </row>
    <row r="33" spans="1:13" ht="19.2" customHeight="1">
      <c r="A33" s="91" t="s">
        <v>13</v>
      </c>
      <c r="B33" s="25"/>
      <c r="C33" s="14"/>
      <c r="D33" s="15"/>
      <c r="E33" s="15"/>
      <c r="F33" s="29"/>
      <c r="G33" s="66"/>
      <c r="H33" s="66"/>
      <c r="I33" s="85"/>
      <c r="J33" s="85"/>
      <c r="K33" s="85"/>
      <c r="L33" s="85"/>
      <c r="M33" s="85"/>
    </row>
    <row r="34" spans="1:13" ht="19.2" customHeight="1">
      <c r="A34" s="91" t="s">
        <v>11</v>
      </c>
      <c r="B34" s="25"/>
      <c r="C34" s="27"/>
      <c r="D34" s="28"/>
      <c r="E34" s="28"/>
      <c r="F34" s="30"/>
      <c r="G34" s="66"/>
      <c r="H34" s="66"/>
      <c r="I34" s="85"/>
      <c r="J34" s="85"/>
      <c r="K34" s="85"/>
      <c r="L34" s="85"/>
      <c r="M34" s="85"/>
    </row>
    <row r="35" spans="1:13" ht="19.2" customHeight="1">
      <c r="A35" s="91" t="s">
        <v>10</v>
      </c>
      <c r="B35" s="25"/>
      <c r="C35" s="27"/>
      <c r="D35" s="28"/>
      <c r="E35" s="28"/>
      <c r="F35" s="26"/>
      <c r="G35" s="66"/>
      <c r="H35" s="66"/>
      <c r="I35" s="85"/>
      <c r="J35" s="85"/>
      <c r="K35" s="85"/>
      <c r="L35" s="85"/>
      <c r="M35" s="85"/>
    </row>
    <row r="36" spans="1:13" ht="19.2" customHeight="1">
      <c r="A36" s="91" t="s">
        <v>9</v>
      </c>
      <c r="B36" s="25"/>
      <c r="C36" s="27"/>
      <c r="D36" s="28"/>
      <c r="E36" s="28"/>
      <c r="F36" s="29"/>
      <c r="G36" s="66"/>
      <c r="H36" s="66"/>
      <c r="I36" s="85"/>
      <c r="J36" s="85"/>
      <c r="K36" s="85"/>
      <c r="L36" s="85"/>
      <c r="M36" s="85"/>
    </row>
    <row r="37" spans="1:13" ht="19.2" customHeight="1">
      <c r="A37" s="91" t="s">
        <v>130</v>
      </c>
      <c r="B37" s="25"/>
      <c r="C37" s="27"/>
      <c r="D37" s="28"/>
      <c r="E37" s="28"/>
      <c r="F37" s="29"/>
      <c r="G37" s="66"/>
      <c r="H37" s="66"/>
      <c r="I37" s="85"/>
      <c r="J37" s="85"/>
      <c r="K37" s="85"/>
      <c r="L37" s="85"/>
      <c r="M37" s="85"/>
    </row>
    <row r="38" spans="1:13" ht="19.2" customHeight="1">
      <c r="A38" s="91" t="s">
        <v>131</v>
      </c>
      <c r="B38" s="25"/>
      <c r="C38" s="27"/>
      <c r="D38" s="28"/>
      <c r="E38" s="28"/>
      <c r="F38" s="31"/>
      <c r="G38" s="66"/>
      <c r="H38" s="66"/>
      <c r="I38" s="85"/>
      <c r="J38" s="85"/>
      <c r="K38" s="85"/>
      <c r="L38" s="85"/>
      <c r="M38" s="85"/>
    </row>
    <row r="39" spans="1:13" ht="19.2" customHeight="1">
      <c r="A39" s="91" t="s">
        <v>132</v>
      </c>
      <c r="B39" s="25"/>
      <c r="C39" s="27"/>
      <c r="D39" s="28"/>
      <c r="E39" s="28"/>
      <c r="F39" s="30"/>
      <c r="G39" s="66"/>
      <c r="H39" s="66"/>
      <c r="I39" s="85"/>
      <c r="J39" s="85"/>
      <c r="K39" s="85"/>
      <c r="L39" s="85"/>
      <c r="M39" s="85"/>
    </row>
    <row r="40" spans="1:13" ht="19.2" customHeight="1">
      <c r="A40" s="91" t="s">
        <v>133</v>
      </c>
      <c r="B40" s="25"/>
      <c r="C40" s="27"/>
      <c r="D40" s="28"/>
      <c r="E40" s="28"/>
      <c r="F40" s="26"/>
      <c r="G40" s="66"/>
      <c r="H40" s="66"/>
      <c r="I40" s="85"/>
      <c r="J40" s="85"/>
      <c r="K40" s="85"/>
      <c r="L40" s="85"/>
      <c r="M40" s="85"/>
    </row>
    <row r="41" spans="1:13" ht="19.2" customHeight="1">
      <c r="A41" s="91" t="s">
        <v>146</v>
      </c>
      <c r="B41" s="25"/>
      <c r="C41" s="27"/>
      <c r="D41" s="28"/>
      <c r="E41" s="28"/>
      <c r="F41" s="29"/>
      <c r="G41" s="66"/>
      <c r="H41" s="66"/>
      <c r="I41" s="85"/>
      <c r="J41" s="85"/>
      <c r="K41" s="85"/>
      <c r="L41" s="85"/>
      <c r="M41" s="85"/>
    </row>
    <row r="42" spans="1:13" ht="19.2" customHeight="1">
      <c r="A42" s="91" t="s">
        <v>147</v>
      </c>
      <c r="B42" s="25"/>
      <c r="C42" s="27"/>
      <c r="D42" s="28"/>
      <c r="E42" s="28"/>
      <c r="F42" s="31"/>
      <c r="G42" s="66"/>
      <c r="H42" s="66"/>
      <c r="I42" s="85"/>
      <c r="J42" s="85"/>
      <c r="K42" s="85"/>
      <c r="L42" s="85"/>
      <c r="M42" s="85"/>
    </row>
    <row r="43" spans="1:13" ht="19.2" customHeight="1">
      <c r="A43" s="91" t="s">
        <v>148</v>
      </c>
      <c r="B43" s="25"/>
      <c r="C43" s="10"/>
      <c r="D43" s="11"/>
      <c r="E43" s="11"/>
      <c r="F43" s="26"/>
      <c r="G43" s="66"/>
      <c r="H43" s="66"/>
      <c r="I43" s="85"/>
      <c r="J43" s="85"/>
      <c r="K43" s="85"/>
      <c r="L43" s="85"/>
      <c r="M43" s="85"/>
    </row>
    <row r="44" spans="1:13" ht="19.5" customHeight="1">
      <c r="A44" s="76"/>
      <c r="B44" s="76"/>
      <c r="C44" s="66"/>
      <c r="D44" s="66"/>
      <c r="E44" s="66"/>
      <c r="F44" s="66"/>
      <c r="G44" s="66"/>
      <c r="H44" s="66"/>
      <c r="I44" s="85"/>
      <c r="J44" s="85"/>
      <c r="K44" s="85"/>
      <c r="L44" s="85"/>
      <c r="M44" s="85"/>
    </row>
    <row r="45" spans="1:13" ht="16.2" customHeight="1"/>
    <row r="47" spans="1:13" hidden="1">
      <c r="B47" s="32" t="s">
        <v>267</v>
      </c>
      <c r="C47" s="33" t="s">
        <v>267</v>
      </c>
    </row>
    <row r="48" spans="1:13" hidden="1">
      <c r="B48" s="32" t="s">
        <v>265</v>
      </c>
      <c r="C48" s="33" t="s">
        <v>282</v>
      </c>
    </row>
    <row r="49" spans="2:4" hidden="1">
      <c r="B49" s="32" t="s">
        <v>266</v>
      </c>
      <c r="C49" s="33" t="s">
        <v>281</v>
      </c>
    </row>
    <row r="50" spans="2:4" ht="13.95" hidden="1" customHeight="1">
      <c r="B50" s="32" t="s">
        <v>138</v>
      </c>
      <c r="C50" s="33" t="s">
        <v>280</v>
      </c>
    </row>
    <row r="51" spans="2:4" hidden="1">
      <c r="C51" s="33" t="s">
        <v>268</v>
      </c>
    </row>
    <row r="52" spans="2:4" hidden="1"/>
    <row r="53" spans="2:4" hidden="1"/>
    <row r="54" spans="2:4" hidden="1"/>
    <row r="55" spans="2:4" hidden="1"/>
    <row r="56" spans="2:4" hidden="1"/>
    <row r="57" spans="2:4" hidden="1"/>
    <row r="58" spans="2:4" hidden="1"/>
    <row r="59" spans="2:4" hidden="1">
      <c r="B59" s="32" t="s">
        <v>267</v>
      </c>
      <c r="C59" s="33" t="s">
        <v>267</v>
      </c>
      <c r="D59" s="33" t="s">
        <v>267</v>
      </c>
    </row>
    <row r="60" spans="2:4" hidden="1">
      <c r="B60" s="32" t="s">
        <v>143</v>
      </c>
      <c r="C60" s="33" t="s">
        <v>274</v>
      </c>
      <c r="D60" s="33" t="s">
        <v>284</v>
      </c>
    </row>
    <row r="61" spans="2:4" hidden="1">
      <c r="B61" s="32" t="s">
        <v>144</v>
      </c>
      <c r="C61" s="33" t="s">
        <v>275</v>
      </c>
      <c r="D61" s="33" t="s">
        <v>285</v>
      </c>
    </row>
    <row r="62" spans="2:4" hidden="1">
      <c r="C62" s="33" t="s">
        <v>277</v>
      </c>
      <c r="D62" s="33" t="s">
        <v>286</v>
      </c>
    </row>
    <row r="63" spans="2:4" hidden="1">
      <c r="C63" s="33" t="s">
        <v>276</v>
      </c>
    </row>
  </sheetData>
  <sheetProtection password="D814" sheet="1" objects="1" scenarios="1"/>
  <dataValidations count="9">
    <dataValidation type="list" allowBlank="1" showInputMessage="1" showErrorMessage="1" prompt="Έτος" sqref="D5" xr:uid="{00000000-0002-0000-0100-000000000000}">
      <formula1>"2014, 2015, 2016, 2017, 2018, 2019, 2020, 2021, 2022, 2023, 2024, 2025, 2026, 2027, 2028, 2029, 2030"</formula1>
    </dataValidation>
    <dataValidation allowBlank="1" showInputMessage="1" showErrorMessage="1" prompt="(Όνομα, τηλέφωνο, email)" sqref="D6" xr:uid="{00000000-0002-0000-0100-000001000000}"/>
    <dataValidation allowBlank="1" showInputMessage="1" showErrorMessage="1" prompt="Διακριτικός τίτλος" sqref="D3" xr:uid="{00000000-0002-0000-0100-000002000000}"/>
    <dataValidation type="whole" errorStyle="warning" operator="greaterThanOrEqual" allowBlank="1" showErrorMessage="1" error="Συμπληρώστε με τον πλησιέστερο ακέραιο" prompt="Συμπληρώστε με τον πλησιέστερο ακέραιο" sqref="B27 D27" xr:uid="{00000000-0002-0000-0100-000003000000}">
      <formula1>0</formula1>
    </dataValidation>
    <dataValidation type="list" allowBlank="1" showInputMessage="1" showErrorMessage="1" errorTitle="Μη έγκυρη καταχώρηση!" error="Επιλέξτε ένα Φυσικό Μέσο Πρόσβασης από τη λίστα" promptTitle="Φυσικό Μέσο Πρόσβασης" prompt="Επιλέξτε ένα Φυσικό Μέσο Πρόσβασης από τη λίστα" sqref="B14:B26" xr:uid="{00000000-0002-0000-0100-000004000000}">
      <formula1>$B$48:$B$50</formula1>
    </dataValidation>
    <dataValidation type="list" allowBlank="1" showInputMessage="1" showErrorMessage="1" errorTitle="Μη έγκυρη καταχώρηση!" error="Επιλέξτε μία Τεχνολογία Μετάδοσης από τη λίστα" promptTitle="Τεχνολογία Μετάδοσης" prompt="Επιλέξτε μία Τεχνολογία Μετάδοσης από τη λίστα" sqref="C14:C26" xr:uid="{00000000-0002-0000-0100-000005000000}">
      <formula1>$C$48:$C$51</formula1>
    </dataValidation>
    <dataValidation type="list" allowBlank="1" showInputMessage="1" showErrorMessage="1" errorTitle="Μη έγκυρη καταχώρηση!" error="Επιλέξτε μία NGA Αρχιτεκτονική από τη λίστα" promptTitle="NGA Αρχιτεκτονική" prompt="Επιλέξτε μία NGA Αρχιτεκτονική από τη λίστα" sqref="B31:B43" xr:uid="{00000000-0002-0000-0100-000006000000}">
      <formula1>$B$60:$B$61</formula1>
    </dataValidation>
    <dataValidation type="list" allowBlank="1" showInputMessage="1" showErrorMessage="1" errorTitle="Μη έγκυρη καταχώρηση!" error="Επιλέξτε ένα Χαρακτηριστικό Παροχής από τη λίστα" promptTitle="Χαρακτηριστικό Παροχής" prompt="Επιλέξτε ένα Χαρακτηριστικό Παροχής από τη λίστα" sqref="D31:D43" xr:uid="{00000000-0002-0000-0100-000007000000}">
      <formula1>$D$60:$D$62</formula1>
    </dataValidation>
    <dataValidation type="list" allowBlank="1" showInputMessage="1" showErrorMessage="1" errorTitle="Μη έγκυρη καταχώρηση!" error="Επιλέξτε μία NGA Τεχνολογία από τη λίστα" promptTitle="NGA Τεχνολογία" prompt="Επιλέξτε μία NGA Τεχνολογία από τη λίστα" sqref="C31:C43" xr:uid="{00000000-0002-0000-0100-000008000000}">
      <formula1>$C$60:$C$63</formula1>
    </dataValidation>
  </dataValidations>
  <pageMargins left="0.31496062992125984" right="0.27559055118110237" top="0.35433070866141736" bottom="0.35433070866141736" header="0.31496062992125984" footer="0.31496062992125984"/>
  <pageSetup paperSize="9" scale="65" fitToHeight="0" orientation="landscape" r:id="rId1"/>
  <headerFooter>
    <oddFooter>&amp;L&amp;F&amp;R&amp;P/&amp;N</oddFooter>
  </headerFooter>
  <drawing r:id="rId2"/>
  <tableParts count="5">
    <tablePart r:id="rId3"/>
    <tablePart r:id="rId4"/>
    <tablePart r:id="rId5"/>
    <tablePart r:id="rId6"/>
    <tablePart r:id="rId7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BA71"/>
  <sheetViews>
    <sheetView showGridLines="0" zoomScale="90" zoomScaleNormal="90" zoomScaleSheetLayoutView="90" workbookViewId="0">
      <pane xSplit="2" ySplit="11" topLeftCell="X63" activePane="bottomRight" state="frozen"/>
      <selection pane="topRight" activeCell="C1" sqref="C1"/>
      <selection pane="bottomLeft" activeCell="A12" sqref="A12"/>
      <selection pane="bottomRight" activeCell="AA65" sqref="AA65"/>
    </sheetView>
  </sheetViews>
  <sheetFormatPr defaultColWidth="11.5546875" defaultRowHeight="14.4"/>
  <cols>
    <col min="1" max="1" width="5.33203125" style="32" customWidth="1"/>
    <col min="2" max="2" width="37.44140625" style="33" customWidth="1"/>
    <col min="3" max="3" width="25.33203125" style="33" customWidth="1"/>
    <col min="4" max="4" width="24.6640625" style="33" customWidth="1"/>
    <col min="5" max="5" width="30.6640625" style="33" customWidth="1"/>
    <col min="6" max="6" width="29.33203125" style="33" customWidth="1"/>
    <col min="7" max="8" width="38.33203125" style="33" customWidth="1"/>
    <col min="9" max="10" width="24.33203125" style="33" customWidth="1"/>
    <col min="11" max="11" width="37.33203125" style="33" customWidth="1"/>
    <col min="12" max="12" width="37" style="33" customWidth="1"/>
    <col min="13" max="13" width="31.6640625" style="33" customWidth="1"/>
    <col min="14" max="14" width="32.33203125" style="33" customWidth="1"/>
    <col min="15" max="15" width="39.33203125" style="33" customWidth="1"/>
    <col min="16" max="16" width="40.6640625" style="33" customWidth="1"/>
    <col min="17" max="17" width="32" style="33" customWidth="1"/>
    <col min="18" max="18" width="28.33203125" style="33" customWidth="1"/>
    <col min="19" max="20" width="31.33203125" style="33" customWidth="1"/>
    <col min="21" max="21" width="35.33203125" style="33" customWidth="1"/>
    <col min="22" max="22" width="33.6640625" style="33" customWidth="1"/>
    <col min="23" max="23" width="34.6640625" style="33" customWidth="1"/>
    <col min="24" max="24" width="35.33203125" style="33" customWidth="1"/>
    <col min="25" max="25" width="32.6640625" style="33" customWidth="1"/>
    <col min="26" max="27" width="32.33203125" style="33" customWidth="1"/>
    <col min="28" max="28" width="38.77734375" style="33" customWidth="1"/>
    <col min="29" max="29" width="11.5546875" style="33"/>
    <col min="30" max="31" width="23.88671875" style="33" hidden="1" customWidth="1"/>
    <col min="32" max="32" width="24.33203125" style="95" hidden="1" customWidth="1"/>
    <col min="33" max="33" width="19.88671875" style="95" hidden="1" customWidth="1"/>
    <col min="34" max="34" width="19.21875" style="33" hidden="1" customWidth="1"/>
    <col min="35" max="35" width="19.44140625" style="33" hidden="1" customWidth="1"/>
    <col min="36" max="36" width="16.6640625" style="33" hidden="1" customWidth="1"/>
    <col min="37" max="37" width="20.5546875" style="33" hidden="1" customWidth="1"/>
    <col min="38" max="38" width="19.44140625" style="33" hidden="1" customWidth="1"/>
    <col min="39" max="39" width="24" style="33" hidden="1" customWidth="1"/>
    <col min="40" max="40" width="22.6640625" style="33" hidden="1" customWidth="1"/>
    <col min="41" max="41" width="0" style="33" hidden="1" customWidth="1"/>
    <col min="42" max="43" width="19.5546875" style="33" hidden="1" customWidth="1"/>
    <col min="44" max="44" width="16.88671875" style="33" hidden="1" customWidth="1"/>
    <col min="45" max="45" width="23.77734375" style="33" hidden="1" customWidth="1"/>
    <col min="46" max="46" width="19.44140625" style="33" hidden="1" customWidth="1"/>
    <col min="47" max="47" width="19.109375" style="33" hidden="1" customWidth="1"/>
    <col min="48" max="48" width="14.77734375" style="33" hidden="1" customWidth="1"/>
    <col min="49" max="49" width="16.88671875" style="33" hidden="1" customWidth="1"/>
    <col min="50" max="50" width="15.6640625" style="33" hidden="1" customWidth="1"/>
    <col min="51" max="51" width="21.6640625" style="33" hidden="1" customWidth="1"/>
    <col min="52" max="52" width="23.6640625" style="33" hidden="1" customWidth="1"/>
    <col min="53" max="16384" width="11.5546875" style="33"/>
  </cols>
  <sheetData>
    <row r="1" spans="1:53" ht="27" customHeight="1">
      <c r="C1" s="34" t="s">
        <v>251</v>
      </c>
    </row>
    <row r="2" spans="1:53" ht="10.199999999999999" customHeight="1"/>
    <row r="3" spans="1:53" ht="18" customHeight="1">
      <c r="B3" s="35" t="s">
        <v>26</v>
      </c>
      <c r="C3" s="1"/>
      <c r="D3" s="80"/>
      <c r="E3" s="80"/>
      <c r="F3" s="80"/>
      <c r="G3" s="80"/>
      <c r="H3" s="80"/>
      <c r="I3" s="80"/>
      <c r="J3" s="80"/>
      <c r="K3" s="80"/>
      <c r="L3" s="80"/>
      <c r="M3" s="80"/>
      <c r="N3" s="80"/>
      <c r="O3" s="80"/>
      <c r="P3" s="80"/>
      <c r="Q3" s="80"/>
      <c r="R3" s="80"/>
      <c r="S3" s="80"/>
      <c r="T3" s="80"/>
      <c r="U3" s="80"/>
      <c r="V3" s="80"/>
      <c r="W3" s="80"/>
      <c r="X3" s="80"/>
      <c r="Y3" s="80"/>
      <c r="Z3" s="80"/>
      <c r="AA3" s="80"/>
      <c r="AB3" s="80"/>
      <c r="AC3" s="80"/>
    </row>
    <row r="4" spans="1:53" ht="18" customHeight="1" thickBot="1">
      <c r="B4" s="35" t="s">
        <v>25</v>
      </c>
      <c r="C4" s="1"/>
      <c r="D4" s="80"/>
      <c r="E4" s="80"/>
      <c r="F4" s="80"/>
      <c r="G4" s="80"/>
      <c r="H4" s="80"/>
      <c r="I4" s="80"/>
      <c r="J4" s="80"/>
      <c r="K4" s="80"/>
      <c r="L4" s="80"/>
      <c r="M4" s="80"/>
      <c r="N4" s="80"/>
      <c r="O4" s="80"/>
      <c r="P4" s="80"/>
      <c r="Q4" s="80"/>
      <c r="R4" s="80"/>
      <c r="S4" s="80"/>
      <c r="T4" s="80"/>
      <c r="U4" s="80"/>
      <c r="V4" s="80"/>
      <c r="W4" s="80"/>
      <c r="X4" s="80"/>
      <c r="Y4" s="80"/>
      <c r="Z4" s="80"/>
      <c r="AA4" s="80"/>
      <c r="AB4" s="80"/>
      <c r="AC4" s="80"/>
    </row>
    <row r="5" spans="1:53" ht="18" customHeight="1" thickBot="1">
      <c r="B5" s="35" t="s">
        <v>27</v>
      </c>
      <c r="C5" s="2"/>
      <c r="D5" s="80"/>
      <c r="E5" s="80"/>
      <c r="F5" s="80"/>
      <c r="G5" s="80"/>
      <c r="H5" s="80"/>
      <c r="I5" s="80"/>
      <c r="J5" s="80"/>
      <c r="K5" s="80"/>
      <c r="L5" s="80"/>
      <c r="M5" s="80"/>
      <c r="N5" s="80"/>
      <c r="O5" s="80"/>
      <c r="P5" s="80"/>
      <c r="Q5" s="80"/>
      <c r="R5" s="80"/>
      <c r="S5" s="80"/>
      <c r="T5" s="80"/>
      <c r="U5" s="80"/>
      <c r="V5" s="80"/>
      <c r="W5" s="80"/>
      <c r="X5" s="80"/>
      <c r="Y5" s="80"/>
      <c r="Z5" s="80"/>
      <c r="AA5" s="80"/>
      <c r="AB5" s="80"/>
      <c r="AC5" s="80"/>
    </row>
    <row r="6" spans="1:53" ht="18" customHeight="1">
      <c r="B6" s="36" t="s">
        <v>24</v>
      </c>
      <c r="C6" s="3"/>
      <c r="D6" s="80"/>
      <c r="E6" s="80"/>
      <c r="F6" s="80"/>
      <c r="G6" s="80"/>
      <c r="H6" s="80"/>
      <c r="I6" s="80"/>
      <c r="J6" s="80"/>
      <c r="K6" s="80"/>
      <c r="L6" s="80"/>
      <c r="M6" s="80"/>
      <c r="N6" s="80"/>
      <c r="O6" s="80"/>
      <c r="P6" s="80"/>
      <c r="Q6" s="80"/>
      <c r="R6" s="80"/>
      <c r="S6" s="80"/>
      <c r="T6" s="80"/>
      <c r="U6" s="80"/>
      <c r="V6" s="80"/>
      <c r="W6" s="80"/>
      <c r="X6" s="80"/>
      <c r="Y6" s="80"/>
      <c r="Z6" s="80"/>
      <c r="AA6" s="80"/>
      <c r="AB6" s="80"/>
      <c r="AC6" s="80"/>
    </row>
    <row r="7" spans="1:53" ht="12" customHeight="1">
      <c r="C7" s="37" t="s">
        <v>360</v>
      </c>
    </row>
    <row r="8" spans="1:53" ht="10.199999999999999" customHeight="1">
      <c r="A8" s="38"/>
      <c r="B8" s="39"/>
      <c r="C8" s="39"/>
      <c r="D8" s="39"/>
      <c r="E8" s="39"/>
      <c r="F8" s="39"/>
      <c r="G8" s="96"/>
      <c r="H8" s="96"/>
      <c r="I8" s="39"/>
      <c r="J8" s="39"/>
      <c r="K8" s="39"/>
      <c r="L8" s="96"/>
      <c r="M8" s="96"/>
      <c r="N8" s="96"/>
      <c r="O8" s="39"/>
      <c r="P8" s="96"/>
      <c r="Q8" s="96"/>
      <c r="R8" s="96"/>
      <c r="S8" s="39"/>
      <c r="T8" s="96"/>
      <c r="U8" s="96"/>
      <c r="V8" s="96"/>
      <c r="W8" s="96"/>
      <c r="X8" s="96"/>
      <c r="Y8" s="96"/>
      <c r="Z8" s="96"/>
      <c r="AA8" s="96"/>
      <c r="AB8" s="96"/>
      <c r="AC8" s="96"/>
      <c r="AD8" s="97"/>
      <c r="AE8" s="97"/>
      <c r="AF8" s="97"/>
      <c r="AG8" s="97"/>
      <c r="AH8" s="97"/>
      <c r="AI8" s="97"/>
      <c r="AJ8" s="97"/>
      <c r="AK8" s="97"/>
      <c r="AL8" s="97"/>
      <c r="AM8" s="97"/>
      <c r="AN8" s="97"/>
      <c r="AO8" s="97"/>
      <c r="AP8" s="97"/>
      <c r="AQ8" s="97"/>
      <c r="AR8" s="97"/>
      <c r="AS8" s="97"/>
      <c r="AT8" s="97"/>
      <c r="AU8" s="97"/>
      <c r="AV8" s="97"/>
      <c r="AW8" s="97"/>
      <c r="AX8" s="97"/>
      <c r="AY8" s="97"/>
      <c r="AZ8" s="97"/>
      <c r="BA8" s="97"/>
    </row>
    <row r="9" spans="1:53" ht="21" customHeight="1">
      <c r="A9" s="98" t="s">
        <v>125</v>
      </c>
      <c r="B9" s="42" t="s">
        <v>251</v>
      </c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  <c r="AA9" s="43"/>
      <c r="AB9" s="43"/>
      <c r="AC9" s="39"/>
      <c r="AD9" s="42" t="s">
        <v>354</v>
      </c>
      <c r="AE9" s="42"/>
      <c r="AF9" s="42"/>
      <c r="AG9" s="42"/>
      <c r="AH9" s="42"/>
      <c r="AI9" s="42"/>
      <c r="AJ9" s="42"/>
      <c r="AK9" s="42"/>
      <c r="AL9" s="42"/>
      <c r="AM9" s="42"/>
      <c r="AN9" s="99"/>
      <c r="AO9" s="97"/>
      <c r="AP9" s="42" t="s">
        <v>355</v>
      </c>
      <c r="AQ9" s="42"/>
      <c r="AR9" s="42"/>
      <c r="AS9" s="42"/>
      <c r="AT9" s="42"/>
      <c r="AU9" s="42"/>
      <c r="AV9" s="42"/>
      <c r="AW9" s="42"/>
      <c r="AX9" s="42"/>
      <c r="AY9" s="42"/>
      <c r="AZ9" s="42"/>
      <c r="BA9" s="97"/>
    </row>
    <row r="10" spans="1:53" ht="10.199999999999999" customHeight="1">
      <c r="A10" s="44"/>
      <c r="B10" s="39"/>
      <c r="C10" s="39"/>
      <c r="D10" s="39"/>
      <c r="E10" s="39"/>
      <c r="F10" s="96"/>
      <c r="G10" s="39"/>
      <c r="H10" s="39"/>
      <c r="I10" s="96"/>
      <c r="J10" s="96"/>
      <c r="K10" s="96"/>
      <c r="L10" s="100"/>
      <c r="M10" s="100"/>
      <c r="N10" s="100"/>
      <c r="O10" s="39"/>
      <c r="P10" s="96"/>
      <c r="Q10" s="96"/>
      <c r="R10" s="96"/>
      <c r="S10" s="96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  <c r="AF10" s="39"/>
      <c r="AG10" s="39"/>
      <c r="AH10" s="39"/>
      <c r="AI10" s="39"/>
      <c r="AJ10" s="39"/>
      <c r="AK10" s="39"/>
      <c r="AL10" s="39"/>
      <c r="AM10" s="39"/>
      <c r="AN10" s="39"/>
      <c r="AO10" s="97"/>
      <c r="AP10" s="101"/>
      <c r="AQ10" s="39"/>
      <c r="AR10" s="39"/>
      <c r="AS10" s="39"/>
      <c r="AT10" s="39"/>
      <c r="AU10" s="39"/>
      <c r="AV10" s="39"/>
      <c r="AW10" s="39"/>
      <c r="AX10" s="39"/>
      <c r="AY10" s="39"/>
      <c r="AZ10" s="39"/>
      <c r="BA10" s="97"/>
    </row>
    <row r="11" spans="1:53" ht="99.6" customHeight="1">
      <c r="A11" s="45">
        <v>1</v>
      </c>
      <c r="B11" s="102" t="s">
        <v>252</v>
      </c>
      <c r="C11" s="103" t="s">
        <v>253</v>
      </c>
      <c r="D11" s="104" t="s">
        <v>254</v>
      </c>
      <c r="E11" s="105" t="s">
        <v>292</v>
      </c>
      <c r="F11" s="105" t="s">
        <v>293</v>
      </c>
      <c r="G11" s="106" t="s">
        <v>320</v>
      </c>
      <c r="H11" s="106" t="s">
        <v>321</v>
      </c>
      <c r="I11" s="107" t="s">
        <v>294</v>
      </c>
      <c r="J11" s="107" t="s">
        <v>295</v>
      </c>
      <c r="K11" s="108" t="s">
        <v>296</v>
      </c>
      <c r="L11" s="108" t="s">
        <v>297</v>
      </c>
      <c r="M11" s="109" t="s">
        <v>298</v>
      </c>
      <c r="N11" s="109" t="s">
        <v>299</v>
      </c>
      <c r="O11" s="110" t="s">
        <v>300</v>
      </c>
      <c r="P11" s="110" t="s">
        <v>301</v>
      </c>
      <c r="Q11" s="111" t="s">
        <v>302</v>
      </c>
      <c r="R11" s="111" t="s">
        <v>303</v>
      </c>
      <c r="S11" s="112" t="s">
        <v>304</v>
      </c>
      <c r="T11" s="112" t="s">
        <v>305</v>
      </c>
      <c r="U11" s="113" t="s">
        <v>306</v>
      </c>
      <c r="V11" s="113" t="s">
        <v>307</v>
      </c>
      <c r="W11" s="114" t="s">
        <v>308</v>
      </c>
      <c r="X11" s="114" t="s">
        <v>309</v>
      </c>
      <c r="Y11" s="115" t="s">
        <v>310</v>
      </c>
      <c r="Z11" s="115" t="s">
        <v>311</v>
      </c>
      <c r="AA11" s="106" t="s">
        <v>312</v>
      </c>
      <c r="AB11" s="106" t="s">
        <v>313</v>
      </c>
      <c r="AC11" s="97"/>
      <c r="AD11" s="104" t="s">
        <v>358</v>
      </c>
      <c r="AE11" s="116" t="s">
        <v>344</v>
      </c>
      <c r="AF11" s="116" t="s">
        <v>345</v>
      </c>
      <c r="AG11" s="117" t="s">
        <v>346</v>
      </c>
      <c r="AH11" s="117" t="s">
        <v>347</v>
      </c>
      <c r="AI11" s="118" t="s">
        <v>348</v>
      </c>
      <c r="AJ11" s="118" t="s">
        <v>349</v>
      </c>
      <c r="AK11" s="119" t="s">
        <v>350</v>
      </c>
      <c r="AL11" s="119" t="s">
        <v>351</v>
      </c>
      <c r="AM11" s="120" t="s">
        <v>352</v>
      </c>
      <c r="AN11" s="120" t="s">
        <v>353</v>
      </c>
      <c r="AO11" s="97"/>
      <c r="AP11" s="121" t="s">
        <v>359</v>
      </c>
      <c r="AQ11" s="116" t="s">
        <v>334</v>
      </c>
      <c r="AR11" s="116" t="s">
        <v>335</v>
      </c>
      <c r="AS11" s="117" t="s">
        <v>336</v>
      </c>
      <c r="AT11" s="117" t="s">
        <v>337</v>
      </c>
      <c r="AU11" s="118" t="s">
        <v>338</v>
      </c>
      <c r="AV11" s="118" t="s">
        <v>339</v>
      </c>
      <c r="AW11" s="119" t="s">
        <v>340</v>
      </c>
      <c r="AX11" s="119" t="s">
        <v>341</v>
      </c>
      <c r="AY11" s="120" t="s">
        <v>342</v>
      </c>
      <c r="AZ11" s="120" t="s">
        <v>343</v>
      </c>
      <c r="BA11" s="97"/>
    </row>
    <row r="12" spans="1:53" ht="16.2" customHeight="1">
      <c r="A12" s="39" t="s">
        <v>3</v>
      </c>
      <c r="B12" s="122" t="s">
        <v>194</v>
      </c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  <c r="AC12" s="97"/>
      <c r="AD12" s="123">
        <v>0</v>
      </c>
      <c r="AE12" s="123" t="str">
        <f>IFERROR(K12/I12*I12,"")</f>
        <v/>
      </c>
      <c r="AF12" s="123" t="str">
        <f>IFERROR(L12/J12*J12,"")</f>
        <v/>
      </c>
      <c r="AG12" s="124" t="str">
        <f>IFERROR(O12/M12*M12,"")</f>
        <v/>
      </c>
      <c r="AH12" s="124" t="str">
        <f>IFERROR(P12/N12*N12,"")</f>
        <v/>
      </c>
      <c r="AI12" s="124" t="str">
        <f>IFERROR(S12/Q12*Q12,"")</f>
        <v/>
      </c>
      <c r="AJ12" s="124" t="str">
        <f>IFERROR(T12/R12*R12,"")</f>
        <v/>
      </c>
      <c r="AK12" s="124" t="str">
        <f>IFERROR(W12/U12*U12,"")</f>
        <v/>
      </c>
      <c r="AL12" s="124" t="str">
        <f>IFERROR(X12/V12*V12,"")</f>
        <v/>
      </c>
      <c r="AM12" s="124" t="str">
        <f>IFERROR(AA12/Y12*Y12,"")</f>
        <v/>
      </c>
      <c r="AN12" s="124" t="str">
        <f>IFERROR(AB12/Z12*Z12,"")</f>
        <v/>
      </c>
      <c r="AO12" s="97"/>
      <c r="AP12" s="125">
        <f>IFERROR(D12-AD12,0)</f>
        <v>0</v>
      </c>
      <c r="AQ12" s="126" t="str">
        <f>IFERROR(I12-AE12,"")</f>
        <v/>
      </c>
      <c r="AR12" s="126" t="str">
        <f>IFERROR(J12-AF12,"")</f>
        <v/>
      </c>
      <c r="AS12" s="126" t="str">
        <f>IFERROR(M12-AG12,"")</f>
        <v/>
      </c>
      <c r="AT12" s="126" t="str">
        <f>IFERROR(N12-AH12,"")</f>
        <v/>
      </c>
      <c r="AU12" s="126" t="str">
        <f>IFERROR(Q12-AI12,"")</f>
        <v/>
      </c>
      <c r="AV12" s="126" t="str">
        <f>IFERROR(R12-AJ12,"")</f>
        <v/>
      </c>
      <c r="AW12" s="126" t="str">
        <f>IFERROR(U12-AK12,"")</f>
        <v/>
      </c>
      <c r="AX12" s="126" t="str">
        <f>IFERROR(V12-AL12,"")</f>
        <v/>
      </c>
      <c r="AY12" s="126" t="str">
        <f>IFERROR(Y12-AM12,"")</f>
        <v/>
      </c>
      <c r="AZ12" s="126" t="str">
        <f>IFERROR(Z12-AN12,"")</f>
        <v/>
      </c>
      <c r="BA12" s="97"/>
    </row>
    <row r="13" spans="1:53" ht="16.2" customHeight="1">
      <c r="A13" s="39" t="s">
        <v>2</v>
      </c>
      <c r="B13" s="122" t="s">
        <v>193</v>
      </c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  <c r="AC13" s="97"/>
      <c r="AD13" s="123">
        <v>0</v>
      </c>
      <c r="AE13" s="123" t="str">
        <f t="shared" ref="AE13:AE68" si="0">IFERROR(K13/I13*I13,"")</f>
        <v/>
      </c>
      <c r="AF13" s="123" t="str">
        <f t="shared" ref="AF13:AF68" si="1">IFERROR(L13/J13*J13,"")</f>
        <v/>
      </c>
      <c r="AG13" s="124" t="str">
        <f t="shared" ref="AG13:AG68" si="2">IFERROR(O13/M13*M13,"")</f>
        <v/>
      </c>
      <c r="AH13" s="124" t="str">
        <f t="shared" ref="AH13:AH68" si="3">IFERROR(P13/N13*N13,"")</f>
        <v/>
      </c>
      <c r="AI13" s="124" t="str">
        <f t="shared" ref="AI13:AI68" si="4">IFERROR(S13/Q13*Q13,"")</f>
        <v/>
      </c>
      <c r="AJ13" s="124" t="str">
        <f t="shared" ref="AJ13:AJ68" si="5">IFERROR(T13/R13*R13,"")</f>
        <v/>
      </c>
      <c r="AK13" s="124" t="str">
        <f t="shared" ref="AK13:AK68" si="6">IFERROR(W13/U13*U13,"")</f>
        <v/>
      </c>
      <c r="AL13" s="124" t="str">
        <f t="shared" ref="AL13:AL68" si="7">IFERROR(X13/V13*V13,"")</f>
        <v/>
      </c>
      <c r="AM13" s="124" t="str">
        <f t="shared" ref="AM13:AM68" si="8">IFERROR(AA13/Y13*Y13,"")</f>
        <v/>
      </c>
      <c r="AN13" s="124" t="str">
        <f t="shared" ref="AN13:AN68" si="9">IFERROR(AB13/Z13*Z13,"")</f>
        <v/>
      </c>
      <c r="AO13" s="97"/>
      <c r="AP13" s="125">
        <f t="shared" ref="AP13:AP68" si="10">IFERROR(D13-AD13,0)</f>
        <v>0</v>
      </c>
      <c r="AQ13" s="126" t="str">
        <f t="shared" ref="AQ13:AQ68" si="11">IFERROR(I13-AE13,"")</f>
        <v/>
      </c>
      <c r="AR13" s="126" t="str">
        <f t="shared" ref="AR13:AR68" si="12">IFERROR(J13-AF13,"")</f>
        <v/>
      </c>
      <c r="AS13" s="126" t="str">
        <f t="shared" ref="AS13:AS68" si="13">IFERROR(M13-AG13,"")</f>
        <v/>
      </c>
      <c r="AT13" s="126" t="str">
        <f t="shared" ref="AT13:AT68" si="14">IFERROR(N13-AH13,"")</f>
        <v/>
      </c>
      <c r="AU13" s="126" t="str">
        <f t="shared" ref="AU13:AU68" si="15">IFERROR(Q13-AI13,"")</f>
        <v/>
      </c>
      <c r="AV13" s="126" t="str">
        <f t="shared" ref="AV13:AV68" si="16">IFERROR(R13-AJ13,"")</f>
        <v/>
      </c>
      <c r="AW13" s="126" t="str">
        <f t="shared" ref="AW13:AW68" si="17">IFERROR(U13-AK13,"")</f>
        <v/>
      </c>
      <c r="AX13" s="126" t="str">
        <f t="shared" ref="AX13:AX68" si="18">IFERROR(V13-AL13,"")</f>
        <v/>
      </c>
      <c r="AY13" s="126" t="str">
        <f t="shared" ref="AY13:AY68" si="19">IFERROR(Y13-AM13,"")</f>
        <v/>
      </c>
      <c r="AZ13" s="126" t="str">
        <f t="shared" ref="AZ13:AZ68" si="20">IFERROR(Z13-AN13,"")</f>
        <v/>
      </c>
      <c r="BA13" s="97"/>
    </row>
    <row r="14" spans="1:53" ht="26.7" customHeight="1">
      <c r="A14" s="39" t="s">
        <v>1</v>
      </c>
      <c r="B14" s="122" t="s">
        <v>191</v>
      </c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97"/>
      <c r="AD14" s="123">
        <v>0</v>
      </c>
      <c r="AE14" s="123" t="str">
        <f t="shared" si="0"/>
        <v/>
      </c>
      <c r="AF14" s="123" t="str">
        <f t="shared" si="1"/>
        <v/>
      </c>
      <c r="AG14" s="124" t="str">
        <f t="shared" si="2"/>
        <v/>
      </c>
      <c r="AH14" s="124" t="str">
        <f t="shared" si="3"/>
        <v/>
      </c>
      <c r="AI14" s="124" t="str">
        <f t="shared" si="4"/>
        <v/>
      </c>
      <c r="AJ14" s="124" t="str">
        <f t="shared" si="5"/>
        <v/>
      </c>
      <c r="AK14" s="124" t="str">
        <f t="shared" si="6"/>
        <v/>
      </c>
      <c r="AL14" s="124" t="str">
        <f t="shared" si="7"/>
        <v/>
      </c>
      <c r="AM14" s="124" t="str">
        <f t="shared" si="8"/>
        <v/>
      </c>
      <c r="AN14" s="124" t="str">
        <f t="shared" si="9"/>
        <v/>
      </c>
      <c r="AO14" s="97"/>
      <c r="AP14" s="125">
        <f t="shared" si="10"/>
        <v>0</v>
      </c>
      <c r="AQ14" s="126" t="str">
        <f t="shared" si="11"/>
        <v/>
      </c>
      <c r="AR14" s="126" t="str">
        <f t="shared" si="12"/>
        <v/>
      </c>
      <c r="AS14" s="126" t="str">
        <f t="shared" si="13"/>
        <v/>
      </c>
      <c r="AT14" s="126" t="str">
        <f t="shared" si="14"/>
        <v/>
      </c>
      <c r="AU14" s="126" t="str">
        <f t="shared" si="15"/>
        <v/>
      </c>
      <c r="AV14" s="126" t="str">
        <f t="shared" si="16"/>
        <v/>
      </c>
      <c r="AW14" s="126" t="str">
        <f t="shared" si="17"/>
        <v/>
      </c>
      <c r="AX14" s="126" t="str">
        <f t="shared" si="18"/>
        <v/>
      </c>
      <c r="AY14" s="126" t="str">
        <f t="shared" si="19"/>
        <v/>
      </c>
      <c r="AZ14" s="126" t="str">
        <f t="shared" si="20"/>
        <v/>
      </c>
      <c r="BA14" s="97"/>
    </row>
    <row r="15" spans="1:53" ht="16.2" customHeight="1">
      <c r="A15" s="39" t="s">
        <v>0</v>
      </c>
      <c r="B15" s="62" t="s">
        <v>28</v>
      </c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  <c r="AB15" s="5"/>
      <c r="AC15" s="97"/>
      <c r="AD15" s="123">
        <v>0</v>
      </c>
      <c r="AE15" s="123" t="str">
        <f t="shared" si="0"/>
        <v/>
      </c>
      <c r="AF15" s="123" t="str">
        <f t="shared" si="1"/>
        <v/>
      </c>
      <c r="AG15" s="124" t="str">
        <f t="shared" si="2"/>
        <v/>
      </c>
      <c r="AH15" s="124" t="str">
        <f t="shared" si="3"/>
        <v/>
      </c>
      <c r="AI15" s="124" t="str">
        <f t="shared" si="4"/>
        <v/>
      </c>
      <c r="AJ15" s="124" t="str">
        <f t="shared" si="5"/>
        <v/>
      </c>
      <c r="AK15" s="124" t="str">
        <f t="shared" si="6"/>
        <v/>
      </c>
      <c r="AL15" s="124" t="str">
        <f t="shared" si="7"/>
        <v/>
      </c>
      <c r="AM15" s="124" t="str">
        <f t="shared" si="8"/>
        <v/>
      </c>
      <c r="AN15" s="124" t="str">
        <f t="shared" si="9"/>
        <v/>
      </c>
      <c r="AO15" s="97"/>
      <c r="AP15" s="125">
        <f t="shared" si="10"/>
        <v>0</v>
      </c>
      <c r="AQ15" s="126" t="str">
        <f t="shared" si="11"/>
        <v/>
      </c>
      <c r="AR15" s="126" t="str">
        <f t="shared" si="12"/>
        <v/>
      </c>
      <c r="AS15" s="126" t="str">
        <f t="shared" si="13"/>
        <v/>
      </c>
      <c r="AT15" s="126" t="str">
        <f t="shared" si="14"/>
        <v/>
      </c>
      <c r="AU15" s="126" t="str">
        <f t="shared" si="15"/>
        <v/>
      </c>
      <c r="AV15" s="126" t="str">
        <f t="shared" si="16"/>
        <v/>
      </c>
      <c r="AW15" s="126" t="str">
        <f t="shared" si="17"/>
        <v/>
      </c>
      <c r="AX15" s="126" t="str">
        <f t="shared" si="18"/>
        <v/>
      </c>
      <c r="AY15" s="126" t="str">
        <f t="shared" si="19"/>
        <v/>
      </c>
      <c r="AZ15" s="126" t="str">
        <f t="shared" si="20"/>
        <v/>
      </c>
      <c r="BA15" s="97"/>
    </row>
    <row r="16" spans="1:53" ht="16.2" customHeight="1">
      <c r="A16" s="39" t="s">
        <v>17</v>
      </c>
      <c r="B16" s="62" t="s">
        <v>29</v>
      </c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  <c r="AA16" s="5"/>
      <c r="AB16" s="5"/>
      <c r="AC16" s="97"/>
      <c r="AD16" s="123">
        <v>0</v>
      </c>
      <c r="AE16" s="123" t="str">
        <f t="shared" si="0"/>
        <v/>
      </c>
      <c r="AF16" s="123" t="str">
        <f t="shared" si="1"/>
        <v/>
      </c>
      <c r="AG16" s="124" t="str">
        <f t="shared" si="2"/>
        <v/>
      </c>
      <c r="AH16" s="124" t="str">
        <f t="shared" si="3"/>
        <v/>
      </c>
      <c r="AI16" s="124" t="str">
        <f t="shared" si="4"/>
        <v/>
      </c>
      <c r="AJ16" s="124" t="str">
        <f t="shared" si="5"/>
        <v/>
      </c>
      <c r="AK16" s="124" t="str">
        <f t="shared" si="6"/>
        <v/>
      </c>
      <c r="AL16" s="124" t="str">
        <f t="shared" si="7"/>
        <v/>
      </c>
      <c r="AM16" s="124" t="str">
        <f t="shared" si="8"/>
        <v/>
      </c>
      <c r="AN16" s="124" t="str">
        <f t="shared" si="9"/>
        <v/>
      </c>
      <c r="AO16" s="97"/>
      <c r="AP16" s="125">
        <f t="shared" si="10"/>
        <v>0</v>
      </c>
      <c r="AQ16" s="126" t="str">
        <f t="shared" si="11"/>
        <v/>
      </c>
      <c r="AR16" s="126" t="str">
        <f t="shared" si="12"/>
        <v/>
      </c>
      <c r="AS16" s="126" t="str">
        <f t="shared" si="13"/>
        <v/>
      </c>
      <c r="AT16" s="126" t="str">
        <f t="shared" si="14"/>
        <v/>
      </c>
      <c r="AU16" s="126" t="str">
        <f t="shared" si="15"/>
        <v/>
      </c>
      <c r="AV16" s="126" t="str">
        <f t="shared" si="16"/>
        <v/>
      </c>
      <c r="AW16" s="126" t="str">
        <f t="shared" si="17"/>
        <v/>
      </c>
      <c r="AX16" s="126" t="str">
        <f t="shared" si="18"/>
        <v/>
      </c>
      <c r="AY16" s="126" t="str">
        <f t="shared" si="19"/>
        <v/>
      </c>
      <c r="AZ16" s="126" t="str">
        <f t="shared" si="20"/>
        <v/>
      </c>
      <c r="BA16" s="97"/>
    </row>
    <row r="17" spans="1:53" ht="16.2" customHeight="1">
      <c r="A17" s="39" t="s">
        <v>16</v>
      </c>
      <c r="B17" s="62" t="s">
        <v>30</v>
      </c>
      <c r="C17" s="5"/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  <c r="AA17" s="5"/>
      <c r="AB17" s="5"/>
      <c r="AC17" s="97"/>
      <c r="AD17" s="123">
        <v>0</v>
      </c>
      <c r="AE17" s="123" t="str">
        <f t="shared" si="0"/>
        <v/>
      </c>
      <c r="AF17" s="123" t="str">
        <f t="shared" si="1"/>
        <v/>
      </c>
      <c r="AG17" s="124" t="str">
        <f t="shared" si="2"/>
        <v/>
      </c>
      <c r="AH17" s="124" t="str">
        <f t="shared" si="3"/>
        <v/>
      </c>
      <c r="AI17" s="124" t="str">
        <f t="shared" si="4"/>
        <v/>
      </c>
      <c r="AJ17" s="124" t="str">
        <f t="shared" si="5"/>
        <v/>
      </c>
      <c r="AK17" s="124" t="str">
        <f t="shared" si="6"/>
        <v/>
      </c>
      <c r="AL17" s="124" t="str">
        <f t="shared" si="7"/>
        <v/>
      </c>
      <c r="AM17" s="124" t="str">
        <f t="shared" si="8"/>
        <v/>
      </c>
      <c r="AN17" s="124" t="str">
        <f t="shared" si="9"/>
        <v/>
      </c>
      <c r="AO17" s="97"/>
      <c r="AP17" s="125">
        <f t="shared" si="10"/>
        <v>0</v>
      </c>
      <c r="AQ17" s="126" t="str">
        <f t="shared" si="11"/>
        <v/>
      </c>
      <c r="AR17" s="126" t="str">
        <f t="shared" si="12"/>
        <v/>
      </c>
      <c r="AS17" s="126" t="str">
        <f t="shared" si="13"/>
        <v/>
      </c>
      <c r="AT17" s="126" t="str">
        <f t="shared" si="14"/>
        <v/>
      </c>
      <c r="AU17" s="126" t="str">
        <f t="shared" si="15"/>
        <v/>
      </c>
      <c r="AV17" s="126" t="str">
        <f t="shared" si="16"/>
        <v/>
      </c>
      <c r="AW17" s="126" t="str">
        <f t="shared" si="17"/>
        <v/>
      </c>
      <c r="AX17" s="126" t="str">
        <f t="shared" si="18"/>
        <v/>
      </c>
      <c r="AY17" s="126" t="str">
        <f t="shared" si="19"/>
        <v/>
      </c>
      <c r="AZ17" s="126" t="str">
        <f t="shared" si="20"/>
        <v/>
      </c>
      <c r="BA17" s="97"/>
    </row>
    <row r="18" spans="1:53" ht="16.2" customHeight="1">
      <c r="A18" s="39" t="s">
        <v>15</v>
      </c>
      <c r="B18" s="62" t="s">
        <v>31</v>
      </c>
      <c r="C18" s="5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  <c r="AA18" s="5"/>
      <c r="AB18" s="5"/>
      <c r="AC18" s="97"/>
      <c r="AD18" s="123">
        <v>0</v>
      </c>
      <c r="AE18" s="123" t="str">
        <f t="shared" si="0"/>
        <v/>
      </c>
      <c r="AF18" s="123" t="str">
        <f t="shared" si="1"/>
        <v/>
      </c>
      <c r="AG18" s="124" t="str">
        <f t="shared" si="2"/>
        <v/>
      </c>
      <c r="AH18" s="124" t="str">
        <f t="shared" si="3"/>
        <v/>
      </c>
      <c r="AI18" s="124" t="str">
        <f t="shared" si="4"/>
        <v/>
      </c>
      <c r="AJ18" s="124" t="str">
        <f t="shared" si="5"/>
        <v/>
      </c>
      <c r="AK18" s="124" t="str">
        <f t="shared" si="6"/>
        <v/>
      </c>
      <c r="AL18" s="124" t="str">
        <f t="shared" si="7"/>
        <v/>
      </c>
      <c r="AM18" s="124" t="str">
        <f t="shared" si="8"/>
        <v/>
      </c>
      <c r="AN18" s="124" t="str">
        <f t="shared" si="9"/>
        <v/>
      </c>
      <c r="AO18" s="97"/>
      <c r="AP18" s="125">
        <f t="shared" si="10"/>
        <v>0</v>
      </c>
      <c r="AQ18" s="126" t="str">
        <f t="shared" si="11"/>
        <v/>
      </c>
      <c r="AR18" s="126" t="str">
        <f t="shared" si="12"/>
        <v/>
      </c>
      <c r="AS18" s="126" t="str">
        <f t="shared" si="13"/>
        <v/>
      </c>
      <c r="AT18" s="126" t="str">
        <f t="shared" si="14"/>
        <v/>
      </c>
      <c r="AU18" s="126" t="str">
        <f t="shared" si="15"/>
        <v/>
      </c>
      <c r="AV18" s="126" t="str">
        <f t="shared" si="16"/>
        <v/>
      </c>
      <c r="AW18" s="126" t="str">
        <f t="shared" si="17"/>
        <v/>
      </c>
      <c r="AX18" s="126" t="str">
        <f t="shared" si="18"/>
        <v/>
      </c>
      <c r="AY18" s="126" t="str">
        <f t="shared" si="19"/>
        <v/>
      </c>
      <c r="AZ18" s="126" t="str">
        <f t="shared" si="20"/>
        <v/>
      </c>
      <c r="BA18" s="97"/>
    </row>
    <row r="19" spans="1:53" ht="16.2" customHeight="1">
      <c r="A19" s="39" t="s">
        <v>77</v>
      </c>
      <c r="B19" s="62" t="s">
        <v>32</v>
      </c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  <c r="AA19" s="5"/>
      <c r="AB19" s="5"/>
      <c r="AC19" s="97"/>
      <c r="AD19" s="123">
        <v>0</v>
      </c>
      <c r="AE19" s="123" t="str">
        <f t="shared" si="0"/>
        <v/>
      </c>
      <c r="AF19" s="123" t="str">
        <f t="shared" si="1"/>
        <v/>
      </c>
      <c r="AG19" s="124" t="str">
        <f t="shared" si="2"/>
        <v/>
      </c>
      <c r="AH19" s="124" t="str">
        <f t="shared" si="3"/>
        <v/>
      </c>
      <c r="AI19" s="124" t="str">
        <f t="shared" si="4"/>
        <v/>
      </c>
      <c r="AJ19" s="124" t="str">
        <f t="shared" si="5"/>
        <v/>
      </c>
      <c r="AK19" s="124" t="str">
        <f t="shared" si="6"/>
        <v/>
      </c>
      <c r="AL19" s="124" t="str">
        <f t="shared" si="7"/>
        <v/>
      </c>
      <c r="AM19" s="124" t="str">
        <f t="shared" si="8"/>
        <v/>
      </c>
      <c r="AN19" s="124" t="str">
        <f t="shared" si="9"/>
        <v/>
      </c>
      <c r="AO19" s="97"/>
      <c r="AP19" s="125">
        <f t="shared" si="10"/>
        <v>0</v>
      </c>
      <c r="AQ19" s="126" t="str">
        <f t="shared" si="11"/>
        <v/>
      </c>
      <c r="AR19" s="126" t="str">
        <f t="shared" si="12"/>
        <v/>
      </c>
      <c r="AS19" s="126" t="str">
        <f t="shared" si="13"/>
        <v/>
      </c>
      <c r="AT19" s="126" t="str">
        <f t="shared" si="14"/>
        <v/>
      </c>
      <c r="AU19" s="126" t="str">
        <f t="shared" si="15"/>
        <v/>
      </c>
      <c r="AV19" s="126" t="str">
        <f t="shared" si="16"/>
        <v/>
      </c>
      <c r="AW19" s="126" t="str">
        <f t="shared" si="17"/>
        <v/>
      </c>
      <c r="AX19" s="126" t="str">
        <f t="shared" si="18"/>
        <v/>
      </c>
      <c r="AY19" s="126" t="str">
        <f t="shared" si="19"/>
        <v/>
      </c>
      <c r="AZ19" s="126" t="str">
        <f t="shared" si="20"/>
        <v/>
      </c>
      <c r="BA19" s="97"/>
    </row>
    <row r="20" spans="1:53" ht="16.2" customHeight="1">
      <c r="A20" s="39" t="s">
        <v>78</v>
      </c>
      <c r="B20" s="62" t="s">
        <v>33</v>
      </c>
      <c r="C20" s="5"/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  <c r="AA20" s="5"/>
      <c r="AB20" s="5"/>
      <c r="AC20" s="97"/>
      <c r="AD20" s="123">
        <v>0</v>
      </c>
      <c r="AE20" s="123" t="str">
        <f t="shared" si="0"/>
        <v/>
      </c>
      <c r="AF20" s="123" t="str">
        <f t="shared" si="1"/>
        <v/>
      </c>
      <c r="AG20" s="124" t="str">
        <f t="shared" si="2"/>
        <v/>
      </c>
      <c r="AH20" s="124" t="str">
        <f t="shared" si="3"/>
        <v/>
      </c>
      <c r="AI20" s="124" t="str">
        <f t="shared" si="4"/>
        <v/>
      </c>
      <c r="AJ20" s="124" t="str">
        <f t="shared" si="5"/>
        <v/>
      </c>
      <c r="AK20" s="124" t="str">
        <f t="shared" si="6"/>
        <v/>
      </c>
      <c r="AL20" s="124" t="str">
        <f t="shared" si="7"/>
        <v/>
      </c>
      <c r="AM20" s="124" t="str">
        <f t="shared" si="8"/>
        <v/>
      </c>
      <c r="AN20" s="124" t="str">
        <f t="shared" si="9"/>
        <v/>
      </c>
      <c r="AO20" s="97"/>
      <c r="AP20" s="125">
        <f t="shared" si="10"/>
        <v>0</v>
      </c>
      <c r="AQ20" s="126" t="str">
        <f t="shared" si="11"/>
        <v/>
      </c>
      <c r="AR20" s="126" t="str">
        <f t="shared" si="12"/>
        <v/>
      </c>
      <c r="AS20" s="126" t="str">
        <f t="shared" si="13"/>
        <v/>
      </c>
      <c r="AT20" s="126" t="str">
        <f t="shared" si="14"/>
        <v/>
      </c>
      <c r="AU20" s="126" t="str">
        <f t="shared" si="15"/>
        <v/>
      </c>
      <c r="AV20" s="126" t="str">
        <f t="shared" si="16"/>
        <v/>
      </c>
      <c r="AW20" s="126" t="str">
        <f t="shared" si="17"/>
        <v/>
      </c>
      <c r="AX20" s="126" t="str">
        <f t="shared" si="18"/>
        <v/>
      </c>
      <c r="AY20" s="126" t="str">
        <f t="shared" si="19"/>
        <v/>
      </c>
      <c r="AZ20" s="126" t="str">
        <f t="shared" si="20"/>
        <v/>
      </c>
      <c r="BA20" s="97"/>
    </row>
    <row r="21" spans="1:53" ht="16.2" customHeight="1">
      <c r="A21" s="39" t="s">
        <v>79</v>
      </c>
      <c r="B21" s="62" t="s">
        <v>34</v>
      </c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  <c r="AA21" s="5"/>
      <c r="AB21" s="5"/>
      <c r="AC21" s="97"/>
      <c r="AD21" s="123">
        <v>0</v>
      </c>
      <c r="AE21" s="123" t="str">
        <f t="shared" si="0"/>
        <v/>
      </c>
      <c r="AF21" s="123" t="str">
        <f t="shared" si="1"/>
        <v/>
      </c>
      <c r="AG21" s="124" t="str">
        <f t="shared" si="2"/>
        <v/>
      </c>
      <c r="AH21" s="124" t="str">
        <f t="shared" si="3"/>
        <v/>
      </c>
      <c r="AI21" s="124" t="str">
        <f t="shared" si="4"/>
        <v/>
      </c>
      <c r="AJ21" s="124" t="str">
        <f t="shared" si="5"/>
        <v/>
      </c>
      <c r="AK21" s="124" t="str">
        <f t="shared" si="6"/>
        <v/>
      </c>
      <c r="AL21" s="124" t="str">
        <f t="shared" si="7"/>
        <v/>
      </c>
      <c r="AM21" s="124" t="str">
        <f t="shared" si="8"/>
        <v/>
      </c>
      <c r="AN21" s="124" t="str">
        <f t="shared" si="9"/>
        <v/>
      </c>
      <c r="AO21" s="97"/>
      <c r="AP21" s="125">
        <f t="shared" si="10"/>
        <v>0</v>
      </c>
      <c r="AQ21" s="126" t="str">
        <f t="shared" si="11"/>
        <v/>
      </c>
      <c r="AR21" s="126" t="str">
        <f t="shared" si="12"/>
        <v/>
      </c>
      <c r="AS21" s="126" t="str">
        <f t="shared" si="13"/>
        <v/>
      </c>
      <c r="AT21" s="126" t="str">
        <f t="shared" si="14"/>
        <v/>
      </c>
      <c r="AU21" s="126" t="str">
        <f t="shared" si="15"/>
        <v/>
      </c>
      <c r="AV21" s="126" t="str">
        <f t="shared" si="16"/>
        <v/>
      </c>
      <c r="AW21" s="126" t="str">
        <f t="shared" si="17"/>
        <v/>
      </c>
      <c r="AX21" s="126" t="str">
        <f t="shared" si="18"/>
        <v/>
      </c>
      <c r="AY21" s="126" t="str">
        <f t="shared" si="19"/>
        <v/>
      </c>
      <c r="AZ21" s="126" t="str">
        <f t="shared" si="20"/>
        <v/>
      </c>
      <c r="BA21" s="97"/>
    </row>
    <row r="22" spans="1:53" ht="16.2" customHeight="1">
      <c r="A22" s="39" t="s">
        <v>80</v>
      </c>
      <c r="B22" s="62" t="s">
        <v>35</v>
      </c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  <c r="AA22" s="5"/>
      <c r="AB22" s="5"/>
      <c r="AC22" s="97"/>
      <c r="AD22" s="123">
        <v>0</v>
      </c>
      <c r="AE22" s="123" t="str">
        <f t="shared" si="0"/>
        <v/>
      </c>
      <c r="AF22" s="123" t="str">
        <f t="shared" si="1"/>
        <v/>
      </c>
      <c r="AG22" s="124" t="str">
        <f t="shared" si="2"/>
        <v/>
      </c>
      <c r="AH22" s="124" t="str">
        <f t="shared" si="3"/>
        <v/>
      </c>
      <c r="AI22" s="124" t="str">
        <f t="shared" si="4"/>
        <v/>
      </c>
      <c r="AJ22" s="124" t="str">
        <f t="shared" si="5"/>
        <v/>
      </c>
      <c r="AK22" s="124" t="str">
        <f t="shared" si="6"/>
        <v/>
      </c>
      <c r="AL22" s="124" t="str">
        <f t="shared" si="7"/>
        <v/>
      </c>
      <c r="AM22" s="124" t="str">
        <f t="shared" si="8"/>
        <v/>
      </c>
      <c r="AN22" s="124" t="str">
        <f t="shared" si="9"/>
        <v/>
      </c>
      <c r="AO22" s="97"/>
      <c r="AP22" s="125">
        <f t="shared" si="10"/>
        <v>0</v>
      </c>
      <c r="AQ22" s="126" t="str">
        <f t="shared" si="11"/>
        <v/>
      </c>
      <c r="AR22" s="126" t="str">
        <f t="shared" si="12"/>
        <v/>
      </c>
      <c r="AS22" s="126" t="str">
        <f t="shared" si="13"/>
        <v/>
      </c>
      <c r="AT22" s="126" t="str">
        <f t="shared" si="14"/>
        <v/>
      </c>
      <c r="AU22" s="126" t="str">
        <f t="shared" si="15"/>
        <v/>
      </c>
      <c r="AV22" s="126" t="str">
        <f t="shared" si="16"/>
        <v/>
      </c>
      <c r="AW22" s="126" t="str">
        <f t="shared" si="17"/>
        <v/>
      </c>
      <c r="AX22" s="126" t="str">
        <f t="shared" si="18"/>
        <v/>
      </c>
      <c r="AY22" s="126" t="str">
        <f t="shared" si="19"/>
        <v/>
      </c>
      <c r="AZ22" s="126" t="str">
        <f t="shared" si="20"/>
        <v/>
      </c>
      <c r="BA22" s="97"/>
    </row>
    <row r="23" spans="1:53" ht="16.2" customHeight="1">
      <c r="A23" s="39" t="s">
        <v>81</v>
      </c>
      <c r="B23" s="62" t="s">
        <v>36</v>
      </c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  <c r="AA23" s="5"/>
      <c r="AB23" s="5"/>
      <c r="AC23" s="97"/>
      <c r="AD23" s="123">
        <v>0</v>
      </c>
      <c r="AE23" s="123" t="str">
        <f t="shared" si="0"/>
        <v/>
      </c>
      <c r="AF23" s="123" t="str">
        <f t="shared" si="1"/>
        <v/>
      </c>
      <c r="AG23" s="124" t="str">
        <f t="shared" si="2"/>
        <v/>
      </c>
      <c r="AH23" s="124" t="str">
        <f t="shared" si="3"/>
        <v/>
      </c>
      <c r="AI23" s="124" t="str">
        <f t="shared" si="4"/>
        <v/>
      </c>
      <c r="AJ23" s="124" t="str">
        <f t="shared" si="5"/>
        <v/>
      </c>
      <c r="AK23" s="124" t="str">
        <f t="shared" si="6"/>
        <v/>
      </c>
      <c r="AL23" s="124" t="str">
        <f t="shared" si="7"/>
        <v/>
      </c>
      <c r="AM23" s="124" t="str">
        <f t="shared" si="8"/>
        <v/>
      </c>
      <c r="AN23" s="124" t="str">
        <f t="shared" si="9"/>
        <v/>
      </c>
      <c r="AO23" s="97"/>
      <c r="AP23" s="125">
        <f t="shared" si="10"/>
        <v>0</v>
      </c>
      <c r="AQ23" s="126" t="str">
        <f t="shared" si="11"/>
        <v/>
      </c>
      <c r="AR23" s="126" t="str">
        <f t="shared" si="12"/>
        <v/>
      </c>
      <c r="AS23" s="126" t="str">
        <f t="shared" si="13"/>
        <v/>
      </c>
      <c r="AT23" s="126" t="str">
        <f t="shared" si="14"/>
        <v/>
      </c>
      <c r="AU23" s="126" t="str">
        <f t="shared" si="15"/>
        <v/>
      </c>
      <c r="AV23" s="126" t="str">
        <f t="shared" si="16"/>
        <v/>
      </c>
      <c r="AW23" s="126" t="str">
        <f t="shared" si="17"/>
        <v/>
      </c>
      <c r="AX23" s="126" t="str">
        <f t="shared" si="18"/>
        <v/>
      </c>
      <c r="AY23" s="126" t="str">
        <f t="shared" si="19"/>
        <v/>
      </c>
      <c r="AZ23" s="126" t="str">
        <f t="shared" si="20"/>
        <v/>
      </c>
      <c r="BA23" s="97"/>
    </row>
    <row r="24" spans="1:53" ht="16.2" customHeight="1">
      <c r="A24" s="39" t="s">
        <v>82</v>
      </c>
      <c r="B24" s="62" t="s">
        <v>37</v>
      </c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  <c r="AA24" s="5"/>
      <c r="AB24" s="5"/>
      <c r="AC24" s="97"/>
      <c r="AD24" s="123">
        <v>0</v>
      </c>
      <c r="AE24" s="123" t="str">
        <f t="shared" si="0"/>
        <v/>
      </c>
      <c r="AF24" s="123" t="str">
        <f t="shared" si="1"/>
        <v/>
      </c>
      <c r="AG24" s="124" t="str">
        <f t="shared" si="2"/>
        <v/>
      </c>
      <c r="AH24" s="124" t="str">
        <f t="shared" si="3"/>
        <v/>
      </c>
      <c r="AI24" s="124" t="str">
        <f t="shared" si="4"/>
        <v/>
      </c>
      <c r="AJ24" s="124" t="str">
        <f t="shared" si="5"/>
        <v/>
      </c>
      <c r="AK24" s="124" t="str">
        <f t="shared" si="6"/>
        <v/>
      </c>
      <c r="AL24" s="124" t="str">
        <f t="shared" si="7"/>
        <v/>
      </c>
      <c r="AM24" s="124" t="str">
        <f t="shared" si="8"/>
        <v/>
      </c>
      <c r="AN24" s="124" t="str">
        <f t="shared" si="9"/>
        <v/>
      </c>
      <c r="AO24" s="97"/>
      <c r="AP24" s="125">
        <f t="shared" si="10"/>
        <v>0</v>
      </c>
      <c r="AQ24" s="126" t="str">
        <f t="shared" si="11"/>
        <v/>
      </c>
      <c r="AR24" s="126" t="str">
        <f t="shared" si="12"/>
        <v/>
      </c>
      <c r="AS24" s="126" t="str">
        <f t="shared" si="13"/>
        <v/>
      </c>
      <c r="AT24" s="126" t="str">
        <f t="shared" si="14"/>
        <v/>
      </c>
      <c r="AU24" s="126" t="str">
        <f t="shared" si="15"/>
        <v/>
      </c>
      <c r="AV24" s="126" t="str">
        <f t="shared" si="16"/>
        <v/>
      </c>
      <c r="AW24" s="126" t="str">
        <f t="shared" si="17"/>
        <v/>
      </c>
      <c r="AX24" s="126" t="str">
        <f t="shared" si="18"/>
        <v/>
      </c>
      <c r="AY24" s="126" t="str">
        <f t="shared" si="19"/>
        <v/>
      </c>
      <c r="AZ24" s="126" t="str">
        <f t="shared" si="20"/>
        <v/>
      </c>
      <c r="BA24" s="97"/>
    </row>
    <row r="25" spans="1:53" ht="16.2" customHeight="1">
      <c r="A25" s="39" t="s">
        <v>83</v>
      </c>
      <c r="B25" s="62" t="s">
        <v>38</v>
      </c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  <c r="AA25" s="5"/>
      <c r="AB25" s="5"/>
      <c r="AC25" s="97"/>
      <c r="AD25" s="123">
        <v>0</v>
      </c>
      <c r="AE25" s="123" t="str">
        <f t="shared" si="0"/>
        <v/>
      </c>
      <c r="AF25" s="123" t="str">
        <f t="shared" si="1"/>
        <v/>
      </c>
      <c r="AG25" s="124" t="str">
        <f t="shared" si="2"/>
        <v/>
      </c>
      <c r="AH25" s="124" t="str">
        <f t="shared" si="3"/>
        <v/>
      </c>
      <c r="AI25" s="124" t="str">
        <f t="shared" si="4"/>
        <v/>
      </c>
      <c r="AJ25" s="124" t="str">
        <f t="shared" si="5"/>
        <v/>
      </c>
      <c r="AK25" s="124" t="str">
        <f t="shared" si="6"/>
        <v/>
      </c>
      <c r="AL25" s="124" t="str">
        <f t="shared" si="7"/>
        <v/>
      </c>
      <c r="AM25" s="124" t="str">
        <f t="shared" si="8"/>
        <v/>
      </c>
      <c r="AN25" s="124" t="str">
        <f t="shared" si="9"/>
        <v/>
      </c>
      <c r="AO25" s="97"/>
      <c r="AP25" s="125">
        <f t="shared" si="10"/>
        <v>0</v>
      </c>
      <c r="AQ25" s="126" t="str">
        <f t="shared" si="11"/>
        <v/>
      </c>
      <c r="AR25" s="126" t="str">
        <f t="shared" si="12"/>
        <v/>
      </c>
      <c r="AS25" s="126" t="str">
        <f t="shared" si="13"/>
        <v/>
      </c>
      <c r="AT25" s="126" t="str">
        <f t="shared" si="14"/>
        <v/>
      </c>
      <c r="AU25" s="126" t="str">
        <f t="shared" si="15"/>
        <v/>
      </c>
      <c r="AV25" s="126" t="str">
        <f t="shared" si="16"/>
        <v/>
      </c>
      <c r="AW25" s="126" t="str">
        <f t="shared" si="17"/>
        <v/>
      </c>
      <c r="AX25" s="126" t="str">
        <f t="shared" si="18"/>
        <v/>
      </c>
      <c r="AY25" s="126" t="str">
        <f t="shared" si="19"/>
        <v/>
      </c>
      <c r="AZ25" s="126" t="str">
        <f t="shared" si="20"/>
        <v/>
      </c>
      <c r="BA25" s="97"/>
    </row>
    <row r="26" spans="1:53" ht="16.2" customHeight="1">
      <c r="A26" s="39" t="s">
        <v>84</v>
      </c>
      <c r="B26" s="62" t="s">
        <v>39</v>
      </c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  <c r="AA26" s="5"/>
      <c r="AB26" s="5"/>
      <c r="AC26" s="97"/>
      <c r="AD26" s="123">
        <v>0</v>
      </c>
      <c r="AE26" s="123" t="str">
        <f t="shared" si="0"/>
        <v/>
      </c>
      <c r="AF26" s="123" t="str">
        <f t="shared" si="1"/>
        <v/>
      </c>
      <c r="AG26" s="124" t="str">
        <f t="shared" si="2"/>
        <v/>
      </c>
      <c r="AH26" s="124" t="str">
        <f t="shared" si="3"/>
        <v/>
      </c>
      <c r="AI26" s="124" t="str">
        <f t="shared" si="4"/>
        <v/>
      </c>
      <c r="AJ26" s="124" t="str">
        <f t="shared" si="5"/>
        <v/>
      </c>
      <c r="AK26" s="124" t="str">
        <f t="shared" si="6"/>
        <v/>
      </c>
      <c r="AL26" s="124" t="str">
        <f t="shared" si="7"/>
        <v/>
      </c>
      <c r="AM26" s="124" t="str">
        <f t="shared" si="8"/>
        <v/>
      </c>
      <c r="AN26" s="124" t="str">
        <f t="shared" si="9"/>
        <v/>
      </c>
      <c r="AO26" s="97"/>
      <c r="AP26" s="125">
        <f t="shared" si="10"/>
        <v>0</v>
      </c>
      <c r="AQ26" s="126" t="str">
        <f t="shared" si="11"/>
        <v/>
      </c>
      <c r="AR26" s="126" t="str">
        <f t="shared" si="12"/>
        <v/>
      </c>
      <c r="AS26" s="126" t="str">
        <f t="shared" si="13"/>
        <v/>
      </c>
      <c r="AT26" s="126" t="str">
        <f t="shared" si="14"/>
        <v/>
      </c>
      <c r="AU26" s="126" t="str">
        <f t="shared" si="15"/>
        <v/>
      </c>
      <c r="AV26" s="126" t="str">
        <f t="shared" si="16"/>
        <v/>
      </c>
      <c r="AW26" s="126" t="str">
        <f t="shared" si="17"/>
        <v/>
      </c>
      <c r="AX26" s="126" t="str">
        <f t="shared" si="18"/>
        <v/>
      </c>
      <c r="AY26" s="126" t="str">
        <f t="shared" si="19"/>
        <v/>
      </c>
      <c r="AZ26" s="126" t="str">
        <f t="shared" si="20"/>
        <v/>
      </c>
      <c r="BA26" s="97"/>
    </row>
    <row r="27" spans="1:53" ht="16.2" customHeight="1">
      <c r="A27" s="39" t="s">
        <v>85</v>
      </c>
      <c r="B27" s="62" t="s">
        <v>40</v>
      </c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  <c r="AA27" s="5"/>
      <c r="AB27" s="5"/>
      <c r="AC27" s="97"/>
      <c r="AD27" s="123">
        <v>0</v>
      </c>
      <c r="AE27" s="123" t="str">
        <f t="shared" si="0"/>
        <v/>
      </c>
      <c r="AF27" s="123" t="str">
        <f t="shared" si="1"/>
        <v/>
      </c>
      <c r="AG27" s="124" t="str">
        <f t="shared" si="2"/>
        <v/>
      </c>
      <c r="AH27" s="124" t="str">
        <f t="shared" si="3"/>
        <v/>
      </c>
      <c r="AI27" s="124" t="str">
        <f t="shared" si="4"/>
        <v/>
      </c>
      <c r="AJ27" s="124" t="str">
        <f t="shared" si="5"/>
        <v/>
      </c>
      <c r="AK27" s="124" t="str">
        <f t="shared" si="6"/>
        <v/>
      </c>
      <c r="AL27" s="124" t="str">
        <f t="shared" si="7"/>
        <v/>
      </c>
      <c r="AM27" s="124" t="str">
        <f t="shared" si="8"/>
        <v/>
      </c>
      <c r="AN27" s="124" t="str">
        <f t="shared" si="9"/>
        <v/>
      </c>
      <c r="AO27" s="97"/>
      <c r="AP27" s="125">
        <f t="shared" si="10"/>
        <v>0</v>
      </c>
      <c r="AQ27" s="126" t="str">
        <f t="shared" si="11"/>
        <v/>
      </c>
      <c r="AR27" s="126" t="str">
        <f t="shared" si="12"/>
        <v/>
      </c>
      <c r="AS27" s="126" t="str">
        <f t="shared" si="13"/>
        <v/>
      </c>
      <c r="AT27" s="126" t="str">
        <f t="shared" si="14"/>
        <v/>
      </c>
      <c r="AU27" s="126" t="str">
        <f t="shared" si="15"/>
        <v/>
      </c>
      <c r="AV27" s="126" t="str">
        <f t="shared" si="16"/>
        <v/>
      </c>
      <c r="AW27" s="126" t="str">
        <f t="shared" si="17"/>
        <v/>
      </c>
      <c r="AX27" s="126" t="str">
        <f t="shared" si="18"/>
        <v/>
      </c>
      <c r="AY27" s="126" t="str">
        <f t="shared" si="19"/>
        <v/>
      </c>
      <c r="AZ27" s="126" t="str">
        <f t="shared" si="20"/>
        <v/>
      </c>
      <c r="BA27" s="97"/>
    </row>
    <row r="28" spans="1:53" ht="16.2" customHeight="1">
      <c r="A28" s="39" t="s">
        <v>86</v>
      </c>
      <c r="B28" s="62" t="s">
        <v>41</v>
      </c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  <c r="AA28" s="5"/>
      <c r="AB28" s="5"/>
      <c r="AC28" s="46"/>
      <c r="AD28" s="123">
        <v>0</v>
      </c>
      <c r="AE28" s="123" t="str">
        <f t="shared" si="0"/>
        <v/>
      </c>
      <c r="AF28" s="123" t="str">
        <f t="shared" si="1"/>
        <v/>
      </c>
      <c r="AG28" s="124" t="str">
        <f t="shared" si="2"/>
        <v/>
      </c>
      <c r="AH28" s="124" t="str">
        <f t="shared" si="3"/>
        <v/>
      </c>
      <c r="AI28" s="124" t="str">
        <f t="shared" si="4"/>
        <v/>
      </c>
      <c r="AJ28" s="124" t="str">
        <f t="shared" si="5"/>
        <v/>
      </c>
      <c r="AK28" s="124" t="str">
        <f t="shared" si="6"/>
        <v/>
      </c>
      <c r="AL28" s="124" t="str">
        <f t="shared" si="7"/>
        <v/>
      </c>
      <c r="AM28" s="124" t="str">
        <f t="shared" si="8"/>
        <v/>
      </c>
      <c r="AN28" s="124" t="str">
        <f t="shared" si="9"/>
        <v/>
      </c>
      <c r="AO28" s="97"/>
      <c r="AP28" s="125">
        <f t="shared" si="10"/>
        <v>0</v>
      </c>
      <c r="AQ28" s="126" t="str">
        <f t="shared" si="11"/>
        <v/>
      </c>
      <c r="AR28" s="126" t="str">
        <f t="shared" si="12"/>
        <v/>
      </c>
      <c r="AS28" s="126" t="str">
        <f t="shared" si="13"/>
        <v/>
      </c>
      <c r="AT28" s="126" t="str">
        <f t="shared" si="14"/>
        <v/>
      </c>
      <c r="AU28" s="126" t="str">
        <f t="shared" si="15"/>
        <v/>
      </c>
      <c r="AV28" s="126" t="str">
        <f t="shared" si="16"/>
        <v/>
      </c>
      <c r="AW28" s="126" t="str">
        <f t="shared" si="17"/>
        <v/>
      </c>
      <c r="AX28" s="126" t="str">
        <f t="shared" si="18"/>
        <v/>
      </c>
      <c r="AY28" s="126" t="str">
        <f t="shared" si="19"/>
        <v/>
      </c>
      <c r="AZ28" s="126" t="str">
        <f t="shared" si="20"/>
        <v/>
      </c>
      <c r="BA28" s="97"/>
    </row>
    <row r="29" spans="1:53" ht="16.2" customHeight="1">
      <c r="A29" s="39" t="s">
        <v>87</v>
      </c>
      <c r="B29" s="62" t="s">
        <v>42</v>
      </c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  <c r="AA29" s="5"/>
      <c r="AB29" s="5"/>
      <c r="AC29" s="46"/>
      <c r="AD29" s="123">
        <v>0</v>
      </c>
      <c r="AE29" s="123" t="str">
        <f t="shared" si="0"/>
        <v/>
      </c>
      <c r="AF29" s="123" t="str">
        <f t="shared" si="1"/>
        <v/>
      </c>
      <c r="AG29" s="124" t="str">
        <f t="shared" si="2"/>
        <v/>
      </c>
      <c r="AH29" s="124" t="str">
        <f t="shared" si="3"/>
        <v/>
      </c>
      <c r="AI29" s="124" t="str">
        <f t="shared" si="4"/>
        <v/>
      </c>
      <c r="AJ29" s="124" t="str">
        <f t="shared" si="5"/>
        <v/>
      </c>
      <c r="AK29" s="124" t="str">
        <f t="shared" si="6"/>
        <v/>
      </c>
      <c r="AL29" s="124" t="str">
        <f t="shared" si="7"/>
        <v/>
      </c>
      <c r="AM29" s="124" t="str">
        <f t="shared" si="8"/>
        <v/>
      </c>
      <c r="AN29" s="124" t="str">
        <f t="shared" si="9"/>
        <v/>
      </c>
      <c r="AO29" s="97"/>
      <c r="AP29" s="125">
        <f t="shared" si="10"/>
        <v>0</v>
      </c>
      <c r="AQ29" s="126" t="str">
        <f t="shared" si="11"/>
        <v/>
      </c>
      <c r="AR29" s="126" t="str">
        <f t="shared" si="12"/>
        <v/>
      </c>
      <c r="AS29" s="126" t="str">
        <f t="shared" si="13"/>
        <v/>
      </c>
      <c r="AT29" s="126" t="str">
        <f t="shared" si="14"/>
        <v/>
      </c>
      <c r="AU29" s="126" t="str">
        <f t="shared" si="15"/>
        <v/>
      </c>
      <c r="AV29" s="126" t="str">
        <f t="shared" si="16"/>
        <v/>
      </c>
      <c r="AW29" s="126" t="str">
        <f t="shared" si="17"/>
        <v/>
      </c>
      <c r="AX29" s="126" t="str">
        <f t="shared" si="18"/>
        <v/>
      </c>
      <c r="AY29" s="126" t="str">
        <f t="shared" si="19"/>
        <v/>
      </c>
      <c r="AZ29" s="126" t="str">
        <f t="shared" si="20"/>
        <v/>
      </c>
      <c r="BA29" s="97"/>
    </row>
    <row r="30" spans="1:53" ht="16.2" customHeight="1">
      <c r="A30" s="39" t="s">
        <v>88</v>
      </c>
      <c r="B30" s="62" t="s">
        <v>43</v>
      </c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  <c r="AB30" s="5"/>
      <c r="AC30" s="46"/>
      <c r="AD30" s="123">
        <v>0</v>
      </c>
      <c r="AE30" s="123" t="str">
        <f t="shared" si="0"/>
        <v/>
      </c>
      <c r="AF30" s="123" t="str">
        <f t="shared" si="1"/>
        <v/>
      </c>
      <c r="AG30" s="124" t="str">
        <f t="shared" si="2"/>
        <v/>
      </c>
      <c r="AH30" s="124" t="str">
        <f t="shared" si="3"/>
        <v/>
      </c>
      <c r="AI30" s="124" t="str">
        <f t="shared" si="4"/>
        <v/>
      </c>
      <c r="AJ30" s="124" t="str">
        <f t="shared" si="5"/>
        <v/>
      </c>
      <c r="AK30" s="124" t="str">
        <f t="shared" si="6"/>
        <v/>
      </c>
      <c r="AL30" s="124" t="str">
        <f t="shared" si="7"/>
        <v/>
      </c>
      <c r="AM30" s="124" t="str">
        <f t="shared" si="8"/>
        <v/>
      </c>
      <c r="AN30" s="124" t="str">
        <f t="shared" si="9"/>
        <v/>
      </c>
      <c r="AO30" s="97"/>
      <c r="AP30" s="125">
        <f t="shared" si="10"/>
        <v>0</v>
      </c>
      <c r="AQ30" s="126" t="str">
        <f t="shared" si="11"/>
        <v/>
      </c>
      <c r="AR30" s="126" t="str">
        <f t="shared" si="12"/>
        <v/>
      </c>
      <c r="AS30" s="126" t="str">
        <f t="shared" si="13"/>
        <v/>
      </c>
      <c r="AT30" s="126" t="str">
        <f t="shared" si="14"/>
        <v/>
      </c>
      <c r="AU30" s="126" t="str">
        <f t="shared" si="15"/>
        <v/>
      </c>
      <c r="AV30" s="126" t="str">
        <f t="shared" si="16"/>
        <v/>
      </c>
      <c r="AW30" s="126" t="str">
        <f t="shared" si="17"/>
        <v/>
      </c>
      <c r="AX30" s="126" t="str">
        <f t="shared" si="18"/>
        <v/>
      </c>
      <c r="AY30" s="126" t="str">
        <f t="shared" si="19"/>
        <v/>
      </c>
      <c r="AZ30" s="126" t="str">
        <f t="shared" si="20"/>
        <v/>
      </c>
      <c r="BA30" s="97"/>
    </row>
    <row r="31" spans="1:53" ht="16.2" customHeight="1">
      <c r="A31" s="39" t="s">
        <v>89</v>
      </c>
      <c r="B31" s="62" t="s">
        <v>44</v>
      </c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  <c r="AA31" s="5"/>
      <c r="AB31" s="5"/>
      <c r="AC31" s="46"/>
      <c r="AD31" s="123">
        <v>0</v>
      </c>
      <c r="AE31" s="123" t="str">
        <f t="shared" si="0"/>
        <v/>
      </c>
      <c r="AF31" s="123" t="str">
        <f t="shared" si="1"/>
        <v/>
      </c>
      <c r="AG31" s="124" t="str">
        <f t="shared" si="2"/>
        <v/>
      </c>
      <c r="AH31" s="124" t="str">
        <f t="shared" si="3"/>
        <v/>
      </c>
      <c r="AI31" s="124" t="str">
        <f t="shared" si="4"/>
        <v/>
      </c>
      <c r="AJ31" s="124" t="str">
        <f t="shared" si="5"/>
        <v/>
      </c>
      <c r="AK31" s="124" t="str">
        <f t="shared" si="6"/>
        <v/>
      </c>
      <c r="AL31" s="124" t="str">
        <f t="shared" si="7"/>
        <v/>
      </c>
      <c r="AM31" s="124" t="str">
        <f t="shared" si="8"/>
        <v/>
      </c>
      <c r="AN31" s="124" t="str">
        <f t="shared" si="9"/>
        <v/>
      </c>
      <c r="AO31" s="97"/>
      <c r="AP31" s="125">
        <f t="shared" si="10"/>
        <v>0</v>
      </c>
      <c r="AQ31" s="126" t="str">
        <f t="shared" si="11"/>
        <v/>
      </c>
      <c r="AR31" s="126" t="str">
        <f t="shared" si="12"/>
        <v/>
      </c>
      <c r="AS31" s="126" t="str">
        <f t="shared" si="13"/>
        <v/>
      </c>
      <c r="AT31" s="126" t="str">
        <f t="shared" si="14"/>
        <v/>
      </c>
      <c r="AU31" s="126" t="str">
        <f t="shared" si="15"/>
        <v/>
      </c>
      <c r="AV31" s="126" t="str">
        <f t="shared" si="16"/>
        <v/>
      </c>
      <c r="AW31" s="126" t="str">
        <f t="shared" si="17"/>
        <v/>
      </c>
      <c r="AX31" s="126" t="str">
        <f t="shared" si="18"/>
        <v/>
      </c>
      <c r="AY31" s="126" t="str">
        <f t="shared" si="19"/>
        <v/>
      </c>
      <c r="AZ31" s="126" t="str">
        <f t="shared" si="20"/>
        <v/>
      </c>
      <c r="BA31" s="97"/>
    </row>
    <row r="32" spans="1:53" ht="16.2" customHeight="1">
      <c r="A32" s="39" t="s">
        <v>90</v>
      </c>
      <c r="B32" s="62" t="s">
        <v>45</v>
      </c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  <c r="AA32" s="5"/>
      <c r="AB32" s="5"/>
      <c r="AC32" s="46"/>
      <c r="AD32" s="123">
        <v>0</v>
      </c>
      <c r="AE32" s="123" t="str">
        <f t="shared" si="0"/>
        <v/>
      </c>
      <c r="AF32" s="123" t="str">
        <f t="shared" si="1"/>
        <v/>
      </c>
      <c r="AG32" s="124" t="str">
        <f t="shared" si="2"/>
        <v/>
      </c>
      <c r="AH32" s="124" t="str">
        <f t="shared" si="3"/>
        <v/>
      </c>
      <c r="AI32" s="124" t="str">
        <f t="shared" si="4"/>
        <v/>
      </c>
      <c r="AJ32" s="124" t="str">
        <f t="shared" si="5"/>
        <v/>
      </c>
      <c r="AK32" s="124" t="str">
        <f t="shared" si="6"/>
        <v/>
      </c>
      <c r="AL32" s="124" t="str">
        <f t="shared" si="7"/>
        <v/>
      </c>
      <c r="AM32" s="124" t="str">
        <f t="shared" si="8"/>
        <v/>
      </c>
      <c r="AN32" s="124" t="str">
        <f t="shared" si="9"/>
        <v/>
      </c>
      <c r="AO32" s="97"/>
      <c r="AP32" s="125">
        <f t="shared" si="10"/>
        <v>0</v>
      </c>
      <c r="AQ32" s="126" t="str">
        <f t="shared" si="11"/>
        <v/>
      </c>
      <c r="AR32" s="126" t="str">
        <f t="shared" si="12"/>
        <v/>
      </c>
      <c r="AS32" s="126" t="str">
        <f t="shared" si="13"/>
        <v/>
      </c>
      <c r="AT32" s="126" t="str">
        <f t="shared" si="14"/>
        <v/>
      </c>
      <c r="AU32" s="126" t="str">
        <f t="shared" si="15"/>
        <v/>
      </c>
      <c r="AV32" s="126" t="str">
        <f t="shared" si="16"/>
        <v/>
      </c>
      <c r="AW32" s="126" t="str">
        <f t="shared" si="17"/>
        <v/>
      </c>
      <c r="AX32" s="126" t="str">
        <f t="shared" si="18"/>
        <v/>
      </c>
      <c r="AY32" s="126" t="str">
        <f t="shared" si="19"/>
        <v/>
      </c>
      <c r="AZ32" s="126" t="str">
        <f t="shared" si="20"/>
        <v/>
      </c>
      <c r="BA32" s="97"/>
    </row>
    <row r="33" spans="1:53" ht="16.2" customHeight="1">
      <c r="A33" s="39" t="s">
        <v>91</v>
      </c>
      <c r="B33" s="62" t="s">
        <v>46</v>
      </c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5"/>
      <c r="AB33" s="5"/>
      <c r="AC33" s="46"/>
      <c r="AD33" s="123">
        <v>0</v>
      </c>
      <c r="AE33" s="123" t="str">
        <f t="shared" si="0"/>
        <v/>
      </c>
      <c r="AF33" s="123" t="str">
        <f t="shared" si="1"/>
        <v/>
      </c>
      <c r="AG33" s="124" t="str">
        <f t="shared" si="2"/>
        <v/>
      </c>
      <c r="AH33" s="124" t="str">
        <f t="shared" si="3"/>
        <v/>
      </c>
      <c r="AI33" s="124" t="str">
        <f t="shared" si="4"/>
        <v/>
      </c>
      <c r="AJ33" s="124" t="str">
        <f t="shared" si="5"/>
        <v/>
      </c>
      <c r="AK33" s="124" t="str">
        <f t="shared" si="6"/>
        <v/>
      </c>
      <c r="AL33" s="124" t="str">
        <f t="shared" si="7"/>
        <v/>
      </c>
      <c r="AM33" s="124" t="str">
        <f t="shared" si="8"/>
        <v/>
      </c>
      <c r="AN33" s="124" t="str">
        <f t="shared" si="9"/>
        <v/>
      </c>
      <c r="AO33" s="97"/>
      <c r="AP33" s="125">
        <f t="shared" si="10"/>
        <v>0</v>
      </c>
      <c r="AQ33" s="126" t="str">
        <f t="shared" si="11"/>
        <v/>
      </c>
      <c r="AR33" s="126" t="str">
        <f t="shared" si="12"/>
        <v/>
      </c>
      <c r="AS33" s="126" t="str">
        <f t="shared" si="13"/>
        <v/>
      </c>
      <c r="AT33" s="126" t="str">
        <f t="shared" si="14"/>
        <v/>
      </c>
      <c r="AU33" s="126" t="str">
        <f t="shared" si="15"/>
        <v/>
      </c>
      <c r="AV33" s="126" t="str">
        <f t="shared" si="16"/>
        <v/>
      </c>
      <c r="AW33" s="126" t="str">
        <f t="shared" si="17"/>
        <v/>
      </c>
      <c r="AX33" s="126" t="str">
        <f t="shared" si="18"/>
        <v/>
      </c>
      <c r="AY33" s="126" t="str">
        <f t="shared" si="19"/>
        <v/>
      </c>
      <c r="AZ33" s="126" t="str">
        <f t="shared" si="20"/>
        <v/>
      </c>
      <c r="BA33" s="97"/>
    </row>
    <row r="34" spans="1:53" ht="16.2" customHeight="1">
      <c r="A34" s="39" t="s">
        <v>92</v>
      </c>
      <c r="B34" s="62" t="s">
        <v>47</v>
      </c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  <c r="AA34" s="5"/>
      <c r="AB34" s="5"/>
      <c r="AC34" s="46"/>
      <c r="AD34" s="123">
        <v>0</v>
      </c>
      <c r="AE34" s="123" t="str">
        <f t="shared" si="0"/>
        <v/>
      </c>
      <c r="AF34" s="123" t="str">
        <f t="shared" si="1"/>
        <v/>
      </c>
      <c r="AG34" s="124" t="str">
        <f t="shared" si="2"/>
        <v/>
      </c>
      <c r="AH34" s="124" t="str">
        <f t="shared" si="3"/>
        <v/>
      </c>
      <c r="AI34" s="124" t="str">
        <f t="shared" si="4"/>
        <v/>
      </c>
      <c r="AJ34" s="124" t="str">
        <f t="shared" si="5"/>
        <v/>
      </c>
      <c r="AK34" s="124" t="str">
        <f t="shared" si="6"/>
        <v/>
      </c>
      <c r="AL34" s="124" t="str">
        <f t="shared" si="7"/>
        <v/>
      </c>
      <c r="AM34" s="124" t="str">
        <f t="shared" si="8"/>
        <v/>
      </c>
      <c r="AN34" s="124" t="str">
        <f t="shared" si="9"/>
        <v/>
      </c>
      <c r="AO34" s="97"/>
      <c r="AP34" s="125">
        <f t="shared" si="10"/>
        <v>0</v>
      </c>
      <c r="AQ34" s="126" t="str">
        <f t="shared" si="11"/>
        <v/>
      </c>
      <c r="AR34" s="126" t="str">
        <f t="shared" si="12"/>
        <v/>
      </c>
      <c r="AS34" s="126" t="str">
        <f t="shared" si="13"/>
        <v/>
      </c>
      <c r="AT34" s="126" t="str">
        <f t="shared" si="14"/>
        <v/>
      </c>
      <c r="AU34" s="126" t="str">
        <f t="shared" si="15"/>
        <v/>
      </c>
      <c r="AV34" s="126" t="str">
        <f t="shared" si="16"/>
        <v/>
      </c>
      <c r="AW34" s="126" t="str">
        <f t="shared" si="17"/>
        <v/>
      </c>
      <c r="AX34" s="126" t="str">
        <f t="shared" si="18"/>
        <v/>
      </c>
      <c r="AY34" s="126" t="str">
        <f t="shared" si="19"/>
        <v/>
      </c>
      <c r="AZ34" s="126" t="str">
        <f t="shared" si="20"/>
        <v/>
      </c>
      <c r="BA34" s="97"/>
    </row>
    <row r="35" spans="1:53" ht="16.2" customHeight="1">
      <c r="A35" s="39" t="s">
        <v>93</v>
      </c>
      <c r="B35" s="62" t="s">
        <v>48</v>
      </c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  <c r="AA35" s="5"/>
      <c r="AB35" s="5"/>
      <c r="AC35" s="46"/>
      <c r="AD35" s="123">
        <v>0</v>
      </c>
      <c r="AE35" s="123" t="str">
        <f t="shared" si="0"/>
        <v/>
      </c>
      <c r="AF35" s="123" t="str">
        <f t="shared" si="1"/>
        <v/>
      </c>
      <c r="AG35" s="124" t="str">
        <f t="shared" si="2"/>
        <v/>
      </c>
      <c r="AH35" s="124" t="str">
        <f t="shared" si="3"/>
        <v/>
      </c>
      <c r="AI35" s="124" t="str">
        <f t="shared" si="4"/>
        <v/>
      </c>
      <c r="AJ35" s="124" t="str">
        <f t="shared" si="5"/>
        <v/>
      </c>
      <c r="AK35" s="124" t="str">
        <f t="shared" si="6"/>
        <v/>
      </c>
      <c r="AL35" s="124" t="str">
        <f t="shared" si="7"/>
        <v/>
      </c>
      <c r="AM35" s="124" t="str">
        <f t="shared" si="8"/>
        <v/>
      </c>
      <c r="AN35" s="124" t="str">
        <f t="shared" si="9"/>
        <v/>
      </c>
      <c r="AO35" s="97"/>
      <c r="AP35" s="125">
        <f t="shared" si="10"/>
        <v>0</v>
      </c>
      <c r="AQ35" s="126" t="str">
        <f t="shared" si="11"/>
        <v/>
      </c>
      <c r="AR35" s="126" t="str">
        <f t="shared" si="12"/>
        <v/>
      </c>
      <c r="AS35" s="126" t="str">
        <f t="shared" si="13"/>
        <v/>
      </c>
      <c r="AT35" s="126" t="str">
        <f t="shared" si="14"/>
        <v/>
      </c>
      <c r="AU35" s="126" t="str">
        <f t="shared" si="15"/>
        <v/>
      </c>
      <c r="AV35" s="126" t="str">
        <f t="shared" si="16"/>
        <v/>
      </c>
      <c r="AW35" s="126" t="str">
        <f t="shared" si="17"/>
        <v/>
      </c>
      <c r="AX35" s="126" t="str">
        <f t="shared" si="18"/>
        <v/>
      </c>
      <c r="AY35" s="126" t="str">
        <f t="shared" si="19"/>
        <v/>
      </c>
      <c r="AZ35" s="126" t="str">
        <f t="shared" si="20"/>
        <v/>
      </c>
      <c r="BA35" s="97"/>
    </row>
    <row r="36" spans="1:53" ht="16.2" customHeight="1">
      <c r="A36" s="39" t="s">
        <v>94</v>
      </c>
      <c r="B36" s="62" t="s">
        <v>49</v>
      </c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  <c r="AA36" s="5"/>
      <c r="AB36" s="5"/>
      <c r="AC36" s="46"/>
      <c r="AD36" s="123">
        <v>0</v>
      </c>
      <c r="AE36" s="123" t="str">
        <f t="shared" si="0"/>
        <v/>
      </c>
      <c r="AF36" s="123" t="str">
        <f t="shared" si="1"/>
        <v/>
      </c>
      <c r="AG36" s="124" t="str">
        <f t="shared" si="2"/>
        <v/>
      </c>
      <c r="AH36" s="124" t="str">
        <f t="shared" si="3"/>
        <v/>
      </c>
      <c r="AI36" s="124" t="str">
        <f t="shared" si="4"/>
        <v/>
      </c>
      <c r="AJ36" s="124" t="str">
        <f t="shared" si="5"/>
        <v/>
      </c>
      <c r="AK36" s="124" t="str">
        <f t="shared" si="6"/>
        <v/>
      </c>
      <c r="AL36" s="124" t="str">
        <f t="shared" si="7"/>
        <v/>
      </c>
      <c r="AM36" s="124" t="str">
        <f t="shared" si="8"/>
        <v/>
      </c>
      <c r="AN36" s="124" t="str">
        <f t="shared" si="9"/>
        <v/>
      </c>
      <c r="AO36" s="97"/>
      <c r="AP36" s="125">
        <f t="shared" si="10"/>
        <v>0</v>
      </c>
      <c r="AQ36" s="126" t="str">
        <f t="shared" si="11"/>
        <v/>
      </c>
      <c r="AR36" s="126" t="str">
        <f t="shared" si="12"/>
        <v/>
      </c>
      <c r="AS36" s="126" t="str">
        <f t="shared" si="13"/>
        <v/>
      </c>
      <c r="AT36" s="126" t="str">
        <f t="shared" si="14"/>
        <v/>
      </c>
      <c r="AU36" s="126" t="str">
        <f t="shared" si="15"/>
        <v/>
      </c>
      <c r="AV36" s="126" t="str">
        <f t="shared" si="16"/>
        <v/>
      </c>
      <c r="AW36" s="126" t="str">
        <f t="shared" si="17"/>
        <v/>
      </c>
      <c r="AX36" s="126" t="str">
        <f t="shared" si="18"/>
        <v/>
      </c>
      <c r="AY36" s="126" t="str">
        <f t="shared" si="19"/>
        <v/>
      </c>
      <c r="AZ36" s="126" t="str">
        <f t="shared" si="20"/>
        <v/>
      </c>
      <c r="BA36" s="97"/>
    </row>
    <row r="37" spans="1:53" ht="16.2" customHeight="1">
      <c r="A37" s="39" t="s">
        <v>95</v>
      </c>
      <c r="B37" s="62" t="s">
        <v>50</v>
      </c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  <c r="Z37" s="5"/>
      <c r="AA37" s="5"/>
      <c r="AB37" s="5"/>
      <c r="AC37" s="46"/>
      <c r="AD37" s="123">
        <v>0</v>
      </c>
      <c r="AE37" s="123" t="str">
        <f t="shared" si="0"/>
        <v/>
      </c>
      <c r="AF37" s="123" t="str">
        <f t="shared" si="1"/>
        <v/>
      </c>
      <c r="AG37" s="124" t="str">
        <f t="shared" si="2"/>
        <v/>
      </c>
      <c r="AH37" s="124" t="str">
        <f t="shared" si="3"/>
        <v/>
      </c>
      <c r="AI37" s="124" t="str">
        <f t="shared" si="4"/>
        <v/>
      </c>
      <c r="AJ37" s="124" t="str">
        <f t="shared" si="5"/>
        <v/>
      </c>
      <c r="AK37" s="124" t="str">
        <f t="shared" si="6"/>
        <v/>
      </c>
      <c r="AL37" s="124" t="str">
        <f t="shared" si="7"/>
        <v/>
      </c>
      <c r="AM37" s="124" t="str">
        <f t="shared" si="8"/>
        <v/>
      </c>
      <c r="AN37" s="124" t="str">
        <f t="shared" si="9"/>
        <v/>
      </c>
      <c r="AO37" s="97"/>
      <c r="AP37" s="125">
        <f t="shared" si="10"/>
        <v>0</v>
      </c>
      <c r="AQ37" s="126" t="str">
        <f t="shared" si="11"/>
        <v/>
      </c>
      <c r="AR37" s="126" t="str">
        <f t="shared" si="12"/>
        <v/>
      </c>
      <c r="AS37" s="126" t="str">
        <f t="shared" si="13"/>
        <v/>
      </c>
      <c r="AT37" s="126" t="str">
        <f t="shared" si="14"/>
        <v/>
      </c>
      <c r="AU37" s="126" t="str">
        <f t="shared" si="15"/>
        <v/>
      </c>
      <c r="AV37" s="126" t="str">
        <f t="shared" si="16"/>
        <v/>
      </c>
      <c r="AW37" s="126" t="str">
        <f t="shared" si="17"/>
        <v/>
      </c>
      <c r="AX37" s="126" t="str">
        <f t="shared" si="18"/>
        <v/>
      </c>
      <c r="AY37" s="126" t="str">
        <f t="shared" si="19"/>
        <v/>
      </c>
      <c r="AZ37" s="126" t="str">
        <f t="shared" si="20"/>
        <v/>
      </c>
      <c r="BA37" s="97"/>
    </row>
    <row r="38" spans="1:53" ht="16.2" customHeight="1">
      <c r="A38" s="39" t="s">
        <v>96</v>
      </c>
      <c r="B38" s="62" t="s">
        <v>51</v>
      </c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  <c r="Z38" s="5"/>
      <c r="AA38" s="5"/>
      <c r="AB38" s="5"/>
      <c r="AC38" s="46"/>
      <c r="AD38" s="123">
        <v>0</v>
      </c>
      <c r="AE38" s="123" t="str">
        <f t="shared" si="0"/>
        <v/>
      </c>
      <c r="AF38" s="123" t="str">
        <f t="shared" si="1"/>
        <v/>
      </c>
      <c r="AG38" s="124" t="str">
        <f t="shared" si="2"/>
        <v/>
      </c>
      <c r="AH38" s="124" t="str">
        <f t="shared" si="3"/>
        <v/>
      </c>
      <c r="AI38" s="124" t="str">
        <f t="shared" si="4"/>
        <v/>
      </c>
      <c r="AJ38" s="124" t="str">
        <f t="shared" si="5"/>
        <v/>
      </c>
      <c r="AK38" s="124" t="str">
        <f t="shared" si="6"/>
        <v/>
      </c>
      <c r="AL38" s="124" t="str">
        <f t="shared" si="7"/>
        <v/>
      </c>
      <c r="AM38" s="124" t="str">
        <f t="shared" si="8"/>
        <v/>
      </c>
      <c r="AN38" s="124" t="str">
        <f t="shared" si="9"/>
        <v/>
      </c>
      <c r="AO38" s="97"/>
      <c r="AP38" s="125">
        <f t="shared" si="10"/>
        <v>0</v>
      </c>
      <c r="AQ38" s="126" t="str">
        <f t="shared" si="11"/>
        <v/>
      </c>
      <c r="AR38" s="126" t="str">
        <f t="shared" si="12"/>
        <v/>
      </c>
      <c r="AS38" s="126" t="str">
        <f t="shared" si="13"/>
        <v/>
      </c>
      <c r="AT38" s="126" t="str">
        <f t="shared" si="14"/>
        <v/>
      </c>
      <c r="AU38" s="126" t="str">
        <f t="shared" si="15"/>
        <v/>
      </c>
      <c r="AV38" s="126" t="str">
        <f t="shared" si="16"/>
        <v/>
      </c>
      <c r="AW38" s="126" t="str">
        <f t="shared" si="17"/>
        <v/>
      </c>
      <c r="AX38" s="126" t="str">
        <f t="shared" si="18"/>
        <v/>
      </c>
      <c r="AY38" s="126" t="str">
        <f t="shared" si="19"/>
        <v/>
      </c>
      <c r="AZ38" s="126" t="str">
        <f t="shared" si="20"/>
        <v/>
      </c>
      <c r="BA38" s="97"/>
    </row>
    <row r="39" spans="1:53" ht="16.2" customHeight="1">
      <c r="A39" s="39" t="s">
        <v>97</v>
      </c>
      <c r="B39" s="62" t="s">
        <v>52</v>
      </c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  <c r="Z39" s="5"/>
      <c r="AA39" s="5"/>
      <c r="AB39" s="5"/>
      <c r="AC39" s="46"/>
      <c r="AD39" s="123">
        <v>0</v>
      </c>
      <c r="AE39" s="123" t="str">
        <f t="shared" si="0"/>
        <v/>
      </c>
      <c r="AF39" s="123" t="str">
        <f t="shared" si="1"/>
        <v/>
      </c>
      <c r="AG39" s="124" t="str">
        <f t="shared" si="2"/>
        <v/>
      </c>
      <c r="AH39" s="124" t="str">
        <f t="shared" si="3"/>
        <v/>
      </c>
      <c r="AI39" s="124" t="str">
        <f t="shared" si="4"/>
        <v/>
      </c>
      <c r="AJ39" s="124" t="str">
        <f t="shared" si="5"/>
        <v/>
      </c>
      <c r="AK39" s="124" t="str">
        <f t="shared" si="6"/>
        <v/>
      </c>
      <c r="AL39" s="124" t="str">
        <f t="shared" si="7"/>
        <v/>
      </c>
      <c r="AM39" s="124" t="str">
        <f t="shared" si="8"/>
        <v/>
      </c>
      <c r="AN39" s="124" t="str">
        <f t="shared" si="9"/>
        <v/>
      </c>
      <c r="AO39" s="97"/>
      <c r="AP39" s="125">
        <f t="shared" si="10"/>
        <v>0</v>
      </c>
      <c r="AQ39" s="126" t="str">
        <f t="shared" si="11"/>
        <v/>
      </c>
      <c r="AR39" s="126" t="str">
        <f t="shared" si="12"/>
        <v/>
      </c>
      <c r="AS39" s="126" t="str">
        <f t="shared" si="13"/>
        <v/>
      </c>
      <c r="AT39" s="126" t="str">
        <f t="shared" si="14"/>
        <v/>
      </c>
      <c r="AU39" s="126" t="str">
        <f t="shared" si="15"/>
        <v/>
      </c>
      <c r="AV39" s="126" t="str">
        <f t="shared" si="16"/>
        <v/>
      </c>
      <c r="AW39" s="126" t="str">
        <f t="shared" si="17"/>
        <v/>
      </c>
      <c r="AX39" s="126" t="str">
        <f t="shared" si="18"/>
        <v/>
      </c>
      <c r="AY39" s="126" t="str">
        <f t="shared" si="19"/>
        <v/>
      </c>
      <c r="AZ39" s="126" t="str">
        <f t="shared" si="20"/>
        <v/>
      </c>
      <c r="BA39" s="97"/>
    </row>
    <row r="40" spans="1:53" ht="16.2" customHeight="1">
      <c r="A40" s="39" t="s">
        <v>98</v>
      </c>
      <c r="B40" s="62" t="s">
        <v>53</v>
      </c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5"/>
      <c r="Z40" s="5"/>
      <c r="AA40" s="5"/>
      <c r="AB40" s="5"/>
      <c r="AC40" s="46"/>
      <c r="AD40" s="123">
        <v>0</v>
      </c>
      <c r="AE40" s="123" t="str">
        <f t="shared" si="0"/>
        <v/>
      </c>
      <c r="AF40" s="123" t="str">
        <f t="shared" si="1"/>
        <v/>
      </c>
      <c r="AG40" s="124" t="str">
        <f t="shared" si="2"/>
        <v/>
      </c>
      <c r="AH40" s="124" t="str">
        <f t="shared" si="3"/>
        <v/>
      </c>
      <c r="AI40" s="124" t="str">
        <f t="shared" si="4"/>
        <v/>
      </c>
      <c r="AJ40" s="124" t="str">
        <f t="shared" si="5"/>
        <v/>
      </c>
      <c r="AK40" s="124" t="str">
        <f t="shared" si="6"/>
        <v/>
      </c>
      <c r="AL40" s="124" t="str">
        <f t="shared" si="7"/>
        <v/>
      </c>
      <c r="AM40" s="124" t="str">
        <f t="shared" si="8"/>
        <v/>
      </c>
      <c r="AN40" s="124" t="str">
        <f t="shared" si="9"/>
        <v/>
      </c>
      <c r="AO40" s="97"/>
      <c r="AP40" s="125">
        <f t="shared" si="10"/>
        <v>0</v>
      </c>
      <c r="AQ40" s="126" t="str">
        <f t="shared" si="11"/>
        <v/>
      </c>
      <c r="AR40" s="126" t="str">
        <f t="shared" si="12"/>
        <v/>
      </c>
      <c r="AS40" s="126" t="str">
        <f t="shared" si="13"/>
        <v/>
      </c>
      <c r="AT40" s="126" t="str">
        <f t="shared" si="14"/>
        <v/>
      </c>
      <c r="AU40" s="126" t="str">
        <f t="shared" si="15"/>
        <v/>
      </c>
      <c r="AV40" s="126" t="str">
        <f t="shared" si="16"/>
        <v/>
      </c>
      <c r="AW40" s="126" t="str">
        <f t="shared" si="17"/>
        <v/>
      </c>
      <c r="AX40" s="126" t="str">
        <f t="shared" si="18"/>
        <v/>
      </c>
      <c r="AY40" s="126" t="str">
        <f t="shared" si="19"/>
        <v/>
      </c>
      <c r="AZ40" s="126" t="str">
        <f t="shared" si="20"/>
        <v/>
      </c>
      <c r="BA40" s="97"/>
    </row>
    <row r="41" spans="1:53" ht="16.2" customHeight="1">
      <c r="A41" s="39" t="s">
        <v>99</v>
      </c>
      <c r="B41" s="62" t="s">
        <v>54</v>
      </c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  <c r="AA41" s="5"/>
      <c r="AB41" s="5"/>
      <c r="AC41" s="46"/>
      <c r="AD41" s="123">
        <v>0</v>
      </c>
      <c r="AE41" s="123" t="str">
        <f t="shared" si="0"/>
        <v/>
      </c>
      <c r="AF41" s="123" t="str">
        <f t="shared" si="1"/>
        <v/>
      </c>
      <c r="AG41" s="124" t="str">
        <f t="shared" si="2"/>
        <v/>
      </c>
      <c r="AH41" s="124" t="str">
        <f t="shared" si="3"/>
        <v/>
      </c>
      <c r="AI41" s="124" t="str">
        <f t="shared" si="4"/>
        <v/>
      </c>
      <c r="AJ41" s="124" t="str">
        <f t="shared" si="5"/>
        <v/>
      </c>
      <c r="AK41" s="124" t="str">
        <f t="shared" si="6"/>
        <v/>
      </c>
      <c r="AL41" s="124" t="str">
        <f t="shared" si="7"/>
        <v/>
      </c>
      <c r="AM41" s="124" t="str">
        <f t="shared" si="8"/>
        <v/>
      </c>
      <c r="AN41" s="124" t="str">
        <f t="shared" si="9"/>
        <v/>
      </c>
      <c r="AO41" s="97"/>
      <c r="AP41" s="125">
        <f t="shared" si="10"/>
        <v>0</v>
      </c>
      <c r="AQ41" s="126" t="str">
        <f t="shared" si="11"/>
        <v/>
      </c>
      <c r="AR41" s="126" t="str">
        <f t="shared" si="12"/>
        <v/>
      </c>
      <c r="AS41" s="126" t="str">
        <f t="shared" si="13"/>
        <v/>
      </c>
      <c r="AT41" s="126" t="str">
        <f t="shared" si="14"/>
        <v/>
      </c>
      <c r="AU41" s="126" t="str">
        <f t="shared" si="15"/>
        <v/>
      </c>
      <c r="AV41" s="126" t="str">
        <f t="shared" si="16"/>
        <v/>
      </c>
      <c r="AW41" s="126" t="str">
        <f t="shared" si="17"/>
        <v/>
      </c>
      <c r="AX41" s="126" t="str">
        <f t="shared" si="18"/>
        <v/>
      </c>
      <c r="AY41" s="126" t="str">
        <f t="shared" si="19"/>
        <v/>
      </c>
      <c r="AZ41" s="126" t="str">
        <f t="shared" si="20"/>
        <v/>
      </c>
      <c r="BA41" s="97"/>
    </row>
    <row r="42" spans="1:53" ht="16.2" customHeight="1">
      <c r="A42" s="39" t="s">
        <v>100</v>
      </c>
      <c r="B42" s="62" t="s">
        <v>55</v>
      </c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  <c r="Z42" s="5"/>
      <c r="AA42" s="5"/>
      <c r="AB42" s="5"/>
      <c r="AC42" s="46"/>
      <c r="AD42" s="123">
        <v>0</v>
      </c>
      <c r="AE42" s="123" t="str">
        <f t="shared" si="0"/>
        <v/>
      </c>
      <c r="AF42" s="123" t="str">
        <f t="shared" si="1"/>
        <v/>
      </c>
      <c r="AG42" s="124" t="str">
        <f t="shared" si="2"/>
        <v/>
      </c>
      <c r="AH42" s="124" t="str">
        <f t="shared" si="3"/>
        <v/>
      </c>
      <c r="AI42" s="124" t="str">
        <f t="shared" si="4"/>
        <v/>
      </c>
      <c r="AJ42" s="124" t="str">
        <f t="shared" si="5"/>
        <v/>
      </c>
      <c r="AK42" s="124" t="str">
        <f t="shared" si="6"/>
        <v/>
      </c>
      <c r="AL42" s="124" t="str">
        <f t="shared" si="7"/>
        <v/>
      </c>
      <c r="AM42" s="124" t="str">
        <f t="shared" si="8"/>
        <v/>
      </c>
      <c r="AN42" s="124" t="str">
        <f t="shared" si="9"/>
        <v/>
      </c>
      <c r="AO42" s="97"/>
      <c r="AP42" s="125">
        <f t="shared" si="10"/>
        <v>0</v>
      </c>
      <c r="AQ42" s="126" t="str">
        <f t="shared" si="11"/>
        <v/>
      </c>
      <c r="AR42" s="126" t="str">
        <f t="shared" si="12"/>
        <v/>
      </c>
      <c r="AS42" s="126" t="str">
        <f t="shared" si="13"/>
        <v/>
      </c>
      <c r="AT42" s="126" t="str">
        <f t="shared" si="14"/>
        <v/>
      </c>
      <c r="AU42" s="126" t="str">
        <f t="shared" si="15"/>
        <v/>
      </c>
      <c r="AV42" s="126" t="str">
        <f t="shared" si="16"/>
        <v/>
      </c>
      <c r="AW42" s="126" t="str">
        <f t="shared" si="17"/>
        <v/>
      </c>
      <c r="AX42" s="126" t="str">
        <f t="shared" si="18"/>
        <v/>
      </c>
      <c r="AY42" s="126" t="str">
        <f t="shared" si="19"/>
        <v/>
      </c>
      <c r="AZ42" s="126" t="str">
        <f t="shared" si="20"/>
        <v/>
      </c>
      <c r="BA42" s="97"/>
    </row>
    <row r="43" spans="1:53" ht="16.2" customHeight="1">
      <c r="A43" s="39" t="s">
        <v>101</v>
      </c>
      <c r="B43" s="62" t="s">
        <v>56</v>
      </c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  <c r="Y43" s="5"/>
      <c r="Z43" s="5"/>
      <c r="AA43" s="5"/>
      <c r="AB43" s="5"/>
      <c r="AC43" s="46"/>
      <c r="AD43" s="123">
        <v>0</v>
      </c>
      <c r="AE43" s="123" t="str">
        <f t="shared" si="0"/>
        <v/>
      </c>
      <c r="AF43" s="123" t="str">
        <f t="shared" si="1"/>
        <v/>
      </c>
      <c r="AG43" s="124" t="str">
        <f t="shared" si="2"/>
        <v/>
      </c>
      <c r="AH43" s="124" t="str">
        <f t="shared" si="3"/>
        <v/>
      </c>
      <c r="AI43" s="124" t="str">
        <f t="shared" si="4"/>
        <v/>
      </c>
      <c r="AJ43" s="124" t="str">
        <f t="shared" si="5"/>
        <v/>
      </c>
      <c r="AK43" s="124" t="str">
        <f t="shared" si="6"/>
        <v/>
      </c>
      <c r="AL43" s="124" t="str">
        <f t="shared" si="7"/>
        <v/>
      </c>
      <c r="AM43" s="124" t="str">
        <f t="shared" si="8"/>
        <v/>
      </c>
      <c r="AN43" s="124" t="str">
        <f t="shared" si="9"/>
        <v/>
      </c>
      <c r="AO43" s="97"/>
      <c r="AP43" s="125">
        <f t="shared" si="10"/>
        <v>0</v>
      </c>
      <c r="AQ43" s="126" t="str">
        <f t="shared" si="11"/>
        <v/>
      </c>
      <c r="AR43" s="126" t="str">
        <f t="shared" si="12"/>
        <v/>
      </c>
      <c r="AS43" s="126" t="str">
        <f t="shared" si="13"/>
        <v/>
      </c>
      <c r="AT43" s="126" t="str">
        <f t="shared" si="14"/>
        <v/>
      </c>
      <c r="AU43" s="126" t="str">
        <f t="shared" si="15"/>
        <v/>
      </c>
      <c r="AV43" s="126" t="str">
        <f t="shared" si="16"/>
        <v/>
      </c>
      <c r="AW43" s="126" t="str">
        <f t="shared" si="17"/>
        <v/>
      </c>
      <c r="AX43" s="126" t="str">
        <f t="shared" si="18"/>
        <v/>
      </c>
      <c r="AY43" s="126" t="str">
        <f t="shared" si="19"/>
        <v/>
      </c>
      <c r="AZ43" s="126" t="str">
        <f t="shared" si="20"/>
        <v/>
      </c>
      <c r="BA43" s="97"/>
    </row>
    <row r="44" spans="1:53" ht="16.2" customHeight="1">
      <c r="A44" s="39" t="s">
        <v>102</v>
      </c>
      <c r="B44" s="62" t="s">
        <v>57</v>
      </c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  <c r="AA44" s="5"/>
      <c r="AB44" s="5"/>
      <c r="AC44" s="46"/>
      <c r="AD44" s="123">
        <v>0</v>
      </c>
      <c r="AE44" s="123" t="str">
        <f t="shared" si="0"/>
        <v/>
      </c>
      <c r="AF44" s="123" t="str">
        <f t="shared" si="1"/>
        <v/>
      </c>
      <c r="AG44" s="124" t="str">
        <f t="shared" si="2"/>
        <v/>
      </c>
      <c r="AH44" s="124" t="str">
        <f t="shared" si="3"/>
        <v/>
      </c>
      <c r="AI44" s="124" t="str">
        <f t="shared" si="4"/>
        <v/>
      </c>
      <c r="AJ44" s="124" t="str">
        <f t="shared" si="5"/>
        <v/>
      </c>
      <c r="AK44" s="124" t="str">
        <f t="shared" si="6"/>
        <v/>
      </c>
      <c r="AL44" s="124" t="str">
        <f t="shared" si="7"/>
        <v/>
      </c>
      <c r="AM44" s="124" t="str">
        <f t="shared" si="8"/>
        <v/>
      </c>
      <c r="AN44" s="124" t="str">
        <f t="shared" si="9"/>
        <v/>
      </c>
      <c r="AO44" s="97"/>
      <c r="AP44" s="125">
        <f t="shared" si="10"/>
        <v>0</v>
      </c>
      <c r="AQ44" s="126" t="str">
        <f t="shared" si="11"/>
        <v/>
      </c>
      <c r="AR44" s="126" t="str">
        <f t="shared" si="12"/>
        <v/>
      </c>
      <c r="AS44" s="126" t="str">
        <f t="shared" si="13"/>
        <v/>
      </c>
      <c r="AT44" s="126" t="str">
        <f t="shared" si="14"/>
        <v/>
      </c>
      <c r="AU44" s="126" t="str">
        <f t="shared" si="15"/>
        <v/>
      </c>
      <c r="AV44" s="126" t="str">
        <f t="shared" si="16"/>
        <v/>
      </c>
      <c r="AW44" s="126" t="str">
        <f t="shared" si="17"/>
        <v/>
      </c>
      <c r="AX44" s="126" t="str">
        <f t="shared" si="18"/>
        <v/>
      </c>
      <c r="AY44" s="126" t="str">
        <f t="shared" si="19"/>
        <v/>
      </c>
      <c r="AZ44" s="126" t="str">
        <f t="shared" si="20"/>
        <v/>
      </c>
      <c r="BA44" s="97"/>
    </row>
    <row r="45" spans="1:53" ht="16.2" customHeight="1">
      <c r="A45" s="39" t="s">
        <v>103</v>
      </c>
      <c r="B45" s="62" t="s">
        <v>58</v>
      </c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  <c r="AA45" s="5"/>
      <c r="AB45" s="5"/>
      <c r="AC45" s="46"/>
      <c r="AD45" s="123">
        <v>0</v>
      </c>
      <c r="AE45" s="123" t="str">
        <f t="shared" si="0"/>
        <v/>
      </c>
      <c r="AF45" s="123" t="str">
        <f t="shared" si="1"/>
        <v/>
      </c>
      <c r="AG45" s="124" t="str">
        <f t="shared" si="2"/>
        <v/>
      </c>
      <c r="AH45" s="124" t="str">
        <f t="shared" si="3"/>
        <v/>
      </c>
      <c r="AI45" s="124" t="str">
        <f t="shared" si="4"/>
        <v/>
      </c>
      <c r="AJ45" s="124" t="str">
        <f t="shared" si="5"/>
        <v/>
      </c>
      <c r="AK45" s="124" t="str">
        <f t="shared" si="6"/>
        <v/>
      </c>
      <c r="AL45" s="124" t="str">
        <f t="shared" si="7"/>
        <v/>
      </c>
      <c r="AM45" s="124" t="str">
        <f t="shared" si="8"/>
        <v/>
      </c>
      <c r="AN45" s="124" t="str">
        <f t="shared" si="9"/>
        <v/>
      </c>
      <c r="AO45" s="97"/>
      <c r="AP45" s="125">
        <f t="shared" si="10"/>
        <v>0</v>
      </c>
      <c r="AQ45" s="126" t="str">
        <f t="shared" si="11"/>
        <v/>
      </c>
      <c r="AR45" s="126" t="str">
        <f t="shared" si="12"/>
        <v/>
      </c>
      <c r="AS45" s="126" t="str">
        <f t="shared" si="13"/>
        <v/>
      </c>
      <c r="AT45" s="126" t="str">
        <f t="shared" si="14"/>
        <v/>
      </c>
      <c r="AU45" s="126" t="str">
        <f t="shared" si="15"/>
        <v/>
      </c>
      <c r="AV45" s="126" t="str">
        <f t="shared" si="16"/>
        <v/>
      </c>
      <c r="AW45" s="126" t="str">
        <f t="shared" si="17"/>
        <v/>
      </c>
      <c r="AX45" s="126" t="str">
        <f t="shared" si="18"/>
        <v/>
      </c>
      <c r="AY45" s="126" t="str">
        <f t="shared" si="19"/>
        <v/>
      </c>
      <c r="AZ45" s="126" t="str">
        <f t="shared" si="20"/>
        <v/>
      </c>
      <c r="BA45" s="97"/>
    </row>
    <row r="46" spans="1:53" ht="16.2" customHeight="1">
      <c r="A46" s="39" t="s">
        <v>104</v>
      </c>
      <c r="B46" s="62" t="s">
        <v>59</v>
      </c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  <c r="Z46" s="5"/>
      <c r="AA46" s="5"/>
      <c r="AB46" s="5"/>
      <c r="AC46" s="46"/>
      <c r="AD46" s="123">
        <v>0</v>
      </c>
      <c r="AE46" s="123" t="str">
        <f t="shared" si="0"/>
        <v/>
      </c>
      <c r="AF46" s="123" t="str">
        <f t="shared" si="1"/>
        <v/>
      </c>
      <c r="AG46" s="124" t="str">
        <f t="shared" si="2"/>
        <v/>
      </c>
      <c r="AH46" s="124" t="str">
        <f t="shared" si="3"/>
        <v/>
      </c>
      <c r="AI46" s="124" t="str">
        <f t="shared" si="4"/>
        <v/>
      </c>
      <c r="AJ46" s="124" t="str">
        <f t="shared" si="5"/>
        <v/>
      </c>
      <c r="AK46" s="124" t="str">
        <f t="shared" si="6"/>
        <v/>
      </c>
      <c r="AL46" s="124" t="str">
        <f t="shared" si="7"/>
        <v/>
      </c>
      <c r="AM46" s="124" t="str">
        <f t="shared" si="8"/>
        <v/>
      </c>
      <c r="AN46" s="124" t="str">
        <f t="shared" si="9"/>
        <v/>
      </c>
      <c r="AO46" s="97"/>
      <c r="AP46" s="125">
        <f t="shared" si="10"/>
        <v>0</v>
      </c>
      <c r="AQ46" s="126" t="str">
        <f t="shared" si="11"/>
        <v/>
      </c>
      <c r="AR46" s="126" t="str">
        <f t="shared" si="12"/>
        <v/>
      </c>
      <c r="AS46" s="126" t="str">
        <f t="shared" si="13"/>
        <v/>
      </c>
      <c r="AT46" s="126" t="str">
        <f t="shared" si="14"/>
        <v/>
      </c>
      <c r="AU46" s="126" t="str">
        <f t="shared" si="15"/>
        <v/>
      </c>
      <c r="AV46" s="126" t="str">
        <f t="shared" si="16"/>
        <v/>
      </c>
      <c r="AW46" s="126" t="str">
        <f t="shared" si="17"/>
        <v/>
      </c>
      <c r="AX46" s="126" t="str">
        <f t="shared" si="18"/>
        <v/>
      </c>
      <c r="AY46" s="126" t="str">
        <f t="shared" si="19"/>
        <v/>
      </c>
      <c r="AZ46" s="126" t="str">
        <f t="shared" si="20"/>
        <v/>
      </c>
      <c r="BA46" s="97"/>
    </row>
    <row r="47" spans="1:53" ht="16.2" customHeight="1">
      <c r="A47" s="39" t="s">
        <v>105</v>
      </c>
      <c r="B47" s="62" t="s">
        <v>60</v>
      </c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  <c r="X47" s="5"/>
      <c r="Y47" s="5"/>
      <c r="Z47" s="5"/>
      <c r="AA47" s="5"/>
      <c r="AB47" s="5"/>
      <c r="AC47" s="46"/>
      <c r="AD47" s="123">
        <v>0</v>
      </c>
      <c r="AE47" s="123" t="str">
        <f t="shared" si="0"/>
        <v/>
      </c>
      <c r="AF47" s="123" t="str">
        <f t="shared" si="1"/>
        <v/>
      </c>
      <c r="AG47" s="124" t="str">
        <f t="shared" si="2"/>
        <v/>
      </c>
      <c r="AH47" s="124" t="str">
        <f t="shared" si="3"/>
        <v/>
      </c>
      <c r="AI47" s="124" t="str">
        <f t="shared" si="4"/>
        <v/>
      </c>
      <c r="AJ47" s="124" t="str">
        <f t="shared" si="5"/>
        <v/>
      </c>
      <c r="AK47" s="124" t="str">
        <f t="shared" si="6"/>
        <v/>
      </c>
      <c r="AL47" s="124" t="str">
        <f t="shared" si="7"/>
        <v/>
      </c>
      <c r="AM47" s="124" t="str">
        <f t="shared" si="8"/>
        <v/>
      </c>
      <c r="AN47" s="124" t="str">
        <f t="shared" si="9"/>
        <v/>
      </c>
      <c r="AO47" s="97"/>
      <c r="AP47" s="125">
        <f t="shared" si="10"/>
        <v>0</v>
      </c>
      <c r="AQ47" s="126" t="str">
        <f t="shared" si="11"/>
        <v/>
      </c>
      <c r="AR47" s="126" t="str">
        <f t="shared" si="12"/>
        <v/>
      </c>
      <c r="AS47" s="126" t="str">
        <f t="shared" si="13"/>
        <v/>
      </c>
      <c r="AT47" s="126" t="str">
        <f t="shared" si="14"/>
        <v/>
      </c>
      <c r="AU47" s="126" t="str">
        <f t="shared" si="15"/>
        <v/>
      </c>
      <c r="AV47" s="126" t="str">
        <f t="shared" si="16"/>
        <v/>
      </c>
      <c r="AW47" s="126" t="str">
        <f t="shared" si="17"/>
        <v/>
      </c>
      <c r="AX47" s="126" t="str">
        <f t="shared" si="18"/>
        <v/>
      </c>
      <c r="AY47" s="126" t="str">
        <f t="shared" si="19"/>
        <v/>
      </c>
      <c r="AZ47" s="126" t="str">
        <f t="shared" si="20"/>
        <v/>
      </c>
      <c r="BA47" s="97"/>
    </row>
    <row r="48" spans="1:53" ht="16.2" customHeight="1">
      <c r="A48" s="39" t="s">
        <v>106</v>
      </c>
      <c r="B48" s="62" t="s">
        <v>61</v>
      </c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  <c r="V48" s="5"/>
      <c r="W48" s="5"/>
      <c r="X48" s="5"/>
      <c r="Y48" s="5"/>
      <c r="Z48" s="5"/>
      <c r="AA48" s="5"/>
      <c r="AB48" s="5"/>
      <c r="AC48" s="46"/>
      <c r="AD48" s="123">
        <v>0</v>
      </c>
      <c r="AE48" s="123" t="str">
        <f t="shared" si="0"/>
        <v/>
      </c>
      <c r="AF48" s="123" t="str">
        <f t="shared" si="1"/>
        <v/>
      </c>
      <c r="AG48" s="124" t="str">
        <f t="shared" si="2"/>
        <v/>
      </c>
      <c r="AH48" s="124" t="str">
        <f t="shared" si="3"/>
        <v/>
      </c>
      <c r="AI48" s="124" t="str">
        <f t="shared" si="4"/>
        <v/>
      </c>
      <c r="AJ48" s="124" t="str">
        <f t="shared" si="5"/>
        <v/>
      </c>
      <c r="AK48" s="124" t="str">
        <f t="shared" si="6"/>
        <v/>
      </c>
      <c r="AL48" s="124" t="str">
        <f t="shared" si="7"/>
        <v/>
      </c>
      <c r="AM48" s="124" t="str">
        <f t="shared" si="8"/>
        <v/>
      </c>
      <c r="AN48" s="124" t="str">
        <f t="shared" si="9"/>
        <v/>
      </c>
      <c r="AO48" s="97"/>
      <c r="AP48" s="125">
        <f t="shared" si="10"/>
        <v>0</v>
      </c>
      <c r="AQ48" s="126" t="str">
        <f t="shared" si="11"/>
        <v/>
      </c>
      <c r="AR48" s="126" t="str">
        <f t="shared" si="12"/>
        <v/>
      </c>
      <c r="AS48" s="126" t="str">
        <f t="shared" si="13"/>
        <v/>
      </c>
      <c r="AT48" s="126" t="str">
        <f t="shared" si="14"/>
        <v/>
      </c>
      <c r="AU48" s="126" t="str">
        <f t="shared" si="15"/>
        <v/>
      </c>
      <c r="AV48" s="126" t="str">
        <f t="shared" si="16"/>
        <v/>
      </c>
      <c r="AW48" s="126" t="str">
        <f t="shared" si="17"/>
        <v/>
      </c>
      <c r="AX48" s="126" t="str">
        <f t="shared" si="18"/>
        <v/>
      </c>
      <c r="AY48" s="126" t="str">
        <f t="shared" si="19"/>
        <v/>
      </c>
      <c r="AZ48" s="126" t="str">
        <f t="shared" si="20"/>
        <v/>
      </c>
      <c r="BA48" s="97"/>
    </row>
    <row r="49" spans="1:53" ht="16.2" customHeight="1">
      <c r="A49" s="39" t="s">
        <v>107</v>
      </c>
      <c r="B49" s="62" t="s">
        <v>62</v>
      </c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46"/>
      <c r="AD49" s="123">
        <v>0</v>
      </c>
      <c r="AE49" s="123" t="str">
        <f t="shared" si="0"/>
        <v/>
      </c>
      <c r="AF49" s="123" t="str">
        <f t="shared" si="1"/>
        <v/>
      </c>
      <c r="AG49" s="124" t="str">
        <f t="shared" si="2"/>
        <v/>
      </c>
      <c r="AH49" s="124" t="str">
        <f t="shared" si="3"/>
        <v/>
      </c>
      <c r="AI49" s="124" t="str">
        <f t="shared" si="4"/>
        <v/>
      </c>
      <c r="AJ49" s="124" t="str">
        <f t="shared" si="5"/>
        <v/>
      </c>
      <c r="AK49" s="124" t="str">
        <f t="shared" si="6"/>
        <v/>
      </c>
      <c r="AL49" s="124" t="str">
        <f t="shared" si="7"/>
        <v/>
      </c>
      <c r="AM49" s="124" t="str">
        <f t="shared" si="8"/>
        <v/>
      </c>
      <c r="AN49" s="124" t="str">
        <f t="shared" si="9"/>
        <v/>
      </c>
      <c r="AO49" s="97"/>
      <c r="AP49" s="125">
        <f t="shared" si="10"/>
        <v>0</v>
      </c>
      <c r="AQ49" s="126" t="str">
        <f t="shared" si="11"/>
        <v/>
      </c>
      <c r="AR49" s="126" t="str">
        <f t="shared" si="12"/>
        <v/>
      </c>
      <c r="AS49" s="126" t="str">
        <f t="shared" si="13"/>
        <v/>
      </c>
      <c r="AT49" s="126" t="str">
        <f t="shared" si="14"/>
        <v/>
      </c>
      <c r="AU49" s="126" t="str">
        <f t="shared" si="15"/>
        <v/>
      </c>
      <c r="AV49" s="126" t="str">
        <f t="shared" si="16"/>
        <v/>
      </c>
      <c r="AW49" s="126" t="str">
        <f t="shared" si="17"/>
        <v/>
      </c>
      <c r="AX49" s="126" t="str">
        <f t="shared" si="18"/>
        <v/>
      </c>
      <c r="AY49" s="126" t="str">
        <f t="shared" si="19"/>
        <v/>
      </c>
      <c r="AZ49" s="126" t="str">
        <f t="shared" si="20"/>
        <v/>
      </c>
      <c r="BA49" s="97"/>
    </row>
    <row r="50" spans="1:53" ht="16.2" customHeight="1">
      <c r="A50" s="39" t="s">
        <v>108</v>
      </c>
      <c r="B50" s="62" t="s">
        <v>63</v>
      </c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46"/>
      <c r="AD50" s="123">
        <v>0</v>
      </c>
      <c r="AE50" s="123" t="str">
        <f t="shared" si="0"/>
        <v/>
      </c>
      <c r="AF50" s="123" t="str">
        <f t="shared" si="1"/>
        <v/>
      </c>
      <c r="AG50" s="124" t="str">
        <f t="shared" si="2"/>
        <v/>
      </c>
      <c r="AH50" s="124" t="str">
        <f t="shared" si="3"/>
        <v/>
      </c>
      <c r="AI50" s="124" t="str">
        <f t="shared" si="4"/>
        <v/>
      </c>
      <c r="AJ50" s="124" t="str">
        <f t="shared" si="5"/>
        <v/>
      </c>
      <c r="AK50" s="124" t="str">
        <f t="shared" si="6"/>
        <v/>
      </c>
      <c r="AL50" s="124" t="str">
        <f t="shared" si="7"/>
        <v/>
      </c>
      <c r="AM50" s="124" t="str">
        <f t="shared" si="8"/>
        <v/>
      </c>
      <c r="AN50" s="124" t="str">
        <f t="shared" si="9"/>
        <v/>
      </c>
      <c r="AO50" s="97"/>
      <c r="AP50" s="125">
        <f t="shared" si="10"/>
        <v>0</v>
      </c>
      <c r="AQ50" s="126" t="str">
        <f t="shared" si="11"/>
        <v/>
      </c>
      <c r="AR50" s="126" t="str">
        <f t="shared" si="12"/>
        <v/>
      </c>
      <c r="AS50" s="126" t="str">
        <f t="shared" si="13"/>
        <v/>
      </c>
      <c r="AT50" s="126" t="str">
        <f t="shared" si="14"/>
        <v/>
      </c>
      <c r="AU50" s="126" t="str">
        <f t="shared" si="15"/>
        <v/>
      </c>
      <c r="AV50" s="126" t="str">
        <f t="shared" si="16"/>
        <v/>
      </c>
      <c r="AW50" s="126" t="str">
        <f t="shared" si="17"/>
        <v/>
      </c>
      <c r="AX50" s="126" t="str">
        <f t="shared" si="18"/>
        <v/>
      </c>
      <c r="AY50" s="126" t="str">
        <f t="shared" si="19"/>
        <v/>
      </c>
      <c r="AZ50" s="126" t="str">
        <f t="shared" si="20"/>
        <v/>
      </c>
      <c r="BA50" s="97"/>
    </row>
    <row r="51" spans="1:53" ht="16.2" customHeight="1">
      <c r="A51" s="39" t="s">
        <v>109</v>
      </c>
      <c r="B51" s="62" t="s">
        <v>64</v>
      </c>
      <c r="C51" s="5"/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46"/>
      <c r="AD51" s="123">
        <v>0</v>
      </c>
      <c r="AE51" s="123" t="str">
        <f t="shared" si="0"/>
        <v/>
      </c>
      <c r="AF51" s="123" t="str">
        <f t="shared" si="1"/>
        <v/>
      </c>
      <c r="AG51" s="124" t="str">
        <f t="shared" si="2"/>
        <v/>
      </c>
      <c r="AH51" s="124" t="str">
        <f t="shared" si="3"/>
        <v/>
      </c>
      <c r="AI51" s="124" t="str">
        <f t="shared" si="4"/>
        <v/>
      </c>
      <c r="AJ51" s="124" t="str">
        <f t="shared" si="5"/>
        <v/>
      </c>
      <c r="AK51" s="124" t="str">
        <f t="shared" si="6"/>
        <v/>
      </c>
      <c r="AL51" s="124" t="str">
        <f t="shared" si="7"/>
        <v/>
      </c>
      <c r="AM51" s="124" t="str">
        <f t="shared" si="8"/>
        <v/>
      </c>
      <c r="AN51" s="124" t="str">
        <f t="shared" si="9"/>
        <v/>
      </c>
      <c r="AO51" s="97"/>
      <c r="AP51" s="125">
        <f t="shared" si="10"/>
        <v>0</v>
      </c>
      <c r="AQ51" s="126" t="str">
        <f t="shared" si="11"/>
        <v/>
      </c>
      <c r="AR51" s="126" t="str">
        <f t="shared" si="12"/>
        <v/>
      </c>
      <c r="AS51" s="126" t="str">
        <f t="shared" si="13"/>
        <v/>
      </c>
      <c r="AT51" s="126" t="str">
        <f t="shared" si="14"/>
        <v/>
      </c>
      <c r="AU51" s="126" t="str">
        <f t="shared" si="15"/>
        <v/>
      </c>
      <c r="AV51" s="126" t="str">
        <f t="shared" si="16"/>
        <v/>
      </c>
      <c r="AW51" s="126" t="str">
        <f t="shared" si="17"/>
        <v/>
      </c>
      <c r="AX51" s="126" t="str">
        <f t="shared" si="18"/>
        <v/>
      </c>
      <c r="AY51" s="126" t="str">
        <f t="shared" si="19"/>
        <v/>
      </c>
      <c r="AZ51" s="126" t="str">
        <f t="shared" si="20"/>
        <v/>
      </c>
      <c r="BA51" s="97"/>
    </row>
    <row r="52" spans="1:53" ht="16.2" customHeight="1">
      <c r="A52" s="39" t="s">
        <v>110</v>
      </c>
      <c r="B52" s="62" t="s">
        <v>65</v>
      </c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46"/>
      <c r="AD52" s="123">
        <v>0</v>
      </c>
      <c r="AE52" s="123" t="str">
        <f t="shared" si="0"/>
        <v/>
      </c>
      <c r="AF52" s="123" t="str">
        <f t="shared" si="1"/>
        <v/>
      </c>
      <c r="AG52" s="124" t="str">
        <f t="shared" si="2"/>
        <v/>
      </c>
      <c r="AH52" s="124" t="str">
        <f t="shared" si="3"/>
        <v/>
      </c>
      <c r="AI52" s="124" t="str">
        <f t="shared" si="4"/>
        <v/>
      </c>
      <c r="AJ52" s="124" t="str">
        <f t="shared" si="5"/>
        <v/>
      </c>
      <c r="AK52" s="124" t="str">
        <f t="shared" si="6"/>
        <v/>
      </c>
      <c r="AL52" s="124" t="str">
        <f t="shared" si="7"/>
        <v/>
      </c>
      <c r="AM52" s="124" t="str">
        <f t="shared" si="8"/>
        <v/>
      </c>
      <c r="AN52" s="124" t="str">
        <f t="shared" si="9"/>
        <v/>
      </c>
      <c r="AO52" s="97"/>
      <c r="AP52" s="125">
        <f t="shared" si="10"/>
        <v>0</v>
      </c>
      <c r="AQ52" s="126" t="str">
        <f t="shared" si="11"/>
        <v/>
      </c>
      <c r="AR52" s="126" t="str">
        <f t="shared" si="12"/>
        <v/>
      </c>
      <c r="AS52" s="126" t="str">
        <f t="shared" si="13"/>
        <v/>
      </c>
      <c r="AT52" s="126" t="str">
        <f t="shared" si="14"/>
        <v/>
      </c>
      <c r="AU52" s="126" t="str">
        <f t="shared" si="15"/>
        <v/>
      </c>
      <c r="AV52" s="126" t="str">
        <f t="shared" si="16"/>
        <v/>
      </c>
      <c r="AW52" s="126" t="str">
        <f t="shared" si="17"/>
        <v/>
      </c>
      <c r="AX52" s="126" t="str">
        <f t="shared" si="18"/>
        <v/>
      </c>
      <c r="AY52" s="126" t="str">
        <f t="shared" si="19"/>
        <v/>
      </c>
      <c r="AZ52" s="126" t="str">
        <f t="shared" si="20"/>
        <v/>
      </c>
      <c r="BA52" s="97"/>
    </row>
    <row r="53" spans="1:53" ht="16.2" customHeight="1">
      <c r="A53" s="39" t="s">
        <v>111</v>
      </c>
      <c r="B53" s="62" t="s">
        <v>66</v>
      </c>
      <c r="C53" s="5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  <c r="U53" s="5"/>
      <c r="V53" s="5"/>
      <c r="W53" s="5"/>
      <c r="X53" s="5"/>
      <c r="Y53" s="5"/>
      <c r="Z53" s="5"/>
      <c r="AA53" s="5"/>
      <c r="AB53" s="5"/>
      <c r="AC53" s="46"/>
      <c r="AD53" s="123">
        <v>0</v>
      </c>
      <c r="AE53" s="123" t="str">
        <f t="shared" si="0"/>
        <v/>
      </c>
      <c r="AF53" s="123" t="str">
        <f t="shared" si="1"/>
        <v/>
      </c>
      <c r="AG53" s="124" t="str">
        <f t="shared" si="2"/>
        <v/>
      </c>
      <c r="AH53" s="124" t="str">
        <f t="shared" si="3"/>
        <v/>
      </c>
      <c r="AI53" s="124" t="str">
        <f t="shared" si="4"/>
        <v/>
      </c>
      <c r="AJ53" s="124" t="str">
        <f t="shared" si="5"/>
        <v/>
      </c>
      <c r="AK53" s="124" t="str">
        <f t="shared" si="6"/>
        <v/>
      </c>
      <c r="AL53" s="124" t="str">
        <f t="shared" si="7"/>
        <v/>
      </c>
      <c r="AM53" s="124" t="str">
        <f t="shared" si="8"/>
        <v/>
      </c>
      <c r="AN53" s="124" t="str">
        <f t="shared" si="9"/>
        <v/>
      </c>
      <c r="AO53" s="97"/>
      <c r="AP53" s="125">
        <f t="shared" si="10"/>
        <v>0</v>
      </c>
      <c r="AQ53" s="126" t="str">
        <f t="shared" si="11"/>
        <v/>
      </c>
      <c r="AR53" s="126" t="str">
        <f t="shared" si="12"/>
        <v/>
      </c>
      <c r="AS53" s="126" t="str">
        <f t="shared" si="13"/>
        <v/>
      </c>
      <c r="AT53" s="126" t="str">
        <f t="shared" si="14"/>
        <v/>
      </c>
      <c r="AU53" s="126" t="str">
        <f t="shared" si="15"/>
        <v/>
      </c>
      <c r="AV53" s="126" t="str">
        <f t="shared" si="16"/>
        <v/>
      </c>
      <c r="AW53" s="126" t="str">
        <f t="shared" si="17"/>
        <v/>
      </c>
      <c r="AX53" s="126" t="str">
        <f t="shared" si="18"/>
        <v/>
      </c>
      <c r="AY53" s="126" t="str">
        <f t="shared" si="19"/>
        <v/>
      </c>
      <c r="AZ53" s="126" t="str">
        <f t="shared" si="20"/>
        <v/>
      </c>
      <c r="BA53" s="97"/>
    </row>
    <row r="54" spans="1:53" ht="16.2" customHeight="1">
      <c r="A54" s="39" t="s">
        <v>112</v>
      </c>
      <c r="B54" s="62" t="s">
        <v>67</v>
      </c>
      <c r="C54" s="5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  <c r="X54" s="5"/>
      <c r="Y54" s="5"/>
      <c r="Z54" s="5"/>
      <c r="AA54" s="5"/>
      <c r="AB54" s="5"/>
      <c r="AC54" s="46"/>
      <c r="AD54" s="123">
        <v>0</v>
      </c>
      <c r="AE54" s="123" t="str">
        <f t="shared" si="0"/>
        <v/>
      </c>
      <c r="AF54" s="123" t="str">
        <f t="shared" si="1"/>
        <v/>
      </c>
      <c r="AG54" s="124" t="str">
        <f t="shared" si="2"/>
        <v/>
      </c>
      <c r="AH54" s="124" t="str">
        <f t="shared" si="3"/>
        <v/>
      </c>
      <c r="AI54" s="124" t="str">
        <f t="shared" si="4"/>
        <v/>
      </c>
      <c r="AJ54" s="124" t="str">
        <f t="shared" si="5"/>
        <v/>
      </c>
      <c r="AK54" s="124" t="str">
        <f t="shared" si="6"/>
        <v/>
      </c>
      <c r="AL54" s="124" t="str">
        <f t="shared" si="7"/>
        <v/>
      </c>
      <c r="AM54" s="124" t="str">
        <f t="shared" si="8"/>
        <v/>
      </c>
      <c r="AN54" s="124" t="str">
        <f t="shared" si="9"/>
        <v/>
      </c>
      <c r="AO54" s="97"/>
      <c r="AP54" s="125">
        <f t="shared" si="10"/>
        <v>0</v>
      </c>
      <c r="AQ54" s="126" t="str">
        <f t="shared" si="11"/>
        <v/>
      </c>
      <c r="AR54" s="126" t="str">
        <f t="shared" si="12"/>
        <v/>
      </c>
      <c r="AS54" s="126" t="str">
        <f t="shared" si="13"/>
        <v/>
      </c>
      <c r="AT54" s="126" t="str">
        <f t="shared" si="14"/>
        <v/>
      </c>
      <c r="AU54" s="126" t="str">
        <f t="shared" si="15"/>
        <v/>
      </c>
      <c r="AV54" s="126" t="str">
        <f t="shared" si="16"/>
        <v/>
      </c>
      <c r="AW54" s="126" t="str">
        <f t="shared" si="17"/>
        <v/>
      </c>
      <c r="AX54" s="126" t="str">
        <f t="shared" si="18"/>
        <v/>
      </c>
      <c r="AY54" s="126" t="str">
        <f t="shared" si="19"/>
        <v/>
      </c>
      <c r="AZ54" s="126" t="str">
        <f t="shared" si="20"/>
        <v/>
      </c>
      <c r="BA54" s="97"/>
    </row>
    <row r="55" spans="1:53" ht="16.2" customHeight="1">
      <c r="A55" s="39" t="s">
        <v>113</v>
      </c>
      <c r="B55" s="62" t="s">
        <v>68</v>
      </c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  <c r="X55" s="5"/>
      <c r="Y55" s="5"/>
      <c r="Z55" s="5"/>
      <c r="AA55" s="5"/>
      <c r="AB55" s="5"/>
      <c r="AC55" s="46"/>
      <c r="AD55" s="123">
        <v>0</v>
      </c>
      <c r="AE55" s="123" t="str">
        <f t="shared" si="0"/>
        <v/>
      </c>
      <c r="AF55" s="123" t="str">
        <f t="shared" si="1"/>
        <v/>
      </c>
      <c r="AG55" s="124" t="str">
        <f t="shared" si="2"/>
        <v/>
      </c>
      <c r="AH55" s="124" t="str">
        <f t="shared" si="3"/>
        <v/>
      </c>
      <c r="AI55" s="124" t="str">
        <f t="shared" si="4"/>
        <v/>
      </c>
      <c r="AJ55" s="124" t="str">
        <f t="shared" si="5"/>
        <v/>
      </c>
      <c r="AK55" s="124" t="str">
        <f t="shared" si="6"/>
        <v/>
      </c>
      <c r="AL55" s="124" t="str">
        <f t="shared" si="7"/>
        <v/>
      </c>
      <c r="AM55" s="124" t="str">
        <f t="shared" si="8"/>
        <v/>
      </c>
      <c r="AN55" s="124" t="str">
        <f t="shared" si="9"/>
        <v/>
      </c>
      <c r="AO55" s="97"/>
      <c r="AP55" s="125">
        <f t="shared" si="10"/>
        <v>0</v>
      </c>
      <c r="AQ55" s="126" t="str">
        <f t="shared" si="11"/>
        <v/>
      </c>
      <c r="AR55" s="126" t="str">
        <f t="shared" si="12"/>
        <v/>
      </c>
      <c r="AS55" s="126" t="str">
        <f t="shared" si="13"/>
        <v/>
      </c>
      <c r="AT55" s="126" t="str">
        <f t="shared" si="14"/>
        <v/>
      </c>
      <c r="AU55" s="126" t="str">
        <f t="shared" si="15"/>
        <v/>
      </c>
      <c r="AV55" s="126" t="str">
        <f t="shared" si="16"/>
        <v/>
      </c>
      <c r="AW55" s="126" t="str">
        <f t="shared" si="17"/>
        <v/>
      </c>
      <c r="AX55" s="126" t="str">
        <f t="shared" si="18"/>
        <v/>
      </c>
      <c r="AY55" s="126" t="str">
        <f t="shared" si="19"/>
        <v/>
      </c>
      <c r="AZ55" s="126" t="str">
        <f t="shared" si="20"/>
        <v/>
      </c>
      <c r="BA55" s="97"/>
    </row>
    <row r="56" spans="1:53" ht="21" customHeight="1">
      <c r="A56" s="39" t="s">
        <v>114</v>
      </c>
      <c r="B56" s="62" t="s">
        <v>259</v>
      </c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  <c r="Z56" s="5"/>
      <c r="AA56" s="5"/>
      <c r="AB56" s="5"/>
      <c r="AC56" s="46"/>
      <c r="AD56" s="123">
        <v>0</v>
      </c>
      <c r="AE56" s="123" t="str">
        <f t="shared" si="0"/>
        <v/>
      </c>
      <c r="AF56" s="123" t="str">
        <f t="shared" si="1"/>
        <v/>
      </c>
      <c r="AG56" s="124" t="str">
        <f t="shared" si="2"/>
        <v/>
      </c>
      <c r="AH56" s="124" t="str">
        <f t="shared" si="3"/>
        <v/>
      </c>
      <c r="AI56" s="124" t="str">
        <f t="shared" si="4"/>
        <v/>
      </c>
      <c r="AJ56" s="124" t="str">
        <f t="shared" si="5"/>
        <v/>
      </c>
      <c r="AK56" s="124" t="str">
        <f t="shared" si="6"/>
        <v/>
      </c>
      <c r="AL56" s="124" t="str">
        <f t="shared" si="7"/>
        <v/>
      </c>
      <c r="AM56" s="124" t="str">
        <f t="shared" si="8"/>
        <v/>
      </c>
      <c r="AN56" s="124" t="str">
        <f t="shared" si="9"/>
        <v/>
      </c>
      <c r="AO56" s="97"/>
      <c r="AP56" s="125">
        <f t="shared" si="10"/>
        <v>0</v>
      </c>
      <c r="AQ56" s="126" t="str">
        <f t="shared" si="11"/>
        <v/>
      </c>
      <c r="AR56" s="126" t="str">
        <f t="shared" si="12"/>
        <v/>
      </c>
      <c r="AS56" s="126" t="str">
        <f t="shared" si="13"/>
        <v/>
      </c>
      <c r="AT56" s="126" t="str">
        <f t="shared" si="14"/>
        <v/>
      </c>
      <c r="AU56" s="126" t="str">
        <f t="shared" si="15"/>
        <v/>
      </c>
      <c r="AV56" s="126" t="str">
        <f t="shared" si="16"/>
        <v/>
      </c>
      <c r="AW56" s="126" t="str">
        <f t="shared" si="17"/>
        <v/>
      </c>
      <c r="AX56" s="126" t="str">
        <f t="shared" si="18"/>
        <v/>
      </c>
      <c r="AY56" s="126" t="str">
        <f t="shared" si="19"/>
        <v/>
      </c>
      <c r="AZ56" s="126" t="str">
        <f t="shared" si="20"/>
        <v/>
      </c>
      <c r="BA56" s="97"/>
    </row>
    <row r="57" spans="1:53" ht="16.2" customHeight="1">
      <c r="A57" s="39" t="s">
        <v>115</v>
      </c>
      <c r="B57" s="62" t="s">
        <v>69</v>
      </c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  <c r="Z57" s="5"/>
      <c r="AA57" s="5"/>
      <c r="AB57" s="5"/>
      <c r="AC57" s="46"/>
      <c r="AD57" s="123">
        <v>0</v>
      </c>
      <c r="AE57" s="123" t="str">
        <f t="shared" si="0"/>
        <v/>
      </c>
      <c r="AF57" s="123" t="str">
        <f t="shared" si="1"/>
        <v/>
      </c>
      <c r="AG57" s="124" t="str">
        <f t="shared" si="2"/>
        <v/>
      </c>
      <c r="AH57" s="124" t="str">
        <f t="shared" si="3"/>
        <v/>
      </c>
      <c r="AI57" s="124" t="str">
        <f t="shared" si="4"/>
        <v/>
      </c>
      <c r="AJ57" s="124" t="str">
        <f t="shared" si="5"/>
        <v/>
      </c>
      <c r="AK57" s="124" t="str">
        <f t="shared" si="6"/>
        <v/>
      </c>
      <c r="AL57" s="124" t="str">
        <f t="shared" si="7"/>
        <v/>
      </c>
      <c r="AM57" s="124" t="str">
        <f t="shared" si="8"/>
        <v/>
      </c>
      <c r="AN57" s="124" t="str">
        <f t="shared" si="9"/>
        <v/>
      </c>
      <c r="AO57" s="97"/>
      <c r="AP57" s="125">
        <f t="shared" si="10"/>
        <v>0</v>
      </c>
      <c r="AQ57" s="126" t="str">
        <f t="shared" si="11"/>
        <v/>
      </c>
      <c r="AR57" s="126" t="str">
        <f t="shared" si="12"/>
        <v/>
      </c>
      <c r="AS57" s="126" t="str">
        <f t="shared" si="13"/>
        <v/>
      </c>
      <c r="AT57" s="126" t="str">
        <f t="shared" si="14"/>
        <v/>
      </c>
      <c r="AU57" s="126" t="str">
        <f t="shared" si="15"/>
        <v/>
      </c>
      <c r="AV57" s="126" t="str">
        <f t="shared" si="16"/>
        <v/>
      </c>
      <c r="AW57" s="126" t="str">
        <f t="shared" si="17"/>
        <v/>
      </c>
      <c r="AX57" s="126" t="str">
        <f t="shared" si="18"/>
        <v/>
      </c>
      <c r="AY57" s="126" t="str">
        <f t="shared" si="19"/>
        <v/>
      </c>
      <c r="AZ57" s="126" t="str">
        <f t="shared" si="20"/>
        <v/>
      </c>
      <c r="BA57" s="97"/>
    </row>
    <row r="58" spans="1:53" ht="16.2" customHeight="1">
      <c r="A58" s="39" t="s">
        <v>116</v>
      </c>
      <c r="B58" s="62" t="s">
        <v>70</v>
      </c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  <c r="Y58" s="5"/>
      <c r="Z58" s="5"/>
      <c r="AA58" s="5"/>
      <c r="AB58" s="5"/>
      <c r="AC58" s="46"/>
      <c r="AD58" s="123">
        <v>0</v>
      </c>
      <c r="AE58" s="123" t="str">
        <f t="shared" si="0"/>
        <v/>
      </c>
      <c r="AF58" s="123" t="str">
        <f t="shared" si="1"/>
        <v/>
      </c>
      <c r="AG58" s="124" t="str">
        <f t="shared" si="2"/>
        <v/>
      </c>
      <c r="AH58" s="124" t="str">
        <f t="shared" si="3"/>
        <v/>
      </c>
      <c r="AI58" s="124" t="str">
        <f t="shared" si="4"/>
        <v/>
      </c>
      <c r="AJ58" s="124" t="str">
        <f t="shared" si="5"/>
        <v/>
      </c>
      <c r="AK58" s="124" t="str">
        <f t="shared" si="6"/>
        <v/>
      </c>
      <c r="AL58" s="124" t="str">
        <f t="shared" si="7"/>
        <v/>
      </c>
      <c r="AM58" s="124" t="str">
        <f t="shared" si="8"/>
        <v/>
      </c>
      <c r="AN58" s="124" t="str">
        <f t="shared" si="9"/>
        <v/>
      </c>
      <c r="AO58" s="97"/>
      <c r="AP58" s="125">
        <f t="shared" si="10"/>
        <v>0</v>
      </c>
      <c r="AQ58" s="126" t="str">
        <f t="shared" si="11"/>
        <v/>
      </c>
      <c r="AR58" s="126" t="str">
        <f t="shared" si="12"/>
        <v/>
      </c>
      <c r="AS58" s="126" t="str">
        <f t="shared" si="13"/>
        <v/>
      </c>
      <c r="AT58" s="126" t="str">
        <f t="shared" si="14"/>
        <v/>
      </c>
      <c r="AU58" s="126" t="str">
        <f t="shared" si="15"/>
        <v/>
      </c>
      <c r="AV58" s="126" t="str">
        <f t="shared" si="16"/>
        <v/>
      </c>
      <c r="AW58" s="126" t="str">
        <f t="shared" si="17"/>
        <v/>
      </c>
      <c r="AX58" s="126" t="str">
        <f t="shared" si="18"/>
        <v/>
      </c>
      <c r="AY58" s="126" t="str">
        <f t="shared" si="19"/>
        <v/>
      </c>
      <c r="AZ58" s="126" t="str">
        <f t="shared" si="20"/>
        <v/>
      </c>
      <c r="BA58" s="97"/>
    </row>
    <row r="59" spans="1:53" ht="16.2" customHeight="1">
      <c r="A59" s="39" t="s">
        <v>117</v>
      </c>
      <c r="B59" s="62" t="s">
        <v>71</v>
      </c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S59" s="5"/>
      <c r="T59" s="5"/>
      <c r="U59" s="5"/>
      <c r="V59" s="5"/>
      <c r="W59" s="5"/>
      <c r="X59" s="5"/>
      <c r="Y59" s="5"/>
      <c r="Z59" s="5"/>
      <c r="AA59" s="5"/>
      <c r="AB59" s="5"/>
      <c r="AC59" s="46"/>
      <c r="AD59" s="123">
        <v>0</v>
      </c>
      <c r="AE59" s="123" t="str">
        <f t="shared" si="0"/>
        <v/>
      </c>
      <c r="AF59" s="123" t="str">
        <f t="shared" si="1"/>
        <v/>
      </c>
      <c r="AG59" s="124" t="str">
        <f t="shared" si="2"/>
        <v/>
      </c>
      <c r="AH59" s="124" t="str">
        <f t="shared" si="3"/>
        <v/>
      </c>
      <c r="AI59" s="124" t="str">
        <f t="shared" si="4"/>
        <v/>
      </c>
      <c r="AJ59" s="124" t="str">
        <f t="shared" si="5"/>
        <v/>
      </c>
      <c r="AK59" s="124" t="str">
        <f t="shared" si="6"/>
        <v/>
      </c>
      <c r="AL59" s="124" t="str">
        <f t="shared" si="7"/>
        <v/>
      </c>
      <c r="AM59" s="124" t="str">
        <f t="shared" si="8"/>
        <v/>
      </c>
      <c r="AN59" s="124" t="str">
        <f t="shared" si="9"/>
        <v/>
      </c>
      <c r="AO59" s="97"/>
      <c r="AP59" s="125">
        <f t="shared" si="10"/>
        <v>0</v>
      </c>
      <c r="AQ59" s="126" t="str">
        <f t="shared" si="11"/>
        <v/>
      </c>
      <c r="AR59" s="126" t="str">
        <f t="shared" si="12"/>
        <v/>
      </c>
      <c r="AS59" s="126" t="str">
        <f t="shared" si="13"/>
        <v/>
      </c>
      <c r="AT59" s="126" t="str">
        <f t="shared" si="14"/>
        <v/>
      </c>
      <c r="AU59" s="126" t="str">
        <f t="shared" si="15"/>
        <v/>
      </c>
      <c r="AV59" s="126" t="str">
        <f t="shared" si="16"/>
        <v/>
      </c>
      <c r="AW59" s="126" t="str">
        <f t="shared" si="17"/>
        <v/>
      </c>
      <c r="AX59" s="126" t="str">
        <f t="shared" si="18"/>
        <v/>
      </c>
      <c r="AY59" s="126" t="str">
        <f t="shared" si="19"/>
        <v/>
      </c>
      <c r="AZ59" s="126" t="str">
        <f t="shared" si="20"/>
        <v/>
      </c>
      <c r="BA59" s="97"/>
    </row>
    <row r="60" spans="1:53" ht="16.2" customHeight="1">
      <c r="A60" s="39" t="s">
        <v>118</v>
      </c>
      <c r="B60" s="62" t="s">
        <v>72</v>
      </c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  <c r="S60" s="5"/>
      <c r="T60" s="5"/>
      <c r="U60" s="5"/>
      <c r="V60" s="5"/>
      <c r="W60" s="5"/>
      <c r="X60" s="5"/>
      <c r="Y60" s="5"/>
      <c r="Z60" s="5"/>
      <c r="AA60" s="5"/>
      <c r="AB60" s="5"/>
      <c r="AC60" s="46"/>
      <c r="AD60" s="123">
        <v>0</v>
      </c>
      <c r="AE60" s="123" t="str">
        <f t="shared" si="0"/>
        <v/>
      </c>
      <c r="AF60" s="123" t="str">
        <f t="shared" si="1"/>
        <v/>
      </c>
      <c r="AG60" s="124" t="str">
        <f t="shared" si="2"/>
        <v/>
      </c>
      <c r="AH60" s="124" t="str">
        <f t="shared" si="3"/>
        <v/>
      </c>
      <c r="AI60" s="124" t="str">
        <f t="shared" si="4"/>
        <v/>
      </c>
      <c r="AJ60" s="124" t="str">
        <f t="shared" si="5"/>
        <v/>
      </c>
      <c r="AK60" s="124" t="str">
        <f t="shared" si="6"/>
        <v/>
      </c>
      <c r="AL60" s="124" t="str">
        <f t="shared" si="7"/>
        <v/>
      </c>
      <c r="AM60" s="124" t="str">
        <f t="shared" si="8"/>
        <v/>
      </c>
      <c r="AN60" s="124" t="str">
        <f t="shared" si="9"/>
        <v/>
      </c>
      <c r="AO60" s="97"/>
      <c r="AP60" s="125">
        <f t="shared" si="10"/>
        <v>0</v>
      </c>
      <c r="AQ60" s="126" t="str">
        <f t="shared" si="11"/>
        <v/>
      </c>
      <c r="AR60" s="126" t="str">
        <f t="shared" si="12"/>
        <v/>
      </c>
      <c r="AS60" s="126" t="str">
        <f t="shared" si="13"/>
        <v/>
      </c>
      <c r="AT60" s="126" t="str">
        <f t="shared" si="14"/>
        <v/>
      </c>
      <c r="AU60" s="126" t="str">
        <f t="shared" si="15"/>
        <v/>
      </c>
      <c r="AV60" s="126" t="str">
        <f t="shared" si="16"/>
        <v/>
      </c>
      <c r="AW60" s="126" t="str">
        <f t="shared" si="17"/>
        <v/>
      </c>
      <c r="AX60" s="126" t="str">
        <f t="shared" si="18"/>
        <v/>
      </c>
      <c r="AY60" s="126" t="str">
        <f t="shared" si="19"/>
        <v/>
      </c>
      <c r="AZ60" s="126" t="str">
        <f t="shared" si="20"/>
        <v/>
      </c>
      <c r="BA60" s="97"/>
    </row>
    <row r="61" spans="1:53" ht="16.2" customHeight="1">
      <c r="A61" s="39" t="s">
        <v>119</v>
      </c>
      <c r="B61" s="62" t="s">
        <v>73</v>
      </c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  <c r="S61" s="5"/>
      <c r="T61" s="5"/>
      <c r="U61" s="5"/>
      <c r="V61" s="5"/>
      <c r="W61" s="5"/>
      <c r="X61" s="5"/>
      <c r="Y61" s="5"/>
      <c r="Z61" s="5"/>
      <c r="AA61" s="5"/>
      <c r="AB61" s="5"/>
      <c r="AC61" s="46"/>
      <c r="AD61" s="123">
        <v>0</v>
      </c>
      <c r="AE61" s="123" t="str">
        <f t="shared" si="0"/>
        <v/>
      </c>
      <c r="AF61" s="123" t="str">
        <f t="shared" si="1"/>
        <v/>
      </c>
      <c r="AG61" s="124" t="str">
        <f t="shared" si="2"/>
        <v/>
      </c>
      <c r="AH61" s="124" t="str">
        <f t="shared" si="3"/>
        <v/>
      </c>
      <c r="AI61" s="124" t="str">
        <f t="shared" si="4"/>
        <v/>
      </c>
      <c r="AJ61" s="124" t="str">
        <f t="shared" si="5"/>
        <v/>
      </c>
      <c r="AK61" s="124" t="str">
        <f t="shared" si="6"/>
        <v/>
      </c>
      <c r="AL61" s="124" t="str">
        <f t="shared" si="7"/>
        <v/>
      </c>
      <c r="AM61" s="124" t="str">
        <f t="shared" si="8"/>
        <v/>
      </c>
      <c r="AN61" s="124" t="str">
        <f t="shared" si="9"/>
        <v/>
      </c>
      <c r="AO61" s="97"/>
      <c r="AP61" s="125">
        <f t="shared" si="10"/>
        <v>0</v>
      </c>
      <c r="AQ61" s="126" t="str">
        <f t="shared" si="11"/>
        <v/>
      </c>
      <c r="AR61" s="126" t="str">
        <f t="shared" si="12"/>
        <v/>
      </c>
      <c r="AS61" s="126" t="str">
        <f t="shared" si="13"/>
        <v/>
      </c>
      <c r="AT61" s="126" t="str">
        <f t="shared" si="14"/>
        <v/>
      </c>
      <c r="AU61" s="126" t="str">
        <f t="shared" si="15"/>
        <v/>
      </c>
      <c r="AV61" s="126" t="str">
        <f t="shared" si="16"/>
        <v/>
      </c>
      <c r="AW61" s="126" t="str">
        <f t="shared" si="17"/>
        <v/>
      </c>
      <c r="AX61" s="126" t="str">
        <f t="shared" si="18"/>
        <v/>
      </c>
      <c r="AY61" s="126" t="str">
        <f t="shared" si="19"/>
        <v/>
      </c>
      <c r="AZ61" s="126" t="str">
        <f t="shared" si="20"/>
        <v/>
      </c>
      <c r="BA61" s="97"/>
    </row>
    <row r="62" spans="1:53" ht="16.2" customHeight="1">
      <c r="A62" s="39" t="s">
        <v>120</v>
      </c>
      <c r="B62" s="62" t="s">
        <v>74</v>
      </c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  <c r="R62" s="5"/>
      <c r="S62" s="5"/>
      <c r="T62" s="5"/>
      <c r="U62" s="5"/>
      <c r="V62" s="5"/>
      <c r="W62" s="5"/>
      <c r="X62" s="5"/>
      <c r="Y62" s="5"/>
      <c r="Z62" s="5"/>
      <c r="AA62" s="5"/>
      <c r="AB62" s="5"/>
      <c r="AC62" s="46"/>
      <c r="AD62" s="123">
        <v>0</v>
      </c>
      <c r="AE62" s="123" t="str">
        <f t="shared" si="0"/>
        <v/>
      </c>
      <c r="AF62" s="123" t="str">
        <f t="shared" si="1"/>
        <v/>
      </c>
      <c r="AG62" s="124" t="str">
        <f t="shared" si="2"/>
        <v/>
      </c>
      <c r="AH62" s="124" t="str">
        <f t="shared" si="3"/>
        <v/>
      </c>
      <c r="AI62" s="124" t="str">
        <f t="shared" si="4"/>
        <v/>
      </c>
      <c r="AJ62" s="124" t="str">
        <f t="shared" si="5"/>
        <v/>
      </c>
      <c r="AK62" s="124" t="str">
        <f t="shared" si="6"/>
        <v/>
      </c>
      <c r="AL62" s="124" t="str">
        <f t="shared" si="7"/>
        <v/>
      </c>
      <c r="AM62" s="124" t="str">
        <f t="shared" si="8"/>
        <v/>
      </c>
      <c r="AN62" s="124" t="str">
        <f t="shared" si="9"/>
        <v/>
      </c>
      <c r="AO62" s="97"/>
      <c r="AP62" s="125">
        <f t="shared" si="10"/>
        <v>0</v>
      </c>
      <c r="AQ62" s="126" t="str">
        <f t="shared" si="11"/>
        <v/>
      </c>
      <c r="AR62" s="126" t="str">
        <f t="shared" si="12"/>
        <v/>
      </c>
      <c r="AS62" s="126" t="str">
        <f t="shared" si="13"/>
        <v/>
      </c>
      <c r="AT62" s="126" t="str">
        <f t="shared" si="14"/>
        <v/>
      </c>
      <c r="AU62" s="126" t="str">
        <f t="shared" si="15"/>
        <v/>
      </c>
      <c r="AV62" s="126" t="str">
        <f t="shared" si="16"/>
        <v/>
      </c>
      <c r="AW62" s="126" t="str">
        <f t="shared" si="17"/>
        <v/>
      </c>
      <c r="AX62" s="126" t="str">
        <f t="shared" si="18"/>
        <v/>
      </c>
      <c r="AY62" s="126" t="str">
        <f t="shared" si="19"/>
        <v/>
      </c>
      <c r="AZ62" s="126" t="str">
        <f t="shared" si="20"/>
        <v/>
      </c>
      <c r="BA62" s="97"/>
    </row>
    <row r="63" spans="1:53" ht="16.2" customHeight="1">
      <c r="A63" s="39" t="s">
        <v>121</v>
      </c>
      <c r="B63" s="62" t="s">
        <v>75</v>
      </c>
      <c r="C63" s="5"/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  <c r="U63" s="5"/>
      <c r="V63" s="5"/>
      <c r="W63" s="5"/>
      <c r="X63" s="5"/>
      <c r="Y63" s="5"/>
      <c r="Z63" s="5"/>
      <c r="AA63" s="5"/>
      <c r="AB63" s="5"/>
      <c r="AC63" s="46"/>
      <c r="AD63" s="123">
        <v>0</v>
      </c>
      <c r="AE63" s="123" t="str">
        <f t="shared" si="0"/>
        <v/>
      </c>
      <c r="AF63" s="123" t="str">
        <f t="shared" si="1"/>
        <v/>
      </c>
      <c r="AG63" s="124" t="str">
        <f t="shared" si="2"/>
        <v/>
      </c>
      <c r="AH63" s="124" t="str">
        <f t="shared" si="3"/>
        <v/>
      </c>
      <c r="AI63" s="124" t="str">
        <f t="shared" si="4"/>
        <v/>
      </c>
      <c r="AJ63" s="124" t="str">
        <f t="shared" si="5"/>
        <v/>
      </c>
      <c r="AK63" s="124" t="str">
        <f t="shared" si="6"/>
        <v/>
      </c>
      <c r="AL63" s="124" t="str">
        <f t="shared" si="7"/>
        <v/>
      </c>
      <c r="AM63" s="124" t="str">
        <f t="shared" si="8"/>
        <v/>
      </c>
      <c r="AN63" s="124" t="str">
        <f t="shared" si="9"/>
        <v/>
      </c>
      <c r="AO63" s="97"/>
      <c r="AP63" s="125">
        <f t="shared" si="10"/>
        <v>0</v>
      </c>
      <c r="AQ63" s="126" t="str">
        <f t="shared" si="11"/>
        <v/>
      </c>
      <c r="AR63" s="126" t="str">
        <f t="shared" si="12"/>
        <v/>
      </c>
      <c r="AS63" s="126" t="str">
        <f t="shared" si="13"/>
        <v/>
      </c>
      <c r="AT63" s="126" t="str">
        <f t="shared" si="14"/>
        <v/>
      </c>
      <c r="AU63" s="126" t="str">
        <f t="shared" si="15"/>
        <v/>
      </c>
      <c r="AV63" s="126" t="str">
        <f t="shared" si="16"/>
        <v/>
      </c>
      <c r="AW63" s="126" t="str">
        <f t="shared" si="17"/>
        <v/>
      </c>
      <c r="AX63" s="126" t="str">
        <f t="shared" si="18"/>
        <v/>
      </c>
      <c r="AY63" s="126" t="str">
        <f t="shared" si="19"/>
        <v/>
      </c>
      <c r="AZ63" s="126" t="str">
        <f t="shared" si="20"/>
        <v/>
      </c>
      <c r="BA63" s="97"/>
    </row>
    <row r="64" spans="1:53" ht="16.2" customHeight="1">
      <c r="A64" s="39" t="s">
        <v>122</v>
      </c>
      <c r="B64" s="62" t="s">
        <v>76</v>
      </c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5"/>
      <c r="AB64" s="5"/>
      <c r="AC64" s="46"/>
      <c r="AD64" s="123">
        <v>0</v>
      </c>
      <c r="AE64" s="123" t="str">
        <f t="shared" si="0"/>
        <v/>
      </c>
      <c r="AF64" s="123" t="str">
        <f t="shared" si="1"/>
        <v/>
      </c>
      <c r="AG64" s="124" t="str">
        <f t="shared" si="2"/>
        <v/>
      </c>
      <c r="AH64" s="124" t="str">
        <f t="shared" si="3"/>
        <v/>
      </c>
      <c r="AI64" s="124" t="str">
        <f t="shared" si="4"/>
        <v/>
      </c>
      <c r="AJ64" s="124" t="str">
        <f t="shared" si="5"/>
        <v/>
      </c>
      <c r="AK64" s="124" t="str">
        <f t="shared" si="6"/>
        <v/>
      </c>
      <c r="AL64" s="124" t="str">
        <f t="shared" si="7"/>
        <v/>
      </c>
      <c r="AM64" s="124" t="str">
        <f t="shared" si="8"/>
        <v/>
      </c>
      <c r="AN64" s="124" t="str">
        <f t="shared" si="9"/>
        <v/>
      </c>
      <c r="AO64" s="97"/>
      <c r="AP64" s="125">
        <f t="shared" si="10"/>
        <v>0</v>
      </c>
      <c r="AQ64" s="126" t="str">
        <f t="shared" si="11"/>
        <v/>
      </c>
      <c r="AR64" s="126" t="str">
        <f t="shared" si="12"/>
        <v/>
      </c>
      <c r="AS64" s="126" t="str">
        <f t="shared" si="13"/>
        <v/>
      </c>
      <c r="AT64" s="126" t="str">
        <f t="shared" si="14"/>
        <v/>
      </c>
      <c r="AU64" s="126" t="str">
        <f t="shared" si="15"/>
        <v/>
      </c>
      <c r="AV64" s="126" t="str">
        <f t="shared" si="16"/>
        <v/>
      </c>
      <c r="AW64" s="126" t="str">
        <f t="shared" si="17"/>
        <v/>
      </c>
      <c r="AX64" s="126" t="str">
        <f t="shared" si="18"/>
        <v/>
      </c>
      <c r="AY64" s="126" t="str">
        <f t="shared" si="19"/>
        <v/>
      </c>
      <c r="AZ64" s="126" t="str">
        <f t="shared" si="20"/>
        <v/>
      </c>
      <c r="BA64" s="97"/>
    </row>
    <row r="65" spans="1:53" ht="16.2" customHeight="1">
      <c r="A65" s="39" t="s">
        <v>123</v>
      </c>
      <c r="B65" s="122" t="s">
        <v>235</v>
      </c>
      <c r="C65" s="5"/>
      <c r="D65" s="5"/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  <c r="V65" s="5"/>
      <c r="W65" s="5"/>
      <c r="X65" s="5"/>
      <c r="Y65" s="5"/>
      <c r="Z65" s="5"/>
      <c r="AA65" s="5"/>
      <c r="AB65" s="5"/>
      <c r="AC65" s="46"/>
      <c r="AD65" s="123">
        <v>0</v>
      </c>
      <c r="AE65" s="123" t="str">
        <f t="shared" si="0"/>
        <v/>
      </c>
      <c r="AF65" s="123" t="str">
        <f t="shared" si="1"/>
        <v/>
      </c>
      <c r="AG65" s="124" t="str">
        <f t="shared" si="2"/>
        <v/>
      </c>
      <c r="AH65" s="124" t="str">
        <f t="shared" si="3"/>
        <v/>
      </c>
      <c r="AI65" s="124" t="str">
        <f t="shared" si="4"/>
        <v/>
      </c>
      <c r="AJ65" s="124" t="str">
        <f t="shared" si="5"/>
        <v/>
      </c>
      <c r="AK65" s="124" t="str">
        <f t="shared" si="6"/>
        <v/>
      </c>
      <c r="AL65" s="124" t="str">
        <f t="shared" si="7"/>
        <v/>
      </c>
      <c r="AM65" s="124" t="str">
        <f t="shared" si="8"/>
        <v/>
      </c>
      <c r="AN65" s="124" t="str">
        <f t="shared" si="9"/>
        <v/>
      </c>
      <c r="AO65" s="97"/>
      <c r="AP65" s="125">
        <f t="shared" si="10"/>
        <v>0</v>
      </c>
      <c r="AQ65" s="126" t="str">
        <f t="shared" si="11"/>
        <v/>
      </c>
      <c r="AR65" s="126" t="str">
        <f t="shared" si="12"/>
        <v/>
      </c>
      <c r="AS65" s="126" t="str">
        <f t="shared" si="13"/>
        <v/>
      </c>
      <c r="AT65" s="126" t="str">
        <f t="shared" si="14"/>
        <v/>
      </c>
      <c r="AU65" s="126" t="str">
        <f t="shared" si="15"/>
        <v/>
      </c>
      <c r="AV65" s="126" t="str">
        <f t="shared" si="16"/>
        <v/>
      </c>
      <c r="AW65" s="126" t="str">
        <f t="shared" si="17"/>
        <v/>
      </c>
      <c r="AX65" s="126" t="str">
        <f t="shared" si="18"/>
        <v/>
      </c>
      <c r="AY65" s="126" t="str">
        <f t="shared" si="19"/>
        <v/>
      </c>
      <c r="AZ65" s="126" t="str">
        <f t="shared" si="20"/>
        <v/>
      </c>
      <c r="BA65" s="97"/>
    </row>
    <row r="66" spans="1:53" ht="16.2" customHeight="1">
      <c r="A66" s="39" t="s">
        <v>124</v>
      </c>
      <c r="B66" s="62" t="s">
        <v>255</v>
      </c>
      <c r="C66" s="5"/>
      <c r="D66" s="5"/>
      <c r="E66" s="5"/>
      <c r="F66" s="5"/>
      <c r="G66" s="5"/>
      <c r="H66" s="5"/>
      <c r="I66" s="5"/>
      <c r="J66" s="5"/>
      <c r="K66" s="5"/>
      <c r="L66" s="5"/>
      <c r="M66" s="5"/>
      <c r="N66" s="5"/>
      <c r="O66" s="5"/>
      <c r="P66" s="5"/>
      <c r="Q66" s="5"/>
      <c r="R66" s="5"/>
      <c r="S66" s="5"/>
      <c r="T66" s="5"/>
      <c r="U66" s="5"/>
      <c r="V66" s="5"/>
      <c r="W66" s="5"/>
      <c r="X66" s="5"/>
      <c r="Y66" s="5"/>
      <c r="Z66" s="5"/>
      <c r="AA66" s="5"/>
      <c r="AB66" s="5"/>
      <c r="AC66" s="46"/>
      <c r="AD66" s="123">
        <v>0</v>
      </c>
      <c r="AE66" s="123" t="str">
        <f t="shared" si="0"/>
        <v/>
      </c>
      <c r="AF66" s="123" t="str">
        <f t="shared" si="1"/>
        <v/>
      </c>
      <c r="AG66" s="124" t="str">
        <f t="shared" si="2"/>
        <v/>
      </c>
      <c r="AH66" s="124" t="str">
        <f t="shared" si="3"/>
        <v/>
      </c>
      <c r="AI66" s="124" t="str">
        <f t="shared" si="4"/>
        <v/>
      </c>
      <c r="AJ66" s="124" t="str">
        <f t="shared" si="5"/>
        <v/>
      </c>
      <c r="AK66" s="124" t="str">
        <f t="shared" si="6"/>
        <v/>
      </c>
      <c r="AL66" s="124" t="str">
        <f t="shared" si="7"/>
        <v/>
      </c>
      <c r="AM66" s="124" t="str">
        <f t="shared" si="8"/>
        <v/>
      </c>
      <c r="AN66" s="124" t="str">
        <f t="shared" si="9"/>
        <v/>
      </c>
      <c r="AO66" s="97"/>
      <c r="AP66" s="125">
        <f t="shared" si="10"/>
        <v>0</v>
      </c>
      <c r="AQ66" s="126" t="str">
        <f t="shared" si="11"/>
        <v/>
      </c>
      <c r="AR66" s="126" t="str">
        <f t="shared" si="12"/>
        <v/>
      </c>
      <c r="AS66" s="126" t="str">
        <f t="shared" si="13"/>
        <v/>
      </c>
      <c r="AT66" s="126" t="str">
        <f t="shared" si="14"/>
        <v/>
      </c>
      <c r="AU66" s="126" t="str">
        <f t="shared" si="15"/>
        <v/>
      </c>
      <c r="AV66" s="126" t="str">
        <f t="shared" si="16"/>
        <v/>
      </c>
      <c r="AW66" s="126" t="str">
        <f t="shared" si="17"/>
        <v/>
      </c>
      <c r="AX66" s="126" t="str">
        <f t="shared" si="18"/>
        <v/>
      </c>
      <c r="AY66" s="126" t="str">
        <f t="shared" si="19"/>
        <v/>
      </c>
      <c r="AZ66" s="126" t="str">
        <f t="shared" si="20"/>
        <v/>
      </c>
      <c r="BA66" s="97"/>
    </row>
    <row r="67" spans="1:53" ht="16.2" customHeight="1">
      <c r="A67" s="39" t="s">
        <v>145</v>
      </c>
      <c r="B67" s="62" t="s">
        <v>256</v>
      </c>
      <c r="C67" s="5"/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  <c r="S67" s="5"/>
      <c r="T67" s="5"/>
      <c r="U67" s="5"/>
      <c r="V67" s="5"/>
      <c r="W67" s="5"/>
      <c r="X67" s="5"/>
      <c r="Y67" s="5"/>
      <c r="Z67" s="5"/>
      <c r="AA67" s="5"/>
      <c r="AB67" s="5"/>
      <c r="AC67" s="46"/>
      <c r="AD67" s="123">
        <v>0</v>
      </c>
      <c r="AE67" s="123" t="str">
        <f t="shared" si="0"/>
        <v/>
      </c>
      <c r="AF67" s="123" t="str">
        <f t="shared" si="1"/>
        <v/>
      </c>
      <c r="AG67" s="124" t="str">
        <f t="shared" si="2"/>
        <v/>
      </c>
      <c r="AH67" s="124" t="str">
        <f t="shared" si="3"/>
        <v/>
      </c>
      <c r="AI67" s="124" t="str">
        <f t="shared" si="4"/>
        <v/>
      </c>
      <c r="AJ67" s="124" t="str">
        <f t="shared" si="5"/>
        <v/>
      </c>
      <c r="AK67" s="124" t="str">
        <f t="shared" si="6"/>
        <v/>
      </c>
      <c r="AL67" s="124" t="str">
        <f t="shared" si="7"/>
        <v/>
      </c>
      <c r="AM67" s="124" t="str">
        <f t="shared" si="8"/>
        <v/>
      </c>
      <c r="AN67" s="124" t="str">
        <f t="shared" si="9"/>
        <v/>
      </c>
      <c r="AO67" s="97"/>
      <c r="AP67" s="125">
        <f t="shared" si="10"/>
        <v>0</v>
      </c>
      <c r="AQ67" s="126" t="str">
        <f t="shared" si="11"/>
        <v/>
      </c>
      <c r="AR67" s="126" t="str">
        <f t="shared" si="12"/>
        <v/>
      </c>
      <c r="AS67" s="126" t="str">
        <f t="shared" si="13"/>
        <v/>
      </c>
      <c r="AT67" s="126" t="str">
        <f t="shared" si="14"/>
        <v/>
      </c>
      <c r="AU67" s="126" t="str">
        <f t="shared" si="15"/>
        <v/>
      </c>
      <c r="AV67" s="126" t="str">
        <f t="shared" si="16"/>
        <v/>
      </c>
      <c r="AW67" s="126" t="str">
        <f t="shared" si="17"/>
        <v/>
      </c>
      <c r="AX67" s="126" t="str">
        <f t="shared" si="18"/>
        <v/>
      </c>
      <c r="AY67" s="126" t="str">
        <f t="shared" si="19"/>
        <v/>
      </c>
      <c r="AZ67" s="126" t="str">
        <f t="shared" si="20"/>
        <v/>
      </c>
      <c r="BA67" s="97"/>
    </row>
    <row r="68" spans="1:53" ht="16.2" customHeight="1">
      <c r="A68" s="39" t="s">
        <v>195</v>
      </c>
      <c r="B68" s="61" t="s">
        <v>8</v>
      </c>
      <c r="C68" s="127">
        <f>SUM(C12:C67)</f>
        <v>0</v>
      </c>
      <c r="D68" s="127">
        <f t="shared" ref="D68:AB68" si="21">SUM(D12:D67)</f>
        <v>0</v>
      </c>
      <c r="E68" s="127">
        <f t="shared" si="21"/>
        <v>0</v>
      </c>
      <c r="F68" s="127">
        <f t="shared" si="21"/>
        <v>0</v>
      </c>
      <c r="G68" s="127">
        <f>SUM(G12:G67)</f>
        <v>0</v>
      </c>
      <c r="H68" s="127">
        <f>SUM(H12:H67)</f>
        <v>0</v>
      </c>
      <c r="I68" s="127">
        <f t="shared" si="21"/>
        <v>0</v>
      </c>
      <c r="J68" s="127">
        <f t="shared" si="21"/>
        <v>0</v>
      </c>
      <c r="K68" s="127">
        <f t="shared" si="21"/>
        <v>0</v>
      </c>
      <c r="L68" s="127">
        <f t="shared" si="21"/>
        <v>0</v>
      </c>
      <c r="M68" s="127">
        <f t="shared" si="21"/>
        <v>0</v>
      </c>
      <c r="N68" s="127">
        <f t="shared" si="21"/>
        <v>0</v>
      </c>
      <c r="O68" s="127">
        <f t="shared" si="21"/>
        <v>0</v>
      </c>
      <c r="P68" s="127">
        <f t="shared" si="21"/>
        <v>0</v>
      </c>
      <c r="Q68" s="127">
        <f t="shared" si="21"/>
        <v>0</v>
      </c>
      <c r="R68" s="127">
        <f t="shared" si="21"/>
        <v>0</v>
      </c>
      <c r="S68" s="127">
        <f t="shared" si="21"/>
        <v>0</v>
      </c>
      <c r="T68" s="127">
        <f t="shared" si="21"/>
        <v>0</v>
      </c>
      <c r="U68" s="127">
        <f t="shared" si="21"/>
        <v>0</v>
      </c>
      <c r="V68" s="127">
        <f t="shared" si="21"/>
        <v>0</v>
      </c>
      <c r="W68" s="127">
        <f t="shared" si="21"/>
        <v>0</v>
      </c>
      <c r="X68" s="127">
        <f t="shared" si="21"/>
        <v>0</v>
      </c>
      <c r="Y68" s="127">
        <f t="shared" si="21"/>
        <v>0</v>
      </c>
      <c r="Z68" s="127">
        <f t="shared" si="21"/>
        <v>0</v>
      </c>
      <c r="AA68" s="127">
        <f t="shared" si="21"/>
        <v>0</v>
      </c>
      <c r="AB68" s="127">
        <f t="shared" si="21"/>
        <v>0</v>
      </c>
      <c r="AC68" s="46"/>
      <c r="AD68" s="123">
        <v>0</v>
      </c>
      <c r="AE68" s="123" t="str">
        <f t="shared" si="0"/>
        <v/>
      </c>
      <c r="AF68" s="123" t="str">
        <f t="shared" si="1"/>
        <v/>
      </c>
      <c r="AG68" s="124" t="str">
        <f t="shared" si="2"/>
        <v/>
      </c>
      <c r="AH68" s="124" t="str">
        <f t="shared" si="3"/>
        <v/>
      </c>
      <c r="AI68" s="124" t="str">
        <f t="shared" si="4"/>
        <v/>
      </c>
      <c r="AJ68" s="124" t="str">
        <f t="shared" si="5"/>
        <v/>
      </c>
      <c r="AK68" s="124" t="str">
        <f t="shared" si="6"/>
        <v/>
      </c>
      <c r="AL68" s="124" t="str">
        <f t="shared" si="7"/>
        <v/>
      </c>
      <c r="AM68" s="124" t="str">
        <f t="shared" si="8"/>
        <v/>
      </c>
      <c r="AN68" s="124" t="str">
        <f t="shared" si="9"/>
        <v/>
      </c>
      <c r="AO68" s="97"/>
      <c r="AP68" s="125">
        <f t="shared" si="10"/>
        <v>0</v>
      </c>
      <c r="AQ68" s="126" t="str">
        <f t="shared" si="11"/>
        <v/>
      </c>
      <c r="AR68" s="126" t="str">
        <f t="shared" si="12"/>
        <v/>
      </c>
      <c r="AS68" s="126" t="str">
        <f t="shared" si="13"/>
        <v/>
      </c>
      <c r="AT68" s="126" t="str">
        <f t="shared" si="14"/>
        <v/>
      </c>
      <c r="AU68" s="126" t="str">
        <f t="shared" si="15"/>
        <v/>
      </c>
      <c r="AV68" s="126" t="str">
        <f t="shared" si="16"/>
        <v/>
      </c>
      <c r="AW68" s="126" t="str">
        <f t="shared" si="17"/>
        <v/>
      </c>
      <c r="AX68" s="126" t="str">
        <f t="shared" si="18"/>
        <v/>
      </c>
      <c r="AY68" s="126" t="str">
        <f t="shared" si="19"/>
        <v/>
      </c>
      <c r="AZ68" s="126" t="str">
        <f t="shared" si="20"/>
        <v/>
      </c>
      <c r="BA68" s="97"/>
    </row>
    <row r="69" spans="1:53" ht="25.2" customHeight="1">
      <c r="A69" s="39" t="s">
        <v>196</v>
      </c>
      <c r="B69" s="61" t="s">
        <v>258</v>
      </c>
      <c r="C69" s="128" t="str">
        <f>IF(AND('Μισθωμένες Γραμμές'!D13&lt;&gt;0,C68=0),"ΠΡΕΠΕΙ ΝΑ ΣΥΜΠΛΗΡΩΣΕΤΕ ΓΕΩΓΡΑΦΙΚΑ ΣΤΟΙΧΕΙΑ","")</f>
        <v/>
      </c>
      <c r="D69" s="128" t="str">
        <f>IF(AND('Μισθωμένες Γραμμές'!D15&lt;&gt;0,D68=0),"ΠΡΕΠΕΙ ΝΑ ΣΥΜΠΛΗΡΩΣΕΤΕ ΓΕΩΓΡΑΦΙΚΑ ΣΤΟΙΧΕΙΑ","")</f>
        <v/>
      </c>
      <c r="E69" s="128" t="str">
        <f>IF(AND('Μισθωμένες Γραμμές'!D20&lt;&gt;0,E68=0),"ΠΡΕΠΕΙ ΝΑ ΣΥΜΠΛΗΡΩΣΕΤΕ ΓΕΩΓΡΑΦΙΚΑ ΣΤΟΙΧΕΙΑ","")</f>
        <v/>
      </c>
      <c r="F69" s="128" t="str">
        <f>IF(AND(('Μισθωμένες Γραμμές'!H20-'Μισθωμένες Γραμμές'!D20)&lt;&gt;0,F68=0),"ΠΡΕΠΕΙ ΝΑ ΣΥΜΠΛΗΡΩΣΕΤΕ ΓΕΩΓΡΑΦΙΚΑ ΣΤΟΙΧΕΙΑ","")</f>
        <v/>
      </c>
      <c r="G69" s="128" t="str">
        <f>IF(AND(('Μισθωμένες Γραμμές'!D66)&lt;&gt;0,G68=0),"ΠΡΕΠΕΙ ΝΑ ΣΥΜΠΛΗΡΩΣΕΤΕ ΓΕΩΓΡΑΦΙΚΑ ΣΤΟΙΧΕΙΑ","")</f>
        <v/>
      </c>
      <c r="H69" s="128" t="str">
        <f>IF(AND(('Μισθωμένες Γραμμές'!H66-'Μισθωμένες Γραμμές'!D66)&lt;&gt;0,H68=0),"ΠΡΕΠΕΙ ΝΑ ΣΥΜΠΛΗΡΩΣΕΤΕ ΓΕΩΓΡΑΦΙΚΑ ΣΤΟΙΧΕΙΑ","")</f>
        <v/>
      </c>
      <c r="I69" s="128" t="str">
        <f>IF(AND('Μισθωμένες Γραμμές'!D83&lt;&gt;0,I68=0),"ΠΡΕΠΕΙ ΝΑ ΣΥΜΠΛΗΡΩΣΕΤΕ ΓΕΩΓΡΑΦΙΚΑ ΣΤΟΙΧΕΙΑ","")</f>
        <v/>
      </c>
      <c r="J69" s="128" t="str">
        <f>IF(AND(('Μισθωμένες Γραμμές'!H83-'Μισθωμένες Γραμμές'!D83)&lt;&gt;0,J68=0),"ΠΡΕΠΕΙ ΝΑ ΣΥΜΠΛΗΡΩΣΕΤΕ ΓΕΩΓΡΑΦΙΚΑ ΣΤΟΙΧΕΙΑ","")</f>
        <v/>
      </c>
      <c r="K69" s="128" t="str">
        <f>IF(AND('Μισθωμένες Γραμμές'!D90&lt;&gt;0,K68=0),"ΠΡΕΠΕΙ ΝΑ ΣΥΜΠΛΗΡΩΣΕΤΕ ΓΕΩΓΡΑΦΙΚΑ ΣΤΟΙΧΕΙΑ","")</f>
        <v/>
      </c>
      <c r="L69" s="128" t="str">
        <f>IF(AND(('Μισθωμένες Γραμμές'!H90-'Μισθωμένες Γραμμές'!D90)&lt;&gt;0,L68=0),"ΠΡΕΠΕΙ ΝΑ ΣΥΜΠΛΗΡΩΣΕΤΕ ΓΕΩΓΡΑΦΙΚΑ ΣΤΟΙΧΕΙΑ","")</f>
        <v/>
      </c>
      <c r="M69" s="128" t="str">
        <f>IF(AND('Μισθωμένες Γραμμές'!D98&lt;&gt;0,M68=0),"ΠΡΕΠΕΙ ΝΑ ΣΥΜΠΛΗΡΩΣΕΤΕ ΓΕΩΓΡΑΦΙΚΑ ΣΤΟΙΧΕΙΑ","")</f>
        <v/>
      </c>
      <c r="N69" s="128" t="str">
        <f>IF(AND(('Μισθωμένες Γραμμές'!H98-'Μισθωμένες Γραμμές'!D98)&lt;&gt;0,N68=0),"ΠΡΕΠΕΙ ΝΑ ΣΥΜΠΛΗΡΩΣΕΤΕ ΓΕΩΓΡΑΦΙΚΑ ΣΤΟΙΧΕΙΑ","")</f>
        <v/>
      </c>
      <c r="O69" s="128" t="str">
        <f>IF(AND('Μισθωμένες Γραμμές'!D105&lt;&gt;0,O68=0),"ΠΡΕΠΕΙ ΝΑ ΣΥΜΠΛΗΡΩΣΕΤΕ ΓΕΩΓΡΑΦΙΚΑ ΣΤΟΙΧΕΙΑ","")</f>
        <v/>
      </c>
      <c r="P69" s="128" t="str">
        <f>IF(AND(('Μισθωμένες Γραμμές'!H105-'Μισθωμένες Γραμμές'!D105)&lt;&gt;0,P68=0),"ΠΡΕΠΕΙ ΝΑ ΣΥΜΠΛΗΡΩΣΕΤΕ ΓΕΩΓΡΑΦΙΚΑ ΣΤΟΙΧΕΙΑ","")</f>
        <v/>
      </c>
      <c r="Q69" s="128" t="str">
        <f>IF(AND('Μισθωμένες Γραμμές'!D113&lt;&gt;0,Q68=0),"ΠΡΕΠΕΙ ΝΑ ΣΥΜΠΛΗΡΩΣΕΤΕ ΓΕΩΓΡΑΦΙΚΑ ΣΤΟΙΧΕΙΑ","")</f>
        <v/>
      </c>
      <c r="R69" s="128" t="str">
        <f>IF(AND(('Μισθωμένες Γραμμές'!H113-'Μισθωμένες Γραμμές'!D113)&lt;&gt;0,R68=0),"ΠΡΕΠΕΙ ΝΑ ΣΥΜΠΛΗΡΩΣΕΤΕ ΓΕΩΓΡΑΦΙΚΑ ΣΤΟΙΧΕΙΑ","")</f>
        <v/>
      </c>
      <c r="S69" s="128" t="str">
        <f>IF(AND('Μισθωμένες Γραμμές'!D120&lt;&gt;0,S68=0),"ΠΡΕΠΕΙ ΝΑ ΣΥΜΠΛΗΡΩΣΕΤΕ ΓΕΩΓΡΑΦΙΚΑ ΣΤΟΙΧΕΙΑ","")</f>
        <v/>
      </c>
      <c r="T69" s="128" t="str">
        <f>IF(AND(('Μισθωμένες Γραμμές'!H120-'Μισθωμένες Γραμμές'!D120)&lt;&gt;0,T68=0),"ΠΡΕΠΕΙ ΝΑ ΣΥΜΠΛΗΡΩΣΕΤΕ ΓΕΩΓΡΑΦΙΚΑ ΣΤΟΙΧΕΙΑ","")</f>
        <v/>
      </c>
      <c r="U69" s="128" t="str">
        <f>IF(AND('Μισθωμένες Γραμμές'!D128&lt;&gt;0,U68=0),"ΠΡΕΠΕΙ ΝΑ ΣΥΜΠΛΗΡΩΣΕΤΕ ΓΕΩΓΡΑΦΙΚΑ ΣΤΟΙΧΕΙΑ","")</f>
        <v/>
      </c>
      <c r="V69" s="128" t="str">
        <f>IF(AND(('Μισθωμένες Γραμμές'!H128-'Μισθωμένες Γραμμές'!D128)&lt;&gt;0,V68=0),"ΠΡΕΠΕΙ ΝΑ ΣΥΜΠΛΗΡΩΣΕΤΕ ΓΕΩΓΡΑΦΙΚΑ ΣΤΟΙΧΕΙΑ","")</f>
        <v/>
      </c>
      <c r="W69" s="128" t="str">
        <f>IF(AND('Μισθωμένες Γραμμές'!D135&lt;&gt;0,W68=0),"ΠΡΕΠΕΙ ΝΑ ΣΥΜΠΛΗΡΩΣΕΤΕ ΓΕΩΓΡΑΦΙΚΑ ΣΤΟΙΧΕΙΑ","")</f>
        <v/>
      </c>
      <c r="X69" s="128" t="str">
        <f>IF(AND(('Μισθωμένες Γραμμές'!H135-'Μισθωμένες Γραμμές'!D135)&lt;&gt;0,X68=0),"ΠΡΕΠΕΙ ΝΑ ΣΥΜΠΛΗΡΩΣΕΤΕ ΓΕΩΓΡΑΦΙΚΑ ΣΤΟΙΧΕΙΑ","")</f>
        <v/>
      </c>
      <c r="Y69" s="128" t="str">
        <f>IF(AND('Μισθωμένες Γραμμές'!D143&lt;&gt;0,Y68=0),"ΠΡΕΠΕΙ ΝΑ ΣΥΜΠΛΗΡΩΣΕΤΕ ΓΕΩΓΡΑΦΙΚΑ ΣΤΟΙΧΕΙΑ","")</f>
        <v/>
      </c>
      <c r="Z69" s="128" t="str">
        <f>IF(AND(('Μισθωμένες Γραμμές'!H143-'Μισθωμένες Γραμμές'!D143)&lt;&gt;0,Z68=0),"ΠΡΕΠΕΙ ΝΑ ΣΥΜΠΛΗΡΩΣΕΤΕ ΓΕΩΓΡΑΦΙΚΑ ΣΤΟΙΧΕΙΑ","")</f>
        <v/>
      </c>
      <c r="AA69" s="128" t="str">
        <f>IF(AND('Μισθωμένες Γραμμές'!D150&lt;&gt;0,AA68=0),"ΠΡΕΠΕΙ ΝΑ ΣΥΜΠΛΗΡΩΣΕΤΕ ΓΕΩΓΡΑΦΙΚΑ ΣΤΟΙΧΕΙΑ","")</f>
        <v/>
      </c>
      <c r="AB69" s="128" t="str">
        <f>IF(AND(('Μισθωμένες Γραμμές'!H150-'Μισθωμένες Γραμμές'!D150)&lt;&gt;0,AB68=0),"ΠΡΕΠΕΙ ΝΑ ΣΥΜΠΛΗΡΩΣΕΤΕ ΓΕΩΓΡΑΦΙΚΑ ΣΤΟΙΧΕΙΑ","")</f>
        <v/>
      </c>
      <c r="AC69" s="39"/>
      <c r="AD69" s="97"/>
      <c r="AE69" s="97"/>
      <c r="AF69" s="97"/>
      <c r="AG69" s="97"/>
      <c r="AH69" s="97"/>
      <c r="AI69" s="97"/>
      <c r="AJ69" s="97"/>
      <c r="AK69" s="97"/>
      <c r="AL69" s="97"/>
      <c r="AM69" s="97"/>
      <c r="AN69" s="97"/>
      <c r="AO69" s="97"/>
      <c r="AP69" s="97"/>
      <c r="AQ69" s="97"/>
      <c r="AR69" s="97"/>
      <c r="AS69" s="97"/>
      <c r="AT69" s="97"/>
      <c r="AU69" s="97"/>
      <c r="AV69" s="97"/>
      <c r="AW69" s="97"/>
      <c r="AX69" s="97"/>
      <c r="AY69" s="97"/>
      <c r="AZ69" s="97"/>
      <c r="BA69" s="97"/>
    </row>
    <row r="70" spans="1:53" ht="25.95" customHeight="1">
      <c r="A70" s="39" t="s">
        <v>197</v>
      </c>
      <c r="B70" s="61" t="s">
        <v>257</v>
      </c>
      <c r="C70" s="129" t="str">
        <f>IF(C68=0,"",IF(C68&lt;&gt;'Μισθωμένες Γραμμές'!D13,"Ο ΑΡΙΘΜΟΣ ΑΚΡΩΝ ΑΠΟΛΗΞΗΣ ΔΙΚΤΥΟΥ ΠΟΥ ΣΥΜΠΛΗΡΩΣΑΤΕ ΔΕΝ ΕΊΝΑΙ ΣΩΣΤΟΣ","OK"))</f>
        <v/>
      </c>
      <c r="D70" s="129" t="str">
        <f>IF(D68=0,"",IF(D68&lt;&gt;2*'Μισθωμένες Γραμμές'!D15,"Ο ΑΡΙΘΜΟΣ ΑΚΡΩΝ ΑΠΟΛΗΞΗΣ ΔΙΚΤΥΟΥ ΠΟΥ ΣΥΜΠΛΗΡΩΣΑΤΕ ΔΕΝ ΕΊΝΑΙ ΣΩΣΤΟΣ","OK"))</f>
        <v/>
      </c>
      <c r="E70" s="129" t="str">
        <f>IF(E68=0,"",IF(E68&lt;&gt;'Μισθωμένες Γραμμές'!D20,"Ο ΑΡΙΘΜΟΣ ΑΚΡΩΝ ΑΠΟΛΗΞΗΣ ΔΙΚΤΥΟΥ ΠΟΥ ΣΥΜΠΛΗΡΩΣΑΤΕ ΔΕΝ ΕΊΝΑΙ ΣΩΣΤΟΣ","OK"))</f>
        <v/>
      </c>
      <c r="F70" s="129" t="str">
        <f>IF(F68=0,"",IF(F68&lt;&gt;('Μισθωμένες Γραμμές'!H20-'Μισθωμένες Γραμμές'!D20),"Ο ΑΡΙΘΜΟΣ ΑΚΡΩΝ ΑΠΟΛΗΞΗΣ ΔΙΚΤΥΟΥ ΠΟΥ ΣΥΜΠΛΗΡΩΣΑΤΕ ΔΕΝ ΕΊΝΑΙ ΣΩΣΤΟΣ","OK"))</f>
        <v/>
      </c>
      <c r="G70" s="129" t="str">
        <f>IF(G68=0,"",IF(G68&lt;&gt;'Μισθωμένες Γραμμές'!D66,"Ο ΑΡΙΘΜΟΣ ΑΚΡΩΝ ΑΠΟΛΗΞΗΣ ΔΙΚΤΥΟΥ ΠΟΥ ΣΥΜΠΛΗΡΩΣΑΤΕ ΔΕΝ ΕΊΝΑΙ ΣΩΣΤΟΣ","OK"))</f>
        <v/>
      </c>
      <c r="H70" s="129" t="str">
        <f>IF(H68=0,"",IF(H68&lt;&gt;('Μισθωμένες Γραμμές'!H66-'Μισθωμένες Γραμμές'!D66),"Ο ΑΡΙΘΜΟΣ ΑΚΡΩΝ ΑΠΟΛΗΞΗΣ ΔΙΚΤΥΟΥ ΠΟΥ ΣΥΜΠΛΗΡΩΣΑΤΕ ΔΕΝ ΕΊΝΑΙ ΣΩΣΤΟΣ","OK"))</f>
        <v/>
      </c>
      <c r="I70" s="129" t="str">
        <f>IF(I68=0,"",IF(I68&lt;&gt;2*'Μισθωμένες Γραμμές'!D83,"Ο ΑΡΙΘΜΟΣ ΑΚΡΩΝ ΑΠΟΛΗΞΗΣ ΔΙΚΤΥΟΥ ΠΟΥ ΣΥΜΠΛΗΡΩΣΑΤΕ ΔΕΝ ΕΊΝΑΙ ΣΩΣΤΟΣ","OK"))</f>
        <v/>
      </c>
      <c r="J70" s="129" t="str">
        <f>IF(J68=0,"",IF(J68&lt;&gt;2*('Μισθωμένες Γραμμές'!H83-'Μισθωμένες Γραμμές'!D83),"Ο ΑΡΙΘΜΟΣ ΑΚΡΩΝ ΑΠΟΛΗΞΗΣ ΔΙΚΤΥΟΥ ΠΟΥ ΣΥΜΠΛΗΡΩΣΑΤΕ ΔΕΝ ΕΊΝΑΙ ΣΩΣΤΟΣ","OK"))</f>
        <v/>
      </c>
      <c r="K70" s="129" t="str">
        <f>IF(K68=0,"",IF(K68&lt;&gt;'Μισθωμένες Γραμμές'!D90,"Ο ΑΡΙΘΜΟΣ ΑΚΡΩΝ ΑΠΟΛΗΞΗΣ ΔΙΚΤΥΟΥ ΠΟΥ ΣΥΜΠΛΗΡΩΣΑΤΕ ΔΕΝ ΕΊΝΑΙ ΣΩΣΤΟΣ","OK"))</f>
        <v/>
      </c>
      <c r="L70" s="129" t="str">
        <f>IF(L68=0,"",IF(L68&lt;&gt;('Μισθωμένες Γραμμές'!H90-'Μισθωμένες Γραμμές'!D90),"Ο ΑΡΙΘΜΟΣ ΑΚΡΩΝ ΑΠΟΛΗΞΗΣ ΔΙΚΤΥΟΥ ΠΟΥ ΣΥΜΠΛΗΡΩΣΑΤΕ ΔΕΝ ΕΊΝΑΙ ΣΩΣΤΟΣ","OK"))</f>
        <v/>
      </c>
      <c r="M70" s="129" t="str">
        <f>IF(M68=0,"",IF(M68&lt;&gt;'Μισθωμένες Γραμμές'!D98,"Ο ΑΡΙΘΜΟΣ ΑΚΡΩΝ ΑΠΟΛΗΞΗΣ ΔΙΚΤΥΟΥ ΠΟΥ ΣΥΜΠΛΗΡΩΣΑΤΕ ΔΕΝ ΕΊΝΑΙ ΣΩΣΤΟΣ","OK"))</f>
        <v/>
      </c>
      <c r="N70" s="129" t="str">
        <f>IF(N68=0,"",IF(N68&lt;&gt;('Μισθωμένες Γραμμές'!H98-'Μισθωμένες Γραμμές'!D98),"Ο ΑΡΙΘΜΟΣ ΑΚΡΩΝ ΑΠΟΛΗΞΗΣ ΔΙΚΤΥΟΥ ΠΟΥ ΣΥΜΠΛΗΡΩΣΑΤΕ ΔΕΝ ΕΊΝΑΙ ΣΩΣΤΟΣ","OK"))</f>
        <v/>
      </c>
      <c r="O70" s="129" t="str">
        <f>IF(O68=0,"",IF(O68&lt;&gt;'Μισθωμένες Γραμμές'!D105,"Ο ΑΡΙΘΜΟΣ ΑΚΡΩΝ ΑΠΟΛΗΞΗΣ ΔΙΚΤΥΟΥ ΠΟΥ ΣΥΜΠΛΗΡΩΣΑΤΕ ΔΕΝ ΕΊΝΑΙ ΣΩΣΤΟΣ","OK"))</f>
        <v/>
      </c>
      <c r="P70" s="129" t="str">
        <f>IF(P68=0,"",IF(P68&lt;&gt;('Μισθωμένες Γραμμές'!H105-'Μισθωμένες Γραμμές'!D105),"Ο ΑΡΙΘΜΟΣ ΑΚΡΩΝ ΑΠΟΛΗΞΗΣ ΔΙΚΤΥΟΥ ΠΟΥ ΣΥΜΠΛΗΡΩΣΑΤΕ ΔΕΝ ΕΊΝΑΙ ΣΩΣΤΟΣ","OK"))</f>
        <v/>
      </c>
      <c r="Q70" s="129" t="str">
        <f>IF(Q68=0,"",IF(Q68&lt;&gt;'Μισθωμένες Γραμμές'!D113,"Ο ΑΡΙΘΜΟΣ ΑΚΡΩΝ ΑΠΟΛΗΞΗΣ ΔΙΚΤΥΟΥ ΠΟΥ ΣΥΜΠΛΗΡΩΣΑΤΕ ΔΕΝ ΕΊΝΑΙ ΣΩΣΤΟΣ","OK"))</f>
        <v/>
      </c>
      <c r="R70" s="129" t="str">
        <f>IF(R68=0,"",IF(R68&lt;&gt;('Μισθωμένες Γραμμές'!H113-'Μισθωμένες Γραμμές'!D113),"Ο ΑΡΙΘΜΟΣ ΑΚΡΩΝ ΑΠΟΛΗΞΗΣ ΔΙΚΤΥΟΥ ΠΟΥ ΣΥΜΠΛΗΡΩΣΑΤΕ ΔΕΝ ΕΊΝΑΙ ΣΩΣΤΟΣ","OK"))</f>
        <v/>
      </c>
      <c r="S70" s="129" t="str">
        <f>IF(S68=0,"",IF(S68&lt;&gt;'Μισθωμένες Γραμμές'!D120,"Ο ΑΡΙΘΜΟΣ ΑΚΡΩΝ ΑΠΟΛΗΞΗΣ ΔΙΚΤΥΟΥ ΠΟΥ ΣΥΜΠΛΗΡΩΣΑΤΕ ΔΕΝ ΕΊΝΑΙ ΣΩΣΤΟΣ","OK"))</f>
        <v/>
      </c>
      <c r="T70" s="129" t="str">
        <f>IF(T68=0,"",IF(T68&lt;&gt;('Μισθωμένες Γραμμές'!H120-'Μισθωμένες Γραμμές'!D120),"Ο ΑΡΙΘΜΟΣ ΑΚΡΩΝ ΑΠΟΛΗΞΗΣ ΔΙΚΤΥΟΥ ΠΟΥ ΣΥΜΠΛΗΡΩΣΑΤΕ ΔΕΝ ΕΊΝΑΙ ΣΩΣΤΟΣ","OK"))</f>
        <v/>
      </c>
      <c r="U70" s="129" t="str">
        <f>IF(U68=0,"",IF(U68&lt;&gt;'Μισθωμένες Γραμμές'!D128,"Ο ΑΡΙΘΜΟΣ ΑΚΡΩΝ ΑΠΟΛΗΞΗΣ ΔΙΚΤΥΟΥ ΠΟΥ ΣΥΜΠΛΗΡΩΣΑΤΕ ΔΕΝ ΕΊΝΑΙ ΣΩΣΤΟΣ","OK"))</f>
        <v/>
      </c>
      <c r="V70" s="129" t="str">
        <f>IF(V68=0,"",IF(V68&lt;&gt;('Μισθωμένες Γραμμές'!H128-'Μισθωμένες Γραμμές'!D128),"Ο ΑΡΙΘΜΟΣ ΑΚΡΩΝ ΑΠΟΛΗΞΗΣ ΔΙΚΤΥΟΥ ΠΟΥ ΣΥΜΠΛΗΡΩΣΑΤΕ ΔΕΝ ΕΊΝΑΙ ΣΩΣΤΟΣ","OK"))</f>
        <v/>
      </c>
      <c r="W70" s="129" t="str">
        <f>IF(W68=0,"",IF(W68&lt;&gt;'Μισθωμένες Γραμμές'!D135,"Ο ΑΡΙΘΜΟΣ ΑΚΡΩΝ ΑΠΟΛΗΞΗΣ ΔΙΚΤΥΟΥ ΠΟΥ ΣΥΜΠΛΗΡΩΣΑΤΕ ΔΕΝ ΕΊΝΑΙ ΣΩΣΤΟΣ","OK"))</f>
        <v/>
      </c>
      <c r="X70" s="129" t="str">
        <f>IF(X68=0,"",IF(X68&lt;&gt;('Μισθωμένες Γραμμές'!H135-'Μισθωμένες Γραμμές'!D135),"Ο ΑΡΙΘΜΟΣ ΑΚΡΩΝ ΑΠΟΛΗΞΗΣ ΔΙΚΤΥΟΥ ΠΟΥ ΣΥΜΠΛΗΡΩΣΑΤΕ ΔΕΝ ΕΊΝΑΙ ΣΩΣΤΟΣ","OK"))</f>
        <v/>
      </c>
      <c r="Y70" s="129" t="str">
        <f>IF(Y68=0,"",IF(Y68&lt;&gt;2*'Μισθωμένες Γραμμές'!D143,"Ο ΑΡΙΘΜΟΣ ΑΚΡΩΝ ΑΠΟΛΗΞΗΣ ΔΙΚΤΥΟΥ ΠΟΥ ΣΥΜΠΛΗΡΩΣΑΤΕ ΔΕΝ ΕΊΝΑΙ ΣΩΣΤΟΣ","OK"))</f>
        <v/>
      </c>
      <c r="Z70" s="129" t="str">
        <f>IF(Z68=0,"",IF(Z68&lt;&gt;2*('Μισθωμένες Γραμμές'!H143-'Μισθωμένες Γραμμές'!D143),"Ο ΑΡΙΘΜΟΣ ΑΚΡΩΝ ΑΠΟΛΗΞΗΣ ΔΙΚΤΥΟΥ ΠΟΥ ΣΥΜΠΛΗΡΩΣΑΤΕ ΔΕΝ ΕΊΝΑΙ ΣΩΣΤΟΣ","OK"))</f>
        <v/>
      </c>
      <c r="AA70" s="129" t="str">
        <f>IF(AA68=0,"",IF(AA68&lt;&gt;'Μισθωμένες Γραμμές'!D150,"Ο ΑΡΙΘΜΟΣ ΑΚΡΩΝ ΑΠΟΛΗΞΗΣ ΔΙΚΤΥΟΥ ΠΟΥ ΣΥΜΠΛΗΡΩΣΑΤΕ ΔΕΝ ΕΊΝΑΙ ΣΩΣΤΟΣ","OK"))</f>
        <v/>
      </c>
      <c r="AB70" s="129" t="str">
        <f>IF(AB68=0,"",IF(AB68&lt;&gt;('Μισθωμένες Γραμμές'!H150-'Μισθωμένες Γραμμές'!D150),"Ο ΑΡΙΘΜΟΣ ΑΚΡΩΝ ΑΠΟΛΗΞΗΣ ΔΙΚΤΥΟΥ ΠΟΥ ΣΥΜΠΛΗΡΩΣΑΤΕ ΔΕΝ ΕΊΝΑΙ ΣΩΣΤΟΣ","OK"))</f>
        <v/>
      </c>
      <c r="AC70" s="39"/>
      <c r="AD70" s="97"/>
      <c r="AE70" s="97"/>
      <c r="AF70" s="97"/>
      <c r="AG70" s="97"/>
      <c r="AH70" s="97"/>
      <c r="AI70" s="97"/>
      <c r="AJ70" s="97"/>
      <c r="AK70" s="97"/>
      <c r="AL70" s="97"/>
      <c r="AM70" s="97"/>
      <c r="AN70" s="97"/>
      <c r="AO70" s="97"/>
      <c r="AP70" s="97"/>
      <c r="AQ70" s="97"/>
      <c r="AR70" s="97"/>
      <c r="AS70" s="97"/>
      <c r="AT70" s="97"/>
      <c r="AU70" s="97"/>
      <c r="AV70" s="97"/>
      <c r="AW70" s="97"/>
      <c r="AX70" s="97"/>
      <c r="AY70" s="97"/>
      <c r="AZ70" s="97"/>
      <c r="BA70" s="97"/>
    </row>
    <row r="71" spans="1:53" ht="28.95" customHeight="1">
      <c r="A71" s="39"/>
      <c r="B71" s="39"/>
      <c r="C71" s="39"/>
      <c r="D71" s="39"/>
      <c r="E71" s="39"/>
      <c r="F71" s="39"/>
      <c r="G71" s="39"/>
      <c r="H71" s="39"/>
      <c r="I71" s="39"/>
      <c r="J71" s="39"/>
      <c r="K71" s="39"/>
      <c r="L71" s="39"/>
      <c r="M71" s="39"/>
      <c r="N71" s="39"/>
      <c r="O71" s="39"/>
      <c r="P71" s="39"/>
      <c r="Q71" s="39"/>
      <c r="R71" s="39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97"/>
      <c r="AE71" s="97"/>
      <c r="AF71" s="97"/>
      <c r="AG71" s="97"/>
      <c r="AH71" s="97"/>
      <c r="AI71" s="97"/>
      <c r="AJ71" s="97"/>
      <c r="AK71" s="97"/>
      <c r="AL71" s="97"/>
      <c r="AM71" s="97"/>
      <c r="AN71" s="97"/>
      <c r="AO71" s="97"/>
      <c r="AP71" s="97"/>
      <c r="AQ71" s="97"/>
      <c r="AR71" s="97"/>
      <c r="AS71" s="97"/>
      <c r="AT71" s="97"/>
      <c r="AU71" s="97"/>
      <c r="AV71" s="97"/>
      <c r="AW71" s="97"/>
      <c r="AX71" s="97"/>
      <c r="AY71" s="97"/>
      <c r="AZ71" s="97"/>
      <c r="BA71" s="97"/>
    </row>
  </sheetData>
  <sheetProtection password="D814" sheet="1" objects="1" scenarios="1"/>
  <dataValidations count="4">
    <dataValidation type="list" allowBlank="1" showInputMessage="1" showErrorMessage="1" prompt="Έτος" sqref="C5" xr:uid="{00000000-0002-0000-0200-000000000000}">
      <formula1>"2014, 2015, 2016, 2017, 2018, 2019, 2020, 2021, 2022, 2023, 2024, 2025, 2026, 2027, 2028, 2029, 2030"</formula1>
    </dataValidation>
    <dataValidation allowBlank="1" showInputMessage="1" showErrorMessage="1" prompt="(Όνομα, τηλέφωνο, email)" sqref="C6" xr:uid="{00000000-0002-0000-0200-000001000000}"/>
    <dataValidation allowBlank="1" showInputMessage="1" showErrorMessage="1" prompt="Διακριτικός τίτλος" sqref="C3" xr:uid="{00000000-0002-0000-0200-000002000000}"/>
    <dataValidation type="whole" errorStyle="warning" operator="greaterThanOrEqual" allowBlank="1" showErrorMessage="1" error="Συμπληρώστε με τον πλησιέστερο ακέραιο" prompt="Συμπληρώστε με τον πλησιέστερο ακέραιο" sqref="C12:AC68" xr:uid="{00000000-0002-0000-0200-000003000000}">
      <formula1>0</formula1>
    </dataValidation>
  </dataValidations>
  <pageMargins left="0.31496062992125984" right="0.27559055118110237" top="0.35433070866141736" bottom="0.35433070866141736" header="0.31496062992125984" footer="0.31496062992125984"/>
  <pageSetup paperSize="9" scale="59" fitToHeight="0" orientation="landscape" r:id="rId1"/>
  <headerFooter>
    <oddFooter>&amp;L&amp;F&amp;R&amp;P/&amp;N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BG73"/>
  <sheetViews>
    <sheetView showGridLines="0" zoomScale="65" zoomScaleNormal="65" zoomScaleSheetLayoutView="90" workbookViewId="0">
      <pane xSplit="2" ySplit="11" topLeftCell="C12" activePane="bottomRight" state="frozen"/>
      <selection pane="topRight" activeCell="C1" sqref="C1"/>
      <selection pane="bottomLeft" activeCell="A12" sqref="A12"/>
      <selection pane="bottomRight" activeCell="BF67" sqref="BF67"/>
    </sheetView>
  </sheetViews>
  <sheetFormatPr defaultColWidth="11.5546875" defaultRowHeight="13.2"/>
  <cols>
    <col min="1" max="1" width="5.33203125" style="32" customWidth="1"/>
    <col min="2" max="2" width="40.5546875" style="33" customWidth="1"/>
    <col min="3" max="3" width="3.33203125" style="33" customWidth="1"/>
    <col min="4" max="4" width="3.33203125" style="33" bestFit="1" customWidth="1"/>
    <col min="5" max="5" width="3.6640625" style="33" customWidth="1"/>
    <col min="6" max="6" width="4.33203125" style="33" customWidth="1"/>
    <col min="7" max="16" width="3.33203125" style="33" bestFit="1" customWidth="1"/>
    <col min="17" max="17" width="4.44140625" style="33" customWidth="1"/>
    <col min="18" max="22" width="3.33203125" style="33" bestFit="1" customWidth="1"/>
    <col min="23" max="24" width="3.6640625" style="33" customWidth="1"/>
    <col min="25" max="31" width="3.33203125" style="33" bestFit="1" customWidth="1"/>
    <col min="32" max="32" width="3.33203125" style="33" customWidth="1"/>
    <col min="33" max="43" width="3.33203125" style="33" bestFit="1" customWidth="1"/>
    <col min="44" max="44" width="4" style="33" customWidth="1"/>
    <col min="45" max="46" width="3.33203125" style="33" bestFit="1" customWidth="1"/>
    <col min="47" max="47" width="4.33203125" style="33" customWidth="1"/>
    <col min="48" max="49" width="3.33203125" style="33" bestFit="1" customWidth="1"/>
    <col min="50" max="50" width="3.6640625" style="33" customWidth="1"/>
    <col min="51" max="55" width="3.33203125" style="33" bestFit="1" customWidth="1"/>
    <col min="56" max="57" width="4.33203125" style="33" customWidth="1"/>
    <col min="58" max="58" width="3.33203125" style="33" customWidth="1"/>
    <col min="59" max="16384" width="11.5546875" style="33"/>
  </cols>
  <sheetData>
    <row r="1" spans="1:59" ht="27" customHeight="1">
      <c r="C1" s="34" t="s">
        <v>260</v>
      </c>
    </row>
    <row r="2" spans="1:59" ht="10.199999999999999" customHeight="1"/>
    <row r="3" spans="1:59" ht="18" customHeight="1">
      <c r="B3" s="35" t="s">
        <v>26</v>
      </c>
      <c r="C3" s="1"/>
      <c r="D3" s="80"/>
      <c r="E3" s="80"/>
      <c r="F3" s="80"/>
      <c r="G3" s="80"/>
      <c r="H3" s="80"/>
      <c r="I3" s="80"/>
      <c r="J3" s="80"/>
      <c r="K3" s="80"/>
      <c r="L3" s="80"/>
      <c r="M3" s="80"/>
      <c r="N3" s="80"/>
      <c r="O3" s="80"/>
      <c r="P3" s="80"/>
      <c r="Q3" s="80"/>
      <c r="R3" s="80"/>
      <c r="S3" s="80"/>
      <c r="T3" s="80"/>
      <c r="U3" s="80"/>
      <c r="V3" s="80"/>
      <c r="W3" s="80"/>
      <c r="X3" s="80"/>
      <c r="Y3" s="80"/>
      <c r="Z3" s="80"/>
      <c r="AA3" s="80"/>
      <c r="AB3" s="80"/>
      <c r="AC3" s="80"/>
      <c r="AD3" s="80"/>
      <c r="AE3" s="80"/>
      <c r="AF3" s="80"/>
      <c r="AG3" s="80"/>
      <c r="AH3" s="80"/>
      <c r="AI3" s="80"/>
      <c r="AJ3" s="80"/>
      <c r="AK3" s="80"/>
      <c r="AL3" s="80"/>
      <c r="AM3" s="80"/>
      <c r="AN3" s="80"/>
      <c r="AO3" s="80"/>
      <c r="AP3" s="80"/>
      <c r="AQ3" s="80"/>
      <c r="AR3" s="80"/>
      <c r="AS3" s="80"/>
      <c r="AT3" s="80"/>
      <c r="AU3" s="80"/>
      <c r="AV3" s="80"/>
      <c r="AW3" s="80"/>
      <c r="AX3" s="80"/>
      <c r="AY3" s="80"/>
      <c r="AZ3" s="80"/>
      <c r="BA3" s="80"/>
      <c r="BB3" s="80"/>
      <c r="BC3" s="80"/>
      <c r="BD3" s="80"/>
      <c r="BE3" s="80"/>
      <c r="BF3" s="80"/>
      <c r="BG3" s="80"/>
    </row>
    <row r="4" spans="1:59" ht="18" customHeight="1" thickBot="1">
      <c r="B4" s="35" t="s">
        <v>25</v>
      </c>
      <c r="C4" s="1"/>
      <c r="D4" s="80"/>
      <c r="E4" s="80"/>
      <c r="F4" s="80"/>
      <c r="G4" s="80"/>
      <c r="H4" s="80"/>
      <c r="I4" s="80"/>
      <c r="J4" s="80"/>
      <c r="K4" s="80"/>
      <c r="L4" s="80"/>
      <c r="M4" s="80"/>
      <c r="N4" s="80"/>
      <c r="O4" s="80"/>
      <c r="P4" s="80"/>
      <c r="Q4" s="80"/>
      <c r="R4" s="80"/>
      <c r="S4" s="80"/>
      <c r="T4" s="80"/>
      <c r="U4" s="80"/>
      <c r="V4" s="80"/>
      <c r="W4" s="80"/>
      <c r="X4" s="80"/>
      <c r="Y4" s="80"/>
      <c r="Z4" s="80"/>
      <c r="AA4" s="80"/>
      <c r="AB4" s="80"/>
      <c r="AC4" s="80"/>
      <c r="AD4" s="80"/>
      <c r="AE4" s="80"/>
      <c r="AF4" s="80"/>
      <c r="AG4" s="80"/>
      <c r="AH4" s="80"/>
      <c r="AI4" s="80"/>
      <c r="AJ4" s="80"/>
      <c r="AK4" s="80"/>
      <c r="AL4" s="80"/>
      <c r="AM4" s="80"/>
      <c r="AN4" s="80"/>
      <c r="AO4" s="80"/>
      <c r="AP4" s="80"/>
      <c r="AQ4" s="80"/>
      <c r="AR4" s="80"/>
      <c r="AS4" s="80"/>
      <c r="AT4" s="80"/>
      <c r="AU4" s="80"/>
      <c r="AV4" s="80"/>
      <c r="AW4" s="80"/>
      <c r="AX4" s="80"/>
      <c r="AY4" s="80"/>
      <c r="AZ4" s="80"/>
      <c r="BA4" s="80"/>
      <c r="BB4" s="80"/>
      <c r="BC4" s="80"/>
      <c r="BD4" s="80"/>
      <c r="BE4" s="80"/>
      <c r="BF4" s="80"/>
      <c r="BG4" s="80"/>
    </row>
    <row r="5" spans="1:59" ht="18" customHeight="1" thickBot="1">
      <c r="B5" s="35" t="s">
        <v>27</v>
      </c>
      <c r="C5" s="2"/>
      <c r="D5" s="80"/>
      <c r="E5" s="80"/>
      <c r="F5" s="80"/>
      <c r="G5" s="80"/>
      <c r="H5" s="80"/>
      <c r="I5" s="80"/>
      <c r="J5" s="80"/>
      <c r="K5" s="80"/>
      <c r="L5" s="80"/>
      <c r="M5" s="80"/>
      <c r="N5" s="80"/>
      <c r="O5" s="80"/>
      <c r="P5" s="80"/>
      <c r="Q5" s="80"/>
      <c r="R5" s="80"/>
      <c r="S5" s="80"/>
      <c r="T5" s="80"/>
      <c r="U5" s="80"/>
      <c r="V5" s="80"/>
      <c r="W5" s="80"/>
      <c r="X5" s="80"/>
      <c r="Y5" s="80"/>
      <c r="Z5" s="80"/>
      <c r="AA5" s="80"/>
      <c r="AB5" s="80"/>
      <c r="AC5" s="80"/>
      <c r="AD5" s="80"/>
      <c r="AE5" s="80"/>
      <c r="AF5" s="80"/>
      <c r="AG5" s="80"/>
      <c r="AH5" s="80"/>
      <c r="AI5" s="80"/>
      <c r="AJ5" s="80"/>
      <c r="AK5" s="80"/>
      <c r="AL5" s="80"/>
      <c r="AM5" s="80"/>
      <c r="AN5" s="80"/>
      <c r="AO5" s="80"/>
      <c r="AP5" s="80"/>
      <c r="AQ5" s="80"/>
      <c r="AR5" s="80"/>
      <c r="AS5" s="80"/>
      <c r="AT5" s="80"/>
      <c r="AU5" s="80"/>
      <c r="AV5" s="80"/>
      <c r="AW5" s="80"/>
      <c r="AX5" s="80"/>
      <c r="AY5" s="80"/>
      <c r="AZ5" s="80"/>
      <c r="BA5" s="80"/>
      <c r="BB5" s="80"/>
      <c r="BC5" s="80"/>
      <c r="BD5" s="80"/>
      <c r="BE5" s="80"/>
      <c r="BF5" s="80"/>
      <c r="BG5" s="80"/>
    </row>
    <row r="6" spans="1:59" ht="18" customHeight="1">
      <c r="B6" s="36" t="s">
        <v>24</v>
      </c>
      <c r="C6" s="3"/>
      <c r="D6" s="80"/>
      <c r="E6" s="80"/>
      <c r="F6" s="80"/>
      <c r="G6" s="80"/>
      <c r="H6" s="80"/>
      <c r="I6" s="80"/>
      <c r="J6" s="80"/>
      <c r="K6" s="80"/>
      <c r="L6" s="80"/>
      <c r="M6" s="80"/>
      <c r="N6" s="80"/>
      <c r="O6" s="80"/>
      <c r="P6" s="80"/>
      <c r="Q6" s="80"/>
      <c r="R6" s="80"/>
      <c r="S6" s="80"/>
      <c r="T6" s="80"/>
      <c r="U6" s="80"/>
      <c r="V6" s="80"/>
      <c r="W6" s="80"/>
      <c r="X6" s="80"/>
      <c r="Y6" s="80"/>
      <c r="Z6" s="80"/>
      <c r="AA6" s="80"/>
      <c r="AB6" s="80"/>
      <c r="AC6" s="80"/>
      <c r="AD6" s="80"/>
      <c r="AE6" s="80"/>
      <c r="AF6" s="80"/>
      <c r="AG6" s="80"/>
      <c r="AH6" s="80"/>
      <c r="AI6" s="80"/>
      <c r="AJ6" s="80"/>
      <c r="AK6" s="80"/>
      <c r="AL6" s="80"/>
      <c r="AM6" s="80"/>
      <c r="AN6" s="80"/>
      <c r="AO6" s="80"/>
      <c r="AP6" s="80"/>
      <c r="AQ6" s="80"/>
      <c r="AR6" s="80"/>
      <c r="AS6" s="80"/>
      <c r="AT6" s="80"/>
      <c r="AU6" s="80"/>
      <c r="AV6" s="80"/>
      <c r="AW6" s="80"/>
      <c r="AX6" s="80"/>
      <c r="AY6" s="80"/>
      <c r="AZ6" s="80"/>
      <c r="BA6" s="80"/>
      <c r="BB6" s="80"/>
      <c r="BC6" s="80"/>
      <c r="BD6" s="80"/>
      <c r="BE6" s="80"/>
      <c r="BF6" s="80"/>
      <c r="BG6" s="80"/>
    </row>
    <row r="7" spans="1:59" ht="12" customHeight="1">
      <c r="C7" s="37" t="s">
        <v>360</v>
      </c>
    </row>
    <row r="8" spans="1:59" ht="10.199999999999999" customHeight="1">
      <c r="A8" s="38"/>
      <c r="B8" s="39"/>
      <c r="C8" s="39"/>
      <c r="D8" s="39"/>
      <c r="E8" s="39"/>
      <c r="F8" s="39"/>
      <c r="G8" s="39"/>
      <c r="H8" s="39"/>
      <c r="I8" s="39"/>
      <c r="J8" s="96"/>
      <c r="K8" s="96"/>
      <c r="L8" s="96"/>
      <c r="M8" s="39"/>
      <c r="N8" s="96"/>
      <c r="O8" s="96"/>
      <c r="P8" s="96"/>
      <c r="Q8" s="39"/>
      <c r="R8" s="96"/>
      <c r="S8" s="96"/>
      <c r="T8" s="96"/>
      <c r="U8" s="96"/>
      <c r="V8" s="96"/>
      <c r="W8" s="96"/>
      <c r="X8" s="96"/>
      <c r="Y8" s="96"/>
      <c r="Z8" s="96"/>
      <c r="AA8" s="96"/>
      <c r="AB8" s="96"/>
      <c r="AC8" s="96"/>
      <c r="AD8" s="96"/>
      <c r="AE8" s="96"/>
      <c r="AF8" s="96"/>
      <c r="AG8" s="96"/>
      <c r="AH8" s="96"/>
      <c r="AI8" s="96"/>
      <c r="AJ8" s="96"/>
      <c r="AK8" s="96"/>
      <c r="AL8" s="96"/>
      <c r="AM8" s="96"/>
      <c r="AN8" s="96"/>
      <c r="AO8" s="96"/>
      <c r="AP8" s="96"/>
      <c r="AQ8" s="96"/>
      <c r="AR8" s="96"/>
      <c r="AS8" s="96"/>
      <c r="AT8" s="96"/>
      <c r="AU8" s="96"/>
      <c r="AV8" s="96"/>
      <c r="AW8" s="96"/>
      <c r="AX8" s="96"/>
      <c r="AY8" s="96"/>
      <c r="AZ8" s="96"/>
      <c r="BA8" s="96"/>
      <c r="BB8" s="96"/>
      <c r="BC8" s="96"/>
      <c r="BD8" s="96"/>
      <c r="BE8" s="96"/>
      <c r="BF8" s="96"/>
      <c r="BG8" s="96"/>
    </row>
    <row r="9" spans="1:59" ht="21" customHeight="1">
      <c r="A9" s="98" t="s">
        <v>125</v>
      </c>
      <c r="B9" s="42" t="s">
        <v>260</v>
      </c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  <c r="AA9" s="43"/>
      <c r="AB9" s="43"/>
      <c r="AC9" s="43"/>
      <c r="AD9" s="43"/>
      <c r="AE9" s="43"/>
      <c r="AF9" s="43"/>
      <c r="AG9" s="43"/>
      <c r="AH9" s="43"/>
      <c r="AI9" s="43"/>
      <c r="AJ9" s="43"/>
      <c r="AK9" s="43"/>
      <c r="AL9" s="43"/>
      <c r="AM9" s="43"/>
      <c r="AN9" s="43"/>
      <c r="AO9" s="43"/>
      <c r="AP9" s="43"/>
      <c r="AQ9" s="43"/>
      <c r="AR9" s="43"/>
      <c r="AS9" s="43"/>
      <c r="AT9" s="43"/>
      <c r="AU9" s="43"/>
      <c r="AV9" s="43"/>
      <c r="AW9" s="43"/>
      <c r="AX9" s="43"/>
      <c r="AY9" s="43"/>
      <c r="AZ9" s="43"/>
      <c r="BA9" s="43"/>
      <c r="BB9" s="43"/>
      <c r="BC9" s="43"/>
      <c r="BD9" s="43"/>
      <c r="BE9" s="43"/>
      <c r="BF9" s="43"/>
      <c r="BG9" s="43"/>
    </row>
    <row r="10" spans="1:59" ht="10.199999999999999" customHeight="1">
      <c r="A10" s="44"/>
      <c r="B10" s="39"/>
      <c r="C10" s="96"/>
      <c r="D10" s="96"/>
      <c r="E10" s="96"/>
      <c r="F10" s="96"/>
      <c r="G10" s="96"/>
      <c r="H10" s="96"/>
      <c r="I10" s="96"/>
      <c r="J10" s="130"/>
      <c r="K10" s="130"/>
      <c r="L10" s="130"/>
      <c r="M10" s="96"/>
      <c r="N10" s="96"/>
      <c r="O10" s="96"/>
      <c r="P10" s="96"/>
      <c r="Q10" s="96"/>
      <c r="R10" s="96"/>
      <c r="S10" s="96"/>
      <c r="T10" s="96"/>
      <c r="U10" s="96"/>
      <c r="V10" s="96"/>
      <c r="W10" s="96"/>
      <c r="X10" s="96"/>
      <c r="Y10" s="96"/>
      <c r="Z10" s="96"/>
      <c r="AA10" s="96"/>
      <c r="AB10" s="96"/>
      <c r="AC10" s="96"/>
      <c r="AD10" s="96"/>
      <c r="AE10" s="96"/>
      <c r="AF10" s="96"/>
      <c r="AG10" s="96"/>
      <c r="AH10" s="96"/>
      <c r="AI10" s="96"/>
      <c r="AJ10" s="96"/>
      <c r="AK10" s="96"/>
      <c r="AL10" s="96"/>
      <c r="AM10" s="96"/>
      <c r="AN10" s="96"/>
      <c r="AO10" s="96"/>
      <c r="AP10" s="96"/>
      <c r="AQ10" s="96"/>
      <c r="AR10" s="96"/>
      <c r="AS10" s="96"/>
      <c r="AT10" s="96"/>
      <c r="AU10" s="96"/>
      <c r="AV10" s="96"/>
      <c r="AW10" s="96"/>
      <c r="AX10" s="96"/>
      <c r="AY10" s="96"/>
      <c r="AZ10" s="96"/>
      <c r="BA10" s="96"/>
      <c r="BB10" s="96"/>
      <c r="BC10" s="96"/>
      <c r="BD10" s="96"/>
      <c r="BE10" s="96"/>
      <c r="BF10" s="96"/>
      <c r="BG10" s="39"/>
    </row>
    <row r="11" spans="1:59" ht="96" customHeight="1">
      <c r="A11" s="45">
        <v>1</v>
      </c>
      <c r="B11" s="131" t="s">
        <v>261</v>
      </c>
      <c r="C11" s="132" t="s">
        <v>194</v>
      </c>
      <c r="D11" s="132" t="s">
        <v>193</v>
      </c>
      <c r="E11" s="132" t="s">
        <v>191</v>
      </c>
      <c r="F11" s="133" t="s">
        <v>28</v>
      </c>
      <c r="G11" s="133" t="s">
        <v>29</v>
      </c>
      <c r="H11" s="133" t="s">
        <v>30</v>
      </c>
      <c r="I11" s="133" t="s">
        <v>31</v>
      </c>
      <c r="J11" s="133" t="s">
        <v>32</v>
      </c>
      <c r="K11" s="133" t="s">
        <v>33</v>
      </c>
      <c r="L11" s="133" t="s">
        <v>34</v>
      </c>
      <c r="M11" s="133" t="s">
        <v>35</v>
      </c>
      <c r="N11" s="133" t="s">
        <v>36</v>
      </c>
      <c r="O11" s="133" t="s">
        <v>37</v>
      </c>
      <c r="P11" s="133" t="s">
        <v>38</v>
      </c>
      <c r="Q11" s="133" t="s">
        <v>39</v>
      </c>
      <c r="R11" s="133" t="s">
        <v>40</v>
      </c>
      <c r="S11" s="133" t="s">
        <v>41</v>
      </c>
      <c r="T11" s="133" t="s">
        <v>42</v>
      </c>
      <c r="U11" s="133" t="s">
        <v>43</v>
      </c>
      <c r="V11" s="133" t="s">
        <v>44</v>
      </c>
      <c r="W11" s="133" t="s">
        <v>45</v>
      </c>
      <c r="X11" s="133" t="s">
        <v>46</v>
      </c>
      <c r="Y11" s="133" t="s">
        <v>47</v>
      </c>
      <c r="Z11" s="133" t="s">
        <v>48</v>
      </c>
      <c r="AA11" s="133" t="s">
        <v>49</v>
      </c>
      <c r="AB11" s="133" t="s">
        <v>50</v>
      </c>
      <c r="AC11" s="133" t="s">
        <v>51</v>
      </c>
      <c r="AD11" s="133" t="s">
        <v>52</v>
      </c>
      <c r="AE11" s="133" t="s">
        <v>53</v>
      </c>
      <c r="AF11" s="133" t="s">
        <v>54</v>
      </c>
      <c r="AG11" s="133" t="s">
        <v>55</v>
      </c>
      <c r="AH11" s="133" t="s">
        <v>56</v>
      </c>
      <c r="AI11" s="133" t="s">
        <v>57</v>
      </c>
      <c r="AJ11" s="133" t="s">
        <v>58</v>
      </c>
      <c r="AK11" s="133" t="s">
        <v>59</v>
      </c>
      <c r="AL11" s="133" t="s">
        <v>60</v>
      </c>
      <c r="AM11" s="133" t="s">
        <v>61</v>
      </c>
      <c r="AN11" s="133" t="s">
        <v>62</v>
      </c>
      <c r="AO11" s="133" t="s">
        <v>63</v>
      </c>
      <c r="AP11" s="133" t="s">
        <v>64</v>
      </c>
      <c r="AQ11" s="133" t="s">
        <v>65</v>
      </c>
      <c r="AR11" s="133" t="s">
        <v>66</v>
      </c>
      <c r="AS11" s="133" t="s">
        <v>67</v>
      </c>
      <c r="AT11" s="133" t="s">
        <v>68</v>
      </c>
      <c r="AU11" s="133" t="s">
        <v>259</v>
      </c>
      <c r="AV11" s="133" t="s">
        <v>69</v>
      </c>
      <c r="AW11" s="133" t="s">
        <v>70</v>
      </c>
      <c r="AX11" s="133" t="s">
        <v>71</v>
      </c>
      <c r="AY11" s="133" t="s">
        <v>72</v>
      </c>
      <c r="AZ11" s="133" t="s">
        <v>73</v>
      </c>
      <c r="BA11" s="133" t="s">
        <v>74</v>
      </c>
      <c r="BB11" s="133" t="s">
        <v>75</v>
      </c>
      <c r="BC11" s="133" t="s">
        <v>76</v>
      </c>
      <c r="BD11" s="132" t="s">
        <v>235</v>
      </c>
      <c r="BE11" s="133" t="s">
        <v>255</v>
      </c>
      <c r="BF11" s="133" t="s">
        <v>256</v>
      </c>
      <c r="BG11" s="134"/>
    </row>
    <row r="12" spans="1:59" ht="16.2" customHeight="1">
      <c r="A12" s="39" t="s">
        <v>3</v>
      </c>
      <c r="B12" s="135" t="s">
        <v>194</v>
      </c>
      <c r="C12" s="142"/>
      <c r="D12" s="143"/>
      <c r="E12" s="143"/>
      <c r="F12" s="143"/>
      <c r="G12" s="143"/>
      <c r="H12" s="143"/>
      <c r="I12" s="143"/>
      <c r="J12" s="143"/>
      <c r="K12" s="143"/>
      <c r="L12" s="143"/>
      <c r="M12" s="143"/>
      <c r="N12" s="143"/>
      <c r="O12" s="143"/>
      <c r="P12" s="143"/>
      <c r="Q12" s="143"/>
      <c r="R12" s="143"/>
      <c r="S12" s="143"/>
      <c r="T12" s="143"/>
      <c r="U12" s="143"/>
      <c r="V12" s="143"/>
      <c r="W12" s="143"/>
      <c r="X12" s="143"/>
      <c r="Y12" s="143"/>
      <c r="Z12" s="143"/>
      <c r="AA12" s="143"/>
      <c r="AB12" s="143"/>
      <c r="AC12" s="143"/>
      <c r="AD12" s="143"/>
      <c r="AE12" s="143"/>
      <c r="AF12" s="143"/>
      <c r="AG12" s="143"/>
      <c r="AH12" s="143"/>
      <c r="AI12" s="143"/>
      <c r="AJ12" s="143"/>
      <c r="AK12" s="143"/>
      <c r="AL12" s="143"/>
      <c r="AM12" s="143"/>
      <c r="AN12" s="143"/>
      <c r="AO12" s="143"/>
      <c r="AP12" s="143"/>
      <c r="AQ12" s="143"/>
      <c r="AR12" s="143"/>
      <c r="AS12" s="143"/>
      <c r="AT12" s="143"/>
      <c r="AU12" s="143"/>
      <c r="AV12" s="143"/>
      <c r="AW12" s="143"/>
      <c r="AX12" s="143"/>
      <c r="AY12" s="143"/>
      <c r="AZ12" s="143"/>
      <c r="BA12" s="143"/>
      <c r="BB12" s="143"/>
      <c r="BC12" s="143"/>
      <c r="BD12" s="143"/>
      <c r="BE12" s="143"/>
      <c r="BF12" s="143"/>
      <c r="BG12" s="136">
        <f>SUM(C12:BF12)</f>
        <v>0</v>
      </c>
    </row>
    <row r="13" spans="1:59" ht="16.2" customHeight="1">
      <c r="A13" s="39" t="s">
        <v>2</v>
      </c>
      <c r="B13" s="135" t="s">
        <v>193</v>
      </c>
      <c r="C13" s="137"/>
      <c r="D13" s="144"/>
      <c r="E13" s="143"/>
      <c r="F13" s="143"/>
      <c r="G13" s="143"/>
      <c r="H13" s="143"/>
      <c r="I13" s="143"/>
      <c r="J13" s="143"/>
      <c r="K13" s="143"/>
      <c r="L13" s="143"/>
      <c r="M13" s="143"/>
      <c r="N13" s="143"/>
      <c r="O13" s="143"/>
      <c r="P13" s="143"/>
      <c r="Q13" s="143"/>
      <c r="R13" s="143"/>
      <c r="S13" s="143"/>
      <c r="T13" s="143"/>
      <c r="U13" s="143"/>
      <c r="V13" s="143"/>
      <c r="W13" s="143"/>
      <c r="X13" s="143"/>
      <c r="Y13" s="143"/>
      <c r="Z13" s="143"/>
      <c r="AA13" s="143"/>
      <c r="AB13" s="143"/>
      <c r="AC13" s="143"/>
      <c r="AD13" s="143"/>
      <c r="AE13" s="143"/>
      <c r="AF13" s="143"/>
      <c r="AG13" s="143"/>
      <c r="AH13" s="143"/>
      <c r="AI13" s="143"/>
      <c r="AJ13" s="143"/>
      <c r="AK13" s="143"/>
      <c r="AL13" s="143"/>
      <c r="AM13" s="143"/>
      <c r="AN13" s="143"/>
      <c r="AO13" s="143"/>
      <c r="AP13" s="143"/>
      <c r="AQ13" s="143"/>
      <c r="AR13" s="143"/>
      <c r="AS13" s="143"/>
      <c r="AT13" s="143"/>
      <c r="AU13" s="143"/>
      <c r="AV13" s="143"/>
      <c r="AW13" s="143"/>
      <c r="AX13" s="143"/>
      <c r="AY13" s="143"/>
      <c r="AZ13" s="143"/>
      <c r="BA13" s="143"/>
      <c r="BB13" s="143"/>
      <c r="BC13" s="143"/>
      <c r="BD13" s="143"/>
      <c r="BE13" s="143"/>
      <c r="BF13" s="143"/>
      <c r="BG13" s="136">
        <f>SUM(D13:BF13)</f>
        <v>0</v>
      </c>
    </row>
    <row r="14" spans="1:59" ht="19.5" customHeight="1">
      <c r="A14" s="39" t="s">
        <v>1</v>
      </c>
      <c r="B14" s="135" t="s">
        <v>191</v>
      </c>
      <c r="C14" s="137"/>
      <c r="D14" s="137"/>
      <c r="E14" s="145"/>
      <c r="F14" s="146"/>
      <c r="G14" s="146"/>
      <c r="H14" s="146"/>
      <c r="I14" s="146"/>
      <c r="J14" s="146"/>
      <c r="K14" s="146"/>
      <c r="L14" s="146"/>
      <c r="M14" s="146"/>
      <c r="N14" s="146"/>
      <c r="O14" s="146"/>
      <c r="P14" s="146"/>
      <c r="Q14" s="146"/>
      <c r="R14" s="146"/>
      <c r="S14" s="146"/>
      <c r="T14" s="146"/>
      <c r="U14" s="146"/>
      <c r="V14" s="146"/>
      <c r="W14" s="146"/>
      <c r="X14" s="146"/>
      <c r="Y14" s="146"/>
      <c r="Z14" s="146"/>
      <c r="AA14" s="146"/>
      <c r="AB14" s="146"/>
      <c r="AC14" s="146"/>
      <c r="AD14" s="146"/>
      <c r="AE14" s="146"/>
      <c r="AF14" s="146"/>
      <c r="AG14" s="146"/>
      <c r="AH14" s="146"/>
      <c r="AI14" s="146"/>
      <c r="AJ14" s="146"/>
      <c r="AK14" s="146"/>
      <c r="AL14" s="146"/>
      <c r="AM14" s="146"/>
      <c r="AN14" s="146"/>
      <c r="AO14" s="146"/>
      <c r="AP14" s="146"/>
      <c r="AQ14" s="146"/>
      <c r="AR14" s="146"/>
      <c r="AS14" s="146"/>
      <c r="AT14" s="146"/>
      <c r="AU14" s="146"/>
      <c r="AV14" s="146"/>
      <c r="AW14" s="146"/>
      <c r="AX14" s="146"/>
      <c r="AY14" s="146"/>
      <c r="AZ14" s="146"/>
      <c r="BA14" s="146"/>
      <c r="BB14" s="146"/>
      <c r="BC14" s="146"/>
      <c r="BD14" s="146"/>
      <c r="BE14" s="146"/>
      <c r="BF14" s="146"/>
      <c r="BG14" s="136">
        <f>SUM(E14:BF14)</f>
        <v>0</v>
      </c>
    </row>
    <row r="15" spans="1:59" ht="16.2" customHeight="1">
      <c r="A15" s="39" t="s">
        <v>0</v>
      </c>
      <c r="B15" s="139" t="s">
        <v>28</v>
      </c>
      <c r="C15" s="137"/>
      <c r="D15" s="137"/>
      <c r="E15" s="137"/>
      <c r="F15" s="145"/>
      <c r="G15" s="146"/>
      <c r="H15" s="146"/>
      <c r="I15" s="146"/>
      <c r="J15" s="146"/>
      <c r="K15" s="146"/>
      <c r="L15" s="146"/>
      <c r="M15" s="146"/>
      <c r="N15" s="146"/>
      <c r="O15" s="146"/>
      <c r="P15" s="146"/>
      <c r="Q15" s="146"/>
      <c r="R15" s="146"/>
      <c r="S15" s="146"/>
      <c r="T15" s="146"/>
      <c r="U15" s="146"/>
      <c r="V15" s="146"/>
      <c r="W15" s="146"/>
      <c r="X15" s="146"/>
      <c r="Y15" s="146"/>
      <c r="Z15" s="146"/>
      <c r="AA15" s="146"/>
      <c r="AB15" s="146"/>
      <c r="AC15" s="146"/>
      <c r="AD15" s="146"/>
      <c r="AE15" s="146"/>
      <c r="AF15" s="146"/>
      <c r="AG15" s="146"/>
      <c r="AH15" s="146"/>
      <c r="AI15" s="146"/>
      <c r="AJ15" s="146"/>
      <c r="AK15" s="146"/>
      <c r="AL15" s="146"/>
      <c r="AM15" s="146"/>
      <c r="AN15" s="146"/>
      <c r="AO15" s="146"/>
      <c r="AP15" s="146"/>
      <c r="AQ15" s="146"/>
      <c r="AR15" s="146"/>
      <c r="AS15" s="146"/>
      <c r="AT15" s="146"/>
      <c r="AU15" s="146"/>
      <c r="AV15" s="146"/>
      <c r="AW15" s="146"/>
      <c r="AX15" s="146"/>
      <c r="AY15" s="146"/>
      <c r="AZ15" s="146"/>
      <c r="BA15" s="146"/>
      <c r="BB15" s="146"/>
      <c r="BC15" s="146"/>
      <c r="BD15" s="146"/>
      <c r="BE15" s="146"/>
      <c r="BF15" s="146"/>
      <c r="BG15" s="136">
        <f>SUM(F15:BF15)</f>
        <v>0</v>
      </c>
    </row>
    <row r="16" spans="1:59" ht="16.2" customHeight="1">
      <c r="A16" s="39" t="s">
        <v>17</v>
      </c>
      <c r="B16" s="139" t="s">
        <v>29</v>
      </c>
      <c r="C16" s="137"/>
      <c r="D16" s="137"/>
      <c r="E16" s="137"/>
      <c r="F16" s="137"/>
      <c r="G16" s="145"/>
      <c r="H16" s="146"/>
      <c r="I16" s="146"/>
      <c r="J16" s="146"/>
      <c r="K16" s="146"/>
      <c r="L16" s="146"/>
      <c r="M16" s="146"/>
      <c r="N16" s="146"/>
      <c r="O16" s="146"/>
      <c r="P16" s="146"/>
      <c r="Q16" s="146"/>
      <c r="R16" s="146"/>
      <c r="S16" s="146"/>
      <c r="T16" s="146"/>
      <c r="U16" s="146"/>
      <c r="V16" s="146"/>
      <c r="W16" s="146"/>
      <c r="X16" s="146"/>
      <c r="Y16" s="146"/>
      <c r="Z16" s="146"/>
      <c r="AA16" s="146"/>
      <c r="AB16" s="146"/>
      <c r="AC16" s="146"/>
      <c r="AD16" s="146"/>
      <c r="AE16" s="146"/>
      <c r="AF16" s="146"/>
      <c r="AG16" s="146"/>
      <c r="AH16" s="146"/>
      <c r="AI16" s="146"/>
      <c r="AJ16" s="146"/>
      <c r="AK16" s="146"/>
      <c r="AL16" s="146"/>
      <c r="AM16" s="146"/>
      <c r="AN16" s="146"/>
      <c r="AO16" s="146"/>
      <c r="AP16" s="146"/>
      <c r="AQ16" s="146"/>
      <c r="AR16" s="146"/>
      <c r="AS16" s="146"/>
      <c r="AT16" s="146"/>
      <c r="AU16" s="146"/>
      <c r="AV16" s="146"/>
      <c r="AW16" s="146"/>
      <c r="AX16" s="146"/>
      <c r="AY16" s="146"/>
      <c r="AZ16" s="146"/>
      <c r="BA16" s="146"/>
      <c r="BB16" s="146"/>
      <c r="BC16" s="146"/>
      <c r="BD16" s="146"/>
      <c r="BE16" s="146"/>
      <c r="BF16" s="146"/>
      <c r="BG16" s="136">
        <f>SUM(G16:BF16)</f>
        <v>0</v>
      </c>
    </row>
    <row r="17" spans="1:59" ht="16.2" customHeight="1">
      <c r="A17" s="39" t="s">
        <v>16</v>
      </c>
      <c r="B17" s="139" t="s">
        <v>30</v>
      </c>
      <c r="C17" s="137"/>
      <c r="D17" s="137"/>
      <c r="E17" s="137"/>
      <c r="F17" s="137"/>
      <c r="G17" s="137"/>
      <c r="H17" s="145"/>
      <c r="I17" s="146"/>
      <c r="J17" s="146"/>
      <c r="K17" s="146"/>
      <c r="L17" s="146"/>
      <c r="M17" s="146"/>
      <c r="N17" s="146"/>
      <c r="O17" s="146"/>
      <c r="P17" s="146"/>
      <c r="Q17" s="146"/>
      <c r="R17" s="146"/>
      <c r="S17" s="146"/>
      <c r="T17" s="146"/>
      <c r="U17" s="146"/>
      <c r="V17" s="146"/>
      <c r="W17" s="146"/>
      <c r="X17" s="146"/>
      <c r="Y17" s="146"/>
      <c r="Z17" s="146"/>
      <c r="AA17" s="146"/>
      <c r="AB17" s="146"/>
      <c r="AC17" s="146"/>
      <c r="AD17" s="146"/>
      <c r="AE17" s="146"/>
      <c r="AF17" s="146"/>
      <c r="AG17" s="146"/>
      <c r="AH17" s="146"/>
      <c r="AI17" s="146"/>
      <c r="AJ17" s="146"/>
      <c r="AK17" s="146"/>
      <c r="AL17" s="146"/>
      <c r="AM17" s="146"/>
      <c r="AN17" s="146"/>
      <c r="AO17" s="146"/>
      <c r="AP17" s="146"/>
      <c r="AQ17" s="146"/>
      <c r="AR17" s="146"/>
      <c r="AS17" s="146"/>
      <c r="AT17" s="146"/>
      <c r="AU17" s="146"/>
      <c r="AV17" s="146"/>
      <c r="AW17" s="146"/>
      <c r="AX17" s="146"/>
      <c r="AY17" s="146"/>
      <c r="AZ17" s="146"/>
      <c r="BA17" s="146"/>
      <c r="BB17" s="146"/>
      <c r="BC17" s="146"/>
      <c r="BD17" s="146"/>
      <c r="BE17" s="146"/>
      <c r="BF17" s="146"/>
      <c r="BG17" s="136">
        <f>SUM(H17:BF17)</f>
        <v>0</v>
      </c>
    </row>
    <row r="18" spans="1:59" ht="16.2" customHeight="1">
      <c r="A18" s="39" t="s">
        <v>15</v>
      </c>
      <c r="B18" s="139" t="s">
        <v>31</v>
      </c>
      <c r="C18" s="137"/>
      <c r="D18" s="137"/>
      <c r="E18" s="137"/>
      <c r="F18" s="137"/>
      <c r="G18" s="137"/>
      <c r="H18" s="137"/>
      <c r="I18" s="145"/>
      <c r="J18" s="146"/>
      <c r="K18" s="146"/>
      <c r="L18" s="146"/>
      <c r="M18" s="146"/>
      <c r="N18" s="146"/>
      <c r="O18" s="146"/>
      <c r="P18" s="146"/>
      <c r="Q18" s="146"/>
      <c r="R18" s="146"/>
      <c r="S18" s="146"/>
      <c r="T18" s="146"/>
      <c r="U18" s="146"/>
      <c r="V18" s="146"/>
      <c r="W18" s="146"/>
      <c r="X18" s="146"/>
      <c r="Y18" s="146"/>
      <c r="Z18" s="146"/>
      <c r="AA18" s="146"/>
      <c r="AB18" s="146"/>
      <c r="AC18" s="146"/>
      <c r="AD18" s="146"/>
      <c r="AE18" s="146"/>
      <c r="AF18" s="146"/>
      <c r="AG18" s="146"/>
      <c r="AH18" s="146"/>
      <c r="AI18" s="146"/>
      <c r="AJ18" s="146"/>
      <c r="AK18" s="146"/>
      <c r="AL18" s="146"/>
      <c r="AM18" s="146"/>
      <c r="AN18" s="146"/>
      <c r="AO18" s="146"/>
      <c r="AP18" s="146"/>
      <c r="AQ18" s="146"/>
      <c r="AR18" s="146"/>
      <c r="AS18" s="146"/>
      <c r="AT18" s="146"/>
      <c r="AU18" s="146"/>
      <c r="AV18" s="146"/>
      <c r="AW18" s="146"/>
      <c r="AX18" s="146"/>
      <c r="AY18" s="146"/>
      <c r="AZ18" s="146"/>
      <c r="BA18" s="146"/>
      <c r="BB18" s="146"/>
      <c r="BC18" s="146"/>
      <c r="BD18" s="146"/>
      <c r="BE18" s="146"/>
      <c r="BF18" s="146"/>
      <c r="BG18" s="136">
        <f>SUM(I18:BF18)</f>
        <v>0</v>
      </c>
    </row>
    <row r="19" spans="1:59" ht="16.2" customHeight="1">
      <c r="A19" s="39" t="s">
        <v>77</v>
      </c>
      <c r="B19" s="139" t="s">
        <v>32</v>
      </c>
      <c r="C19" s="137"/>
      <c r="D19" s="137"/>
      <c r="E19" s="137"/>
      <c r="F19" s="137"/>
      <c r="G19" s="137"/>
      <c r="H19" s="137"/>
      <c r="I19" s="137"/>
      <c r="J19" s="145"/>
      <c r="K19" s="146"/>
      <c r="L19" s="146"/>
      <c r="M19" s="146"/>
      <c r="N19" s="146"/>
      <c r="O19" s="146"/>
      <c r="P19" s="146"/>
      <c r="Q19" s="146"/>
      <c r="R19" s="146"/>
      <c r="S19" s="146"/>
      <c r="T19" s="146"/>
      <c r="U19" s="146"/>
      <c r="V19" s="146"/>
      <c r="W19" s="146"/>
      <c r="X19" s="146"/>
      <c r="Y19" s="146"/>
      <c r="Z19" s="146"/>
      <c r="AA19" s="146"/>
      <c r="AB19" s="146"/>
      <c r="AC19" s="146"/>
      <c r="AD19" s="146"/>
      <c r="AE19" s="146"/>
      <c r="AF19" s="146"/>
      <c r="AG19" s="146"/>
      <c r="AH19" s="146"/>
      <c r="AI19" s="146"/>
      <c r="AJ19" s="146"/>
      <c r="AK19" s="146"/>
      <c r="AL19" s="146"/>
      <c r="AM19" s="146"/>
      <c r="AN19" s="146"/>
      <c r="AO19" s="146"/>
      <c r="AP19" s="146"/>
      <c r="AQ19" s="146"/>
      <c r="AR19" s="146"/>
      <c r="AS19" s="146"/>
      <c r="AT19" s="146"/>
      <c r="AU19" s="146"/>
      <c r="AV19" s="146"/>
      <c r="AW19" s="146"/>
      <c r="AX19" s="146"/>
      <c r="AY19" s="146"/>
      <c r="AZ19" s="146"/>
      <c r="BA19" s="146"/>
      <c r="BB19" s="146"/>
      <c r="BC19" s="146"/>
      <c r="BD19" s="146"/>
      <c r="BE19" s="146"/>
      <c r="BF19" s="146"/>
      <c r="BG19" s="136">
        <f>SUM(J19:BF19)</f>
        <v>0</v>
      </c>
    </row>
    <row r="20" spans="1:59" ht="16.2" customHeight="1">
      <c r="A20" s="39" t="s">
        <v>78</v>
      </c>
      <c r="B20" s="139" t="s">
        <v>33</v>
      </c>
      <c r="C20" s="137"/>
      <c r="D20" s="137"/>
      <c r="E20" s="137"/>
      <c r="F20" s="137"/>
      <c r="G20" s="137"/>
      <c r="H20" s="137"/>
      <c r="I20" s="137"/>
      <c r="J20" s="137"/>
      <c r="K20" s="145"/>
      <c r="L20" s="146"/>
      <c r="M20" s="146"/>
      <c r="N20" s="146"/>
      <c r="O20" s="146"/>
      <c r="P20" s="146"/>
      <c r="Q20" s="146"/>
      <c r="R20" s="146"/>
      <c r="S20" s="146"/>
      <c r="T20" s="146"/>
      <c r="U20" s="146"/>
      <c r="V20" s="146"/>
      <c r="W20" s="146"/>
      <c r="X20" s="146"/>
      <c r="Y20" s="146"/>
      <c r="Z20" s="146"/>
      <c r="AA20" s="146"/>
      <c r="AB20" s="146"/>
      <c r="AC20" s="146"/>
      <c r="AD20" s="146"/>
      <c r="AE20" s="146"/>
      <c r="AF20" s="146"/>
      <c r="AG20" s="146"/>
      <c r="AH20" s="146"/>
      <c r="AI20" s="146"/>
      <c r="AJ20" s="146"/>
      <c r="AK20" s="146"/>
      <c r="AL20" s="146"/>
      <c r="AM20" s="146"/>
      <c r="AN20" s="146"/>
      <c r="AO20" s="146"/>
      <c r="AP20" s="146"/>
      <c r="AQ20" s="146"/>
      <c r="AR20" s="146"/>
      <c r="AS20" s="146"/>
      <c r="AT20" s="146"/>
      <c r="AU20" s="146"/>
      <c r="AV20" s="146"/>
      <c r="AW20" s="146"/>
      <c r="AX20" s="146"/>
      <c r="AY20" s="146"/>
      <c r="AZ20" s="146"/>
      <c r="BA20" s="146"/>
      <c r="BB20" s="146"/>
      <c r="BC20" s="146"/>
      <c r="BD20" s="146"/>
      <c r="BE20" s="146"/>
      <c r="BF20" s="146"/>
      <c r="BG20" s="136">
        <f>SUM(K20:BF20)</f>
        <v>0</v>
      </c>
    </row>
    <row r="21" spans="1:59" ht="16.2" customHeight="1">
      <c r="A21" s="39" t="s">
        <v>79</v>
      </c>
      <c r="B21" s="139" t="s">
        <v>34</v>
      </c>
      <c r="C21" s="137"/>
      <c r="D21" s="137"/>
      <c r="E21" s="137"/>
      <c r="F21" s="137"/>
      <c r="G21" s="137"/>
      <c r="H21" s="137"/>
      <c r="I21" s="137"/>
      <c r="J21" s="137"/>
      <c r="K21" s="137"/>
      <c r="L21" s="145"/>
      <c r="M21" s="146"/>
      <c r="N21" s="146"/>
      <c r="O21" s="146"/>
      <c r="P21" s="146"/>
      <c r="Q21" s="146"/>
      <c r="R21" s="146"/>
      <c r="S21" s="146"/>
      <c r="T21" s="146"/>
      <c r="U21" s="146"/>
      <c r="V21" s="146"/>
      <c r="W21" s="146"/>
      <c r="X21" s="146"/>
      <c r="Y21" s="146"/>
      <c r="Z21" s="146"/>
      <c r="AA21" s="146"/>
      <c r="AB21" s="146"/>
      <c r="AC21" s="146"/>
      <c r="AD21" s="146"/>
      <c r="AE21" s="146"/>
      <c r="AF21" s="146"/>
      <c r="AG21" s="146"/>
      <c r="AH21" s="146"/>
      <c r="AI21" s="146"/>
      <c r="AJ21" s="146"/>
      <c r="AK21" s="146"/>
      <c r="AL21" s="146"/>
      <c r="AM21" s="146"/>
      <c r="AN21" s="146"/>
      <c r="AO21" s="146"/>
      <c r="AP21" s="146"/>
      <c r="AQ21" s="146"/>
      <c r="AR21" s="146"/>
      <c r="AS21" s="146"/>
      <c r="AT21" s="146"/>
      <c r="AU21" s="146"/>
      <c r="AV21" s="146"/>
      <c r="AW21" s="146"/>
      <c r="AX21" s="146"/>
      <c r="AY21" s="146"/>
      <c r="AZ21" s="146"/>
      <c r="BA21" s="146"/>
      <c r="BB21" s="146"/>
      <c r="BC21" s="146"/>
      <c r="BD21" s="146"/>
      <c r="BE21" s="146"/>
      <c r="BF21" s="146"/>
      <c r="BG21" s="136">
        <f>SUM(L21:BF21)</f>
        <v>0</v>
      </c>
    </row>
    <row r="22" spans="1:59" ht="16.2" customHeight="1">
      <c r="A22" s="39" t="s">
        <v>80</v>
      </c>
      <c r="B22" s="139" t="s">
        <v>35</v>
      </c>
      <c r="C22" s="137"/>
      <c r="D22" s="137"/>
      <c r="E22" s="137"/>
      <c r="F22" s="137"/>
      <c r="G22" s="137"/>
      <c r="H22" s="137"/>
      <c r="I22" s="137"/>
      <c r="J22" s="137"/>
      <c r="K22" s="137"/>
      <c r="L22" s="137"/>
      <c r="M22" s="145"/>
      <c r="N22" s="146"/>
      <c r="O22" s="146"/>
      <c r="P22" s="146"/>
      <c r="Q22" s="146"/>
      <c r="R22" s="146"/>
      <c r="S22" s="146"/>
      <c r="T22" s="146"/>
      <c r="U22" s="146"/>
      <c r="V22" s="146"/>
      <c r="W22" s="146"/>
      <c r="X22" s="146"/>
      <c r="Y22" s="146"/>
      <c r="Z22" s="146"/>
      <c r="AA22" s="146"/>
      <c r="AB22" s="146"/>
      <c r="AC22" s="146"/>
      <c r="AD22" s="146"/>
      <c r="AE22" s="146"/>
      <c r="AF22" s="146"/>
      <c r="AG22" s="146"/>
      <c r="AH22" s="146"/>
      <c r="AI22" s="146"/>
      <c r="AJ22" s="146"/>
      <c r="AK22" s="146"/>
      <c r="AL22" s="146"/>
      <c r="AM22" s="146"/>
      <c r="AN22" s="146"/>
      <c r="AO22" s="146"/>
      <c r="AP22" s="146"/>
      <c r="AQ22" s="146"/>
      <c r="AR22" s="146"/>
      <c r="AS22" s="146"/>
      <c r="AT22" s="146"/>
      <c r="AU22" s="146"/>
      <c r="AV22" s="146"/>
      <c r="AW22" s="146"/>
      <c r="AX22" s="146"/>
      <c r="AY22" s="146"/>
      <c r="AZ22" s="146"/>
      <c r="BA22" s="146"/>
      <c r="BB22" s="146"/>
      <c r="BC22" s="146"/>
      <c r="BD22" s="146"/>
      <c r="BE22" s="146"/>
      <c r="BF22" s="146"/>
      <c r="BG22" s="136">
        <f>SUM(M22:BF22)</f>
        <v>0</v>
      </c>
    </row>
    <row r="23" spans="1:59" ht="16.2" customHeight="1">
      <c r="A23" s="39" t="s">
        <v>81</v>
      </c>
      <c r="B23" s="139" t="s">
        <v>36</v>
      </c>
      <c r="C23" s="137"/>
      <c r="D23" s="137"/>
      <c r="E23" s="137"/>
      <c r="F23" s="137"/>
      <c r="G23" s="137"/>
      <c r="H23" s="137"/>
      <c r="I23" s="137"/>
      <c r="J23" s="137"/>
      <c r="K23" s="137"/>
      <c r="L23" s="137"/>
      <c r="M23" s="137"/>
      <c r="N23" s="145"/>
      <c r="O23" s="146"/>
      <c r="P23" s="146"/>
      <c r="Q23" s="146"/>
      <c r="R23" s="146"/>
      <c r="S23" s="146"/>
      <c r="T23" s="146"/>
      <c r="U23" s="146"/>
      <c r="V23" s="146"/>
      <c r="W23" s="146"/>
      <c r="X23" s="146"/>
      <c r="Y23" s="146"/>
      <c r="Z23" s="146"/>
      <c r="AA23" s="146"/>
      <c r="AB23" s="146"/>
      <c r="AC23" s="146"/>
      <c r="AD23" s="146"/>
      <c r="AE23" s="146"/>
      <c r="AF23" s="146"/>
      <c r="AG23" s="146"/>
      <c r="AH23" s="146"/>
      <c r="AI23" s="146"/>
      <c r="AJ23" s="146"/>
      <c r="AK23" s="146"/>
      <c r="AL23" s="146"/>
      <c r="AM23" s="146"/>
      <c r="AN23" s="146"/>
      <c r="AO23" s="146"/>
      <c r="AP23" s="146"/>
      <c r="AQ23" s="146"/>
      <c r="AR23" s="146"/>
      <c r="AS23" s="146"/>
      <c r="AT23" s="146"/>
      <c r="AU23" s="146"/>
      <c r="AV23" s="146"/>
      <c r="AW23" s="146"/>
      <c r="AX23" s="146"/>
      <c r="AY23" s="146"/>
      <c r="AZ23" s="146"/>
      <c r="BA23" s="146"/>
      <c r="BB23" s="146"/>
      <c r="BC23" s="146"/>
      <c r="BD23" s="146"/>
      <c r="BE23" s="146"/>
      <c r="BF23" s="146"/>
      <c r="BG23" s="136">
        <f>SUM(N23:BF23)</f>
        <v>0</v>
      </c>
    </row>
    <row r="24" spans="1:59" ht="16.2" customHeight="1">
      <c r="A24" s="39" t="s">
        <v>82</v>
      </c>
      <c r="B24" s="139" t="s">
        <v>37</v>
      </c>
      <c r="C24" s="137"/>
      <c r="D24" s="137"/>
      <c r="E24" s="137"/>
      <c r="F24" s="137"/>
      <c r="G24" s="137"/>
      <c r="H24" s="137"/>
      <c r="I24" s="137"/>
      <c r="J24" s="137"/>
      <c r="K24" s="137"/>
      <c r="L24" s="137"/>
      <c r="M24" s="137"/>
      <c r="N24" s="137"/>
      <c r="O24" s="145"/>
      <c r="P24" s="146"/>
      <c r="Q24" s="146"/>
      <c r="R24" s="146"/>
      <c r="S24" s="146"/>
      <c r="T24" s="146"/>
      <c r="U24" s="146"/>
      <c r="V24" s="146"/>
      <c r="W24" s="146"/>
      <c r="X24" s="146"/>
      <c r="Y24" s="146"/>
      <c r="Z24" s="146"/>
      <c r="AA24" s="146"/>
      <c r="AB24" s="146"/>
      <c r="AC24" s="146"/>
      <c r="AD24" s="146"/>
      <c r="AE24" s="146"/>
      <c r="AF24" s="146"/>
      <c r="AG24" s="146"/>
      <c r="AH24" s="146"/>
      <c r="AI24" s="146"/>
      <c r="AJ24" s="146"/>
      <c r="AK24" s="146"/>
      <c r="AL24" s="146"/>
      <c r="AM24" s="146"/>
      <c r="AN24" s="146"/>
      <c r="AO24" s="146"/>
      <c r="AP24" s="146"/>
      <c r="AQ24" s="146"/>
      <c r="AR24" s="146"/>
      <c r="AS24" s="146"/>
      <c r="AT24" s="146"/>
      <c r="AU24" s="146"/>
      <c r="AV24" s="146"/>
      <c r="AW24" s="146"/>
      <c r="AX24" s="146"/>
      <c r="AY24" s="146"/>
      <c r="AZ24" s="146"/>
      <c r="BA24" s="146"/>
      <c r="BB24" s="146"/>
      <c r="BC24" s="146"/>
      <c r="BD24" s="146"/>
      <c r="BE24" s="146"/>
      <c r="BF24" s="146"/>
      <c r="BG24" s="136">
        <f>SUM(O24:BF24)</f>
        <v>0</v>
      </c>
    </row>
    <row r="25" spans="1:59" ht="16.2" customHeight="1">
      <c r="A25" s="39" t="s">
        <v>83</v>
      </c>
      <c r="B25" s="139" t="s">
        <v>38</v>
      </c>
      <c r="C25" s="137"/>
      <c r="D25" s="137"/>
      <c r="E25" s="137"/>
      <c r="F25" s="137"/>
      <c r="G25" s="137"/>
      <c r="H25" s="137"/>
      <c r="I25" s="137"/>
      <c r="J25" s="137"/>
      <c r="K25" s="137"/>
      <c r="L25" s="137"/>
      <c r="M25" s="137"/>
      <c r="N25" s="137"/>
      <c r="O25" s="137"/>
      <c r="P25" s="145"/>
      <c r="Q25" s="146"/>
      <c r="R25" s="146"/>
      <c r="S25" s="146"/>
      <c r="T25" s="146"/>
      <c r="U25" s="146"/>
      <c r="V25" s="146"/>
      <c r="W25" s="146"/>
      <c r="X25" s="146"/>
      <c r="Y25" s="146"/>
      <c r="Z25" s="146"/>
      <c r="AA25" s="146"/>
      <c r="AB25" s="146"/>
      <c r="AC25" s="146"/>
      <c r="AD25" s="146"/>
      <c r="AE25" s="146"/>
      <c r="AF25" s="146"/>
      <c r="AG25" s="146"/>
      <c r="AH25" s="146"/>
      <c r="AI25" s="146"/>
      <c r="AJ25" s="146"/>
      <c r="AK25" s="146"/>
      <c r="AL25" s="146"/>
      <c r="AM25" s="146"/>
      <c r="AN25" s="146"/>
      <c r="AO25" s="146"/>
      <c r="AP25" s="146"/>
      <c r="AQ25" s="146"/>
      <c r="AR25" s="146"/>
      <c r="AS25" s="146"/>
      <c r="AT25" s="146"/>
      <c r="AU25" s="146"/>
      <c r="AV25" s="146"/>
      <c r="AW25" s="146"/>
      <c r="AX25" s="146"/>
      <c r="AY25" s="146"/>
      <c r="AZ25" s="146"/>
      <c r="BA25" s="146"/>
      <c r="BB25" s="146"/>
      <c r="BC25" s="146"/>
      <c r="BD25" s="146"/>
      <c r="BE25" s="146"/>
      <c r="BF25" s="146"/>
      <c r="BG25" s="136">
        <f>SUM(P25:BF25)</f>
        <v>0</v>
      </c>
    </row>
    <row r="26" spans="1:59" ht="16.2" customHeight="1">
      <c r="A26" s="39" t="s">
        <v>84</v>
      </c>
      <c r="B26" s="139" t="s">
        <v>39</v>
      </c>
      <c r="C26" s="137"/>
      <c r="D26" s="137"/>
      <c r="E26" s="137"/>
      <c r="F26" s="137"/>
      <c r="G26" s="137"/>
      <c r="H26" s="137"/>
      <c r="I26" s="137"/>
      <c r="J26" s="137"/>
      <c r="K26" s="137"/>
      <c r="L26" s="137"/>
      <c r="M26" s="137"/>
      <c r="N26" s="137"/>
      <c r="O26" s="137"/>
      <c r="P26" s="137"/>
      <c r="Q26" s="145"/>
      <c r="R26" s="146"/>
      <c r="S26" s="146"/>
      <c r="T26" s="146"/>
      <c r="U26" s="146"/>
      <c r="V26" s="146"/>
      <c r="W26" s="146"/>
      <c r="X26" s="146"/>
      <c r="Y26" s="146"/>
      <c r="Z26" s="146"/>
      <c r="AA26" s="146"/>
      <c r="AB26" s="146"/>
      <c r="AC26" s="146"/>
      <c r="AD26" s="146"/>
      <c r="AE26" s="146"/>
      <c r="AF26" s="146"/>
      <c r="AG26" s="146"/>
      <c r="AH26" s="146"/>
      <c r="AI26" s="146"/>
      <c r="AJ26" s="146"/>
      <c r="AK26" s="146"/>
      <c r="AL26" s="146"/>
      <c r="AM26" s="146"/>
      <c r="AN26" s="146"/>
      <c r="AO26" s="146"/>
      <c r="AP26" s="146"/>
      <c r="AQ26" s="146"/>
      <c r="AR26" s="146"/>
      <c r="AS26" s="146"/>
      <c r="AT26" s="146"/>
      <c r="AU26" s="146"/>
      <c r="AV26" s="146"/>
      <c r="AW26" s="146"/>
      <c r="AX26" s="146"/>
      <c r="AY26" s="146"/>
      <c r="AZ26" s="146"/>
      <c r="BA26" s="146"/>
      <c r="BB26" s="146"/>
      <c r="BC26" s="146"/>
      <c r="BD26" s="146"/>
      <c r="BE26" s="146"/>
      <c r="BF26" s="146"/>
      <c r="BG26" s="136">
        <f>SUM(Q26:BF26)</f>
        <v>0</v>
      </c>
    </row>
    <row r="27" spans="1:59" ht="16.2" customHeight="1">
      <c r="A27" s="39" t="s">
        <v>85</v>
      </c>
      <c r="B27" s="139" t="s">
        <v>40</v>
      </c>
      <c r="C27" s="137"/>
      <c r="D27" s="137"/>
      <c r="E27" s="137"/>
      <c r="F27" s="137"/>
      <c r="G27" s="137"/>
      <c r="H27" s="137"/>
      <c r="I27" s="137"/>
      <c r="J27" s="137"/>
      <c r="K27" s="137"/>
      <c r="L27" s="137"/>
      <c r="M27" s="137"/>
      <c r="N27" s="137"/>
      <c r="O27" s="137"/>
      <c r="P27" s="137"/>
      <c r="Q27" s="137"/>
      <c r="R27" s="145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  <c r="AF27" s="146"/>
      <c r="AG27" s="146"/>
      <c r="AH27" s="146"/>
      <c r="AI27" s="146"/>
      <c r="AJ27" s="146"/>
      <c r="AK27" s="146"/>
      <c r="AL27" s="146"/>
      <c r="AM27" s="146"/>
      <c r="AN27" s="146"/>
      <c r="AO27" s="146"/>
      <c r="AP27" s="146"/>
      <c r="AQ27" s="146"/>
      <c r="AR27" s="146"/>
      <c r="AS27" s="146"/>
      <c r="AT27" s="146"/>
      <c r="AU27" s="146"/>
      <c r="AV27" s="146"/>
      <c r="AW27" s="146"/>
      <c r="AX27" s="146"/>
      <c r="AY27" s="146"/>
      <c r="AZ27" s="146"/>
      <c r="BA27" s="146"/>
      <c r="BB27" s="146"/>
      <c r="BC27" s="146"/>
      <c r="BD27" s="146"/>
      <c r="BE27" s="146"/>
      <c r="BF27" s="146"/>
      <c r="BG27" s="136">
        <f>SUM(R27:BF27)</f>
        <v>0</v>
      </c>
    </row>
    <row r="28" spans="1:59" ht="16.2" customHeight="1">
      <c r="A28" s="39" t="s">
        <v>86</v>
      </c>
      <c r="B28" s="139" t="s">
        <v>41</v>
      </c>
      <c r="C28" s="137"/>
      <c r="D28" s="137"/>
      <c r="E28" s="137"/>
      <c r="F28" s="137"/>
      <c r="G28" s="137"/>
      <c r="H28" s="137"/>
      <c r="I28" s="137"/>
      <c r="J28" s="137"/>
      <c r="K28" s="137"/>
      <c r="L28" s="137"/>
      <c r="M28" s="137"/>
      <c r="N28" s="137"/>
      <c r="O28" s="137"/>
      <c r="P28" s="137"/>
      <c r="Q28" s="137"/>
      <c r="R28" s="137"/>
      <c r="S28" s="145"/>
      <c r="T28" s="146"/>
      <c r="U28" s="146"/>
      <c r="V28" s="146"/>
      <c r="W28" s="146"/>
      <c r="X28" s="146"/>
      <c r="Y28" s="146"/>
      <c r="Z28" s="146"/>
      <c r="AA28" s="146"/>
      <c r="AB28" s="146"/>
      <c r="AC28" s="146"/>
      <c r="AD28" s="146"/>
      <c r="AE28" s="146"/>
      <c r="AF28" s="146"/>
      <c r="AG28" s="146"/>
      <c r="AH28" s="146"/>
      <c r="AI28" s="146"/>
      <c r="AJ28" s="146"/>
      <c r="AK28" s="146"/>
      <c r="AL28" s="146"/>
      <c r="AM28" s="146"/>
      <c r="AN28" s="146"/>
      <c r="AO28" s="146"/>
      <c r="AP28" s="146"/>
      <c r="AQ28" s="146"/>
      <c r="AR28" s="146"/>
      <c r="AS28" s="146"/>
      <c r="AT28" s="146"/>
      <c r="AU28" s="146"/>
      <c r="AV28" s="146"/>
      <c r="AW28" s="146"/>
      <c r="AX28" s="146"/>
      <c r="AY28" s="146"/>
      <c r="AZ28" s="146"/>
      <c r="BA28" s="146"/>
      <c r="BB28" s="146"/>
      <c r="BC28" s="146"/>
      <c r="BD28" s="146"/>
      <c r="BE28" s="146"/>
      <c r="BF28" s="146"/>
      <c r="BG28" s="136">
        <f>SUM(S28:BF28)</f>
        <v>0</v>
      </c>
    </row>
    <row r="29" spans="1:59" ht="16.2" customHeight="1">
      <c r="A29" s="39" t="s">
        <v>87</v>
      </c>
      <c r="B29" s="139" t="s">
        <v>42</v>
      </c>
      <c r="C29" s="137"/>
      <c r="D29" s="137"/>
      <c r="E29" s="137"/>
      <c r="F29" s="137"/>
      <c r="G29" s="137"/>
      <c r="H29" s="137"/>
      <c r="I29" s="137"/>
      <c r="J29" s="137"/>
      <c r="K29" s="137"/>
      <c r="L29" s="137"/>
      <c r="M29" s="137"/>
      <c r="N29" s="137"/>
      <c r="O29" s="137"/>
      <c r="P29" s="137"/>
      <c r="Q29" s="137"/>
      <c r="R29" s="137"/>
      <c r="S29" s="137"/>
      <c r="T29" s="145"/>
      <c r="U29" s="146"/>
      <c r="V29" s="146"/>
      <c r="W29" s="146"/>
      <c r="X29" s="146"/>
      <c r="Y29" s="146"/>
      <c r="Z29" s="146"/>
      <c r="AA29" s="146"/>
      <c r="AB29" s="146"/>
      <c r="AC29" s="146"/>
      <c r="AD29" s="146"/>
      <c r="AE29" s="146"/>
      <c r="AF29" s="146"/>
      <c r="AG29" s="146"/>
      <c r="AH29" s="146"/>
      <c r="AI29" s="146"/>
      <c r="AJ29" s="146"/>
      <c r="AK29" s="146"/>
      <c r="AL29" s="146"/>
      <c r="AM29" s="146"/>
      <c r="AN29" s="146"/>
      <c r="AO29" s="146"/>
      <c r="AP29" s="146"/>
      <c r="AQ29" s="146"/>
      <c r="AR29" s="146"/>
      <c r="AS29" s="146"/>
      <c r="AT29" s="146"/>
      <c r="AU29" s="146"/>
      <c r="AV29" s="146"/>
      <c r="AW29" s="146"/>
      <c r="AX29" s="146"/>
      <c r="AY29" s="146"/>
      <c r="AZ29" s="146"/>
      <c r="BA29" s="146"/>
      <c r="BB29" s="146"/>
      <c r="BC29" s="146"/>
      <c r="BD29" s="146"/>
      <c r="BE29" s="146"/>
      <c r="BF29" s="146"/>
      <c r="BG29" s="136">
        <f>SUM(T29:BF29)</f>
        <v>0</v>
      </c>
    </row>
    <row r="30" spans="1:59" ht="16.2" customHeight="1">
      <c r="A30" s="39" t="s">
        <v>88</v>
      </c>
      <c r="B30" s="139" t="s">
        <v>43</v>
      </c>
      <c r="C30" s="137"/>
      <c r="D30" s="137"/>
      <c r="E30" s="137"/>
      <c r="F30" s="137"/>
      <c r="G30" s="137"/>
      <c r="H30" s="137"/>
      <c r="I30" s="137"/>
      <c r="J30" s="137"/>
      <c r="K30" s="137"/>
      <c r="L30" s="137"/>
      <c r="M30" s="137"/>
      <c r="N30" s="137"/>
      <c r="O30" s="137"/>
      <c r="P30" s="137"/>
      <c r="Q30" s="137"/>
      <c r="R30" s="137"/>
      <c r="S30" s="137"/>
      <c r="T30" s="137"/>
      <c r="U30" s="145"/>
      <c r="V30" s="146"/>
      <c r="W30" s="146"/>
      <c r="X30" s="146"/>
      <c r="Y30" s="146"/>
      <c r="Z30" s="146"/>
      <c r="AA30" s="146"/>
      <c r="AB30" s="146"/>
      <c r="AC30" s="146"/>
      <c r="AD30" s="146"/>
      <c r="AE30" s="146"/>
      <c r="AF30" s="146"/>
      <c r="AG30" s="146"/>
      <c r="AH30" s="146"/>
      <c r="AI30" s="146"/>
      <c r="AJ30" s="146"/>
      <c r="AK30" s="146"/>
      <c r="AL30" s="146"/>
      <c r="AM30" s="146"/>
      <c r="AN30" s="146"/>
      <c r="AO30" s="146"/>
      <c r="AP30" s="146"/>
      <c r="AQ30" s="146"/>
      <c r="AR30" s="146"/>
      <c r="AS30" s="146"/>
      <c r="AT30" s="146"/>
      <c r="AU30" s="146"/>
      <c r="AV30" s="146"/>
      <c r="AW30" s="146"/>
      <c r="AX30" s="146"/>
      <c r="AY30" s="146"/>
      <c r="AZ30" s="146"/>
      <c r="BA30" s="146"/>
      <c r="BB30" s="146"/>
      <c r="BC30" s="146"/>
      <c r="BD30" s="146"/>
      <c r="BE30" s="146"/>
      <c r="BF30" s="146"/>
      <c r="BG30" s="136">
        <f>SUM(U30:BF30)</f>
        <v>0</v>
      </c>
    </row>
    <row r="31" spans="1:59" ht="16.2" customHeight="1">
      <c r="A31" s="39" t="s">
        <v>89</v>
      </c>
      <c r="B31" s="139" t="s">
        <v>44</v>
      </c>
      <c r="C31" s="137"/>
      <c r="D31" s="137"/>
      <c r="E31" s="137"/>
      <c r="F31" s="137"/>
      <c r="G31" s="137"/>
      <c r="H31" s="137"/>
      <c r="I31" s="137"/>
      <c r="J31" s="137"/>
      <c r="K31" s="137"/>
      <c r="L31" s="137"/>
      <c r="M31" s="137"/>
      <c r="N31" s="137"/>
      <c r="O31" s="137"/>
      <c r="P31" s="137"/>
      <c r="Q31" s="137"/>
      <c r="R31" s="137"/>
      <c r="S31" s="137"/>
      <c r="T31" s="137"/>
      <c r="U31" s="137"/>
      <c r="V31" s="145"/>
      <c r="W31" s="146"/>
      <c r="X31" s="146"/>
      <c r="Y31" s="146"/>
      <c r="Z31" s="146"/>
      <c r="AA31" s="146"/>
      <c r="AB31" s="146"/>
      <c r="AC31" s="146"/>
      <c r="AD31" s="146"/>
      <c r="AE31" s="146"/>
      <c r="AF31" s="146"/>
      <c r="AG31" s="146"/>
      <c r="AH31" s="146"/>
      <c r="AI31" s="146"/>
      <c r="AJ31" s="146"/>
      <c r="AK31" s="146"/>
      <c r="AL31" s="146"/>
      <c r="AM31" s="146"/>
      <c r="AN31" s="146"/>
      <c r="AO31" s="146"/>
      <c r="AP31" s="146"/>
      <c r="AQ31" s="146"/>
      <c r="AR31" s="146"/>
      <c r="AS31" s="146"/>
      <c r="AT31" s="146"/>
      <c r="AU31" s="146"/>
      <c r="AV31" s="146"/>
      <c r="AW31" s="146"/>
      <c r="AX31" s="146"/>
      <c r="AY31" s="146"/>
      <c r="AZ31" s="146"/>
      <c r="BA31" s="146"/>
      <c r="BB31" s="146"/>
      <c r="BC31" s="146"/>
      <c r="BD31" s="146"/>
      <c r="BE31" s="146"/>
      <c r="BF31" s="146"/>
      <c r="BG31" s="136">
        <f>SUM(V31:BF31)</f>
        <v>0</v>
      </c>
    </row>
    <row r="32" spans="1:59" ht="16.2" customHeight="1">
      <c r="A32" s="39" t="s">
        <v>90</v>
      </c>
      <c r="B32" s="139" t="s">
        <v>45</v>
      </c>
      <c r="C32" s="137"/>
      <c r="D32" s="137"/>
      <c r="E32" s="137"/>
      <c r="F32" s="137"/>
      <c r="G32" s="137"/>
      <c r="H32" s="137"/>
      <c r="I32" s="137"/>
      <c r="J32" s="137"/>
      <c r="K32" s="137"/>
      <c r="L32" s="137"/>
      <c r="M32" s="137"/>
      <c r="N32" s="137"/>
      <c r="O32" s="137"/>
      <c r="P32" s="137"/>
      <c r="Q32" s="137"/>
      <c r="R32" s="137"/>
      <c r="S32" s="137"/>
      <c r="T32" s="137"/>
      <c r="U32" s="137"/>
      <c r="V32" s="137"/>
      <c r="W32" s="145"/>
      <c r="X32" s="146"/>
      <c r="Y32" s="146"/>
      <c r="Z32" s="146"/>
      <c r="AA32" s="146"/>
      <c r="AB32" s="146"/>
      <c r="AC32" s="146"/>
      <c r="AD32" s="146"/>
      <c r="AE32" s="146"/>
      <c r="AF32" s="146"/>
      <c r="AG32" s="146"/>
      <c r="AH32" s="146"/>
      <c r="AI32" s="146"/>
      <c r="AJ32" s="146"/>
      <c r="AK32" s="146"/>
      <c r="AL32" s="146"/>
      <c r="AM32" s="146"/>
      <c r="AN32" s="146"/>
      <c r="AO32" s="146"/>
      <c r="AP32" s="146"/>
      <c r="AQ32" s="146"/>
      <c r="AR32" s="146"/>
      <c r="AS32" s="146"/>
      <c r="AT32" s="146"/>
      <c r="AU32" s="146"/>
      <c r="AV32" s="146"/>
      <c r="AW32" s="146"/>
      <c r="AX32" s="146"/>
      <c r="AY32" s="146"/>
      <c r="AZ32" s="146"/>
      <c r="BA32" s="146"/>
      <c r="BB32" s="146"/>
      <c r="BC32" s="146"/>
      <c r="BD32" s="146"/>
      <c r="BE32" s="146"/>
      <c r="BF32" s="146"/>
      <c r="BG32" s="136">
        <f>SUM(W32:BF32)</f>
        <v>0</v>
      </c>
    </row>
    <row r="33" spans="1:59" ht="16.2" customHeight="1">
      <c r="A33" s="39" t="s">
        <v>91</v>
      </c>
      <c r="B33" s="139" t="s">
        <v>46</v>
      </c>
      <c r="C33" s="137"/>
      <c r="D33" s="137"/>
      <c r="E33" s="137"/>
      <c r="F33" s="137"/>
      <c r="G33" s="137"/>
      <c r="H33" s="137"/>
      <c r="I33" s="137"/>
      <c r="J33" s="137"/>
      <c r="K33" s="137"/>
      <c r="L33" s="137"/>
      <c r="M33" s="137"/>
      <c r="N33" s="137"/>
      <c r="O33" s="137"/>
      <c r="P33" s="137"/>
      <c r="Q33" s="137"/>
      <c r="R33" s="137"/>
      <c r="S33" s="137"/>
      <c r="T33" s="137"/>
      <c r="U33" s="137"/>
      <c r="V33" s="137"/>
      <c r="W33" s="137"/>
      <c r="X33" s="145"/>
      <c r="Y33" s="146"/>
      <c r="Z33" s="146"/>
      <c r="AA33" s="146"/>
      <c r="AB33" s="146"/>
      <c r="AC33" s="146"/>
      <c r="AD33" s="146"/>
      <c r="AE33" s="146"/>
      <c r="AF33" s="146"/>
      <c r="AG33" s="146"/>
      <c r="AH33" s="146"/>
      <c r="AI33" s="146"/>
      <c r="AJ33" s="146"/>
      <c r="AK33" s="146"/>
      <c r="AL33" s="146"/>
      <c r="AM33" s="146"/>
      <c r="AN33" s="146"/>
      <c r="AO33" s="146"/>
      <c r="AP33" s="146"/>
      <c r="AQ33" s="146"/>
      <c r="AR33" s="146"/>
      <c r="AS33" s="146"/>
      <c r="AT33" s="146"/>
      <c r="AU33" s="146"/>
      <c r="AV33" s="146"/>
      <c r="AW33" s="146"/>
      <c r="AX33" s="146"/>
      <c r="AY33" s="146"/>
      <c r="AZ33" s="146"/>
      <c r="BA33" s="146"/>
      <c r="BB33" s="146"/>
      <c r="BC33" s="146"/>
      <c r="BD33" s="146"/>
      <c r="BE33" s="146"/>
      <c r="BF33" s="146"/>
      <c r="BG33" s="136">
        <f>SUM(X33:BF33)</f>
        <v>0</v>
      </c>
    </row>
    <row r="34" spans="1:59" ht="16.2" customHeight="1">
      <c r="A34" s="39" t="s">
        <v>92</v>
      </c>
      <c r="B34" s="139" t="s">
        <v>47</v>
      </c>
      <c r="C34" s="137"/>
      <c r="D34" s="137"/>
      <c r="E34" s="137"/>
      <c r="F34" s="137"/>
      <c r="G34" s="137"/>
      <c r="H34" s="137"/>
      <c r="I34" s="137"/>
      <c r="J34" s="137"/>
      <c r="K34" s="137"/>
      <c r="L34" s="137"/>
      <c r="M34" s="137"/>
      <c r="N34" s="137"/>
      <c r="O34" s="137"/>
      <c r="P34" s="137"/>
      <c r="Q34" s="137"/>
      <c r="R34" s="137"/>
      <c r="S34" s="137"/>
      <c r="T34" s="137"/>
      <c r="U34" s="137"/>
      <c r="V34" s="137"/>
      <c r="W34" s="137"/>
      <c r="X34" s="137"/>
      <c r="Y34" s="145"/>
      <c r="Z34" s="146"/>
      <c r="AA34" s="146"/>
      <c r="AB34" s="146"/>
      <c r="AC34" s="146"/>
      <c r="AD34" s="146"/>
      <c r="AE34" s="146"/>
      <c r="AF34" s="146"/>
      <c r="AG34" s="146"/>
      <c r="AH34" s="146"/>
      <c r="AI34" s="146"/>
      <c r="AJ34" s="146"/>
      <c r="AK34" s="146"/>
      <c r="AL34" s="146"/>
      <c r="AM34" s="146"/>
      <c r="AN34" s="146"/>
      <c r="AO34" s="146"/>
      <c r="AP34" s="146"/>
      <c r="AQ34" s="146"/>
      <c r="AR34" s="146"/>
      <c r="AS34" s="146"/>
      <c r="AT34" s="146"/>
      <c r="AU34" s="146"/>
      <c r="AV34" s="146"/>
      <c r="AW34" s="146"/>
      <c r="AX34" s="146"/>
      <c r="AY34" s="146"/>
      <c r="AZ34" s="146"/>
      <c r="BA34" s="146"/>
      <c r="BB34" s="146"/>
      <c r="BC34" s="146"/>
      <c r="BD34" s="146"/>
      <c r="BE34" s="146"/>
      <c r="BF34" s="146"/>
      <c r="BG34" s="136">
        <f>SUM(Y34:BF34)</f>
        <v>0</v>
      </c>
    </row>
    <row r="35" spans="1:59" ht="16.2" customHeight="1">
      <c r="A35" s="39" t="s">
        <v>93</v>
      </c>
      <c r="B35" s="139" t="s">
        <v>48</v>
      </c>
      <c r="C35" s="137"/>
      <c r="D35" s="137"/>
      <c r="E35" s="137"/>
      <c r="F35" s="137"/>
      <c r="G35" s="137"/>
      <c r="H35" s="137"/>
      <c r="I35" s="137"/>
      <c r="J35" s="137"/>
      <c r="K35" s="137"/>
      <c r="L35" s="137"/>
      <c r="M35" s="137"/>
      <c r="N35" s="137"/>
      <c r="O35" s="137"/>
      <c r="P35" s="137"/>
      <c r="Q35" s="137"/>
      <c r="R35" s="137"/>
      <c r="S35" s="137"/>
      <c r="T35" s="137"/>
      <c r="U35" s="137"/>
      <c r="V35" s="137"/>
      <c r="W35" s="137"/>
      <c r="X35" s="137"/>
      <c r="Y35" s="137"/>
      <c r="Z35" s="145"/>
      <c r="AA35" s="146"/>
      <c r="AB35" s="146"/>
      <c r="AC35" s="146"/>
      <c r="AD35" s="146"/>
      <c r="AE35" s="146"/>
      <c r="AF35" s="146"/>
      <c r="AG35" s="146"/>
      <c r="AH35" s="146"/>
      <c r="AI35" s="146"/>
      <c r="AJ35" s="146"/>
      <c r="AK35" s="146"/>
      <c r="AL35" s="146"/>
      <c r="AM35" s="146"/>
      <c r="AN35" s="146"/>
      <c r="AO35" s="146"/>
      <c r="AP35" s="146"/>
      <c r="AQ35" s="146"/>
      <c r="AR35" s="146"/>
      <c r="AS35" s="146"/>
      <c r="AT35" s="146"/>
      <c r="AU35" s="146"/>
      <c r="AV35" s="146"/>
      <c r="AW35" s="146"/>
      <c r="AX35" s="146"/>
      <c r="AY35" s="146"/>
      <c r="AZ35" s="146"/>
      <c r="BA35" s="146"/>
      <c r="BB35" s="146"/>
      <c r="BC35" s="146"/>
      <c r="BD35" s="146"/>
      <c r="BE35" s="146"/>
      <c r="BF35" s="146"/>
      <c r="BG35" s="136">
        <f>SUM(Z35:BF35)</f>
        <v>0</v>
      </c>
    </row>
    <row r="36" spans="1:59" ht="16.2" customHeight="1">
      <c r="A36" s="39" t="s">
        <v>94</v>
      </c>
      <c r="B36" s="139" t="s">
        <v>49</v>
      </c>
      <c r="C36" s="137"/>
      <c r="D36" s="137"/>
      <c r="E36" s="137"/>
      <c r="F36" s="137"/>
      <c r="G36" s="137"/>
      <c r="H36" s="137"/>
      <c r="I36" s="137"/>
      <c r="J36" s="137"/>
      <c r="K36" s="137"/>
      <c r="L36" s="137"/>
      <c r="M36" s="137"/>
      <c r="N36" s="137"/>
      <c r="O36" s="137"/>
      <c r="P36" s="137"/>
      <c r="Q36" s="137"/>
      <c r="R36" s="137"/>
      <c r="S36" s="137"/>
      <c r="T36" s="137"/>
      <c r="U36" s="137"/>
      <c r="V36" s="137"/>
      <c r="W36" s="137"/>
      <c r="X36" s="137"/>
      <c r="Y36" s="137"/>
      <c r="Z36" s="137"/>
      <c r="AA36" s="145"/>
      <c r="AB36" s="146"/>
      <c r="AC36" s="146"/>
      <c r="AD36" s="146"/>
      <c r="AE36" s="146"/>
      <c r="AF36" s="146"/>
      <c r="AG36" s="146"/>
      <c r="AH36" s="146"/>
      <c r="AI36" s="146"/>
      <c r="AJ36" s="146"/>
      <c r="AK36" s="146"/>
      <c r="AL36" s="146"/>
      <c r="AM36" s="146"/>
      <c r="AN36" s="146"/>
      <c r="AO36" s="146"/>
      <c r="AP36" s="146"/>
      <c r="AQ36" s="146"/>
      <c r="AR36" s="146"/>
      <c r="AS36" s="146"/>
      <c r="AT36" s="146"/>
      <c r="AU36" s="146"/>
      <c r="AV36" s="146"/>
      <c r="AW36" s="146"/>
      <c r="AX36" s="146"/>
      <c r="AY36" s="146"/>
      <c r="AZ36" s="146"/>
      <c r="BA36" s="146"/>
      <c r="BB36" s="146"/>
      <c r="BC36" s="146"/>
      <c r="BD36" s="146"/>
      <c r="BE36" s="146"/>
      <c r="BF36" s="146"/>
      <c r="BG36" s="136">
        <f>SUM(AA36:BF36)</f>
        <v>0</v>
      </c>
    </row>
    <row r="37" spans="1:59" ht="16.2" customHeight="1">
      <c r="A37" s="39" t="s">
        <v>95</v>
      </c>
      <c r="B37" s="139" t="s">
        <v>50</v>
      </c>
      <c r="C37" s="137"/>
      <c r="D37" s="137"/>
      <c r="E37" s="137"/>
      <c r="F37" s="137"/>
      <c r="G37" s="137"/>
      <c r="H37" s="137"/>
      <c r="I37" s="137"/>
      <c r="J37" s="137"/>
      <c r="K37" s="137"/>
      <c r="L37" s="137"/>
      <c r="M37" s="137"/>
      <c r="N37" s="137"/>
      <c r="O37" s="137"/>
      <c r="P37" s="137"/>
      <c r="Q37" s="137"/>
      <c r="R37" s="137"/>
      <c r="S37" s="137"/>
      <c r="T37" s="137"/>
      <c r="U37" s="137"/>
      <c r="V37" s="137"/>
      <c r="W37" s="137"/>
      <c r="X37" s="137"/>
      <c r="Y37" s="137"/>
      <c r="Z37" s="137"/>
      <c r="AA37" s="137"/>
      <c r="AB37" s="145"/>
      <c r="AC37" s="146"/>
      <c r="AD37" s="146"/>
      <c r="AE37" s="146"/>
      <c r="AF37" s="146"/>
      <c r="AG37" s="146"/>
      <c r="AH37" s="146"/>
      <c r="AI37" s="146"/>
      <c r="AJ37" s="146"/>
      <c r="AK37" s="146"/>
      <c r="AL37" s="146"/>
      <c r="AM37" s="146"/>
      <c r="AN37" s="146"/>
      <c r="AO37" s="146"/>
      <c r="AP37" s="146"/>
      <c r="AQ37" s="146"/>
      <c r="AR37" s="146"/>
      <c r="AS37" s="146"/>
      <c r="AT37" s="146"/>
      <c r="AU37" s="146"/>
      <c r="AV37" s="146"/>
      <c r="AW37" s="146"/>
      <c r="AX37" s="146"/>
      <c r="AY37" s="146"/>
      <c r="AZ37" s="146"/>
      <c r="BA37" s="146"/>
      <c r="BB37" s="146"/>
      <c r="BC37" s="146"/>
      <c r="BD37" s="146"/>
      <c r="BE37" s="146"/>
      <c r="BF37" s="146"/>
      <c r="BG37" s="136">
        <f>SUM(AB37:BF37)</f>
        <v>0</v>
      </c>
    </row>
    <row r="38" spans="1:59" ht="16.2" customHeight="1">
      <c r="A38" s="39" t="s">
        <v>96</v>
      </c>
      <c r="B38" s="139" t="s">
        <v>51</v>
      </c>
      <c r="C38" s="137"/>
      <c r="D38" s="137"/>
      <c r="E38" s="137"/>
      <c r="F38" s="137"/>
      <c r="G38" s="137"/>
      <c r="H38" s="137"/>
      <c r="I38" s="137"/>
      <c r="J38" s="137"/>
      <c r="K38" s="137"/>
      <c r="L38" s="137"/>
      <c r="M38" s="137"/>
      <c r="N38" s="137"/>
      <c r="O38" s="137"/>
      <c r="P38" s="137"/>
      <c r="Q38" s="137"/>
      <c r="R38" s="137"/>
      <c r="S38" s="137"/>
      <c r="T38" s="137"/>
      <c r="U38" s="137"/>
      <c r="V38" s="137"/>
      <c r="W38" s="137"/>
      <c r="X38" s="137"/>
      <c r="Y38" s="137"/>
      <c r="Z38" s="137"/>
      <c r="AA38" s="137"/>
      <c r="AB38" s="137"/>
      <c r="AC38" s="145"/>
      <c r="AD38" s="146"/>
      <c r="AE38" s="146"/>
      <c r="AF38" s="146"/>
      <c r="AG38" s="146"/>
      <c r="AH38" s="146"/>
      <c r="AI38" s="146"/>
      <c r="AJ38" s="146"/>
      <c r="AK38" s="146"/>
      <c r="AL38" s="146"/>
      <c r="AM38" s="146"/>
      <c r="AN38" s="146"/>
      <c r="AO38" s="146"/>
      <c r="AP38" s="146"/>
      <c r="AQ38" s="146"/>
      <c r="AR38" s="146"/>
      <c r="AS38" s="146"/>
      <c r="AT38" s="146"/>
      <c r="AU38" s="146"/>
      <c r="AV38" s="146"/>
      <c r="AW38" s="146"/>
      <c r="AX38" s="146"/>
      <c r="AY38" s="146"/>
      <c r="AZ38" s="146"/>
      <c r="BA38" s="146"/>
      <c r="BB38" s="146"/>
      <c r="BC38" s="146"/>
      <c r="BD38" s="146"/>
      <c r="BE38" s="146"/>
      <c r="BF38" s="146"/>
      <c r="BG38" s="136">
        <f>SUM(AC38:BF38)</f>
        <v>0</v>
      </c>
    </row>
    <row r="39" spans="1:59" ht="16.2" customHeight="1">
      <c r="A39" s="39" t="s">
        <v>97</v>
      </c>
      <c r="B39" s="139" t="s">
        <v>52</v>
      </c>
      <c r="C39" s="137"/>
      <c r="D39" s="137"/>
      <c r="E39" s="137"/>
      <c r="F39" s="137"/>
      <c r="G39" s="137"/>
      <c r="H39" s="137"/>
      <c r="I39" s="137"/>
      <c r="J39" s="137"/>
      <c r="K39" s="137"/>
      <c r="L39" s="137"/>
      <c r="M39" s="137"/>
      <c r="N39" s="137"/>
      <c r="O39" s="137"/>
      <c r="P39" s="137"/>
      <c r="Q39" s="137"/>
      <c r="R39" s="137"/>
      <c r="S39" s="137"/>
      <c r="T39" s="137"/>
      <c r="U39" s="137"/>
      <c r="V39" s="137"/>
      <c r="W39" s="137"/>
      <c r="X39" s="137"/>
      <c r="Y39" s="137"/>
      <c r="Z39" s="137"/>
      <c r="AA39" s="137"/>
      <c r="AB39" s="137"/>
      <c r="AC39" s="137"/>
      <c r="AD39" s="145"/>
      <c r="AE39" s="146"/>
      <c r="AF39" s="146"/>
      <c r="AG39" s="146"/>
      <c r="AH39" s="146"/>
      <c r="AI39" s="146"/>
      <c r="AJ39" s="146"/>
      <c r="AK39" s="146"/>
      <c r="AL39" s="146"/>
      <c r="AM39" s="146"/>
      <c r="AN39" s="146"/>
      <c r="AO39" s="146"/>
      <c r="AP39" s="146"/>
      <c r="AQ39" s="146"/>
      <c r="AR39" s="146"/>
      <c r="AS39" s="146"/>
      <c r="AT39" s="146"/>
      <c r="AU39" s="146"/>
      <c r="AV39" s="146"/>
      <c r="AW39" s="146"/>
      <c r="AX39" s="146"/>
      <c r="AY39" s="146"/>
      <c r="AZ39" s="146"/>
      <c r="BA39" s="146"/>
      <c r="BB39" s="146"/>
      <c r="BC39" s="146"/>
      <c r="BD39" s="146"/>
      <c r="BE39" s="146"/>
      <c r="BF39" s="146"/>
      <c r="BG39" s="136">
        <f>SUM(AD39:BF39)</f>
        <v>0</v>
      </c>
    </row>
    <row r="40" spans="1:59" ht="16.2" customHeight="1">
      <c r="A40" s="39" t="s">
        <v>98</v>
      </c>
      <c r="B40" s="139" t="s">
        <v>53</v>
      </c>
      <c r="C40" s="137"/>
      <c r="D40" s="137"/>
      <c r="E40" s="137"/>
      <c r="F40" s="137"/>
      <c r="G40" s="137"/>
      <c r="H40" s="137"/>
      <c r="I40" s="137"/>
      <c r="J40" s="137"/>
      <c r="K40" s="137"/>
      <c r="L40" s="137"/>
      <c r="M40" s="137"/>
      <c r="N40" s="137"/>
      <c r="O40" s="137"/>
      <c r="P40" s="137"/>
      <c r="Q40" s="137"/>
      <c r="R40" s="137"/>
      <c r="S40" s="137"/>
      <c r="T40" s="137"/>
      <c r="U40" s="137"/>
      <c r="V40" s="137"/>
      <c r="W40" s="137"/>
      <c r="X40" s="137"/>
      <c r="Y40" s="137"/>
      <c r="Z40" s="137"/>
      <c r="AA40" s="137"/>
      <c r="AB40" s="137"/>
      <c r="AC40" s="137"/>
      <c r="AD40" s="137"/>
      <c r="AE40" s="145"/>
      <c r="AF40" s="146"/>
      <c r="AG40" s="146"/>
      <c r="AH40" s="146"/>
      <c r="AI40" s="146"/>
      <c r="AJ40" s="146"/>
      <c r="AK40" s="146"/>
      <c r="AL40" s="146"/>
      <c r="AM40" s="146"/>
      <c r="AN40" s="146"/>
      <c r="AO40" s="146"/>
      <c r="AP40" s="146"/>
      <c r="AQ40" s="146"/>
      <c r="AR40" s="146"/>
      <c r="AS40" s="146"/>
      <c r="AT40" s="146"/>
      <c r="AU40" s="146"/>
      <c r="AV40" s="146"/>
      <c r="AW40" s="146"/>
      <c r="AX40" s="146"/>
      <c r="AY40" s="146"/>
      <c r="AZ40" s="146"/>
      <c r="BA40" s="146"/>
      <c r="BB40" s="146"/>
      <c r="BC40" s="146"/>
      <c r="BD40" s="146"/>
      <c r="BE40" s="146"/>
      <c r="BF40" s="146"/>
      <c r="BG40" s="136">
        <f>SUM(AE40:BF40)</f>
        <v>0</v>
      </c>
    </row>
    <row r="41" spans="1:59" ht="16.2" customHeight="1">
      <c r="A41" s="39" t="s">
        <v>99</v>
      </c>
      <c r="B41" s="139" t="s">
        <v>54</v>
      </c>
      <c r="C41" s="137"/>
      <c r="D41" s="137"/>
      <c r="E41" s="137"/>
      <c r="F41" s="137"/>
      <c r="G41" s="137"/>
      <c r="H41" s="137"/>
      <c r="I41" s="137"/>
      <c r="J41" s="137"/>
      <c r="K41" s="137"/>
      <c r="L41" s="137"/>
      <c r="M41" s="137"/>
      <c r="N41" s="137"/>
      <c r="O41" s="137"/>
      <c r="P41" s="137"/>
      <c r="Q41" s="137"/>
      <c r="R41" s="137"/>
      <c r="S41" s="137"/>
      <c r="T41" s="137"/>
      <c r="U41" s="137"/>
      <c r="V41" s="137"/>
      <c r="W41" s="137"/>
      <c r="X41" s="137"/>
      <c r="Y41" s="137"/>
      <c r="Z41" s="137"/>
      <c r="AA41" s="137"/>
      <c r="AB41" s="137"/>
      <c r="AC41" s="137"/>
      <c r="AD41" s="137"/>
      <c r="AE41" s="137"/>
      <c r="AF41" s="145"/>
      <c r="AG41" s="146"/>
      <c r="AH41" s="146"/>
      <c r="AI41" s="146"/>
      <c r="AJ41" s="146"/>
      <c r="AK41" s="146"/>
      <c r="AL41" s="146"/>
      <c r="AM41" s="146"/>
      <c r="AN41" s="146"/>
      <c r="AO41" s="146"/>
      <c r="AP41" s="146"/>
      <c r="AQ41" s="146"/>
      <c r="AR41" s="146"/>
      <c r="AS41" s="146"/>
      <c r="AT41" s="146"/>
      <c r="AU41" s="146"/>
      <c r="AV41" s="146"/>
      <c r="AW41" s="146"/>
      <c r="AX41" s="146"/>
      <c r="AY41" s="146"/>
      <c r="AZ41" s="146"/>
      <c r="BA41" s="146"/>
      <c r="BB41" s="146"/>
      <c r="BC41" s="146"/>
      <c r="BD41" s="146"/>
      <c r="BE41" s="146"/>
      <c r="BF41" s="146"/>
      <c r="BG41" s="136">
        <f>SUM(AF41:BF41)</f>
        <v>0</v>
      </c>
    </row>
    <row r="42" spans="1:59" ht="16.2" customHeight="1">
      <c r="A42" s="39" t="s">
        <v>100</v>
      </c>
      <c r="B42" s="139" t="s">
        <v>55</v>
      </c>
      <c r="C42" s="137"/>
      <c r="D42" s="137"/>
      <c r="E42" s="137"/>
      <c r="F42" s="137"/>
      <c r="G42" s="137"/>
      <c r="H42" s="137"/>
      <c r="I42" s="137"/>
      <c r="J42" s="137"/>
      <c r="K42" s="137"/>
      <c r="L42" s="137"/>
      <c r="M42" s="137"/>
      <c r="N42" s="137"/>
      <c r="O42" s="137"/>
      <c r="P42" s="137"/>
      <c r="Q42" s="137"/>
      <c r="R42" s="137"/>
      <c r="S42" s="137"/>
      <c r="T42" s="137"/>
      <c r="U42" s="137"/>
      <c r="V42" s="137"/>
      <c r="W42" s="137"/>
      <c r="X42" s="137"/>
      <c r="Y42" s="137"/>
      <c r="Z42" s="137"/>
      <c r="AA42" s="137"/>
      <c r="AB42" s="137"/>
      <c r="AC42" s="137"/>
      <c r="AD42" s="137"/>
      <c r="AE42" s="137"/>
      <c r="AF42" s="137"/>
      <c r="AG42" s="145"/>
      <c r="AH42" s="146"/>
      <c r="AI42" s="146"/>
      <c r="AJ42" s="146"/>
      <c r="AK42" s="146"/>
      <c r="AL42" s="146"/>
      <c r="AM42" s="146"/>
      <c r="AN42" s="146"/>
      <c r="AO42" s="146"/>
      <c r="AP42" s="146"/>
      <c r="AQ42" s="146"/>
      <c r="AR42" s="146"/>
      <c r="AS42" s="146"/>
      <c r="AT42" s="146"/>
      <c r="AU42" s="146"/>
      <c r="AV42" s="146"/>
      <c r="AW42" s="146"/>
      <c r="AX42" s="146"/>
      <c r="AY42" s="146"/>
      <c r="AZ42" s="146"/>
      <c r="BA42" s="146"/>
      <c r="BB42" s="146"/>
      <c r="BC42" s="146"/>
      <c r="BD42" s="146"/>
      <c r="BE42" s="146"/>
      <c r="BF42" s="146"/>
      <c r="BG42" s="136">
        <f>SUM(AG42:BF42)</f>
        <v>0</v>
      </c>
    </row>
    <row r="43" spans="1:59" ht="16.2" customHeight="1">
      <c r="A43" s="39" t="s">
        <v>101</v>
      </c>
      <c r="B43" s="139" t="s">
        <v>56</v>
      </c>
      <c r="C43" s="137"/>
      <c r="D43" s="137"/>
      <c r="E43" s="137"/>
      <c r="F43" s="137"/>
      <c r="G43" s="137"/>
      <c r="H43" s="137"/>
      <c r="I43" s="137"/>
      <c r="J43" s="137"/>
      <c r="K43" s="137"/>
      <c r="L43" s="137"/>
      <c r="M43" s="137"/>
      <c r="N43" s="137"/>
      <c r="O43" s="137"/>
      <c r="P43" s="137"/>
      <c r="Q43" s="137"/>
      <c r="R43" s="137"/>
      <c r="S43" s="137"/>
      <c r="T43" s="137"/>
      <c r="U43" s="137"/>
      <c r="V43" s="137"/>
      <c r="W43" s="137"/>
      <c r="X43" s="137"/>
      <c r="Y43" s="137"/>
      <c r="Z43" s="137"/>
      <c r="AA43" s="137"/>
      <c r="AB43" s="137"/>
      <c r="AC43" s="137"/>
      <c r="AD43" s="137"/>
      <c r="AE43" s="137"/>
      <c r="AF43" s="137"/>
      <c r="AG43" s="137"/>
      <c r="AH43" s="145"/>
      <c r="AI43" s="146"/>
      <c r="AJ43" s="146"/>
      <c r="AK43" s="146"/>
      <c r="AL43" s="146"/>
      <c r="AM43" s="146"/>
      <c r="AN43" s="146"/>
      <c r="AO43" s="146"/>
      <c r="AP43" s="146"/>
      <c r="AQ43" s="146"/>
      <c r="AR43" s="146"/>
      <c r="AS43" s="146"/>
      <c r="AT43" s="146"/>
      <c r="AU43" s="146"/>
      <c r="AV43" s="146"/>
      <c r="AW43" s="146"/>
      <c r="AX43" s="146"/>
      <c r="AY43" s="146"/>
      <c r="AZ43" s="146"/>
      <c r="BA43" s="146"/>
      <c r="BB43" s="146"/>
      <c r="BC43" s="146"/>
      <c r="BD43" s="146"/>
      <c r="BE43" s="146"/>
      <c r="BF43" s="146"/>
      <c r="BG43" s="136">
        <f>SUM(AH43:BF43)</f>
        <v>0</v>
      </c>
    </row>
    <row r="44" spans="1:59" ht="16.2" customHeight="1">
      <c r="A44" s="39" t="s">
        <v>102</v>
      </c>
      <c r="B44" s="139" t="s">
        <v>57</v>
      </c>
      <c r="C44" s="137"/>
      <c r="D44" s="137"/>
      <c r="E44" s="137"/>
      <c r="F44" s="137"/>
      <c r="G44" s="137"/>
      <c r="H44" s="137"/>
      <c r="I44" s="137"/>
      <c r="J44" s="137"/>
      <c r="K44" s="137"/>
      <c r="L44" s="137"/>
      <c r="M44" s="137"/>
      <c r="N44" s="137"/>
      <c r="O44" s="137"/>
      <c r="P44" s="137"/>
      <c r="Q44" s="137"/>
      <c r="R44" s="137"/>
      <c r="S44" s="137"/>
      <c r="T44" s="137"/>
      <c r="U44" s="137"/>
      <c r="V44" s="137"/>
      <c r="W44" s="137"/>
      <c r="X44" s="137"/>
      <c r="Y44" s="137"/>
      <c r="Z44" s="137"/>
      <c r="AA44" s="137"/>
      <c r="AB44" s="137"/>
      <c r="AC44" s="137"/>
      <c r="AD44" s="137"/>
      <c r="AE44" s="137"/>
      <c r="AF44" s="137"/>
      <c r="AG44" s="137"/>
      <c r="AH44" s="137"/>
      <c r="AI44" s="145"/>
      <c r="AJ44" s="146"/>
      <c r="AK44" s="146"/>
      <c r="AL44" s="146"/>
      <c r="AM44" s="146"/>
      <c r="AN44" s="146"/>
      <c r="AO44" s="146"/>
      <c r="AP44" s="146"/>
      <c r="AQ44" s="146"/>
      <c r="AR44" s="146"/>
      <c r="AS44" s="146"/>
      <c r="AT44" s="146"/>
      <c r="AU44" s="146"/>
      <c r="AV44" s="146"/>
      <c r="AW44" s="146"/>
      <c r="AX44" s="146"/>
      <c r="AY44" s="146"/>
      <c r="AZ44" s="146"/>
      <c r="BA44" s="146"/>
      <c r="BB44" s="146"/>
      <c r="BC44" s="146"/>
      <c r="BD44" s="146"/>
      <c r="BE44" s="146"/>
      <c r="BF44" s="146"/>
      <c r="BG44" s="136">
        <f>SUM(AI44:BF44)</f>
        <v>0</v>
      </c>
    </row>
    <row r="45" spans="1:59" ht="16.2" customHeight="1">
      <c r="A45" s="39" t="s">
        <v>103</v>
      </c>
      <c r="B45" s="139" t="s">
        <v>58</v>
      </c>
      <c r="C45" s="137"/>
      <c r="D45" s="137"/>
      <c r="E45" s="137"/>
      <c r="F45" s="137"/>
      <c r="G45" s="137"/>
      <c r="H45" s="137"/>
      <c r="I45" s="137"/>
      <c r="J45" s="137"/>
      <c r="K45" s="137"/>
      <c r="L45" s="137"/>
      <c r="M45" s="137"/>
      <c r="N45" s="137"/>
      <c r="O45" s="137"/>
      <c r="P45" s="137"/>
      <c r="Q45" s="137"/>
      <c r="R45" s="137"/>
      <c r="S45" s="137"/>
      <c r="T45" s="137"/>
      <c r="U45" s="137"/>
      <c r="V45" s="137"/>
      <c r="W45" s="137"/>
      <c r="X45" s="137"/>
      <c r="Y45" s="137"/>
      <c r="Z45" s="137"/>
      <c r="AA45" s="137"/>
      <c r="AB45" s="137"/>
      <c r="AC45" s="137"/>
      <c r="AD45" s="137"/>
      <c r="AE45" s="137"/>
      <c r="AF45" s="137"/>
      <c r="AG45" s="137"/>
      <c r="AH45" s="137"/>
      <c r="AI45" s="137"/>
      <c r="AJ45" s="145"/>
      <c r="AK45" s="146"/>
      <c r="AL45" s="146"/>
      <c r="AM45" s="146"/>
      <c r="AN45" s="146"/>
      <c r="AO45" s="146"/>
      <c r="AP45" s="146"/>
      <c r="AQ45" s="146"/>
      <c r="AR45" s="146"/>
      <c r="AS45" s="146"/>
      <c r="AT45" s="146"/>
      <c r="AU45" s="146"/>
      <c r="AV45" s="146"/>
      <c r="AW45" s="146"/>
      <c r="AX45" s="146"/>
      <c r="AY45" s="146"/>
      <c r="AZ45" s="146"/>
      <c r="BA45" s="146"/>
      <c r="BB45" s="146"/>
      <c r="BC45" s="146"/>
      <c r="BD45" s="146"/>
      <c r="BE45" s="146"/>
      <c r="BF45" s="146"/>
      <c r="BG45" s="136">
        <f>SUM(AJ45:BF45)</f>
        <v>0</v>
      </c>
    </row>
    <row r="46" spans="1:59" ht="16.2" customHeight="1">
      <c r="A46" s="39" t="s">
        <v>104</v>
      </c>
      <c r="B46" s="139" t="s">
        <v>59</v>
      </c>
      <c r="C46" s="137"/>
      <c r="D46" s="137"/>
      <c r="E46" s="137"/>
      <c r="F46" s="137"/>
      <c r="G46" s="137"/>
      <c r="H46" s="137"/>
      <c r="I46" s="137"/>
      <c r="J46" s="137"/>
      <c r="K46" s="137"/>
      <c r="L46" s="137"/>
      <c r="M46" s="137"/>
      <c r="N46" s="137"/>
      <c r="O46" s="137"/>
      <c r="P46" s="137"/>
      <c r="Q46" s="137"/>
      <c r="R46" s="137"/>
      <c r="S46" s="137"/>
      <c r="T46" s="137"/>
      <c r="U46" s="137"/>
      <c r="V46" s="137"/>
      <c r="W46" s="137"/>
      <c r="X46" s="137"/>
      <c r="Y46" s="137"/>
      <c r="Z46" s="137"/>
      <c r="AA46" s="137"/>
      <c r="AB46" s="137"/>
      <c r="AC46" s="137"/>
      <c r="AD46" s="137"/>
      <c r="AE46" s="137"/>
      <c r="AF46" s="137"/>
      <c r="AG46" s="137"/>
      <c r="AH46" s="137"/>
      <c r="AI46" s="137"/>
      <c r="AJ46" s="137"/>
      <c r="AK46" s="145"/>
      <c r="AL46" s="146"/>
      <c r="AM46" s="146"/>
      <c r="AN46" s="146"/>
      <c r="AO46" s="146"/>
      <c r="AP46" s="146"/>
      <c r="AQ46" s="146"/>
      <c r="AR46" s="146"/>
      <c r="AS46" s="146"/>
      <c r="AT46" s="146"/>
      <c r="AU46" s="146"/>
      <c r="AV46" s="146"/>
      <c r="AW46" s="146"/>
      <c r="AX46" s="146"/>
      <c r="AY46" s="146"/>
      <c r="AZ46" s="146"/>
      <c r="BA46" s="146"/>
      <c r="BB46" s="146"/>
      <c r="BC46" s="146"/>
      <c r="BD46" s="146"/>
      <c r="BE46" s="146"/>
      <c r="BF46" s="146"/>
      <c r="BG46" s="136">
        <f>SUM(AK46:BF46)</f>
        <v>0</v>
      </c>
    </row>
    <row r="47" spans="1:59" ht="16.2" customHeight="1">
      <c r="A47" s="39" t="s">
        <v>105</v>
      </c>
      <c r="B47" s="139" t="s">
        <v>60</v>
      </c>
      <c r="C47" s="137"/>
      <c r="D47" s="137"/>
      <c r="E47" s="137"/>
      <c r="F47" s="137"/>
      <c r="G47" s="137"/>
      <c r="H47" s="137"/>
      <c r="I47" s="137"/>
      <c r="J47" s="137"/>
      <c r="K47" s="137"/>
      <c r="L47" s="137"/>
      <c r="M47" s="137"/>
      <c r="N47" s="137"/>
      <c r="O47" s="137"/>
      <c r="P47" s="137"/>
      <c r="Q47" s="137"/>
      <c r="R47" s="137"/>
      <c r="S47" s="137"/>
      <c r="T47" s="137"/>
      <c r="U47" s="137"/>
      <c r="V47" s="137"/>
      <c r="W47" s="137"/>
      <c r="X47" s="137"/>
      <c r="Y47" s="137"/>
      <c r="Z47" s="137"/>
      <c r="AA47" s="137"/>
      <c r="AB47" s="137"/>
      <c r="AC47" s="137"/>
      <c r="AD47" s="137"/>
      <c r="AE47" s="137"/>
      <c r="AF47" s="137"/>
      <c r="AG47" s="137"/>
      <c r="AH47" s="137"/>
      <c r="AI47" s="137"/>
      <c r="AJ47" s="137"/>
      <c r="AK47" s="137"/>
      <c r="AL47" s="145"/>
      <c r="AM47" s="146"/>
      <c r="AN47" s="146"/>
      <c r="AO47" s="146"/>
      <c r="AP47" s="146"/>
      <c r="AQ47" s="146"/>
      <c r="AR47" s="146"/>
      <c r="AS47" s="146"/>
      <c r="AT47" s="146"/>
      <c r="AU47" s="146"/>
      <c r="AV47" s="146"/>
      <c r="AW47" s="146"/>
      <c r="AX47" s="146"/>
      <c r="AY47" s="146"/>
      <c r="AZ47" s="146"/>
      <c r="BA47" s="146"/>
      <c r="BB47" s="146"/>
      <c r="BC47" s="146"/>
      <c r="BD47" s="146"/>
      <c r="BE47" s="146"/>
      <c r="BF47" s="146"/>
      <c r="BG47" s="136">
        <f>SUM(AL47:BF47)</f>
        <v>0</v>
      </c>
    </row>
    <row r="48" spans="1:59" ht="16.2" customHeight="1">
      <c r="A48" s="39" t="s">
        <v>106</v>
      </c>
      <c r="B48" s="139" t="s">
        <v>61</v>
      </c>
      <c r="C48" s="137"/>
      <c r="D48" s="137"/>
      <c r="E48" s="137"/>
      <c r="F48" s="137"/>
      <c r="G48" s="137"/>
      <c r="H48" s="137"/>
      <c r="I48" s="137"/>
      <c r="J48" s="137"/>
      <c r="K48" s="137"/>
      <c r="L48" s="137"/>
      <c r="M48" s="137"/>
      <c r="N48" s="137"/>
      <c r="O48" s="137"/>
      <c r="P48" s="137"/>
      <c r="Q48" s="137"/>
      <c r="R48" s="137"/>
      <c r="S48" s="137"/>
      <c r="T48" s="137"/>
      <c r="U48" s="137"/>
      <c r="V48" s="137"/>
      <c r="W48" s="137"/>
      <c r="X48" s="137"/>
      <c r="Y48" s="137"/>
      <c r="Z48" s="137"/>
      <c r="AA48" s="137"/>
      <c r="AB48" s="137"/>
      <c r="AC48" s="137"/>
      <c r="AD48" s="137"/>
      <c r="AE48" s="137"/>
      <c r="AF48" s="137"/>
      <c r="AG48" s="137"/>
      <c r="AH48" s="137"/>
      <c r="AI48" s="137"/>
      <c r="AJ48" s="137"/>
      <c r="AK48" s="137"/>
      <c r="AL48" s="137"/>
      <c r="AM48" s="145"/>
      <c r="AN48" s="146"/>
      <c r="AO48" s="146"/>
      <c r="AP48" s="146"/>
      <c r="AQ48" s="146"/>
      <c r="AR48" s="146"/>
      <c r="AS48" s="146"/>
      <c r="AT48" s="146"/>
      <c r="AU48" s="146"/>
      <c r="AV48" s="146"/>
      <c r="AW48" s="146"/>
      <c r="AX48" s="146"/>
      <c r="AY48" s="146"/>
      <c r="AZ48" s="146"/>
      <c r="BA48" s="146"/>
      <c r="BB48" s="146"/>
      <c r="BC48" s="146"/>
      <c r="BD48" s="146"/>
      <c r="BE48" s="146"/>
      <c r="BF48" s="146"/>
      <c r="BG48" s="136">
        <f>SUM(AM48:BF48)</f>
        <v>0</v>
      </c>
    </row>
    <row r="49" spans="1:59" ht="16.2" customHeight="1">
      <c r="A49" s="39" t="s">
        <v>107</v>
      </c>
      <c r="B49" s="139" t="s">
        <v>62</v>
      </c>
      <c r="C49" s="137"/>
      <c r="D49" s="137"/>
      <c r="E49" s="137"/>
      <c r="F49" s="137"/>
      <c r="G49" s="137"/>
      <c r="H49" s="137"/>
      <c r="I49" s="137"/>
      <c r="J49" s="137"/>
      <c r="K49" s="137"/>
      <c r="L49" s="137"/>
      <c r="M49" s="137"/>
      <c r="N49" s="137"/>
      <c r="O49" s="137"/>
      <c r="P49" s="137"/>
      <c r="Q49" s="137"/>
      <c r="R49" s="137"/>
      <c r="S49" s="137"/>
      <c r="T49" s="137"/>
      <c r="U49" s="137"/>
      <c r="V49" s="137"/>
      <c r="W49" s="137"/>
      <c r="X49" s="137"/>
      <c r="Y49" s="137"/>
      <c r="Z49" s="137"/>
      <c r="AA49" s="137"/>
      <c r="AB49" s="137"/>
      <c r="AC49" s="137"/>
      <c r="AD49" s="137"/>
      <c r="AE49" s="137"/>
      <c r="AF49" s="137"/>
      <c r="AG49" s="137"/>
      <c r="AH49" s="137"/>
      <c r="AI49" s="137"/>
      <c r="AJ49" s="137"/>
      <c r="AK49" s="137"/>
      <c r="AL49" s="137"/>
      <c r="AM49" s="137"/>
      <c r="AN49" s="145"/>
      <c r="AO49" s="146"/>
      <c r="AP49" s="146"/>
      <c r="AQ49" s="146"/>
      <c r="AR49" s="146"/>
      <c r="AS49" s="146"/>
      <c r="AT49" s="146"/>
      <c r="AU49" s="146"/>
      <c r="AV49" s="146"/>
      <c r="AW49" s="146"/>
      <c r="AX49" s="146"/>
      <c r="AY49" s="146"/>
      <c r="AZ49" s="146"/>
      <c r="BA49" s="146"/>
      <c r="BB49" s="146"/>
      <c r="BC49" s="146"/>
      <c r="BD49" s="146"/>
      <c r="BE49" s="146"/>
      <c r="BF49" s="146"/>
      <c r="BG49" s="136">
        <f>SUM(AN49:BF49)</f>
        <v>0</v>
      </c>
    </row>
    <row r="50" spans="1:59" ht="16.2" customHeight="1">
      <c r="A50" s="39" t="s">
        <v>108</v>
      </c>
      <c r="B50" s="139" t="s">
        <v>63</v>
      </c>
      <c r="C50" s="137"/>
      <c r="D50" s="137"/>
      <c r="E50" s="137"/>
      <c r="F50" s="137"/>
      <c r="G50" s="137"/>
      <c r="H50" s="137"/>
      <c r="I50" s="137"/>
      <c r="J50" s="137"/>
      <c r="K50" s="137"/>
      <c r="L50" s="137"/>
      <c r="M50" s="137"/>
      <c r="N50" s="137"/>
      <c r="O50" s="137"/>
      <c r="P50" s="137"/>
      <c r="Q50" s="137"/>
      <c r="R50" s="137"/>
      <c r="S50" s="137"/>
      <c r="T50" s="137"/>
      <c r="U50" s="137"/>
      <c r="V50" s="137"/>
      <c r="W50" s="137"/>
      <c r="X50" s="137"/>
      <c r="Y50" s="137"/>
      <c r="Z50" s="137"/>
      <c r="AA50" s="137"/>
      <c r="AB50" s="137"/>
      <c r="AC50" s="137"/>
      <c r="AD50" s="137"/>
      <c r="AE50" s="137"/>
      <c r="AF50" s="137"/>
      <c r="AG50" s="137"/>
      <c r="AH50" s="137"/>
      <c r="AI50" s="137"/>
      <c r="AJ50" s="137"/>
      <c r="AK50" s="137"/>
      <c r="AL50" s="137"/>
      <c r="AM50" s="137"/>
      <c r="AN50" s="137"/>
      <c r="AO50" s="145"/>
      <c r="AP50" s="146"/>
      <c r="AQ50" s="146"/>
      <c r="AR50" s="146"/>
      <c r="AS50" s="146"/>
      <c r="AT50" s="146"/>
      <c r="AU50" s="146"/>
      <c r="AV50" s="146"/>
      <c r="AW50" s="146"/>
      <c r="AX50" s="146"/>
      <c r="AY50" s="146"/>
      <c r="AZ50" s="146"/>
      <c r="BA50" s="146"/>
      <c r="BB50" s="146"/>
      <c r="BC50" s="146"/>
      <c r="BD50" s="146"/>
      <c r="BE50" s="146"/>
      <c r="BF50" s="146"/>
      <c r="BG50" s="136">
        <f>SUM(AO50:BF50)</f>
        <v>0</v>
      </c>
    </row>
    <row r="51" spans="1:59" ht="16.2" customHeight="1">
      <c r="A51" s="39" t="s">
        <v>109</v>
      </c>
      <c r="B51" s="139" t="s">
        <v>64</v>
      </c>
      <c r="C51" s="137"/>
      <c r="D51" s="137"/>
      <c r="E51" s="137"/>
      <c r="F51" s="137"/>
      <c r="G51" s="137"/>
      <c r="H51" s="137"/>
      <c r="I51" s="137"/>
      <c r="J51" s="137"/>
      <c r="K51" s="137"/>
      <c r="L51" s="137"/>
      <c r="M51" s="137"/>
      <c r="N51" s="137"/>
      <c r="O51" s="137"/>
      <c r="P51" s="137"/>
      <c r="Q51" s="137"/>
      <c r="R51" s="137"/>
      <c r="S51" s="137"/>
      <c r="T51" s="137"/>
      <c r="U51" s="137"/>
      <c r="V51" s="137"/>
      <c r="W51" s="137"/>
      <c r="X51" s="137"/>
      <c r="Y51" s="137"/>
      <c r="Z51" s="137"/>
      <c r="AA51" s="137"/>
      <c r="AB51" s="137"/>
      <c r="AC51" s="137"/>
      <c r="AD51" s="137"/>
      <c r="AE51" s="137"/>
      <c r="AF51" s="137"/>
      <c r="AG51" s="137"/>
      <c r="AH51" s="137"/>
      <c r="AI51" s="137"/>
      <c r="AJ51" s="137"/>
      <c r="AK51" s="137"/>
      <c r="AL51" s="137"/>
      <c r="AM51" s="137"/>
      <c r="AN51" s="137"/>
      <c r="AO51" s="137"/>
      <c r="AP51" s="145"/>
      <c r="AQ51" s="146"/>
      <c r="AR51" s="146"/>
      <c r="AS51" s="146"/>
      <c r="AT51" s="146"/>
      <c r="AU51" s="146"/>
      <c r="AV51" s="146"/>
      <c r="AW51" s="146"/>
      <c r="AX51" s="146"/>
      <c r="AY51" s="146"/>
      <c r="AZ51" s="146"/>
      <c r="BA51" s="146"/>
      <c r="BB51" s="146"/>
      <c r="BC51" s="146"/>
      <c r="BD51" s="146"/>
      <c r="BE51" s="146"/>
      <c r="BF51" s="146"/>
      <c r="BG51" s="136">
        <f>SUM(AP51:BF51)</f>
        <v>0</v>
      </c>
    </row>
    <row r="52" spans="1:59" ht="16.2" customHeight="1">
      <c r="A52" s="39" t="s">
        <v>110</v>
      </c>
      <c r="B52" s="139" t="s">
        <v>65</v>
      </c>
      <c r="C52" s="137"/>
      <c r="D52" s="137"/>
      <c r="E52" s="137"/>
      <c r="F52" s="137"/>
      <c r="G52" s="137"/>
      <c r="H52" s="137"/>
      <c r="I52" s="137"/>
      <c r="J52" s="137"/>
      <c r="K52" s="137"/>
      <c r="L52" s="137"/>
      <c r="M52" s="137"/>
      <c r="N52" s="137"/>
      <c r="O52" s="137"/>
      <c r="P52" s="137"/>
      <c r="Q52" s="137"/>
      <c r="R52" s="137"/>
      <c r="S52" s="137"/>
      <c r="T52" s="137"/>
      <c r="U52" s="137"/>
      <c r="V52" s="137"/>
      <c r="W52" s="137"/>
      <c r="X52" s="137"/>
      <c r="Y52" s="137"/>
      <c r="Z52" s="137"/>
      <c r="AA52" s="137"/>
      <c r="AB52" s="137"/>
      <c r="AC52" s="137"/>
      <c r="AD52" s="137"/>
      <c r="AE52" s="137"/>
      <c r="AF52" s="137"/>
      <c r="AG52" s="137"/>
      <c r="AH52" s="137"/>
      <c r="AI52" s="137"/>
      <c r="AJ52" s="137"/>
      <c r="AK52" s="137"/>
      <c r="AL52" s="137"/>
      <c r="AM52" s="137"/>
      <c r="AN52" s="137"/>
      <c r="AO52" s="137"/>
      <c r="AP52" s="137"/>
      <c r="AQ52" s="145"/>
      <c r="AR52" s="146"/>
      <c r="AS52" s="146"/>
      <c r="AT52" s="146"/>
      <c r="AU52" s="146"/>
      <c r="AV52" s="146"/>
      <c r="AW52" s="146"/>
      <c r="AX52" s="146"/>
      <c r="AY52" s="146"/>
      <c r="AZ52" s="146"/>
      <c r="BA52" s="146"/>
      <c r="BB52" s="146"/>
      <c r="BC52" s="146"/>
      <c r="BD52" s="146"/>
      <c r="BE52" s="146"/>
      <c r="BF52" s="146"/>
      <c r="BG52" s="136">
        <f>SUM(AQ52:BF52)</f>
        <v>0</v>
      </c>
    </row>
    <row r="53" spans="1:59" ht="16.2" customHeight="1">
      <c r="A53" s="39" t="s">
        <v>111</v>
      </c>
      <c r="B53" s="139" t="s">
        <v>66</v>
      </c>
      <c r="C53" s="137"/>
      <c r="D53" s="137"/>
      <c r="E53" s="137"/>
      <c r="F53" s="137"/>
      <c r="G53" s="137"/>
      <c r="H53" s="137"/>
      <c r="I53" s="137"/>
      <c r="J53" s="137"/>
      <c r="K53" s="137"/>
      <c r="L53" s="137"/>
      <c r="M53" s="137"/>
      <c r="N53" s="137"/>
      <c r="O53" s="137"/>
      <c r="P53" s="137"/>
      <c r="Q53" s="137"/>
      <c r="R53" s="137"/>
      <c r="S53" s="137"/>
      <c r="T53" s="137"/>
      <c r="U53" s="137"/>
      <c r="V53" s="137"/>
      <c r="W53" s="137"/>
      <c r="X53" s="137"/>
      <c r="Y53" s="137"/>
      <c r="Z53" s="137"/>
      <c r="AA53" s="137"/>
      <c r="AB53" s="137"/>
      <c r="AC53" s="137"/>
      <c r="AD53" s="137"/>
      <c r="AE53" s="137"/>
      <c r="AF53" s="137"/>
      <c r="AG53" s="137"/>
      <c r="AH53" s="137"/>
      <c r="AI53" s="137"/>
      <c r="AJ53" s="137"/>
      <c r="AK53" s="137"/>
      <c r="AL53" s="137"/>
      <c r="AM53" s="137"/>
      <c r="AN53" s="137"/>
      <c r="AO53" s="137"/>
      <c r="AP53" s="137"/>
      <c r="AQ53" s="137"/>
      <c r="AR53" s="145"/>
      <c r="AS53" s="146"/>
      <c r="AT53" s="146"/>
      <c r="AU53" s="146"/>
      <c r="AV53" s="146"/>
      <c r="AW53" s="146"/>
      <c r="AX53" s="146"/>
      <c r="AY53" s="146"/>
      <c r="AZ53" s="146"/>
      <c r="BA53" s="146"/>
      <c r="BB53" s="146"/>
      <c r="BC53" s="146"/>
      <c r="BD53" s="146"/>
      <c r="BE53" s="146"/>
      <c r="BF53" s="146"/>
      <c r="BG53" s="136">
        <f>SUM(AR53:BF53)</f>
        <v>0</v>
      </c>
    </row>
    <row r="54" spans="1:59" ht="16.2" customHeight="1">
      <c r="A54" s="39" t="s">
        <v>112</v>
      </c>
      <c r="B54" s="139" t="s">
        <v>67</v>
      </c>
      <c r="C54" s="137"/>
      <c r="D54" s="137"/>
      <c r="E54" s="137"/>
      <c r="F54" s="137"/>
      <c r="G54" s="137"/>
      <c r="H54" s="137"/>
      <c r="I54" s="137"/>
      <c r="J54" s="137"/>
      <c r="K54" s="137"/>
      <c r="L54" s="137"/>
      <c r="M54" s="137"/>
      <c r="N54" s="137"/>
      <c r="O54" s="137"/>
      <c r="P54" s="137"/>
      <c r="Q54" s="137"/>
      <c r="R54" s="137"/>
      <c r="S54" s="137"/>
      <c r="T54" s="137"/>
      <c r="U54" s="137"/>
      <c r="V54" s="137"/>
      <c r="W54" s="137"/>
      <c r="X54" s="137"/>
      <c r="Y54" s="137"/>
      <c r="Z54" s="137"/>
      <c r="AA54" s="137"/>
      <c r="AB54" s="137"/>
      <c r="AC54" s="137"/>
      <c r="AD54" s="137"/>
      <c r="AE54" s="137"/>
      <c r="AF54" s="137"/>
      <c r="AG54" s="137"/>
      <c r="AH54" s="137"/>
      <c r="AI54" s="137"/>
      <c r="AJ54" s="137"/>
      <c r="AK54" s="137"/>
      <c r="AL54" s="137"/>
      <c r="AM54" s="137"/>
      <c r="AN54" s="137"/>
      <c r="AO54" s="137"/>
      <c r="AP54" s="137"/>
      <c r="AQ54" s="137"/>
      <c r="AR54" s="137"/>
      <c r="AS54" s="145"/>
      <c r="AT54" s="146"/>
      <c r="AU54" s="146"/>
      <c r="AV54" s="146"/>
      <c r="AW54" s="146"/>
      <c r="AX54" s="146"/>
      <c r="AY54" s="146"/>
      <c r="AZ54" s="146"/>
      <c r="BA54" s="146"/>
      <c r="BB54" s="146"/>
      <c r="BC54" s="146"/>
      <c r="BD54" s="146"/>
      <c r="BE54" s="146"/>
      <c r="BF54" s="146"/>
      <c r="BG54" s="136">
        <f>SUM(AS54:BF54)</f>
        <v>0</v>
      </c>
    </row>
    <row r="55" spans="1:59" ht="16.2" customHeight="1">
      <c r="A55" s="39" t="s">
        <v>113</v>
      </c>
      <c r="B55" s="139" t="s">
        <v>68</v>
      </c>
      <c r="C55" s="137"/>
      <c r="D55" s="137"/>
      <c r="E55" s="137"/>
      <c r="F55" s="137"/>
      <c r="G55" s="137"/>
      <c r="H55" s="137"/>
      <c r="I55" s="137"/>
      <c r="J55" s="137"/>
      <c r="K55" s="137"/>
      <c r="L55" s="137"/>
      <c r="M55" s="137"/>
      <c r="N55" s="137"/>
      <c r="O55" s="137"/>
      <c r="P55" s="137"/>
      <c r="Q55" s="137"/>
      <c r="R55" s="137"/>
      <c r="S55" s="137"/>
      <c r="T55" s="137"/>
      <c r="U55" s="137"/>
      <c r="V55" s="137"/>
      <c r="W55" s="137"/>
      <c r="X55" s="137"/>
      <c r="Y55" s="137"/>
      <c r="Z55" s="137"/>
      <c r="AA55" s="137"/>
      <c r="AB55" s="137"/>
      <c r="AC55" s="137"/>
      <c r="AD55" s="137"/>
      <c r="AE55" s="137"/>
      <c r="AF55" s="137"/>
      <c r="AG55" s="137"/>
      <c r="AH55" s="137"/>
      <c r="AI55" s="137"/>
      <c r="AJ55" s="137"/>
      <c r="AK55" s="137"/>
      <c r="AL55" s="137"/>
      <c r="AM55" s="137"/>
      <c r="AN55" s="137"/>
      <c r="AO55" s="137"/>
      <c r="AP55" s="137"/>
      <c r="AQ55" s="137"/>
      <c r="AR55" s="137"/>
      <c r="AS55" s="137"/>
      <c r="AT55" s="145"/>
      <c r="AU55" s="146"/>
      <c r="AV55" s="146"/>
      <c r="AW55" s="146"/>
      <c r="AX55" s="146"/>
      <c r="AY55" s="146"/>
      <c r="AZ55" s="146"/>
      <c r="BA55" s="146"/>
      <c r="BB55" s="146"/>
      <c r="BC55" s="146"/>
      <c r="BD55" s="146"/>
      <c r="BE55" s="146"/>
      <c r="BF55" s="146"/>
      <c r="BG55" s="136">
        <f>SUM(AT55:BF55)</f>
        <v>0</v>
      </c>
    </row>
    <row r="56" spans="1:59" ht="21" customHeight="1">
      <c r="A56" s="39" t="s">
        <v>114</v>
      </c>
      <c r="B56" s="139" t="s">
        <v>259</v>
      </c>
      <c r="C56" s="137"/>
      <c r="D56" s="137"/>
      <c r="E56" s="137"/>
      <c r="F56" s="137"/>
      <c r="G56" s="137"/>
      <c r="H56" s="137"/>
      <c r="I56" s="137"/>
      <c r="J56" s="137"/>
      <c r="K56" s="137"/>
      <c r="L56" s="137"/>
      <c r="M56" s="137"/>
      <c r="N56" s="137"/>
      <c r="O56" s="137"/>
      <c r="P56" s="137"/>
      <c r="Q56" s="137"/>
      <c r="R56" s="137"/>
      <c r="S56" s="137"/>
      <c r="T56" s="137"/>
      <c r="U56" s="137"/>
      <c r="V56" s="137"/>
      <c r="W56" s="137"/>
      <c r="X56" s="137"/>
      <c r="Y56" s="137"/>
      <c r="Z56" s="137"/>
      <c r="AA56" s="137"/>
      <c r="AB56" s="137"/>
      <c r="AC56" s="137"/>
      <c r="AD56" s="137"/>
      <c r="AE56" s="137"/>
      <c r="AF56" s="137"/>
      <c r="AG56" s="137"/>
      <c r="AH56" s="137"/>
      <c r="AI56" s="137"/>
      <c r="AJ56" s="137"/>
      <c r="AK56" s="137"/>
      <c r="AL56" s="137"/>
      <c r="AM56" s="137"/>
      <c r="AN56" s="137"/>
      <c r="AO56" s="137"/>
      <c r="AP56" s="137"/>
      <c r="AQ56" s="137"/>
      <c r="AR56" s="137"/>
      <c r="AS56" s="137"/>
      <c r="AT56" s="137"/>
      <c r="AU56" s="145"/>
      <c r="AV56" s="146"/>
      <c r="AW56" s="146"/>
      <c r="AX56" s="146"/>
      <c r="AY56" s="146"/>
      <c r="AZ56" s="146"/>
      <c r="BA56" s="146"/>
      <c r="BB56" s="146"/>
      <c r="BC56" s="146"/>
      <c r="BD56" s="146"/>
      <c r="BE56" s="146"/>
      <c r="BF56" s="146"/>
      <c r="BG56" s="136">
        <f>SUM(AU56:BF56)</f>
        <v>0</v>
      </c>
    </row>
    <row r="57" spans="1:59" ht="16.2" customHeight="1">
      <c r="A57" s="39" t="s">
        <v>115</v>
      </c>
      <c r="B57" s="139" t="s">
        <v>69</v>
      </c>
      <c r="C57" s="137"/>
      <c r="D57" s="137"/>
      <c r="E57" s="137"/>
      <c r="F57" s="137"/>
      <c r="G57" s="137"/>
      <c r="H57" s="137"/>
      <c r="I57" s="137"/>
      <c r="J57" s="137"/>
      <c r="K57" s="137"/>
      <c r="L57" s="137"/>
      <c r="M57" s="137"/>
      <c r="N57" s="137"/>
      <c r="O57" s="137"/>
      <c r="P57" s="137"/>
      <c r="Q57" s="137"/>
      <c r="R57" s="137"/>
      <c r="S57" s="137"/>
      <c r="T57" s="137"/>
      <c r="U57" s="137"/>
      <c r="V57" s="137"/>
      <c r="W57" s="137"/>
      <c r="X57" s="137"/>
      <c r="Y57" s="137"/>
      <c r="Z57" s="137"/>
      <c r="AA57" s="137"/>
      <c r="AB57" s="137"/>
      <c r="AC57" s="137"/>
      <c r="AD57" s="137"/>
      <c r="AE57" s="137"/>
      <c r="AF57" s="137"/>
      <c r="AG57" s="137"/>
      <c r="AH57" s="137"/>
      <c r="AI57" s="137"/>
      <c r="AJ57" s="137"/>
      <c r="AK57" s="137"/>
      <c r="AL57" s="137"/>
      <c r="AM57" s="137"/>
      <c r="AN57" s="137"/>
      <c r="AO57" s="137"/>
      <c r="AP57" s="137"/>
      <c r="AQ57" s="137"/>
      <c r="AR57" s="137"/>
      <c r="AS57" s="137"/>
      <c r="AT57" s="137"/>
      <c r="AU57" s="137"/>
      <c r="AV57" s="145"/>
      <c r="AW57" s="146"/>
      <c r="AX57" s="146"/>
      <c r="AY57" s="146"/>
      <c r="AZ57" s="146"/>
      <c r="BA57" s="146"/>
      <c r="BB57" s="146"/>
      <c r="BC57" s="146"/>
      <c r="BD57" s="146"/>
      <c r="BE57" s="146"/>
      <c r="BF57" s="146"/>
      <c r="BG57" s="136">
        <f>SUM(AV57:BF57)</f>
        <v>0</v>
      </c>
    </row>
    <row r="58" spans="1:59" ht="16.2" customHeight="1">
      <c r="A58" s="39" t="s">
        <v>116</v>
      </c>
      <c r="B58" s="139" t="s">
        <v>70</v>
      </c>
      <c r="C58" s="137"/>
      <c r="D58" s="137"/>
      <c r="E58" s="137"/>
      <c r="F58" s="137"/>
      <c r="G58" s="137"/>
      <c r="H58" s="137"/>
      <c r="I58" s="137"/>
      <c r="J58" s="137"/>
      <c r="K58" s="137"/>
      <c r="L58" s="137"/>
      <c r="M58" s="137"/>
      <c r="N58" s="137"/>
      <c r="O58" s="137"/>
      <c r="P58" s="137"/>
      <c r="Q58" s="137"/>
      <c r="R58" s="137"/>
      <c r="S58" s="137"/>
      <c r="T58" s="137"/>
      <c r="U58" s="137"/>
      <c r="V58" s="137"/>
      <c r="W58" s="137"/>
      <c r="X58" s="137"/>
      <c r="Y58" s="137"/>
      <c r="Z58" s="137"/>
      <c r="AA58" s="137"/>
      <c r="AB58" s="137"/>
      <c r="AC58" s="137"/>
      <c r="AD58" s="137"/>
      <c r="AE58" s="137"/>
      <c r="AF58" s="137"/>
      <c r="AG58" s="137"/>
      <c r="AH58" s="137"/>
      <c r="AI58" s="137"/>
      <c r="AJ58" s="137"/>
      <c r="AK58" s="137"/>
      <c r="AL58" s="137"/>
      <c r="AM58" s="137"/>
      <c r="AN58" s="137"/>
      <c r="AO58" s="137"/>
      <c r="AP58" s="137"/>
      <c r="AQ58" s="137"/>
      <c r="AR58" s="137"/>
      <c r="AS58" s="137"/>
      <c r="AT58" s="137"/>
      <c r="AU58" s="137"/>
      <c r="AV58" s="137"/>
      <c r="AW58" s="145"/>
      <c r="AX58" s="146"/>
      <c r="AY58" s="146"/>
      <c r="AZ58" s="146"/>
      <c r="BA58" s="146"/>
      <c r="BB58" s="146"/>
      <c r="BC58" s="146"/>
      <c r="BD58" s="146"/>
      <c r="BE58" s="146"/>
      <c r="BF58" s="146"/>
      <c r="BG58" s="136">
        <f>SUM(AW58:BF58)</f>
        <v>0</v>
      </c>
    </row>
    <row r="59" spans="1:59" ht="16.2" customHeight="1">
      <c r="A59" s="39" t="s">
        <v>117</v>
      </c>
      <c r="B59" s="139" t="s">
        <v>71</v>
      </c>
      <c r="C59" s="137"/>
      <c r="D59" s="137"/>
      <c r="E59" s="137"/>
      <c r="F59" s="137"/>
      <c r="G59" s="137"/>
      <c r="H59" s="137"/>
      <c r="I59" s="137"/>
      <c r="J59" s="137"/>
      <c r="K59" s="137"/>
      <c r="L59" s="137"/>
      <c r="M59" s="137"/>
      <c r="N59" s="137"/>
      <c r="O59" s="137"/>
      <c r="P59" s="137"/>
      <c r="Q59" s="137"/>
      <c r="R59" s="137"/>
      <c r="S59" s="137"/>
      <c r="T59" s="137"/>
      <c r="U59" s="137"/>
      <c r="V59" s="137"/>
      <c r="W59" s="137"/>
      <c r="X59" s="137"/>
      <c r="Y59" s="137"/>
      <c r="Z59" s="137"/>
      <c r="AA59" s="137"/>
      <c r="AB59" s="137"/>
      <c r="AC59" s="137"/>
      <c r="AD59" s="137"/>
      <c r="AE59" s="137"/>
      <c r="AF59" s="137"/>
      <c r="AG59" s="137"/>
      <c r="AH59" s="137"/>
      <c r="AI59" s="137"/>
      <c r="AJ59" s="137"/>
      <c r="AK59" s="137"/>
      <c r="AL59" s="137"/>
      <c r="AM59" s="137"/>
      <c r="AN59" s="137"/>
      <c r="AO59" s="137"/>
      <c r="AP59" s="137"/>
      <c r="AQ59" s="137"/>
      <c r="AR59" s="137"/>
      <c r="AS59" s="137"/>
      <c r="AT59" s="137"/>
      <c r="AU59" s="137"/>
      <c r="AV59" s="137"/>
      <c r="AW59" s="137"/>
      <c r="AX59" s="145"/>
      <c r="AY59" s="146"/>
      <c r="AZ59" s="146"/>
      <c r="BA59" s="146"/>
      <c r="BB59" s="146"/>
      <c r="BC59" s="146"/>
      <c r="BD59" s="146"/>
      <c r="BE59" s="146"/>
      <c r="BF59" s="146"/>
      <c r="BG59" s="136">
        <f>SUM(AX59:BF59)</f>
        <v>0</v>
      </c>
    </row>
    <row r="60" spans="1:59" ht="16.2" customHeight="1">
      <c r="A60" s="39" t="s">
        <v>118</v>
      </c>
      <c r="B60" s="139" t="s">
        <v>72</v>
      </c>
      <c r="C60" s="137"/>
      <c r="D60" s="137"/>
      <c r="E60" s="137"/>
      <c r="F60" s="137"/>
      <c r="G60" s="137"/>
      <c r="H60" s="137"/>
      <c r="I60" s="137"/>
      <c r="J60" s="137"/>
      <c r="K60" s="137"/>
      <c r="L60" s="137"/>
      <c r="M60" s="137"/>
      <c r="N60" s="137"/>
      <c r="O60" s="137"/>
      <c r="P60" s="137"/>
      <c r="Q60" s="137"/>
      <c r="R60" s="137"/>
      <c r="S60" s="137"/>
      <c r="T60" s="137"/>
      <c r="U60" s="137"/>
      <c r="V60" s="137"/>
      <c r="W60" s="137"/>
      <c r="X60" s="137"/>
      <c r="Y60" s="137"/>
      <c r="Z60" s="137"/>
      <c r="AA60" s="137"/>
      <c r="AB60" s="137"/>
      <c r="AC60" s="137"/>
      <c r="AD60" s="137"/>
      <c r="AE60" s="137"/>
      <c r="AF60" s="137"/>
      <c r="AG60" s="137"/>
      <c r="AH60" s="137"/>
      <c r="AI60" s="137"/>
      <c r="AJ60" s="137"/>
      <c r="AK60" s="137"/>
      <c r="AL60" s="137"/>
      <c r="AM60" s="137"/>
      <c r="AN60" s="137"/>
      <c r="AO60" s="137"/>
      <c r="AP60" s="137"/>
      <c r="AQ60" s="137"/>
      <c r="AR60" s="137"/>
      <c r="AS60" s="137"/>
      <c r="AT60" s="137"/>
      <c r="AU60" s="137"/>
      <c r="AV60" s="137"/>
      <c r="AW60" s="137"/>
      <c r="AX60" s="137"/>
      <c r="AY60" s="145"/>
      <c r="AZ60" s="146"/>
      <c r="BA60" s="146"/>
      <c r="BB60" s="146"/>
      <c r="BC60" s="146"/>
      <c r="BD60" s="146"/>
      <c r="BE60" s="146"/>
      <c r="BF60" s="146"/>
      <c r="BG60" s="136">
        <f>SUM(AY60:BF60)</f>
        <v>0</v>
      </c>
    </row>
    <row r="61" spans="1:59" ht="16.2" customHeight="1">
      <c r="A61" s="39" t="s">
        <v>119</v>
      </c>
      <c r="B61" s="139" t="s">
        <v>73</v>
      </c>
      <c r="C61" s="137"/>
      <c r="D61" s="137"/>
      <c r="E61" s="137"/>
      <c r="F61" s="137"/>
      <c r="G61" s="137"/>
      <c r="H61" s="137"/>
      <c r="I61" s="137"/>
      <c r="J61" s="137"/>
      <c r="K61" s="137"/>
      <c r="L61" s="137"/>
      <c r="M61" s="137"/>
      <c r="N61" s="137"/>
      <c r="O61" s="137"/>
      <c r="P61" s="137"/>
      <c r="Q61" s="137"/>
      <c r="R61" s="137"/>
      <c r="S61" s="137"/>
      <c r="T61" s="137"/>
      <c r="U61" s="137"/>
      <c r="V61" s="137"/>
      <c r="W61" s="137"/>
      <c r="X61" s="137"/>
      <c r="Y61" s="137"/>
      <c r="Z61" s="137"/>
      <c r="AA61" s="137"/>
      <c r="AB61" s="137"/>
      <c r="AC61" s="137"/>
      <c r="AD61" s="137"/>
      <c r="AE61" s="137"/>
      <c r="AF61" s="137"/>
      <c r="AG61" s="137"/>
      <c r="AH61" s="137"/>
      <c r="AI61" s="137"/>
      <c r="AJ61" s="137"/>
      <c r="AK61" s="137"/>
      <c r="AL61" s="137"/>
      <c r="AM61" s="137"/>
      <c r="AN61" s="137"/>
      <c r="AO61" s="137"/>
      <c r="AP61" s="137"/>
      <c r="AQ61" s="137"/>
      <c r="AR61" s="137"/>
      <c r="AS61" s="137"/>
      <c r="AT61" s="137"/>
      <c r="AU61" s="137"/>
      <c r="AV61" s="137"/>
      <c r="AW61" s="137"/>
      <c r="AX61" s="137"/>
      <c r="AY61" s="137"/>
      <c r="AZ61" s="145"/>
      <c r="BA61" s="146"/>
      <c r="BB61" s="146"/>
      <c r="BC61" s="146"/>
      <c r="BD61" s="146"/>
      <c r="BE61" s="146"/>
      <c r="BF61" s="146"/>
      <c r="BG61" s="136">
        <f>SUM(AZ61:BF61)</f>
        <v>0</v>
      </c>
    </row>
    <row r="62" spans="1:59" ht="16.2" customHeight="1">
      <c r="A62" s="39" t="s">
        <v>120</v>
      </c>
      <c r="B62" s="139" t="s">
        <v>74</v>
      </c>
      <c r="C62" s="137"/>
      <c r="D62" s="137"/>
      <c r="E62" s="137"/>
      <c r="F62" s="137"/>
      <c r="G62" s="137"/>
      <c r="H62" s="137"/>
      <c r="I62" s="137"/>
      <c r="J62" s="137"/>
      <c r="K62" s="137"/>
      <c r="L62" s="137"/>
      <c r="M62" s="137"/>
      <c r="N62" s="137"/>
      <c r="O62" s="137"/>
      <c r="P62" s="137"/>
      <c r="Q62" s="137"/>
      <c r="R62" s="137"/>
      <c r="S62" s="137"/>
      <c r="T62" s="137"/>
      <c r="U62" s="137"/>
      <c r="V62" s="137"/>
      <c r="W62" s="137"/>
      <c r="X62" s="137"/>
      <c r="Y62" s="137"/>
      <c r="Z62" s="137"/>
      <c r="AA62" s="137"/>
      <c r="AB62" s="137"/>
      <c r="AC62" s="137"/>
      <c r="AD62" s="137"/>
      <c r="AE62" s="137"/>
      <c r="AF62" s="137"/>
      <c r="AG62" s="137"/>
      <c r="AH62" s="137"/>
      <c r="AI62" s="137"/>
      <c r="AJ62" s="137"/>
      <c r="AK62" s="137"/>
      <c r="AL62" s="137"/>
      <c r="AM62" s="137"/>
      <c r="AN62" s="137"/>
      <c r="AO62" s="137"/>
      <c r="AP62" s="137"/>
      <c r="AQ62" s="137"/>
      <c r="AR62" s="137"/>
      <c r="AS62" s="137"/>
      <c r="AT62" s="137"/>
      <c r="AU62" s="137"/>
      <c r="AV62" s="137"/>
      <c r="AW62" s="137"/>
      <c r="AX62" s="137"/>
      <c r="AY62" s="137"/>
      <c r="AZ62" s="137"/>
      <c r="BA62" s="145"/>
      <c r="BB62" s="146"/>
      <c r="BC62" s="146"/>
      <c r="BD62" s="146"/>
      <c r="BE62" s="146"/>
      <c r="BF62" s="146"/>
      <c r="BG62" s="136">
        <f>SUM(BA62:BF62)</f>
        <v>0</v>
      </c>
    </row>
    <row r="63" spans="1:59" ht="16.2" customHeight="1">
      <c r="A63" s="39" t="s">
        <v>121</v>
      </c>
      <c r="B63" s="139" t="s">
        <v>75</v>
      </c>
      <c r="C63" s="137"/>
      <c r="D63" s="137"/>
      <c r="E63" s="137"/>
      <c r="F63" s="137"/>
      <c r="G63" s="137"/>
      <c r="H63" s="137"/>
      <c r="I63" s="137"/>
      <c r="J63" s="137"/>
      <c r="K63" s="137"/>
      <c r="L63" s="137"/>
      <c r="M63" s="137"/>
      <c r="N63" s="137"/>
      <c r="O63" s="137"/>
      <c r="P63" s="137"/>
      <c r="Q63" s="137"/>
      <c r="R63" s="137"/>
      <c r="S63" s="137"/>
      <c r="T63" s="137"/>
      <c r="U63" s="137"/>
      <c r="V63" s="137"/>
      <c r="W63" s="137"/>
      <c r="X63" s="137"/>
      <c r="Y63" s="137"/>
      <c r="Z63" s="137"/>
      <c r="AA63" s="137"/>
      <c r="AB63" s="137"/>
      <c r="AC63" s="137"/>
      <c r="AD63" s="137"/>
      <c r="AE63" s="137"/>
      <c r="AF63" s="137"/>
      <c r="AG63" s="137"/>
      <c r="AH63" s="137"/>
      <c r="AI63" s="137"/>
      <c r="AJ63" s="137"/>
      <c r="AK63" s="137"/>
      <c r="AL63" s="137"/>
      <c r="AM63" s="137"/>
      <c r="AN63" s="137"/>
      <c r="AO63" s="137"/>
      <c r="AP63" s="137"/>
      <c r="AQ63" s="137"/>
      <c r="AR63" s="137"/>
      <c r="AS63" s="137"/>
      <c r="AT63" s="137"/>
      <c r="AU63" s="137"/>
      <c r="AV63" s="137"/>
      <c r="AW63" s="137"/>
      <c r="AX63" s="137"/>
      <c r="AY63" s="137"/>
      <c r="AZ63" s="137"/>
      <c r="BA63" s="137"/>
      <c r="BB63" s="145"/>
      <c r="BC63" s="146"/>
      <c r="BD63" s="146"/>
      <c r="BE63" s="146"/>
      <c r="BF63" s="146"/>
      <c r="BG63" s="136">
        <f>SUM(BB63:BF63)</f>
        <v>0</v>
      </c>
    </row>
    <row r="64" spans="1:59" ht="16.2" customHeight="1">
      <c r="A64" s="39" t="s">
        <v>122</v>
      </c>
      <c r="B64" s="139" t="s">
        <v>76</v>
      </c>
      <c r="C64" s="137"/>
      <c r="D64" s="137"/>
      <c r="E64" s="137"/>
      <c r="F64" s="137"/>
      <c r="G64" s="137"/>
      <c r="H64" s="137"/>
      <c r="I64" s="137"/>
      <c r="J64" s="137"/>
      <c r="K64" s="137"/>
      <c r="L64" s="137"/>
      <c r="M64" s="137"/>
      <c r="N64" s="137"/>
      <c r="O64" s="137"/>
      <c r="P64" s="137"/>
      <c r="Q64" s="137"/>
      <c r="R64" s="137"/>
      <c r="S64" s="137"/>
      <c r="T64" s="137"/>
      <c r="U64" s="137"/>
      <c r="V64" s="137"/>
      <c r="W64" s="137"/>
      <c r="X64" s="137"/>
      <c r="Y64" s="137"/>
      <c r="Z64" s="137"/>
      <c r="AA64" s="137"/>
      <c r="AB64" s="137"/>
      <c r="AC64" s="137"/>
      <c r="AD64" s="137"/>
      <c r="AE64" s="137"/>
      <c r="AF64" s="137"/>
      <c r="AG64" s="137"/>
      <c r="AH64" s="137"/>
      <c r="AI64" s="137"/>
      <c r="AJ64" s="137"/>
      <c r="AK64" s="137"/>
      <c r="AL64" s="137"/>
      <c r="AM64" s="137"/>
      <c r="AN64" s="137"/>
      <c r="AO64" s="137"/>
      <c r="AP64" s="137"/>
      <c r="AQ64" s="137"/>
      <c r="AR64" s="137"/>
      <c r="AS64" s="137"/>
      <c r="AT64" s="137"/>
      <c r="AU64" s="137"/>
      <c r="AV64" s="137"/>
      <c r="AW64" s="137"/>
      <c r="AX64" s="137"/>
      <c r="AY64" s="137"/>
      <c r="AZ64" s="137"/>
      <c r="BA64" s="137"/>
      <c r="BB64" s="137"/>
      <c r="BC64" s="145"/>
      <c r="BD64" s="146"/>
      <c r="BE64" s="146"/>
      <c r="BF64" s="146"/>
      <c r="BG64" s="136">
        <f>SUM(BC64:BF64)</f>
        <v>0</v>
      </c>
    </row>
    <row r="65" spans="1:59" ht="16.2" customHeight="1">
      <c r="A65" s="39" t="s">
        <v>123</v>
      </c>
      <c r="B65" s="135" t="s">
        <v>235</v>
      </c>
      <c r="C65" s="137"/>
      <c r="D65" s="137"/>
      <c r="E65" s="137"/>
      <c r="F65" s="137"/>
      <c r="G65" s="137"/>
      <c r="H65" s="137"/>
      <c r="I65" s="137"/>
      <c r="J65" s="137"/>
      <c r="K65" s="137"/>
      <c r="L65" s="137"/>
      <c r="M65" s="137"/>
      <c r="N65" s="137"/>
      <c r="O65" s="137"/>
      <c r="P65" s="137"/>
      <c r="Q65" s="137"/>
      <c r="R65" s="137"/>
      <c r="S65" s="137"/>
      <c r="T65" s="137"/>
      <c r="U65" s="137"/>
      <c r="V65" s="137"/>
      <c r="W65" s="137"/>
      <c r="X65" s="137"/>
      <c r="Y65" s="137"/>
      <c r="Z65" s="137"/>
      <c r="AA65" s="137"/>
      <c r="AB65" s="137"/>
      <c r="AC65" s="137"/>
      <c r="AD65" s="137"/>
      <c r="AE65" s="137"/>
      <c r="AF65" s="137"/>
      <c r="AG65" s="137"/>
      <c r="AH65" s="137"/>
      <c r="AI65" s="137"/>
      <c r="AJ65" s="137"/>
      <c r="AK65" s="137"/>
      <c r="AL65" s="137"/>
      <c r="AM65" s="137"/>
      <c r="AN65" s="137"/>
      <c r="AO65" s="137"/>
      <c r="AP65" s="137"/>
      <c r="AQ65" s="137"/>
      <c r="AR65" s="137"/>
      <c r="AS65" s="137"/>
      <c r="AT65" s="137"/>
      <c r="AU65" s="137"/>
      <c r="AV65" s="137"/>
      <c r="AW65" s="137"/>
      <c r="AX65" s="137"/>
      <c r="AY65" s="137"/>
      <c r="AZ65" s="137"/>
      <c r="BA65" s="137"/>
      <c r="BB65" s="137"/>
      <c r="BC65" s="137"/>
      <c r="BD65" s="145"/>
      <c r="BE65" s="146"/>
      <c r="BF65" s="146"/>
      <c r="BG65" s="136">
        <f>SUM(BD65:BF65)</f>
        <v>0</v>
      </c>
    </row>
    <row r="66" spans="1:59" ht="16.2" customHeight="1">
      <c r="A66" s="39" t="s">
        <v>124</v>
      </c>
      <c r="B66" s="139" t="s">
        <v>255</v>
      </c>
      <c r="C66" s="137"/>
      <c r="D66" s="137"/>
      <c r="E66" s="137"/>
      <c r="F66" s="137"/>
      <c r="G66" s="137"/>
      <c r="H66" s="137"/>
      <c r="I66" s="137"/>
      <c r="J66" s="137"/>
      <c r="K66" s="137"/>
      <c r="L66" s="137"/>
      <c r="M66" s="137"/>
      <c r="N66" s="137"/>
      <c r="O66" s="137"/>
      <c r="P66" s="137"/>
      <c r="Q66" s="137"/>
      <c r="R66" s="137"/>
      <c r="S66" s="137"/>
      <c r="T66" s="137"/>
      <c r="U66" s="137"/>
      <c r="V66" s="137"/>
      <c r="W66" s="137"/>
      <c r="X66" s="137"/>
      <c r="Y66" s="137"/>
      <c r="Z66" s="137"/>
      <c r="AA66" s="137"/>
      <c r="AB66" s="137"/>
      <c r="AC66" s="137"/>
      <c r="AD66" s="137"/>
      <c r="AE66" s="137"/>
      <c r="AF66" s="137"/>
      <c r="AG66" s="137"/>
      <c r="AH66" s="137"/>
      <c r="AI66" s="137"/>
      <c r="AJ66" s="137"/>
      <c r="AK66" s="137"/>
      <c r="AL66" s="137"/>
      <c r="AM66" s="137"/>
      <c r="AN66" s="137"/>
      <c r="AO66" s="137"/>
      <c r="AP66" s="137"/>
      <c r="AQ66" s="137"/>
      <c r="AR66" s="137"/>
      <c r="AS66" s="137"/>
      <c r="AT66" s="137"/>
      <c r="AU66" s="137"/>
      <c r="AV66" s="137"/>
      <c r="AW66" s="137"/>
      <c r="AX66" s="137"/>
      <c r="AY66" s="137"/>
      <c r="AZ66" s="137"/>
      <c r="BA66" s="137"/>
      <c r="BB66" s="137"/>
      <c r="BC66" s="137"/>
      <c r="BD66" s="137"/>
      <c r="BE66" s="145"/>
      <c r="BF66" s="146"/>
      <c r="BG66" s="136">
        <f>SUM(BE66:BF66)</f>
        <v>0</v>
      </c>
    </row>
    <row r="67" spans="1:59" ht="16.2" customHeight="1">
      <c r="A67" s="39" t="s">
        <v>145</v>
      </c>
      <c r="B67" s="139" t="s">
        <v>256</v>
      </c>
      <c r="C67" s="137"/>
      <c r="D67" s="137"/>
      <c r="E67" s="137"/>
      <c r="F67" s="137"/>
      <c r="G67" s="137"/>
      <c r="H67" s="137"/>
      <c r="I67" s="137"/>
      <c r="J67" s="137"/>
      <c r="K67" s="137"/>
      <c r="L67" s="137"/>
      <c r="M67" s="137"/>
      <c r="N67" s="137"/>
      <c r="O67" s="137"/>
      <c r="P67" s="137"/>
      <c r="Q67" s="137"/>
      <c r="R67" s="137"/>
      <c r="S67" s="137"/>
      <c r="T67" s="137"/>
      <c r="U67" s="137"/>
      <c r="V67" s="137"/>
      <c r="W67" s="137"/>
      <c r="X67" s="137"/>
      <c r="Y67" s="137"/>
      <c r="Z67" s="137"/>
      <c r="AA67" s="137"/>
      <c r="AB67" s="137"/>
      <c r="AC67" s="137"/>
      <c r="AD67" s="137"/>
      <c r="AE67" s="137"/>
      <c r="AF67" s="137"/>
      <c r="AG67" s="137"/>
      <c r="AH67" s="137"/>
      <c r="AI67" s="137"/>
      <c r="AJ67" s="137"/>
      <c r="AK67" s="137"/>
      <c r="AL67" s="137"/>
      <c r="AM67" s="137"/>
      <c r="AN67" s="137"/>
      <c r="AO67" s="137"/>
      <c r="AP67" s="137"/>
      <c r="AQ67" s="137"/>
      <c r="AR67" s="137"/>
      <c r="AS67" s="137"/>
      <c r="AT67" s="137"/>
      <c r="AU67" s="137"/>
      <c r="AV67" s="137"/>
      <c r="AW67" s="137"/>
      <c r="AX67" s="137"/>
      <c r="AY67" s="137"/>
      <c r="AZ67" s="137"/>
      <c r="BA67" s="137"/>
      <c r="BB67" s="137"/>
      <c r="BC67" s="137"/>
      <c r="BD67" s="137"/>
      <c r="BE67" s="137"/>
      <c r="BF67" s="147"/>
      <c r="BG67" s="136">
        <f>BF67</f>
        <v>0</v>
      </c>
    </row>
    <row r="68" spans="1:59" ht="16.2" customHeight="1">
      <c r="A68" s="39"/>
      <c r="B68" s="140">
        <f>SUM(C68:BE68)</f>
        <v>0</v>
      </c>
      <c r="C68" s="141">
        <f>SUM(C13:C67)</f>
        <v>0</v>
      </c>
      <c r="D68" s="141">
        <f>SUM(D14:D67)</f>
        <v>0</v>
      </c>
      <c r="E68" s="141">
        <f>SUM(E15:E67)</f>
        <v>0</v>
      </c>
      <c r="F68" s="141">
        <f>SUM(F16:F67)</f>
        <v>0</v>
      </c>
      <c r="G68" s="141">
        <f>SUM(G17:G67)</f>
        <v>0</v>
      </c>
      <c r="H68" s="141">
        <f>SUM(H18:H67)</f>
        <v>0</v>
      </c>
      <c r="I68" s="141">
        <f>SUM(I19:I67)</f>
        <v>0</v>
      </c>
      <c r="J68" s="141">
        <f>SUM(J20:J67)</f>
        <v>0</v>
      </c>
      <c r="K68" s="141">
        <f>SUM(K21:K67)</f>
        <v>0</v>
      </c>
      <c r="L68" s="141">
        <f>SUM(L22:L67)</f>
        <v>0</v>
      </c>
      <c r="M68" s="141">
        <f>SUM(M23:M67)</f>
        <v>0</v>
      </c>
      <c r="N68" s="141">
        <f>SUM(N24:N67)</f>
        <v>0</v>
      </c>
      <c r="O68" s="141">
        <f>SUM(O25:O67)</f>
        <v>0</v>
      </c>
      <c r="P68" s="141">
        <f>SUM(P26:P67)</f>
        <v>0</v>
      </c>
      <c r="Q68" s="141">
        <f>SUM(Q27:Q67)</f>
        <v>0</v>
      </c>
      <c r="R68" s="141">
        <f>SUM(R28:R67)</f>
        <v>0</v>
      </c>
      <c r="S68" s="141">
        <f>SUM(S29:S67)</f>
        <v>0</v>
      </c>
      <c r="T68" s="141">
        <f>SUM(T30:T67)</f>
        <v>0</v>
      </c>
      <c r="U68" s="141">
        <f>SUM(U31:U67)</f>
        <v>0</v>
      </c>
      <c r="V68" s="141">
        <f>SUM(V32:V67)</f>
        <v>0</v>
      </c>
      <c r="W68" s="141">
        <f>SUM(W33:W67)</f>
        <v>0</v>
      </c>
      <c r="X68" s="141">
        <f>SUM(X34:X67)</f>
        <v>0</v>
      </c>
      <c r="Y68" s="141">
        <f>SUM(Y35:Y67)</f>
        <v>0</v>
      </c>
      <c r="Z68" s="141">
        <f>SUM(Z36:Z67)</f>
        <v>0</v>
      </c>
      <c r="AA68" s="141">
        <f>SUM(AA37:AA67)</f>
        <v>0</v>
      </c>
      <c r="AB68" s="141">
        <f>SUM(AB38:AB67)</f>
        <v>0</v>
      </c>
      <c r="AC68" s="141">
        <f>SUM(AC39:AC67)</f>
        <v>0</v>
      </c>
      <c r="AD68" s="141">
        <f>SUM(AD40:AD67)</f>
        <v>0</v>
      </c>
      <c r="AE68" s="141">
        <f>SUM(AE41:AE67)</f>
        <v>0</v>
      </c>
      <c r="AF68" s="141">
        <f>SUM(AF42:AF67)</f>
        <v>0</v>
      </c>
      <c r="AG68" s="141">
        <f>SUM(AG43:AG67)</f>
        <v>0</v>
      </c>
      <c r="AH68" s="141">
        <f>SUM(AH44:AH67)</f>
        <v>0</v>
      </c>
      <c r="AI68" s="141">
        <f>SUM(AI45:AI67)</f>
        <v>0</v>
      </c>
      <c r="AJ68" s="141">
        <f>SUM(AJ46:AJ67)</f>
        <v>0</v>
      </c>
      <c r="AK68" s="141">
        <f>SUM(AK47:AK67)</f>
        <v>0</v>
      </c>
      <c r="AL68" s="141">
        <f>SUM(AL48:AL67)</f>
        <v>0</v>
      </c>
      <c r="AM68" s="141">
        <f>SUM(AM49:AM67)</f>
        <v>0</v>
      </c>
      <c r="AN68" s="141">
        <f>SUM(AN50:AN67)</f>
        <v>0</v>
      </c>
      <c r="AO68" s="141">
        <f>SUM(AO51:AO67)</f>
        <v>0</v>
      </c>
      <c r="AP68" s="141">
        <f>SUM(AP52:AP67)</f>
        <v>0</v>
      </c>
      <c r="AQ68" s="141">
        <f>SUM(AQ53:AQ67)</f>
        <v>0</v>
      </c>
      <c r="AR68" s="141">
        <f>SUM(AR54:AR67)</f>
        <v>0</v>
      </c>
      <c r="AS68" s="141">
        <f>SUM(AS55:AS67)</f>
        <v>0</v>
      </c>
      <c r="AT68" s="141">
        <f>SUM(AT56:AT67)</f>
        <v>0</v>
      </c>
      <c r="AU68" s="141">
        <f>SUM(AU57:AU67)</f>
        <v>0</v>
      </c>
      <c r="AV68" s="141">
        <f>SUM(AV58:AV67)</f>
        <v>0</v>
      </c>
      <c r="AW68" s="141">
        <f>SUM(AW59:AW67)</f>
        <v>0</v>
      </c>
      <c r="AX68" s="141">
        <f>SUM(AX60:AX67)</f>
        <v>0</v>
      </c>
      <c r="AY68" s="141">
        <f>SUM(AY61:AY67)</f>
        <v>0</v>
      </c>
      <c r="AZ68" s="141">
        <f>SUM(AZ62:AZ67)</f>
        <v>0</v>
      </c>
      <c r="BA68" s="141">
        <f>SUM(BA63:BA67)</f>
        <v>0</v>
      </c>
      <c r="BB68" s="141">
        <f>SUM(BB64:BB67)</f>
        <v>0</v>
      </c>
      <c r="BC68" s="141">
        <f>SUM(BC65:BC67)</f>
        <v>0</v>
      </c>
      <c r="BD68" s="141">
        <f>SUM(BD66:BD67)</f>
        <v>0</v>
      </c>
      <c r="BE68" s="141">
        <f>BE67</f>
        <v>0</v>
      </c>
      <c r="BF68" s="97"/>
      <c r="BG68" s="39"/>
    </row>
    <row r="69" spans="1:59" ht="35.700000000000003" customHeight="1">
      <c r="A69" s="39" t="s">
        <v>195</v>
      </c>
      <c r="B69" s="61" t="s">
        <v>8</v>
      </c>
      <c r="C69" s="184">
        <f>SUM(BG12:BG67)</f>
        <v>0</v>
      </c>
      <c r="D69" s="185"/>
      <c r="E69" s="185"/>
      <c r="F69" s="185"/>
      <c r="G69" s="185"/>
      <c r="H69" s="185"/>
      <c r="I69" s="185"/>
      <c r="J69" s="185"/>
      <c r="K69" s="185"/>
      <c r="L69" s="185"/>
      <c r="M69" s="185"/>
      <c r="N69" s="185"/>
      <c r="O69" s="185"/>
      <c r="P69" s="185"/>
      <c r="Q69" s="185"/>
      <c r="R69" s="185"/>
      <c r="S69" s="185"/>
      <c r="T69" s="185"/>
      <c r="U69" s="185"/>
      <c r="V69" s="185"/>
      <c r="W69" s="185"/>
      <c r="X69" s="185"/>
      <c r="Y69" s="185"/>
      <c r="Z69" s="185"/>
      <c r="AA69" s="185"/>
      <c r="AB69" s="185"/>
      <c r="AC69" s="185"/>
      <c r="AD69" s="185"/>
      <c r="AE69" s="185"/>
      <c r="AF69" s="185"/>
      <c r="AG69" s="185"/>
      <c r="AH69" s="185"/>
      <c r="AI69" s="185"/>
      <c r="AJ69" s="185"/>
      <c r="AK69" s="185"/>
      <c r="AL69" s="185"/>
      <c r="AM69" s="185"/>
      <c r="AN69" s="185"/>
      <c r="AO69" s="185"/>
      <c r="AP69" s="185"/>
      <c r="AQ69" s="185"/>
      <c r="AR69" s="185"/>
      <c r="AS69" s="185"/>
      <c r="AT69" s="185"/>
      <c r="AU69" s="185"/>
      <c r="AV69" s="185"/>
      <c r="AW69" s="185"/>
      <c r="AX69" s="185"/>
      <c r="AY69" s="185"/>
      <c r="AZ69" s="185"/>
      <c r="BA69" s="185"/>
      <c r="BB69" s="185"/>
      <c r="BC69" s="185"/>
      <c r="BD69" s="185"/>
      <c r="BE69" s="185"/>
      <c r="BF69" s="186"/>
      <c r="BG69" s="39"/>
    </row>
    <row r="70" spans="1:59" ht="37.200000000000003" customHeight="1">
      <c r="A70" s="39" t="s">
        <v>196</v>
      </c>
      <c r="B70" s="61" t="s">
        <v>258</v>
      </c>
      <c r="C70" s="187" t="str">
        <f>IF(AND('Μισθωμένες Γραμμές'!H26&lt;&gt;0,C69=0),"ΠΡΕΠΕΙ ΝΑ ΣΥΜΠΛΗΡΩΣΕΤΕ ΓΕΩΓΡΑΦΙΚΑ ΣΤΟΙΧΕΙΑ","")</f>
        <v/>
      </c>
      <c r="D70" s="188"/>
      <c r="E70" s="188"/>
      <c r="F70" s="188"/>
      <c r="G70" s="188"/>
      <c r="H70" s="188"/>
      <c r="I70" s="188"/>
      <c r="J70" s="188"/>
      <c r="K70" s="188"/>
      <c r="L70" s="188"/>
      <c r="M70" s="188"/>
      <c r="N70" s="188"/>
      <c r="O70" s="188"/>
      <c r="P70" s="188"/>
      <c r="Q70" s="188"/>
      <c r="R70" s="188"/>
      <c r="S70" s="188"/>
      <c r="T70" s="188"/>
      <c r="U70" s="188"/>
      <c r="V70" s="188"/>
      <c r="W70" s="188"/>
      <c r="X70" s="188"/>
      <c r="Y70" s="188"/>
      <c r="Z70" s="188"/>
      <c r="AA70" s="188"/>
      <c r="AB70" s="188"/>
      <c r="AC70" s="188"/>
      <c r="AD70" s="188"/>
      <c r="AE70" s="188"/>
      <c r="AF70" s="188"/>
      <c r="AG70" s="188"/>
      <c r="AH70" s="188"/>
      <c r="AI70" s="188"/>
      <c r="AJ70" s="188"/>
      <c r="AK70" s="188"/>
      <c r="AL70" s="188"/>
      <c r="AM70" s="188"/>
      <c r="AN70" s="188"/>
      <c r="AO70" s="188"/>
      <c r="AP70" s="188"/>
      <c r="AQ70" s="188"/>
      <c r="AR70" s="188"/>
      <c r="AS70" s="188"/>
      <c r="AT70" s="188"/>
      <c r="AU70" s="188"/>
      <c r="AV70" s="188"/>
      <c r="AW70" s="188"/>
      <c r="AX70" s="188"/>
      <c r="AY70" s="188"/>
      <c r="AZ70" s="188"/>
      <c r="BA70" s="188"/>
      <c r="BB70" s="188"/>
      <c r="BC70" s="188"/>
      <c r="BD70" s="188"/>
      <c r="BE70" s="188"/>
      <c r="BF70" s="189"/>
      <c r="BG70" s="39"/>
    </row>
    <row r="71" spans="1:59" ht="43.5" customHeight="1">
      <c r="A71" s="39" t="s">
        <v>197</v>
      </c>
      <c r="B71" s="61" t="s">
        <v>262</v>
      </c>
      <c r="C71" s="187" t="str">
        <f>IF(B68=0,"","ΠΑΡΑΚΑΛΩ ΜΗ ΣΥΜΠΛΗΡΩΝΕΤΕ ΣΤΟΙΧΕΙΑ ΣΤΟ ΣΚΙΑΣΜΕΝΟ ΜΕ ΓΚΡΙ ΧΡΩΜΑ ΤΜΗΜΑ ΤΟΥ ΠΙΝΑΚΑ")</f>
        <v/>
      </c>
      <c r="D71" s="188"/>
      <c r="E71" s="188"/>
      <c r="F71" s="188"/>
      <c r="G71" s="188"/>
      <c r="H71" s="188"/>
      <c r="I71" s="188"/>
      <c r="J71" s="188"/>
      <c r="K71" s="188"/>
      <c r="L71" s="188"/>
      <c r="M71" s="188"/>
      <c r="N71" s="188"/>
      <c r="O71" s="188"/>
      <c r="P71" s="188"/>
      <c r="Q71" s="188"/>
      <c r="R71" s="188"/>
      <c r="S71" s="188"/>
      <c r="T71" s="188"/>
      <c r="U71" s="188"/>
      <c r="V71" s="188"/>
      <c r="W71" s="188"/>
      <c r="X71" s="188"/>
      <c r="Y71" s="188"/>
      <c r="Z71" s="188"/>
      <c r="AA71" s="188"/>
      <c r="AB71" s="188"/>
      <c r="AC71" s="188"/>
      <c r="AD71" s="188"/>
      <c r="AE71" s="188"/>
      <c r="AF71" s="188"/>
      <c r="AG71" s="188"/>
      <c r="AH71" s="188"/>
      <c r="AI71" s="188"/>
      <c r="AJ71" s="188"/>
      <c r="AK71" s="188"/>
      <c r="AL71" s="188"/>
      <c r="AM71" s="188"/>
      <c r="AN71" s="188"/>
      <c r="AO71" s="188"/>
      <c r="AP71" s="188"/>
      <c r="AQ71" s="188"/>
      <c r="AR71" s="188"/>
      <c r="AS71" s="188"/>
      <c r="AT71" s="188"/>
      <c r="AU71" s="188"/>
      <c r="AV71" s="188"/>
      <c r="AW71" s="188"/>
      <c r="AX71" s="188"/>
      <c r="AY71" s="188"/>
      <c r="AZ71" s="188"/>
      <c r="BA71" s="188"/>
      <c r="BB71" s="188"/>
      <c r="BC71" s="188"/>
      <c r="BD71" s="188"/>
      <c r="BE71" s="188"/>
      <c r="BF71" s="189"/>
      <c r="BG71" s="39"/>
    </row>
    <row r="72" spans="1:59" ht="37.5" customHeight="1">
      <c r="A72" s="39" t="s">
        <v>198</v>
      </c>
      <c r="B72" s="61" t="s">
        <v>263</v>
      </c>
      <c r="C72" s="187" t="str">
        <f>IF(C69=0,"",IF(C69&lt;&gt;'Μισθωμένες Γραμμές'!H26,"Ο ΑΡΙΘΜΟΣ ΖΕΥΚΤΙΚΩΝ ΤΜΗΜΑΤΩΝ ΧΟΝΔΡΙΚΗΣ ΠΟΥ ΣΥΜΠΛΗΡΩΣΑΤΕ ΔΕΝ ΕΊΝΑΙ ΣΩΣΤΟΣ","OK"))</f>
        <v/>
      </c>
      <c r="D72" s="188"/>
      <c r="E72" s="188"/>
      <c r="F72" s="188"/>
      <c r="G72" s="188"/>
      <c r="H72" s="188"/>
      <c r="I72" s="188"/>
      <c r="J72" s="188"/>
      <c r="K72" s="188"/>
      <c r="L72" s="188"/>
      <c r="M72" s="188"/>
      <c r="N72" s="188"/>
      <c r="O72" s="188"/>
      <c r="P72" s="188"/>
      <c r="Q72" s="188"/>
      <c r="R72" s="188"/>
      <c r="S72" s="188"/>
      <c r="T72" s="188"/>
      <c r="U72" s="188"/>
      <c r="V72" s="188"/>
      <c r="W72" s="188"/>
      <c r="X72" s="188"/>
      <c r="Y72" s="188"/>
      <c r="Z72" s="188"/>
      <c r="AA72" s="188"/>
      <c r="AB72" s="188"/>
      <c r="AC72" s="188"/>
      <c r="AD72" s="188"/>
      <c r="AE72" s="188"/>
      <c r="AF72" s="188"/>
      <c r="AG72" s="188"/>
      <c r="AH72" s="188"/>
      <c r="AI72" s="188"/>
      <c r="AJ72" s="188"/>
      <c r="AK72" s="188"/>
      <c r="AL72" s="188"/>
      <c r="AM72" s="188"/>
      <c r="AN72" s="188"/>
      <c r="AO72" s="188"/>
      <c r="AP72" s="188"/>
      <c r="AQ72" s="188"/>
      <c r="AR72" s="188"/>
      <c r="AS72" s="188"/>
      <c r="AT72" s="188"/>
      <c r="AU72" s="188"/>
      <c r="AV72" s="188"/>
      <c r="AW72" s="188"/>
      <c r="AX72" s="188"/>
      <c r="AY72" s="188"/>
      <c r="AZ72" s="188"/>
      <c r="BA72" s="188"/>
      <c r="BB72" s="188"/>
      <c r="BC72" s="188"/>
      <c r="BD72" s="188"/>
      <c r="BE72" s="188"/>
      <c r="BF72" s="189"/>
      <c r="BG72" s="39"/>
    </row>
    <row r="73" spans="1:59" ht="30" customHeight="1">
      <c r="A73" s="39"/>
      <c r="B73" s="39"/>
      <c r="C73" s="39"/>
      <c r="D73" s="39"/>
      <c r="E73" s="39"/>
      <c r="F73" s="39"/>
      <c r="G73" s="39"/>
      <c r="H73" s="39"/>
      <c r="I73" s="39"/>
      <c r="J73" s="39"/>
      <c r="K73" s="39"/>
      <c r="L73" s="39"/>
      <c r="M73" s="39"/>
      <c r="N73" s="39"/>
      <c r="O73" s="39"/>
      <c r="P73" s="39"/>
      <c r="Q73" s="39"/>
      <c r="R73" s="39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  <c r="AF73" s="39"/>
      <c r="AG73" s="39"/>
      <c r="AH73" s="39"/>
      <c r="AI73" s="39"/>
      <c r="AJ73" s="39"/>
      <c r="AK73" s="39"/>
      <c r="AL73" s="39"/>
      <c r="AM73" s="39"/>
      <c r="AN73" s="39"/>
      <c r="AO73" s="39"/>
      <c r="AP73" s="39"/>
      <c r="AQ73" s="39"/>
      <c r="AR73" s="39"/>
      <c r="AS73" s="39"/>
      <c r="AT73" s="39"/>
      <c r="AU73" s="39"/>
      <c r="AV73" s="39"/>
      <c r="AW73" s="39"/>
      <c r="AX73" s="39"/>
      <c r="AY73" s="39"/>
      <c r="AZ73" s="39"/>
      <c r="BA73" s="39"/>
      <c r="BB73" s="39"/>
      <c r="BC73" s="39"/>
      <c r="BD73" s="39"/>
      <c r="BE73" s="39"/>
      <c r="BF73" s="39"/>
      <c r="BG73" s="39"/>
    </row>
  </sheetData>
  <sheetProtection password="D814" sheet="1" objects="1" scenarios="1"/>
  <mergeCells count="4">
    <mergeCell ref="C69:BF69"/>
    <mergeCell ref="C70:BF70"/>
    <mergeCell ref="C71:BF71"/>
    <mergeCell ref="C72:BF72"/>
  </mergeCells>
  <dataValidations count="4">
    <dataValidation allowBlank="1" showInputMessage="1" showErrorMessage="1" prompt="Διακριτικός τίτλος" sqref="C3" xr:uid="{00000000-0002-0000-0300-000000000000}"/>
    <dataValidation allowBlank="1" showInputMessage="1" showErrorMessage="1" prompt="(Όνομα, τηλέφωνο, email)" sqref="C6" xr:uid="{00000000-0002-0000-0300-000001000000}"/>
    <dataValidation type="list" allowBlank="1" showInputMessage="1" showErrorMessage="1" prompt="Έτος" sqref="C5" xr:uid="{00000000-0002-0000-0300-000002000000}">
      <formula1>"2014, 2015, 2016, 2017, 2018, 2019, 2020, 2021, 2022, 2023, 2024, 2025, 2026, 2027, 2028, 2029, 2030"</formula1>
    </dataValidation>
    <dataValidation type="whole" errorStyle="warning" operator="greaterThanOrEqual" allowBlank="1" showErrorMessage="1" error="Συμπληρώστε με τον πλησιέστερο ακέραιο" prompt="Συμπληρώστε με τον πλησιέστερο ακέραιο" sqref="C68:BE68" xr:uid="{00000000-0002-0000-0300-000003000000}">
      <formula1>0</formula1>
    </dataValidation>
  </dataValidations>
  <pageMargins left="0.31496062992125984" right="0.27559055118110237" top="0.35433070866141736" bottom="0.35433070866141736" header="0.31496062992125984" footer="0.31496062992125984"/>
  <pageSetup paperSize="9" scale="59" fitToHeight="0" orientation="landscape" r:id="rId1"/>
  <headerFooter>
    <oddFooter>&amp;L&amp;F&amp;R&amp;P/&amp;N</oddFooter>
  </headerFooter>
  <ignoredErrors>
    <ignoredError sqref="C68:BD68 BG13:BG66" formulaRange="1"/>
  </ignoredError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BG73"/>
  <sheetViews>
    <sheetView showGridLines="0" zoomScale="65" zoomScaleNormal="65" zoomScaleSheetLayoutView="90" workbookViewId="0">
      <pane xSplit="2" ySplit="11" topLeftCell="C51" activePane="bottomRight" state="frozen"/>
      <selection pane="topRight" activeCell="C1" sqref="C1"/>
      <selection pane="bottomLeft" activeCell="A12" sqref="A12"/>
      <selection pane="bottomRight" activeCell="BK57" sqref="BK57"/>
    </sheetView>
  </sheetViews>
  <sheetFormatPr defaultColWidth="11.5546875" defaultRowHeight="13.2"/>
  <cols>
    <col min="1" max="1" width="5.33203125" style="32" customWidth="1"/>
    <col min="2" max="2" width="37.88671875" style="33" customWidth="1"/>
    <col min="3" max="3" width="3.33203125" style="33" customWidth="1"/>
    <col min="4" max="4" width="3.33203125" style="33" bestFit="1" customWidth="1"/>
    <col min="5" max="5" width="3.6640625" style="33" customWidth="1"/>
    <col min="6" max="6" width="4.33203125" style="33" customWidth="1"/>
    <col min="7" max="16" width="3.33203125" style="33" bestFit="1" customWidth="1"/>
    <col min="17" max="17" width="4.44140625" style="33" customWidth="1"/>
    <col min="18" max="22" width="3.33203125" style="33" bestFit="1" customWidth="1"/>
    <col min="23" max="24" width="3.6640625" style="33" customWidth="1"/>
    <col min="25" max="31" width="3.33203125" style="33" bestFit="1" customWidth="1"/>
    <col min="32" max="32" width="3.33203125" style="33" customWidth="1"/>
    <col min="33" max="43" width="3.33203125" style="33" bestFit="1" customWidth="1"/>
    <col min="44" max="44" width="4" style="33" customWidth="1"/>
    <col min="45" max="46" width="3.33203125" style="33" bestFit="1" customWidth="1"/>
    <col min="47" max="47" width="4.33203125" style="33" customWidth="1"/>
    <col min="48" max="49" width="3.33203125" style="33" bestFit="1" customWidth="1"/>
    <col min="50" max="50" width="3.6640625" style="33" customWidth="1"/>
    <col min="51" max="55" width="3.33203125" style="33" bestFit="1" customWidth="1"/>
    <col min="56" max="57" width="4.33203125" style="33" customWidth="1"/>
    <col min="58" max="58" width="3.33203125" style="33" customWidth="1"/>
    <col min="59" max="16384" width="11.5546875" style="33"/>
  </cols>
  <sheetData>
    <row r="1" spans="1:59" ht="27" customHeight="1">
      <c r="C1" s="34" t="s">
        <v>323</v>
      </c>
    </row>
    <row r="2" spans="1:59" ht="10.199999999999999" customHeight="1"/>
    <row r="3" spans="1:59" ht="18" customHeight="1">
      <c r="B3" s="35" t="s">
        <v>26</v>
      </c>
      <c r="C3" s="1"/>
      <c r="D3" s="80"/>
      <c r="E3" s="80"/>
      <c r="F3" s="80"/>
      <c r="G3" s="80"/>
      <c r="H3" s="80"/>
      <c r="I3" s="80"/>
      <c r="J3" s="80"/>
      <c r="K3" s="80"/>
      <c r="L3" s="80"/>
      <c r="M3" s="80"/>
      <c r="N3" s="80"/>
      <c r="O3" s="80"/>
      <c r="P3" s="80"/>
      <c r="Q3" s="80"/>
      <c r="R3" s="80"/>
      <c r="S3" s="80"/>
      <c r="T3" s="80"/>
      <c r="U3" s="80"/>
      <c r="V3" s="80"/>
      <c r="W3" s="80"/>
      <c r="X3" s="80"/>
      <c r="Y3" s="80"/>
      <c r="Z3" s="80"/>
      <c r="AA3" s="80"/>
      <c r="AB3" s="80"/>
      <c r="AC3" s="80"/>
      <c r="AD3" s="80"/>
      <c r="AE3" s="80"/>
      <c r="AF3" s="80"/>
      <c r="AG3" s="80"/>
      <c r="AH3" s="80"/>
      <c r="AI3" s="80"/>
      <c r="AJ3" s="80"/>
      <c r="AK3" s="80"/>
      <c r="AL3" s="80"/>
      <c r="AM3" s="80"/>
      <c r="AN3" s="80"/>
      <c r="AO3" s="80"/>
      <c r="AP3" s="80"/>
      <c r="AQ3" s="80"/>
      <c r="AR3" s="80"/>
      <c r="AS3" s="80"/>
      <c r="AT3" s="80"/>
      <c r="AU3" s="80"/>
      <c r="AV3" s="80"/>
      <c r="AW3" s="80"/>
      <c r="AX3" s="80"/>
      <c r="AY3" s="80"/>
      <c r="AZ3" s="80"/>
      <c r="BA3" s="80"/>
      <c r="BB3" s="80"/>
      <c r="BC3" s="80"/>
      <c r="BD3" s="80"/>
      <c r="BE3" s="80"/>
      <c r="BF3" s="80"/>
      <c r="BG3" s="80"/>
    </row>
    <row r="4" spans="1:59" ht="18" customHeight="1" thickBot="1">
      <c r="B4" s="35" t="s">
        <v>25</v>
      </c>
      <c r="C4" s="1"/>
      <c r="D4" s="80"/>
      <c r="E4" s="80"/>
      <c r="F4" s="80"/>
      <c r="G4" s="80"/>
      <c r="H4" s="80"/>
      <c r="I4" s="80"/>
      <c r="J4" s="80"/>
      <c r="K4" s="80"/>
      <c r="L4" s="80"/>
      <c r="M4" s="80"/>
      <c r="N4" s="80"/>
      <c r="O4" s="80"/>
      <c r="P4" s="80"/>
      <c r="Q4" s="80"/>
      <c r="R4" s="80"/>
      <c r="S4" s="80"/>
      <c r="T4" s="80"/>
      <c r="U4" s="80"/>
      <c r="V4" s="80"/>
      <c r="W4" s="80"/>
      <c r="X4" s="80"/>
      <c r="Y4" s="80"/>
      <c r="Z4" s="80"/>
      <c r="AA4" s="80"/>
      <c r="AB4" s="80"/>
      <c r="AC4" s="80"/>
      <c r="AD4" s="80"/>
      <c r="AE4" s="80"/>
      <c r="AF4" s="80"/>
      <c r="AG4" s="80"/>
      <c r="AH4" s="80"/>
      <c r="AI4" s="80"/>
      <c r="AJ4" s="80"/>
      <c r="AK4" s="80"/>
      <c r="AL4" s="80"/>
      <c r="AM4" s="80"/>
      <c r="AN4" s="80"/>
      <c r="AO4" s="80"/>
      <c r="AP4" s="80"/>
      <c r="AQ4" s="80"/>
      <c r="AR4" s="80"/>
      <c r="AS4" s="80"/>
      <c r="AT4" s="80"/>
      <c r="AU4" s="80"/>
      <c r="AV4" s="80"/>
      <c r="AW4" s="80"/>
      <c r="AX4" s="80"/>
      <c r="AY4" s="80"/>
      <c r="AZ4" s="80"/>
      <c r="BA4" s="80"/>
      <c r="BB4" s="80"/>
      <c r="BC4" s="80"/>
      <c r="BD4" s="80"/>
      <c r="BE4" s="80"/>
      <c r="BF4" s="80"/>
      <c r="BG4" s="80"/>
    </row>
    <row r="5" spans="1:59" ht="18" customHeight="1" thickBot="1">
      <c r="B5" s="35" t="s">
        <v>27</v>
      </c>
      <c r="C5" s="2"/>
      <c r="D5" s="80"/>
      <c r="E5" s="80"/>
      <c r="F5" s="80"/>
      <c r="G5" s="80"/>
      <c r="H5" s="80"/>
      <c r="I5" s="80"/>
      <c r="J5" s="80"/>
      <c r="K5" s="80"/>
      <c r="L5" s="80"/>
      <c r="M5" s="80"/>
      <c r="N5" s="80"/>
      <c r="O5" s="80"/>
      <c r="P5" s="80"/>
      <c r="Q5" s="80"/>
      <c r="R5" s="80"/>
      <c r="S5" s="80"/>
      <c r="T5" s="80"/>
      <c r="U5" s="80"/>
      <c r="V5" s="80"/>
      <c r="W5" s="80"/>
      <c r="X5" s="80"/>
      <c r="Y5" s="80"/>
      <c r="Z5" s="80"/>
      <c r="AA5" s="80"/>
      <c r="AB5" s="80"/>
      <c r="AC5" s="80"/>
      <c r="AD5" s="80"/>
      <c r="AE5" s="80"/>
      <c r="AF5" s="80"/>
      <c r="AG5" s="80"/>
      <c r="AH5" s="80"/>
      <c r="AI5" s="80"/>
      <c r="AJ5" s="80"/>
      <c r="AK5" s="80"/>
      <c r="AL5" s="80"/>
      <c r="AM5" s="80"/>
      <c r="AN5" s="80"/>
      <c r="AO5" s="80"/>
      <c r="AP5" s="80"/>
      <c r="AQ5" s="80"/>
      <c r="AR5" s="80"/>
      <c r="AS5" s="80"/>
      <c r="AT5" s="80"/>
      <c r="AU5" s="80"/>
      <c r="AV5" s="80"/>
      <c r="AW5" s="80"/>
      <c r="AX5" s="80"/>
      <c r="AY5" s="80"/>
      <c r="AZ5" s="80"/>
      <c r="BA5" s="80"/>
      <c r="BB5" s="80"/>
      <c r="BC5" s="80"/>
      <c r="BD5" s="80"/>
      <c r="BE5" s="80"/>
      <c r="BF5" s="80"/>
      <c r="BG5" s="80"/>
    </row>
    <row r="6" spans="1:59" ht="18" customHeight="1">
      <c r="B6" s="36" t="s">
        <v>24</v>
      </c>
      <c r="C6" s="3"/>
      <c r="D6" s="80"/>
      <c r="E6" s="80"/>
      <c r="F6" s="80"/>
      <c r="G6" s="80"/>
      <c r="H6" s="80"/>
      <c r="I6" s="80"/>
      <c r="J6" s="80"/>
      <c r="K6" s="80"/>
      <c r="L6" s="80"/>
      <c r="M6" s="80"/>
      <c r="N6" s="80"/>
      <c r="O6" s="80"/>
      <c r="P6" s="80"/>
      <c r="Q6" s="80"/>
      <c r="R6" s="80"/>
      <c r="S6" s="80"/>
      <c r="T6" s="80"/>
      <c r="U6" s="80"/>
      <c r="V6" s="80"/>
      <c r="W6" s="80"/>
      <c r="X6" s="80"/>
      <c r="Y6" s="80"/>
      <c r="Z6" s="80"/>
      <c r="AA6" s="80"/>
      <c r="AB6" s="80"/>
      <c r="AC6" s="80"/>
      <c r="AD6" s="80"/>
      <c r="AE6" s="80"/>
      <c r="AF6" s="80"/>
      <c r="AG6" s="80"/>
      <c r="AH6" s="80"/>
      <c r="AI6" s="80"/>
      <c r="AJ6" s="80"/>
      <c r="AK6" s="80"/>
      <c r="AL6" s="80"/>
      <c r="AM6" s="80"/>
      <c r="AN6" s="80"/>
      <c r="AO6" s="80"/>
      <c r="AP6" s="80"/>
      <c r="AQ6" s="80"/>
      <c r="AR6" s="80"/>
      <c r="AS6" s="80"/>
      <c r="AT6" s="80"/>
      <c r="AU6" s="80"/>
      <c r="AV6" s="80"/>
      <c r="AW6" s="80"/>
      <c r="AX6" s="80"/>
      <c r="AY6" s="80"/>
      <c r="AZ6" s="80"/>
      <c r="BA6" s="80"/>
      <c r="BB6" s="80"/>
      <c r="BC6" s="80"/>
      <c r="BD6" s="80"/>
      <c r="BE6" s="80"/>
      <c r="BF6" s="80"/>
      <c r="BG6" s="80"/>
    </row>
    <row r="7" spans="1:59" ht="12" customHeight="1">
      <c r="C7" s="37" t="s">
        <v>360</v>
      </c>
    </row>
    <row r="8" spans="1:59" ht="10.199999999999999" customHeight="1">
      <c r="A8" s="38"/>
      <c r="B8" s="39"/>
      <c r="C8" s="39"/>
      <c r="D8" s="39"/>
      <c r="E8" s="39"/>
      <c r="F8" s="39"/>
      <c r="G8" s="39"/>
      <c r="H8" s="39"/>
      <c r="I8" s="39"/>
      <c r="J8" s="96"/>
      <c r="K8" s="96"/>
      <c r="L8" s="96"/>
      <c r="M8" s="39"/>
      <c r="N8" s="96"/>
      <c r="O8" s="96"/>
      <c r="P8" s="96"/>
      <c r="Q8" s="39"/>
      <c r="R8" s="96"/>
      <c r="S8" s="96"/>
      <c r="T8" s="96"/>
      <c r="U8" s="96"/>
      <c r="V8" s="96"/>
      <c r="W8" s="96"/>
      <c r="X8" s="96"/>
      <c r="Y8" s="96"/>
      <c r="Z8" s="96"/>
      <c r="AA8" s="96"/>
      <c r="AB8" s="96"/>
      <c r="AC8" s="96"/>
      <c r="AD8" s="96"/>
      <c r="AE8" s="96"/>
      <c r="AF8" s="96"/>
      <c r="AG8" s="96"/>
      <c r="AH8" s="96"/>
      <c r="AI8" s="96"/>
      <c r="AJ8" s="96"/>
      <c r="AK8" s="96"/>
      <c r="AL8" s="96"/>
      <c r="AM8" s="96"/>
      <c r="AN8" s="96"/>
      <c r="AO8" s="96"/>
      <c r="AP8" s="96"/>
      <c r="AQ8" s="96"/>
      <c r="AR8" s="96"/>
      <c r="AS8" s="96"/>
      <c r="AT8" s="96"/>
      <c r="AU8" s="96"/>
      <c r="AV8" s="96"/>
      <c r="AW8" s="96"/>
      <c r="AX8" s="96"/>
      <c r="AY8" s="96"/>
      <c r="AZ8" s="96"/>
      <c r="BA8" s="96"/>
      <c r="BB8" s="96"/>
      <c r="BC8" s="96"/>
      <c r="BD8" s="96"/>
      <c r="BE8" s="96"/>
      <c r="BF8" s="96"/>
      <c r="BG8" s="96"/>
    </row>
    <row r="9" spans="1:59" ht="21" customHeight="1">
      <c r="A9" s="98" t="s">
        <v>125</v>
      </c>
      <c r="B9" s="42" t="s">
        <v>323</v>
      </c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  <c r="AA9" s="43"/>
      <c r="AB9" s="43"/>
      <c r="AC9" s="43"/>
      <c r="AD9" s="43"/>
      <c r="AE9" s="43"/>
      <c r="AF9" s="43"/>
      <c r="AG9" s="43"/>
      <c r="AH9" s="43"/>
      <c r="AI9" s="43"/>
      <c r="AJ9" s="43"/>
      <c r="AK9" s="43"/>
      <c r="AL9" s="43"/>
      <c r="AM9" s="43"/>
      <c r="AN9" s="43"/>
      <c r="AO9" s="43"/>
      <c r="AP9" s="43"/>
      <c r="AQ9" s="43"/>
      <c r="AR9" s="43"/>
      <c r="AS9" s="43"/>
      <c r="AT9" s="43"/>
      <c r="AU9" s="43"/>
      <c r="AV9" s="43"/>
      <c r="AW9" s="43"/>
      <c r="AX9" s="43"/>
      <c r="AY9" s="43"/>
      <c r="AZ9" s="43"/>
      <c r="BA9" s="43"/>
      <c r="BB9" s="43"/>
      <c r="BC9" s="43"/>
      <c r="BD9" s="43"/>
      <c r="BE9" s="43"/>
      <c r="BF9" s="43"/>
      <c r="BG9" s="43"/>
    </row>
    <row r="10" spans="1:59" ht="10.199999999999999" customHeight="1">
      <c r="A10" s="44"/>
      <c r="B10" s="39"/>
      <c r="C10" s="96"/>
      <c r="D10" s="96"/>
      <c r="E10" s="96"/>
      <c r="F10" s="96"/>
      <c r="G10" s="96"/>
      <c r="H10" s="96"/>
      <c r="I10" s="96"/>
      <c r="J10" s="130"/>
      <c r="K10" s="130"/>
      <c r="L10" s="130"/>
      <c r="M10" s="96"/>
      <c r="N10" s="96"/>
      <c r="O10" s="96"/>
      <c r="P10" s="96"/>
      <c r="Q10" s="96"/>
      <c r="R10" s="96"/>
      <c r="S10" s="96"/>
      <c r="T10" s="96"/>
      <c r="U10" s="96"/>
      <c r="V10" s="96"/>
      <c r="W10" s="96"/>
      <c r="X10" s="96"/>
      <c r="Y10" s="96"/>
      <c r="Z10" s="96"/>
      <c r="AA10" s="96"/>
      <c r="AB10" s="96"/>
      <c r="AC10" s="96"/>
      <c r="AD10" s="96"/>
      <c r="AE10" s="96"/>
      <c r="AF10" s="96"/>
      <c r="AG10" s="96"/>
      <c r="AH10" s="96"/>
      <c r="AI10" s="96"/>
      <c r="AJ10" s="96"/>
      <c r="AK10" s="96"/>
      <c r="AL10" s="96"/>
      <c r="AM10" s="96"/>
      <c r="AN10" s="96"/>
      <c r="AO10" s="96"/>
      <c r="AP10" s="96"/>
      <c r="AQ10" s="96"/>
      <c r="AR10" s="96"/>
      <c r="AS10" s="96"/>
      <c r="AT10" s="96"/>
      <c r="AU10" s="96"/>
      <c r="AV10" s="96"/>
      <c r="AW10" s="96"/>
      <c r="AX10" s="96"/>
      <c r="AY10" s="96"/>
      <c r="AZ10" s="96"/>
      <c r="BA10" s="96"/>
      <c r="BB10" s="96"/>
      <c r="BC10" s="96"/>
      <c r="BD10" s="96"/>
      <c r="BE10" s="96"/>
      <c r="BF10" s="96"/>
      <c r="BG10" s="39"/>
    </row>
    <row r="11" spans="1:59" ht="96" customHeight="1">
      <c r="A11" s="45">
        <v>1</v>
      </c>
      <c r="B11" s="131" t="s">
        <v>261</v>
      </c>
      <c r="C11" s="132" t="s">
        <v>194</v>
      </c>
      <c r="D11" s="132" t="s">
        <v>193</v>
      </c>
      <c r="E11" s="132" t="s">
        <v>191</v>
      </c>
      <c r="F11" s="133" t="s">
        <v>28</v>
      </c>
      <c r="G11" s="133" t="s">
        <v>29</v>
      </c>
      <c r="H11" s="133" t="s">
        <v>30</v>
      </c>
      <c r="I11" s="133" t="s">
        <v>31</v>
      </c>
      <c r="J11" s="133" t="s">
        <v>32</v>
      </c>
      <c r="K11" s="133" t="s">
        <v>33</v>
      </c>
      <c r="L11" s="133" t="s">
        <v>34</v>
      </c>
      <c r="M11" s="133" t="s">
        <v>35</v>
      </c>
      <c r="N11" s="133" t="s">
        <v>36</v>
      </c>
      <c r="O11" s="133" t="s">
        <v>37</v>
      </c>
      <c r="P11" s="133" t="s">
        <v>38</v>
      </c>
      <c r="Q11" s="133" t="s">
        <v>39</v>
      </c>
      <c r="R11" s="133" t="s">
        <v>40</v>
      </c>
      <c r="S11" s="133" t="s">
        <v>41</v>
      </c>
      <c r="T11" s="133" t="s">
        <v>42</v>
      </c>
      <c r="U11" s="133" t="s">
        <v>43</v>
      </c>
      <c r="V11" s="133" t="s">
        <v>44</v>
      </c>
      <c r="W11" s="133" t="s">
        <v>45</v>
      </c>
      <c r="X11" s="133" t="s">
        <v>46</v>
      </c>
      <c r="Y11" s="133" t="s">
        <v>47</v>
      </c>
      <c r="Z11" s="133" t="s">
        <v>48</v>
      </c>
      <c r="AA11" s="133" t="s">
        <v>49</v>
      </c>
      <c r="AB11" s="133" t="s">
        <v>50</v>
      </c>
      <c r="AC11" s="133" t="s">
        <v>51</v>
      </c>
      <c r="AD11" s="133" t="s">
        <v>52</v>
      </c>
      <c r="AE11" s="133" t="s">
        <v>53</v>
      </c>
      <c r="AF11" s="133" t="s">
        <v>54</v>
      </c>
      <c r="AG11" s="133" t="s">
        <v>55</v>
      </c>
      <c r="AH11" s="133" t="s">
        <v>56</v>
      </c>
      <c r="AI11" s="133" t="s">
        <v>57</v>
      </c>
      <c r="AJ11" s="133" t="s">
        <v>58</v>
      </c>
      <c r="AK11" s="133" t="s">
        <v>59</v>
      </c>
      <c r="AL11" s="133" t="s">
        <v>60</v>
      </c>
      <c r="AM11" s="133" t="s">
        <v>61</v>
      </c>
      <c r="AN11" s="133" t="s">
        <v>62</v>
      </c>
      <c r="AO11" s="133" t="s">
        <v>63</v>
      </c>
      <c r="AP11" s="133" t="s">
        <v>64</v>
      </c>
      <c r="AQ11" s="133" t="s">
        <v>65</v>
      </c>
      <c r="AR11" s="133" t="s">
        <v>66</v>
      </c>
      <c r="AS11" s="133" t="s">
        <v>67</v>
      </c>
      <c r="AT11" s="133" t="s">
        <v>68</v>
      </c>
      <c r="AU11" s="133" t="s">
        <v>259</v>
      </c>
      <c r="AV11" s="133" t="s">
        <v>69</v>
      </c>
      <c r="AW11" s="133" t="s">
        <v>70</v>
      </c>
      <c r="AX11" s="133" t="s">
        <v>71</v>
      </c>
      <c r="AY11" s="133" t="s">
        <v>72</v>
      </c>
      <c r="AZ11" s="133" t="s">
        <v>73</v>
      </c>
      <c r="BA11" s="133" t="s">
        <v>74</v>
      </c>
      <c r="BB11" s="133" t="s">
        <v>75</v>
      </c>
      <c r="BC11" s="133" t="s">
        <v>76</v>
      </c>
      <c r="BD11" s="132" t="s">
        <v>235</v>
      </c>
      <c r="BE11" s="133" t="s">
        <v>255</v>
      </c>
      <c r="BF11" s="133" t="s">
        <v>256</v>
      </c>
      <c r="BG11" s="134"/>
    </row>
    <row r="12" spans="1:59" ht="16.2" customHeight="1">
      <c r="A12" s="39" t="s">
        <v>3</v>
      </c>
      <c r="B12" s="135" t="s">
        <v>194</v>
      </c>
      <c r="C12" s="142"/>
      <c r="D12" s="143"/>
      <c r="E12" s="143"/>
      <c r="F12" s="143"/>
      <c r="G12" s="143"/>
      <c r="H12" s="143"/>
      <c r="I12" s="143"/>
      <c r="J12" s="143"/>
      <c r="K12" s="143"/>
      <c r="L12" s="143"/>
      <c r="M12" s="143"/>
      <c r="N12" s="143"/>
      <c r="O12" s="143"/>
      <c r="P12" s="143"/>
      <c r="Q12" s="143"/>
      <c r="R12" s="143"/>
      <c r="S12" s="143"/>
      <c r="T12" s="143"/>
      <c r="U12" s="143"/>
      <c r="V12" s="143"/>
      <c r="W12" s="143"/>
      <c r="X12" s="143"/>
      <c r="Y12" s="143"/>
      <c r="Z12" s="143"/>
      <c r="AA12" s="143"/>
      <c r="AB12" s="143"/>
      <c r="AC12" s="143"/>
      <c r="AD12" s="143"/>
      <c r="AE12" s="143"/>
      <c r="AF12" s="143"/>
      <c r="AG12" s="143"/>
      <c r="AH12" s="143"/>
      <c r="AI12" s="143"/>
      <c r="AJ12" s="143"/>
      <c r="AK12" s="143"/>
      <c r="AL12" s="143"/>
      <c r="AM12" s="143"/>
      <c r="AN12" s="143"/>
      <c r="AO12" s="143"/>
      <c r="AP12" s="143"/>
      <c r="AQ12" s="143"/>
      <c r="AR12" s="143"/>
      <c r="AS12" s="143"/>
      <c r="AT12" s="143"/>
      <c r="AU12" s="143"/>
      <c r="AV12" s="143"/>
      <c r="AW12" s="143"/>
      <c r="AX12" s="143"/>
      <c r="AY12" s="143"/>
      <c r="AZ12" s="143"/>
      <c r="BA12" s="143"/>
      <c r="BB12" s="143"/>
      <c r="BC12" s="143"/>
      <c r="BD12" s="143"/>
      <c r="BE12" s="143"/>
      <c r="BF12" s="143"/>
      <c r="BG12" s="136">
        <f>SUM(C12:BF12)</f>
        <v>0</v>
      </c>
    </row>
    <row r="13" spans="1:59" ht="16.2" customHeight="1">
      <c r="A13" s="39" t="s">
        <v>2</v>
      </c>
      <c r="B13" s="135" t="s">
        <v>193</v>
      </c>
      <c r="C13" s="137"/>
      <c r="D13" s="144"/>
      <c r="E13" s="143"/>
      <c r="F13" s="143"/>
      <c r="G13" s="143"/>
      <c r="H13" s="143"/>
      <c r="I13" s="143"/>
      <c r="J13" s="143"/>
      <c r="K13" s="143"/>
      <c r="L13" s="143"/>
      <c r="M13" s="143"/>
      <c r="N13" s="143"/>
      <c r="O13" s="143"/>
      <c r="P13" s="143"/>
      <c r="Q13" s="143"/>
      <c r="R13" s="143"/>
      <c r="S13" s="143"/>
      <c r="T13" s="143"/>
      <c r="U13" s="143"/>
      <c r="V13" s="143"/>
      <c r="W13" s="143"/>
      <c r="X13" s="143"/>
      <c r="Y13" s="143"/>
      <c r="Z13" s="143"/>
      <c r="AA13" s="143"/>
      <c r="AB13" s="143"/>
      <c r="AC13" s="143"/>
      <c r="AD13" s="143"/>
      <c r="AE13" s="143"/>
      <c r="AF13" s="143"/>
      <c r="AG13" s="143"/>
      <c r="AH13" s="143"/>
      <c r="AI13" s="143"/>
      <c r="AJ13" s="143"/>
      <c r="AK13" s="143"/>
      <c r="AL13" s="143"/>
      <c r="AM13" s="143"/>
      <c r="AN13" s="143"/>
      <c r="AO13" s="143"/>
      <c r="AP13" s="143"/>
      <c r="AQ13" s="143"/>
      <c r="AR13" s="143"/>
      <c r="AS13" s="143"/>
      <c r="AT13" s="143"/>
      <c r="AU13" s="143"/>
      <c r="AV13" s="143"/>
      <c r="AW13" s="143"/>
      <c r="AX13" s="143"/>
      <c r="AY13" s="143"/>
      <c r="AZ13" s="143"/>
      <c r="BA13" s="143"/>
      <c r="BB13" s="143"/>
      <c r="BC13" s="143"/>
      <c r="BD13" s="143"/>
      <c r="BE13" s="143"/>
      <c r="BF13" s="143"/>
      <c r="BG13" s="136">
        <f>SUM(D13:BF13)</f>
        <v>0</v>
      </c>
    </row>
    <row r="14" spans="1:59" ht="19.5" customHeight="1">
      <c r="A14" s="39" t="s">
        <v>1</v>
      </c>
      <c r="B14" s="135" t="s">
        <v>191</v>
      </c>
      <c r="C14" s="137"/>
      <c r="D14" s="137"/>
      <c r="E14" s="145"/>
      <c r="F14" s="146"/>
      <c r="G14" s="146"/>
      <c r="H14" s="146"/>
      <c r="I14" s="146"/>
      <c r="J14" s="146"/>
      <c r="K14" s="146"/>
      <c r="L14" s="146"/>
      <c r="M14" s="146"/>
      <c r="N14" s="146"/>
      <c r="O14" s="146"/>
      <c r="P14" s="146"/>
      <c r="Q14" s="146"/>
      <c r="R14" s="146"/>
      <c r="S14" s="146"/>
      <c r="T14" s="146"/>
      <c r="U14" s="146"/>
      <c r="V14" s="146"/>
      <c r="W14" s="146"/>
      <c r="X14" s="146"/>
      <c r="Y14" s="146"/>
      <c r="Z14" s="146"/>
      <c r="AA14" s="146"/>
      <c r="AB14" s="146"/>
      <c r="AC14" s="146"/>
      <c r="AD14" s="146"/>
      <c r="AE14" s="146"/>
      <c r="AF14" s="146"/>
      <c r="AG14" s="146"/>
      <c r="AH14" s="146"/>
      <c r="AI14" s="146"/>
      <c r="AJ14" s="146"/>
      <c r="AK14" s="146"/>
      <c r="AL14" s="146"/>
      <c r="AM14" s="146"/>
      <c r="AN14" s="146"/>
      <c r="AO14" s="146"/>
      <c r="AP14" s="146"/>
      <c r="AQ14" s="146"/>
      <c r="AR14" s="146"/>
      <c r="AS14" s="146"/>
      <c r="AT14" s="146"/>
      <c r="AU14" s="146"/>
      <c r="AV14" s="146"/>
      <c r="AW14" s="146"/>
      <c r="AX14" s="146"/>
      <c r="AY14" s="146"/>
      <c r="AZ14" s="146"/>
      <c r="BA14" s="146"/>
      <c r="BB14" s="146"/>
      <c r="BC14" s="146"/>
      <c r="BD14" s="146"/>
      <c r="BE14" s="146"/>
      <c r="BF14" s="146"/>
      <c r="BG14" s="136">
        <f>SUM(E14:BF14)</f>
        <v>0</v>
      </c>
    </row>
    <row r="15" spans="1:59" ht="16.2" customHeight="1">
      <c r="A15" s="39" t="s">
        <v>0</v>
      </c>
      <c r="B15" s="139" t="s">
        <v>28</v>
      </c>
      <c r="C15" s="137"/>
      <c r="D15" s="137"/>
      <c r="E15" s="137"/>
      <c r="F15" s="145"/>
      <c r="G15" s="146"/>
      <c r="H15" s="146"/>
      <c r="I15" s="146"/>
      <c r="J15" s="146"/>
      <c r="K15" s="146"/>
      <c r="L15" s="146"/>
      <c r="M15" s="146"/>
      <c r="N15" s="146"/>
      <c r="O15" s="146"/>
      <c r="P15" s="146"/>
      <c r="Q15" s="146"/>
      <c r="R15" s="146"/>
      <c r="S15" s="146"/>
      <c r="T15" s="146"/>
      <c r="U15" s="146"/>
      <c r="V15" s="146"/>
      <c r="W15" s="146"/>
      <c r="X15" s="146"/>
      <c r="Y15" s="146"/>
      <c r="Z15" s="146"/>
      <c r="AA15" s="146"/>
      <c r="AB15" s="146"/>
      <c r="AC15" s="146"/>
      <c r="AD15" s="146"/>
      <c r="AE15" s="146"/>
      <c r="AF15" s="146"/>
      <c r="AG15" s="146"/>
      <c r="AH15" s="146"/>
      <c r="AI15" s="146"/>
      <c r="AJ15" s="146"/>
      <c r="AK15" s="146"/>
      <c r="AL15" s="146"/>
      <c r="AM15" s="146"/>
      <c r="AN15" s="146"/>
      <c r="AO15" s="146"/>
      <c r="AP15" s="146"/>
      <c r="AQ15" s="146"/>
      <c r="AR15" s="146"/>
      <c r="AS15" s="146"/>
      <c r="AT15" s="146"/>
      <c r="AU15" s="146"/>
      <c r="AV15" s="146"/>
      <c r="AW15" s="146"/>
      <c r="AX15" s="146"/>
      <c r="AY15" s="146"/>
      <c r="AZ15" s="146"/>
      <c r="BA15" s="146"/>
      <c r="BB15" s="146"/>
      <c r="BC15" s="146"/>
      <c r="BD15" s="146"/>
      <c r="BE15" s="146"/>
      <c r="BF15" s="146"/>
      <c r="BG15" s="136">
        <f>SUM(F15:BF15)</f>
        <v>0</v>
      </c>
    </row>
    <row r="16" spans="1:59" ht="16.2" customHeight="1">
      <c r="A16" s="39" t="s">
        <v>17</v>
      </c>
      <c r="B16" s="139" t="s">
        <v>29</v>
      </c>
      <c r="C16" s="137"/>
      <c r="D16" s="137"/>
      <c r="E16" s="137"/>
      <c r="F16" s="137"/>
      <c r="G16" s="145"/>
      <c r="H16" s="146"/>
      <c r="I16" s="146"/>
      <c r="J16" s="146"/>
      <c r="K16" s="146"/>
      <c r="L16" s="146"/>
      <c r="M16" s="146"/>
      <c r="N16" s="146"/>
      <c r="O16" s="146"/>
      <c r="P16" s="146"/>
      <c r="Q16" s="146"/>
      <c r="R16" s="146"/>
      <c r="S16" s="146"/>
      <c r="T16" s="146"/>
      <c r="U16" s="146"/>
      <c r="V16" s="146"/>
      <c r="W16" s="146"/>
      <c r="X16" s="146"/>
      <c r="Y16" s="146"/>
      <c r="Z16" s="146"/>
      <c r="AA16" s="146"/>
      <c r="AB16" s="146"/>
      <c r="AC16" s="146"/>
      <c r="AD16" s="146"/>
      <c r="AE16" s="146"/>
      <c r="AF16" s="146"/>
      <c r="AG16" s="146"/>
      <c r="AH16" s="146"/>
      <c r="AI16" s="146"/>
      <c r="AJ16" s="146"/>
      <c r="AK16" s="146"/>
      <c r="AL16" s="146"/>
      <c r="AM16" s="146"/>
      <c r="AN16" s="146"/>
      <c r="AO16" s="146"/>
      <c r="AP16" s="146"/>
      <c r="AQ16" s="146"/>
      <c r="AR16" s="146"/>
      <c r="AS16" s="146"/>
      <c r="AT16" s="146"/>
      <c r="AU16" s="146"/>
      <c r="AV16" s="146"/>
      <c r="AW16" s="146"/>
      <c r="AX16" s="146"/>
      <c r="AY16" s="146"/>
      <c r="AZ16" s="146"/>
      <c r="BA16" s="146"/>
      <c r="BB16" s="146"/>
      <c r="BC16" s="146"/>
      <c r="BD16" s="146"/>
      <c r="BE16" s="146"/>
      <c r="BF16" s="146"/>
      <c r="BG16" s="136">
        <f>SUM(G16:BF16)</f>
        <v>0</v>
      </c>
    </row>
    <row r="17" spans="1:59" ht="16.2" customHeight="1">
      <c r="A17" s="39" t="s">
        <v>16</v>
      </c>
      <c r="B17" s="139" t="s">
        <v>30</v>
      </c>
      <c r="C17" s="137"/>
      <c r="D17" s="137"/>
      <c r="E17" s="137"/>
      <c r="F17" s="137"/>
      <c r="G17" s="137"/>
      <c r="H17" s="145"/>
      <c r="I17" s="146"/>
      <c r="J17" s="146"/>
      <c r="K17" s="146"/>
      <c r="L17" s="146"/>
      <c r="M17" s="146"/>
      <c r="N17" s="146"/>
      <c r="O17" s="146"/>
      <c r="P17" s="146"/>
      <c r="Q17" s="146"/>
      <c r="R17" s="146"/>
      <c r="S17" s="146"/>
      <c r="T17" s="146"/>
      <c r="U17" s="146"/>
      <c r="V17" s="146"/>
      <c r="W17" s="146"/>
      <c r="X17" s="146"/>
      <c r="Y17" s="146"/>
      <c r="Z17" s="146"/>
      <c r="AA17" s="146"/>
      <c r="AB17" s="146"/>
      <c r="AC17" s="146"/>
      <c r="AD17" s="146"/>
      <c r="AE17" s="146"/>
      <c r="AF17" s="146"/>
      <c r="AG17" s="146"/>
      <c r="AH17" s="146"/>
      <c r="AI17" s="146"/>
      <c r="AJ17" s="146"/>
      <c r="AK17" s="146"/>
      <c r="AL17" s="146"/>
      <c r="AM17" s="146"/>
      <c r="AN17" s="146"/>
      <c r="AO17" s="146"/>
      <c r="AP17" s="146"/>
      <c r="AQ17" s="146"/>
      <c r="AR17" s="146"/>
      <c r="AS17" s="146"/>
      <c r="AT17" s="146"/>
      <c r="AU17" s="146"/>
      <c r="AV17" s="146"/>
      <c r="AW17" s="146"/>
      <c r="AX17" s="146"/>
      <c r="AY17" s="146"/>
      <c r="AZ17" s="146"/>
      <c r="BA17" s="146"/>
      <c r="BB17" s="146"/>
      <c r="BC17" s="146"/>
      <c r="BD17" s="146"/>
      <c r="BE17" s="146"/>
      <c r="BF17" s="146"/>
      <c r="BG17" s="136">
        <f>SUM(H17:BF17)</f>
        <v>0</v>
      </c>
    </row>
    <row r="18" spans="1:59" ht="16.2" customHeight="1">
      <c r="A18" s="39" t="s">
        <v>15</v>
      </c>
      <c r="B18" s="139" t="s">
        <v>31</v>
      </c>
      <c r="C18" s="137"/>
      <c r="D18" s="137"/>
      <c r="E18" s="137"/>
      <c r="F18" s="137"/>
      <c r="G18" s="137"/>
      <c r="H18" s="137"/>
      <c r="I18" s="145"/>
      <c r="J18" s="146"/>
      <c r="K18" s="146"/>
      <c r="L18" s="146"/>
      <c r="M18" s="146"/>
      <c r="N18" s="146"/>
      <c r="O18" s="146"/>
      <c r="P18" s="146"/>
      <c r="Q18" s="146"/>
      <c r="R18" s="146"/>
      <c r="S18" s="146"/>
      <c r="T18" s="146"/>
      <c r="U18" s="146"/>
      <c r="V18" s="146"/>
      <c r="W18" s="146"/>
      <c r="X18" s="146"/>
      <c r="Y18" s="146"/>
      <c r="Z18" s="146"/>
      <c r="AA18" s="146"/>
      <c r="AB18" s="146"/>
      <c r="AC18" s="146"/>
      <c r="AD18" s="146"/>
      <c r="AE18" s="146"/>
      <c r="AF18" s="146"/>
      <c r="AG18" s="146"/>
      <c r="AH18" s="146"/>
      <c r="AI18" s="146"/>
      <c r="AJ18" s="146"/>
      <c r="AK18" s="146"/>
      <c r="AL18" s="146"/>
      <c r="AM18" s="146"/>
      <c r="AN18" s="146"/>
      <c r="AO18" s="146"/>
      <c r="AP18" s="146"/>
      <c r="AQ18" s="146"/>
      <c r="AR18" s="146"/>
      <c r="AS18" s="146"/>
      <c r="AT18" s="146"/>
      <c r="AU18" s="146"/>
      <c r="AV18" s="146"/>
      <c r="AW18" s="146"/>
      <c r="AX18" s="146"/>
      <c r="AY18" s="146"/>
      <c r="AZ18" s="146"/>
      <c r="BA18" s="146"/>
      <c r="BB18" s="146"/>
      <c r="BC18" s="146"/>
      <c r="BD18" s="146"/>
      <c r="BE18" s="146"/>
      <c r="BF18" s="146"/>
      <c r="BG18" s="136">
        <f>SUM(I18:BF18)</f>
        <v>0</v>
      </c>
    </row>
    <row r="19" spans="1:59" ht="16.2" customHeight="1">
      <c r="A19" s="39" t="s">
        <v>77</v>
      </c>
      <c r="B19" s="139" t="s">
        <v>32</v>
      </c>
      <c r="C19" s="137"/>
      <c r="D19" s="137"/>
      <c r="E19" s="137"/>
      <c r="F19" s="137"/>
      <c r="G19" s="137"/>
      <c r="H19" s="137"/>
      <c r="I19" s="137"/>
      <c r="J19" s="145"/>
      <c r="K19" s="146"/>
      <c r="L19" s="146"/>
      <c r="M19" s="146"/>
      <c r="N19" s="146"/>
      <c r="O19" s="146"/>
      <c r="P19" s="146"/>
      <c r="Q19" s="146"/>
      <c r="R19" s="146"/>
      <c r="S19" s="146"/>
      <c r="T19" s="146"/>
      <c r="U19" s="146"/>
      <c r="V19" s="146"/>
      <c r="W19" s="146"/>
      <c r="X19" s="146"/>
      <c r="Y19" s="146"/>
      <c r="Z19" s="146"/>
      <c r="AA19" s="146"/>
      <c r="AB19" s="146"/>
      <c r="AC19" s="146"/>
      <c r="AD19" s="146"/>
      <c r="AE19" s="146"/>
      <c r="AF19" s="146"/>
      <c r="AG19" s="146"/>
      <c r="AH19" s="146"/>
      <c r="AI19" s="146"/>
      <c r="AJ19" s="146"/>
      <c r="AK19" s="146"/>
      <c r="AL19" s="146"/>
      <c r="AM19" s="146"/>
      <c r="AN19" s="146"/>
      <c r="AO19" s="146"/>
      <c r="AP19" s="146"/>
      <c r="AQ19" s="146"/>
      <c r="AR19" s="146"/>
      <c r="AS19" s="146"/>
      <c r="AT19" s="146"/>
      <c r="AU19" s="146"/>
      <c r="AV19" s="146"/>
      <c r="AW19" s="146"/>
      <c r="AX19" s="146"/>
      <c r="AY19" s="146"/>
      <c r="AZ19" s="146"/>
      <c r="BA19" s="146"/>
      <c r="BB19" s="146"/>
      <c r="BC19" s="146"/>
      <c r="BD19" s="146"/>
      <c r="BE19" s="146"/>
      <c r="BF19" s="146"/>
      <c r="BG19" s="136">
        <f>SUM(J19:BF19)</f>
        <v>0</v>
      </c>
    </row>
    <row r="20" spans="1:59" ht="16.2" customHeight="1">
      <c r="A20" s="39" t="s">
        <v>78</v>
      </c>
      <c r="B20" s="139" t="s">
        <v>33</v>
      </c>
      <c r="C20" s="137"/>
      <c r="D20" s="137"/>
      <c r="E20" s="137"/>
      <c r="F20" s="137"/>
      <c r="G20" s="137"/>
      <c r="H20" s="137"/>
      <c r="I20" s="137"/>
      <c r="J20" s="137"/>
      <c r="K20" s="145"/>
      <c r="L20" s="146"/>
      <c r="M20" s="146"/>
      <c r="N20" s="146"/>
      <c r="O20" s="146"/>
      <c r="P20" s="146"/>
      <c r="Q20" s="146"/>
      <c r="R20" s="146"/>
      <c r="S20" s="146"/>
      <c r="T20" s="146"/>
      <c r="U20" s="146"/>
      <c r="V20" s="146"/>
      <c r="W20" s="146"/>
      <c r="X20" s="146"/>
      <c r="Y20" s="146"/>
      <c r="Z20" s="146"/>
      <c r="AA20" s="146"/>
      <c r="AB20" s="146"/>
      <c r="AC20" s="146"/>
      <c r="AD20" s="146"/>
      <c r="AE20" s="146"/>
      <c r="AF20" s="146"/>
      <c r="AG20" s="146"/>
      <c r="AH20" s="146"/>
      <c r="AI20" s="146"/>
      <c r="AJ20" s="146"/>
      <c r="AK20" s="146"/>
      <c r="AL20" s="146"/>
      <c r="AM20" s="146"/>
      <c r="AN20" s="146"/>
      <c r="AO20" s="146"/>
      <c r="AP20" s="146"/>
      <c r="AQ20" s="146"/>
      <c r="AR20" s="146"/>
      <c r="AS20" s="146"/>
      <c r="AT20" s="146"/>
      <c r="AU20" s="146"/>
      <c r="AV20" s="146"/>
      <c r="AW20" s="146"/>
      <c r="AX20" s="146"/>
      <c r="AY20" s="146"/>
      <c r="AZ20" s="146"/>
      <c r="BA20" s="146"/>
      <c r="BB20" s="146"/>
      <c r="BC20" s="146"/>
      <c r="BD20" s="146"/>
      <c r="BE20" s="146"/>
      <c r="BF20" s="146"/>
      <c r="BG20" s="136">
        <f>SUM(K20:BF20)</f>
        <v>0</v>
      </c>
    </row>
    <row r="21" spans="1:59" ht="16.2" customHeight="1">
      <c r="A21" s="39" t="s">
        <v>79</v>
      </c>
      <c r="B21" s="139" t="s">
        <v>34</v>
      </c>
      <c r="C21" s="137"/>
      <c r="D21" s="137"/>
      <c r="E21" s="137"/>
      <c r="F21" s="137"/>
      <c r="G21" s="137"/>
      <c r="H21" s="137"/>
      <c r="I21" s="137"/>
      <c r="J21" s="137"/>
      <c r="K21" s="137"/>
      <c r="L21" s="145"/>
      <c r="M21" s="146"/>
      <c r="N21" s="146"/>
      <c r="O21" s="146"/>
      <c r="P21" s="146"/>
      <c r="Q21" s="146"/>
      <c r="R21" s="146"/>
      <c r="S21" s="146"/>
      <c r="T21" s="146"/>
      <c r="U21" s="146"/>
      <c r="V21" s="146"/>
      <c r="W21" s="146"/>
      <c r="X21" s="146"/>
      <c r="Y21" s="146"/>
      <c r="Z21" s="146"/>
      <c r="AA21" s="146"/>
      <c r="AB21" s="146"/>
      <c r="AC21" s="146"/>
      <c r="AD21" s="146"/>
      <c r="AE21" s="146"/>
      <c r="AF21" s="146"/>
      <c r="AG21" s="146"/>
      <c r="AH21" s="146"/>
      <c r="AI21" s="146"/>
      <c r="AJ21" s="146"/>
      <c r="AK21" s="146"/>
      <c r="AL21" s="146"/>
      <c r="AM21" s="146"/>
      <c r="AN21" s="146"/>
      <c r="AO21" s="146"/>
      <c r="AP21" s="146"/>
      <c r="AQ21" s="146"/>
      <c r="AR21" s="146"/>
      <c r="AS21" s="146"/>
      <c r="AT21" s="146"/>
      <c r="AU21" s="146"/>
      <c r="AV21" s="146"/>
      <c r="AW21" s="146"/>
      <c r="AX21" s="146"/>
      <c r="AY21" s="146"/>
      <c r="AZ21" s="146"/>
      <c r="BA21" s="146"/>
      <c r="BB21" s="146"/>
      <c r="BC21" s="146"/>
      <c r="BD21" s="146"/>
      <c r="BE21" s="146"/>
      <c r="BF21" s="146"/>
      <c r="BG21" s="136">
        <f>SUM(L21:BF21)</f>
        <v>0</v>
      </c>
    </row>
    <row r="22" spans="1:59" ht="16.2" customHeight="1">
      <c r="A22" s="39" t="s">
        <v>80</v>
      </c>
      <c r="B22" s="139" t="s">
        <v>35</v>
      </c>
      <c r="C22" s="137"/>
      <c r="D22" s="137"/>
      <c r="E22" s="137"/>
      <c r="F22" s="137"/>
      <c r="G22" s="137"/>
      <c r="H22" s="137"/>
      <c r="I22" s="137"/>
      <c r="J22" s="137"/>
      <c r="K22" s="137"/>
      <c r="L22" s="137"/>
      <c r="M22" s="145"/>
      <c r="N22" s="146"/>
      <c r="O22" s="146"/>
      <c r="P22" s="146"/>
      <c r="Q22" s="146"/>
      <c r="R22" s="146"/>
      <c r="S22" s="146"/>
      <c r="T22" s="146"/>
      <c r="U22" s="146"/>
      <c r="V22" s="146"/>
      <c r="W22" s="146"/>
      <c r="X22" s="146"/>
      <c r="Y22" s="146"/>
      <c r="Z22" s="146"/>
      <c r="AA22" s="146"/>
      <c r="AB22" s="146"/>
      <c r="AC22" s="146"/>
      <c r="AD22" s="146"/>
      <c r="AE22" s="146"/>
      <c r="AF22" s="146"/>
      <c r="AG22" s="146"/>
      <c r="AH22" s="146"/>
      <c r="AI22" s="146"/>
      <c r="AJ22" s="146"/>
      <c r="AK22" s="146"/>
      <c r="AL22" s="146"/>
      <c r="AM22" s="146"/>
      <c r="AN22" s="146"/>
      <c r="AO22" s="146"/>
      <c r="AP22" s="146"/>
      <c r="AQ22" s="146"/>
      <c r="AR22" s="146"/>
      <c r="AS22" s="146"/>
      <c r="AT22" s="146"/>
      <c r="AU22" s="146"/>
      <c r="AV22" s="146"/>
      <c r="AW22" s="146"/>
      <c r="AX22" s="146"/>
      <c r="AY22" s="146"/>
      <c r="AZ22" s="146"/>
      <c r="BA22" s="146"/>
      <c r="BB22" s="146"/>
      <c r="BC22" s="146"/>
      <c r="BD22" s="146"/>
      <c r="BE22" s="146"/>
      <c r="BF22" s="146"/>
      <c r="BG22" s="136">
        <f>SUM(M22:BF22)</f>
        <v>0</v>
      </c>
    </row>
    <row r="23" spans="1:59" ht="16.2" customHeight="1">
      <c r="A23" s="39" t="s">
        <v>81</v>
      </c>
      <c r="B23" s="139" t="s">
        <v>36</v>
      </c>
      <c r="C23" s="137"/>
      <c r="D23" s="137"/>
      <c r="E23" s="137"/>
      <c r="F23" s="137"/>
      <c r="G23" s="137"/>
      <c r="H23" s="137"/>
      <c r="I23" s="137"/>
      <c r="J23" s="137"/>
      <c r="K23" s="137"/>
      <c r="L23" s="137"/>
      <c r="M23" s="137"/>
      <c r="N23" s="145"/>
      <c r="O23" s="146"/>
      <c r="P23" s="146"/>
      <c r="Q23" s="146"/>
      <c r="R23" s="146"/>
      <c r="S23" s="146"/>
      <c r="T23" s="146"/>
      <c r="U23" s="146"/>
      <c r="V23" s="146"/>
      <c r="W23" s="146"/>
      <c r="X23" s="146"/>
      <c r="Y23" s="146"/>
      <c r="Z23" s="146"/>
      <c r="AA23" s="146"/>
      <c r="AB23" s="146"/>
      <c r="AC23" s="146"/>
      <c r="AD23" s="146"/>
      <c r="AE23" s="146"/>
      <c r="AF23" s="146"/>
      <c r="AG23" s="146"/>
      <c r="AH23" s="146"/>
      <c r="AI23" s="146"/>
      <c r="AJ23" s="146"/>
      <c r="AK23" s="146"/>
      <c r="AL23" s="146"/>
      <c r="AM23" s="146"/>
      <c r="AN23" s="146"/>
      <c r="AO23" s="146"/>
      <c r="AP23" s="146"/>
      <c r="AQ23" s="146"/>
      <c r="AR23" s="146"/>
      <c r="AS23" s="146"/>
      <c r="AT23" s="146"/>
      <c r="AU23" s="146"/>
      <c r="AV23" s="146"/>
      <c r="AW23" s="146"/>
      <c r="AX23" s="146"/>
      <c r="AY23" s="146"/>
      <c r="AZ23" s="146"/>
      <c r="BA23" s="146"/>
      <c r="BB23" s="146"/>
      <c r="BC23" s="146"/>
      <c r="BD23" s="146"/>
      <c r="BE23" s="146"/>
      <c r="BF23" s="146"/>
      <c r="BG23" s="136">
        <f>SUM(N23:BF23)</f>
        <v>0</v>
      </c>
    </row>
    <row r="24" spans="1:59" ht="16.2" customHeight="1">
      <c r="A24" s="39" t="s">
        <v>82</v>
      </c>
      <c r="B24" s="139" t="s">
        <v>37</v>
      </c>
      <c r="C24" s="137"/>
      <c r="D24" s="137"/>
      <c r="E24" s="137"/>
      <c r="F24" s="137"/>
      <c r="G24" s="137"/>
      <c r="H24" s="137"/>
      <c r="I24" s="137"/>
      <c r="J24" s="137"/>
      <c r="K24" s="137"/>
      <c r="L24" s="137"/>
      <c r="M24" s="137"/>
      <c r="N24" s="137"/>
      <c r="O24" s="145"/>
      <c r="P24" s="146"/>
      <c r="Q24" s="146"/>
      <c r="R24" s="146"/>
      <c r="S24" s="146"/>
      <c r="T24" s="146"/>
      <c r="U24" s="146"/>
      <c r="V24" s="146"/>
      <c r="W24" s="146"/>
      <c r="X24" s="146"/>
      <c r="Y24" s="146"/>
      <c r="Z24" s="146"/>
      <c r="AA24" s="146"/>
      <c r="AB24" s="146"/>
      <c r="AC24" s="146"/>
      <c r="AD24" s="146"/>
      <c r="AE24" s="146"/>
      <c r="AF24" s="146"/>
      <c r="AG24" s="146"/>
      <c r="AH24" s="146"/>
      <c r="AI24" s="146"/>
      <c r="AJ24" s="146"/>
      <c r="AK24" s="146"/>
      <c r="AL24" s="146"/>
      <c r="AM24" s="146"/>
      <c r="AN24" s="146"/>
      <c r="AO24" s="146"/>
      <c r="AP24" s="146"/>
      <c r="AQ24" s="146"/>
      <c r="AR24" s="146"/>
      <c r="AS24" s="146"/>
      <c r="AT24" s="146"/>
      <c r="AU24" s="146"/>
      <c r="AV24" s="146"/>
      <c r="AW24" s="146"/>
      <c r="AX24" s="146"/>
      <c r="AY24" s="146"/>
      <c r="AZ24" s="146"/>
      <c r="BA24" s="146"/>
      <c r="BB24" s="146"/>
      <c r="BC24" s="146"/>
      <c r="BD24" s="146"/>
      <c r="BE24" s="146"/>
      <c r="BF24" s="146"/>
      <c r="BG24" s="136">
        <f>SUM(O24:BF24)</f>
        <v>0</v>
      </c>
    </row>
    <row r="25" spans="1:59" ht="16.2" customHeight="1">
      <c r="A25" s="39" t="s">
        <v>83</v>
      </c>
      <c r="B25" s="139" t="s">
        <v>38</v>
      </c>
      <c r="C25" s="137"/>
      <c r="D25" s="137"/>
      <c r="E25" s="137"/>
      <c r="F25" s="137"/>
      <c r="G25" s="137"/>
      <c r="H25" s="137"/>
      <c r="I25" s="137"/>
      <c r="J25" s="137"/>
      <c r="K25" s="137"/>
      <c r="L25" s="137"/>
      <c r="M25" s="137"/>
      <c r="N25" s="137"/>
      <c r="O25" s="137"/>
      <c r="P25" s="145"/>
      <c r="Q25" s="146"/>
      <c r="R25" s="146"/>
      <c r="S25" s="146"/>
      <c r="T25" s="146"/>
      <c r="U25" s="146"/>
      <c r="V25" s="146"/>
      <c r="W25" s="146"/>
      <c r="X25" s="146"/>
      <c r="Y25" s="146"/>
      <c r="Z25" s="146"/>
      <c r="AA25" s="146"/>
      <c r="AB25" s="146"/>
      <c r="AC25" s="146"/>
      <c r="AD25" s="146"/>
      <c r="AE25" s="146"/>
      <c r="AF25" s="146"/>
      <c r="AG25" s="146"/>
      <c r="AH25" s="146"/>
      <c r="AI25" s="146"/>
      <c r="AJ25" s="146"/>
      <c r="AK25" s="146"/>
      <c r="AL25" s="146"/>
      <c r="AM25" s="146"/>
      <c r="AN25" s="146"/>
      <c r="AO25" s="146"/>
      <c r="AP25" s="146"/>
      <c r="AQ25" s="146"/>
      <c r="AR25" s="146"/>
      <c r="AS25" s="146"/>
      <c r="AT25" s="146"/>
      <c r="AU25" s="146"/>
      <c r="AV25" s="146"/>
      <c r="AW25" s="146"/>
      <c r="AX25" s="146"/>
      <c r="AY25" s="146"/>
      <c r="AZ25" s="146"/>
      <c r="BA25" s="146"/>
      <c r="BB25" s="146"/>
      <c r="BC25" s="146"/>
      <c r="BD25" s="146"/>
      <c r="BE25" s="146"/>
      <c r="BF25" s="146"/>
      <c r="BG25" s="136">
        <f>SUM(P25:BF25)</f>
        <v>0</v>
      </c>
    </row>
    <row r="26" spans="1:59" ht="16.2" customHeight="1">
      <c r="A26" s="39" t="s">
        <v>84</v>
      </c>
      <c r="B26" s="139" t="s">
        <v>39</v>
      </c>
      <c r="C26" s="137"/>
      <c r="D26" s="137"/>
      <c r="E26" s="137"/>
      <c r="F26" s="137"/>
      <c r="G26" s="137"/>
      <c r="H26" s="137"/>
      <c r="I26" s="137"/>
      <c r="J26" s="137"/>
      <c r="K26" s="137"/>
      <c r="L26" s="137"/>
      <c r="M26" s="137"/>
      <c r="N26" s="137"/>
      <c r="O26" s="137"/>
      <c r="P26" s="137"/>
      <c r="Q26" s="145"/>
      <c r="R26" s="146"/>
      <c r="S26" s="146"/>
      <c r="T26" s="146"/>
      <c r="U26" s="146"/>
      <c r="V26" s="146"/>
      <c r="W26" s="146"/>
      <c r="X26" s="146"/>
      <c r="Y26" s="146"/>
      <c r="Z26" s="146"/>
      <c r="AA26" s="146"/>
      <c r="AB26" s="146"/>
      <c r="AC26" s="146"/>
      <c r="AD26" s="146"/>
      <c r="AE26" s="146"/>
      <c r="AF26" s="146"/>
      <c r="AG26" s="146"/>
      <c r="AH26" s="146"/>
      <c r="AI26" s="146"/>
      <c r="AJ26" s="146"/>
      <c r="AK26" s="146"/>
      <c r="AL26" s="146"/>
      <c r="AM26" s="146"/>
      <c r="AN26" s="146"/>
      <c r="AO26" s="146"/>
      <c r="AP26" s="146"/>
      <c r="AQ26" s="146"/>
      <c r="AR26" s="146"/>
      <c r="AS26" s="146"/>
      <c r="AT26" s="146"/>
      <c r="AU26" s="146"/>
      <c r="AV26" s="146"/>
      <c r="AW26" s="146"/>
      <c r="AX26" s="146"/>
      <c r="AY26" s="146"/>
      <c r="AZ26" s="146"/>
      <c r="BA26" s="146"/>
      <c r="BB26" s="146"/>
      <c r="BC26" s="146"/>
      <c r="BD26" s="146"/>
      <c r="BE26" s="146"/>
      <c r="BF26" s="146"/>
      <c r="BG26" s="136">
        <f>SUM(Q26:BF26)</f>
        <v>0</v>
      </c>
    </row>
    <row r="27" spans="1:59" ht="16.2" customHeight="1">
      <c r="A27" s="39" t="s">
        <v>85</v>
      </c>
      <c r="B27" s="139" t="s">
        <v>40</v>
      </c>
      <c r="C27" s="137"/>
      <c r="D27" s="137"/>
      <c r="E27" s="137"/>
      <c r="F27" s="137"/>
      <c r="G27" s="137"/>
      <c r="H27" s="137"/>
      <c r="I27" s="137"/>
      <c r="J27" s="137"/>
      <c r="K27" s="137"/>
      <c r="L27" s="137"/>
      <c r="M27" s="137"/>
      <c r="N27" s="137"/>
      <c r="O27" s="137"/>
      <c r="P27" s="137"/>
      <c r="Q27" s="137"/>
      <c r="R27" s="145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  <c r="AF27" s="146"/>
      <c r="AG27" s="146"/>
      <c r="AH27" s="146"/>
      <c r="AI27" s="146"/>
      <c r="AJ27" s="146"/>
      <c r="AK27" s="146"/>
      <c r="AL27" s="146"/>
      <c r="AM27" s="146"/>
      <c r="AN27" s="146"/>
      <c r="AO27" s="146"/>
      <c r="AP27" s="146"/>
      <c r="AQ27" s="146"/>
      <c r="AR27" s="146"/>
      <c r="AS27" s="146"/>
      <c r="AT27" s="146"/>
      <c r="AU27" s="146"/>
      <c r="AV27" s="146"/>
      <c r="AW27" s="146"/>
      <c r="AX27" s="146"/>
      <c r="AY27" s="146"/>
      <c r="AZ27" s="146"/>
      <c r="BA27" s="146"/>
      <c r="BB27" s="146"/>
      <c r="BC27" s="146"/>
      <c r="BD27" s="146"/>
      <c r="BE27" s="146"/>
      <c r="BF27" s="146"/>
      <c r="BG27" s="136">
        <f>SUM(R27:BF27)</f>
        <v>0</v>
      </c>
    </row>
    <row r="28" spans="1:59" ht="16.2" customHeight="1">
      <c r="A28" s="39" t="s">
        <v>86</v>
      </c>
      <c r="B28" s="139" t="s">
        <v>41</v>
      </c>
      <c r="C28" s="137"/>
      <c r="D28" s="137"/>
      <c r="E28" s="137"/>
      <c r="F28" s="137"/>
      <c r="G28" s="137"/>
      <c r="H28" s="137"/>
      <c r="I28" s="137"/>
      <c r="J28" s="137"/>
      <c r="K28" s="137"/>
      <c r="L28" s="137"/>
      <c r="M28" s="137"/>
      <c r="N28" s="137"/>
      <c r="O28" s="137"/>
      <c r="P28" s="137"/>
      <c r="Q28" s="137"/>
      <c r="R28" s="137"/>
      <c r="S28" s="145"/>
      <c r="T28" s="146"/>
      <c r="U28" s="146"/>
      <c r="V28" s="146"/>
      <c r="W28" s="146"/>
      <c r="X28" s="146"/>
      <c r="Y28" s="146"/>
      <c r="Z28" s="146"/>
      <c r="AA28" s="146"/>
      <c r="AB28" s="146"/>
      <c r="AC28" s="146"/>
      <c r="AD28" s="146"/>
      <c r="AE28" s="146"/>
      <c r="AF28" s="146"/>
      <c r="AG28" s="146"/>
      <c r="AH28" s="146"/>
      <c r="AI28" s="146"/>
      <c r="AJ28" s="146"/>
      <c r="AK28" s="146"/>
      <c r="AL28" s="146"/>
      <c r="AM28" s="146"/>
      <c r="AN28" s="146"/>
      <c r="AO28" s="146"/>
      <c r="AP28" s="146"/>
      <c r="AQ28" s="146"/>
      <c r="AR28" s="146"/>
      <c r="AS28" s="146"/>
      <c r="AT28" s="146"/>
      <c r="AU28" s="146"/>
      <c r="AV28" s="146"/>
      <c r="AW28" s="146"/>
      <c r="AX28" s="146"/>
      <c r="AY28" s="146"/>
      <c r="AZ28" s="146"/>
      <c r="BA28" s="146"/>
      <c r="BB28" s="146"/>
      <c r="BC28" s="146"/>
      <c r="BD28" s="146"/>
      <c r="BE28" s="146"/>
      <c r="BF28" s="146"/>
      <c r="BG28" s="136">
        <f>SUM(S28:BF28)</f>
        <v>0</v>
      </c>
    </row>
    <row r="29" spans="1:59" ht="16.2" customHeight="1">
      <c r="A29" s="39" t="s">
        <v>87</v>
      </c>
      <c r="B29" s="139" t="s">
        <v>42</v>
      </c>
      <c r="C29" s="137"/>
      <c r="D29" s="137"/>
      <c r="E29" s="137"/>
      <c r="F29" s="137"/>
      <c r="G29" s="137"/>
      <c r="H29" s="137"/>
      <c r="I29" s="137"/>
      <c r="J29" s="137"/>
      <c r="K29" s="137"/>
      <c r="L29" s="137"/>
      <c r="M29" s="137"/>
      <c r="N29" s="137"/>
      <c r="O29" s="137"/>
      <c r="P29" s="137"/>
      <c r="Q29" s="137"/>
      <c r="R29" s="137"/>
      <c r="S29" s="137"/>
      <c r="T29" s="145"/>
      <c r="U29" s="146"/>
      <c r="V29" s="146"/>
      <c r="W29" s="146"/>
      <c r="X29" s="146"/>
      <c r="Y29" s="146"/>
      <c r="Z29" s="146"/>
      <c r="AA29" s="146"/>
      <c r="AB29" s="146"/>
      <c r="AC29" s="146"/>
      <c r="AD29" s="146"/>
      <c r="AE29" s="146"/>
      <c r="AF29" s="146"/>
      <c r="AG29" s="146"/>
      <c r="AH29" s="146"/>
      <c r="AI29" s="146"/>
      <c r="AJ29" s="146"/>
      <c r="AK29" s="146"/>
      <c r="AL29" s="146"/>
      <c r="AM29" s="146"/>
      <c r="AN29" s="146"/>
      <c r="AO29" s="146"/>
      <c r="AP29" s="146"/>
      <c r="AQ29" s="146"/>
      <c r="AR29" s="146"/>
      <c r="AS29" s="146"/>
      <c r="AT29" s="146"/>
      <c r="AU29" s="146"/>
      <c r="AV29" s="146"/>
      <c r="AW29" s="146"/>
      <c r="AX29" s="146"/>
      <c r="AY29" s="146"/>
      <c r="AZ29" s="146"/>
      <c r="BA29" s="146"/>
      <c r="BB29" s="146"/>
      <c r="BC29" s="146"/>
      <c r="BD29" s="146"/>
      <c r="BE29" s="146"/>
      <c r="BF29" s="146"/>
      <c r="BG29" s="136">
        <f>SUM(T29:BF29)</f>
        <v>0</v>
      </c>
    </row>
    <row r="30" spans="1:59" ht="16.2" customHeight="1">
      <c r="A30" s="39" t="s">
        <v>88</v>
      </c>
      <c r="B30" s="139" t="s">
        <v>43</v>
      </c>
      <c r="C30" s="137"/>
      <c r="D30" s="137"/>
      <c r="E30" s="137"/>
      <c r="F30" s="137"/>
      <c r="G30" s="137"/>
      <c r="H30" s="137"/>
      <c r="I30" s="137"/>
      <c r="J30" s="137"/>
      <c r="K30" s="137"/>
      <c r="L30" s="137"/>
      <c r="M30" s="137"/>
      <c r="N30" s="137"/>
      <c r="O30" s="137"/>
      <c r="P30" s="137"/>
      <c r="Q30" s="137"/>
      <c r="R30" s="137"/>
      <c r="S30" s="137"/>
      <c r="T30" s="137"/>
      <c r="U30" s="145"/>
      <c r="V30" s="146"/>
      <c r="W30" s="146"/>
      <c r="X30" s="146"/>
      <c r="Y30" s="146"/>
      <c r="Z30" s="146"/>
      <c r="AA30" s="146"/>
      <c r="AB30" s="146"/>
      <c r="AC30" s="146"/>
      <c r="AD30" s="146"/>
      <c r="AE30" s="146"/>
      <c r="AF30" s="146"/>
      <c r="AG30" s="146"/>
      <c r="AH30" s="146"/>
      <c r="AI30" s="146"/>
      <c r="AJ30" s="146"/>
      <c r="AK30" s="146"/>
      <c r="AL30" s="146"/>
      <c r="AM30" s="146"/>
      <c r="AN30" s="146"/>
      <c r="AO30" s="146"/>
      <c r="AP30" s="146"/>
      <c r="AQ30" s="146"/>
      <c r="AR30" s="146"/>
      <c r="AS30" s="146"/>
      <c r="AT30" s="146"/>
      <c r="AU30" s="146"/>
      <c r="AV30" s="146"/>
      <c r="AW30" s="146"/>
      <c r="AX30" s="146"/>
      <c r="AY30" s="146"/>
      <c r="AZ30" s="146"/>
      <c r="BA30" s="146"/>
      <c r="BB30" s="146"/>
      <c r="BC30" s="146"/>
      <c r="BD30" s="146"/>
      <c r="BE30" s="146"/>
      <c r="BF30" s="146"/>
      <c r="BG30" s="136">
        <f>SUM(U30:BF30)</f>
        <v>0</v>
      </c>
    </row>
    <row r="31" spans="1:59" ht="16.2" customHeight="1">
      <c r="A31" s="39" t="s">
        <v>89</v>
      </c>
      <c r="B31" s="139" t="s">
        <v>44</v>
      </c>
      <c r="C31" s="137"/>
      <c r="D31" s="137"/>
      <c r="E31" s="137"/>
      <c r="F31" s="137"/>
      <c r="G31" s="137"/>
      <c r="H31" s="137"/>
      <c r="I31" s="137"/>
      <c r="J31" s="137"/>
      <c r="K31" s="137"/>
      <c r="L31" s="137"/>
      <c r="M31" s="137"/>
      <c r="N31" s="137"/>
      <c r="O31" s="137"/>
      <c r="P31" s="137"/>
      <c r="Q31" s="137"/>
      <c r="R31" s="137"/>
      <c r="S31" s="137"/>
      <c r="T31" s="137"/>
      <c r="U31" s="137"/>
      <c r="V31" s="145"/>
      <c r="W31" s="146"/>
      <c r="X31" s="146"/>
      <c r="Y31" s="146"/>
      <c r="Z31" s="146"/>
      <c r="AA31" s="146"/>
      <c r="AB31" s="146"/>
      <c r="AC31" s="146"/>
      <c r="AD31" s="146"/>
      <c r="AE31" s="146"/>
      <c r="AF31" s="146"/>
      <c r="AG31" s="146"/>
      <c r="AH31" s="146"/>
      <c r="AI31" s="146"/>
      <c r="AJ31" s="146"/>
      <c r="AK31" s="146"/>
      <c r="AL31" s="146"/>
      <c r="AM31" s="146"/>
      <c r="AN31" s="146"/>
      <c r="AO31" s="146"/>
      <c r="AP31" s="146"/>
      <c r="AQ31" s="146"/>
      <c r="AR31" s="146"/>
      <c r="AS31" s="146"/>
      <c r="AT31" s="138"/>
      <c r="AU31" s="146"/>
      <c r="AV31" s="146"/>
      <c r="AW31" s="146"/>
      <c r="AX31" s="146"/>
      <c r="AY31" s="146"/>
      <c r="AZ31" s="146"/>
      <c r="BA31" s="146"/>
      <c r="BB31" s="146"/>
      <c r="BC31" s="146"/>
      <c r="BD31" s="146"/>
      <c r="BE31" s="146"/>
      <c r="BF31" s="146"/>
      <c r="BG31" s="136">
        <f>SUM(V31:BF31)</f>
        <v>0</v>
      </c>
    </row>
    <row r="32" spans="1:59" ht="16.2" customHeight="1">
      <c r="A32" s="39" t="s">
        <v>90</v>
      </c>
      <c r="B32" s="139" t="s">
        <v>45</v>
      </c>
      <c r="C32" s="137"/>
      <c r="D32" s="137"/>
      <c r="E32" s="137"/>
      <c r="F32" s="137"/>
      <c r="G32" s="137"/>
      <c r="H32" s="137"/>
      <c r="I32" s="137"/>
      <c r="J32" s="137"/>
      <c r="K32" s="137"/>
      <c r="L32" s="137"/>
      <c r="M32" s="137"/>
      <c r="N32" s="137"/>
      <c r="O32" s="137"/>
      <c r="P32" s="137"/>
      <c r="Q32" s="137"/>
      <c r="R32" s="137"/>
      <c r="S32" s="137"/>
      <c r="T32" s="137"/>
      <c r="U32" s="137"/>
      <c r="V32" s="137"/>
      <c r="W32" s="148"/>
      <c r="X32" s="146"/>
      <c r="Y32" s="146"/>
      <c r="Z32" s="146"/>
      <c r="AA32" s="146"/>
      <c r="AB32" s="146"/>
      <c r="AC32" s="146"/>
      <c r="AD32" s="146"/>
      <c r="AE32" s="146"/>
      <c r="AF32" s="146"/>
      <c r="AG32" s="146"/>
      <c r="AH32" s="146"/>
      <c r="AI32" s="146"/>
      <c r="AJ32" s="146"/>
      <c r="AK32" s="146"/>
      <c r="AL32" s="146"/>
      <c r="AM32" s="146"/>
      <c r="AN32" s="146"/>
      <c r="AO32" s="146"/>
      <c r="AP32" s="146"/>
      <c r="AQ32" s="146"/>
      <c r="AR32" s="146"/>
      <c r="AS32" s="146"/>
      <c r="AT32" s="146"/>
      <c r="AU32" s="146"/>
      <c r="AV32" s="146"/>
      <c r="AW32" s="146"/>
      <c r="AX32" s="146"/>
      <c r="AY32" s="146"/>
      <c r="AZ32" s="146"/>
      <c r="BA32" s="146"/>
      <c r="BB32" s="146"/>
      <c r="BC32" s="146"/>
      <c r="BD32" s="146"/>
      <c r="BE32" s="146"/>
      <c r="BF32" s="146"/>
      <c r="BG32" s="136">
        <f>SUM(W32:BF32)</f>
        <v>0</v>
      </c>
    </row>
    <row r="33" spans="1:59" ht="16.2" customHeight="1">
      <c r="A33" s="39" t="s">
        <v>91</v>
      </c>
      <c r="B33" s="139" t="s">
        <v>46</v>
      </c>
      <c r="C33" s="137"/>
      <c r="D33" s="137"/>
      <c r="E33" s="137"/>
      <c r="F33" s="137"/>
      <c r="G33" s="137"/>
      <c r="H33" s="137"/>
      <c r="I33" s="137"/>
      <c r="J33" s="137"/>
      <c r="K33" s="137"/>
      <c r="L33" s="137"/>
      <c r="M33" s="137"/>
      <c r="N33" s="137"/>
      <c r="O33" s="137"/>
      <c r="P33" s="137"/>
      <c r="Q33" s="137"/>
      <c r="R33" s="137"/>
      <c r="S33" s="137"/>
      <c r="T33" s="137"/>
      <c r="U33" s="137"/>
      <c r="V33" s="137"/>
      <c r="W33" s="137"/>
      <c r="X33" s="145"/>
      <c r="Y33" s="146"/>
      <c r="Z33" s="146"/>
      <c r="AA33" s="146"/>
      <c r="AB33" s="146"/>
      <c r="AC33" s="146"/>
      <c r="AD33" s="146"/>
      <c r="AE33" s="146"/>
      <c r="AF33" s="146"/>
      <c r="AG33" s="146"/>
      <c r="AH33" s="146"/>
      <c r="AI33" s="146"/>
      <c r="AJ33" s="146"/>
      <c r="AK33" s="146"/>
      <c r="AL33" s="146"/>
      <c r="AM33" s="146"/>
      <c r="AN33" s="146"/>
      <c r="AO33" s="146"/>
      <c r="AP33" s="146"/>
      <c r="AQ33" s="146"/>
      <c r="AR33" s="146"/>
      <c r="AS33" s="146"/>
      <c r="AT33" s="146"/>
      <c r="AU33" s="146"/>
      <c r="AV33" s="146"/>
      <c r="AW33" s="146"/>
      <c r="AX33" s="146"/>
      <c r="AY33" s="146"/>
      <c r="AZ33" s="146"/>
      <c r="BA33" s="146"/>
      <c r="BB33" s="146"/>
      <c r="BC33" s="146"/>
      <c r="BD33" s="146"/>
      <c r="BE33" s="146"/>
      <c r="BF33" s="146"/>
      <c r="BG33" s="136">
        <f>SUM(X33:BF33)</f>
        <v>0</v>
      </c>
    </row>
    <row r="34" spans="1:59" ht="16.2" customHeight="1">
      <c r="A34" s="39" t="s">
        <v>92</v>
      </c>
      <c r="B34" s="139" t="s">
        <v>47</v>
      </c>
      <c r="C34" s="137"/>
      <c r="D34" s="137"/>
      <c r="E34" s="137"/>
      <c r="F34" s="137"/>
      <c r="G34" s="137"/>
      <c r="H34" s="137"/>
      <c r="I34" s="137"/>
      <c r="J34" s="137"/>
      <c r="K34" s="137"/>
      <c r="L34" s="137"/>
      <c r="M34" s="137"/>
      <c r="N34" s="137"/>
      <c r="O34" s="137"/>
      <c r="P34" s="137"/>
      <c r="Q34" s="137"/>
      <c r="R34" s="137"/>
      <c r="S34" s="137"/>
      <c r="T34" s="137"/>
      <c r="U34" s="137"/>
      <c r="V34" s="137"/>
      <c r="W34" s="137"/>
      <c r="X34" s="137"/>
      <c r="Y34" s="145"/>
      <c r="Z34" s="146"/>
      <c r="AA34" s="146"/>
      <c r="AB34" s="146"/>
      <c r="AC34" s="146"/>
      <c r="AD34" s="146"/>
      <c r="AE34" s="146"/>
      <c r="AF34" s="146"/>
      <c r="AG34" s="146"/>
      <c r="AH34" s="146"/>
      <c r="AI34" s="146"/>
      <c r="AJ34" s="146"/>
      <c r="AK34" s="146"/>
      <c r="AL34" s="146"/>
      <c r="AM34" s="146"/>
      <c r="AN34" s="146"/>
      <c r="AO34" s="146"/>
      <c r="AP34" s="146"/>
      <c r="AQ34" s="146"/>
      <c r="AR34" s="146"/>
      <c r="AS34" s="146"/>
      <c r="AT34" s="146"/>
      <c r="AU34" s="146"/>
      <c r="AV34" s="146"/>
      <c r="AW34" s="146"/>
      <c r="AX34" s="146"/>
      <c r="AY34" s="146"/>
      <c r="AZ34" s="146"/>
      <c r="BA34" s="146"/>
      <c r="BB34" s="146"/>
      <c r="BC34" s="146"/>
      <c r="BD34" s="146"/>
      <c r="BE34" s="146"/>
      <c r="BF34" s="146"/>
      <c r="BG34" s="136">
        <f>SUM(Y34:BF34)</f>
        <v>0</v>
      </c>
    </row>
    <row r="35" spans="1:59" ht="16.2" customHeight="1">
      <c r="A35" s="39" t="s">
        <v>93</v>
      </c>
      <c r="B35" s="139" t="s">
        <v>48</v>
      </c>
      <c r="C35" s="137"/>
      <c r="D35" s="137"/>
      <c r="E35" s="137"/>
      <c r="F35" s="137"/>
      <c r="G35" s="137"/>
      <c r="H35" s="137"/>
      <c r="I35" s="137"/>
      <c r="J35" s="137"/>
      <c r="K35" s="137"/>
      <c r="L35" s="137"/>
      <c r="M35" s="137"/>
      <c r="N35" s="137"/>
      <c r="O35" s="137"/>
      <c r="P35" s="137"/>
      <c r="Q35" s="137"/>
      <c r="R35" s="137"/>
      <c r="S35" s="137"/>
      <c r="T35" s="137"/>
      <c r="U35" s="137"/>
      <c r="V35" s="137"/>
      <c r="W35" s="137"/>
      <c r="X35" s="137"/>
      <c r="Y35" s="137"/>
      <c r="Z35" s="145"/>
      <c r="AA35" s="146"/>
      <c r="AB35" s="146"/>
      <c r="AC35" s="146"/>
      <c r="AD35" s="146"/>
      <c r="AE35" s="146"/>
      <c r="AF35" s="146"/>
      <c r="AG35" s="146"/>
      <c r="AH35" s="146"/>
      <c r="AI35" s="146"/>
      <c r="AJ35" s="146"/>
      <c r="AK35" s="146"/>
      <c r="AL35" s="146"/>
      <c r="AM35" s="146"/>
      <c r="AN35" s="146"/>
      <c r="AO35" s="146"/>
      <c r="AP35" s="146"/>
      <c r="AQ35" s="146"/>
      <c r="AR35" s="146"/>
      <c r="AS35" s="146"/>
      <c r="AT35" s="146"/>
      <c r="AU35" s="146"/>
      <c r="AV35" s="146"/>
      <c r="AW35" s="146"/>
      <c r="AX35" s="146"/>
      <c r="AY35" s="146"/>
      <c r="AZ35" s="146"/>
      <c r="BA35" s="146"/>
      <c r="BB35" s="146"/>
      <c r="BC35" s="146"/>
      <c r="BD35" s="146"/>
      <c r="BE35" s="146"/>
      <c r="BF35" s="146"/>
      <c r="BG35" s="136">
        <f>SUM(Z35:BF35)</f>
        <v>0</v>
      </c>
    </row>
    <row r="36" spans="1:59" ht="16.2" customHeight="1">
      <c r="A36" s="39" t="s">
        <v>94</v>
      </c>
      <c r="B36" s="139" t="s">
        <v>49</v>
      </c>
      <c r="C36" s="137"/>
      <c r="D36" s="137"/>
      <c r="E36" s="137"/>
      <c r="F36" s="137"/>
      <c r="G36" s="137"/>
      <c r="H36" s="137"/>
      <c r="I36" s="137"/>
      <c r="J36" s="137"/>
      <c r="K36" s="137"/>
      <c r="L36" s="137"/>
      <c r="M36" s="137"/>
      <c r="N36" s="137"/>
      <c r="O36" s="137"/>
      <c r="P36" s="137"/>
      <c r="Q36" s="137"/>
      <c r="R36" s="137"/>
      <c r="S36" s="137"/>
      <c r="T36" s="137"/>
      <c r="U36" s="137"/>
      <c r="V36" s="137"/>
      <c r="W36" s="137"/>
      <c r="X36" s="137"/>
      <c r="Y36" s="137"/>
      <c r="Z36" s="137"/>
      <c r="AA36" s="145"/>
      <c r="AB36" s="146"/>
      <c r="AC36" s="146"/>
      <c r="AD36" s="146"/>
      <c r="AE36" s="146"/>
      <c r="AF36" s="146"/>
      <c r="AG36" s="146"/>
      <c r="AH36" s="146"/>
      <c r="AI36" s="146"/>
      <c r="AJ36" s="146"/>
      <c r="AK36" s="146"/>
      <c r="AL36" s="146"/>
      <c r="AM36" s="146"/>
      <c r="AN36" s="146"/>
      <c r="AO36" s="146"/>
      <c r="AP36" s="146"/>
      <c r="AQ36" s="146"/>
      <c r="AR36" s="146"/>
      <c r="AS36" s="146"/>
      <c r="AT36" s="146"/>
      <c r="AU36" s="146"/>
      <c r="AV36" s="146"/>
      <c r="AW36" s="146"/>
      <c r="AX36" s="146"/>
      <c r="AY36" s="146"/>
      <c r="AZ36" s="146"/>
      <c r="BA36" s="146"/>
      <c r="BB36" s="146"/>
      <c r="BC36" s="146"/>
      <c r="BD36" s="146"/>
      <c r="BE36" s="146"/>
      <c r="BF36" s="146"/>
      <c r="BG36" s="136">
        <f>SUM(AA36:BF36)</f>
        <v>0</v>
      </c>
    </row>
    <row r="37" spans="1:59" ht="16.2" customHeight="1">
      <c r="A37" s="39" t="s">
        <v>95</v>
      </c>
      <c r="B37" s="139" t="s">
        <v>50</v>
      </c>
      <c r="C37" s="137"/>
      <c r="D37" s="137"/>
      <c r="E37" s="137"/>
      <c r="F37" s="137"/>
      <c r="G37" s="137"/>
      <c r="H37" s="137"/>
      <c r="I37" s="137"/>
      <c r="J37" s="137"/>
      <c r="K37" s="137"/>
      <c r="L37" s="137"/>
      <c r="M37" s="137"/>
      <c r="N37" s="137"/>
      <c r="O37" s="137"/>
      <c r="P37" s="137"/>
      <c r="Q37" s="137"/>
      <c r="R37" s="137"/>
      <c r="S37" s="137"/>
      <c r="T37" s="137"/>
      <c r="U37" s="137"/>
      <c r="V37" s="137"/>
      <c r="W37" s="137"/>
      <c r="X37" s="137"/>
      <c r="Y37" s="137"/>
      <c r="Z37" s="137"/>
      <c r="AA37" s="137"/>
      <c r="AB37" s="145"/>
      <c r="AC37" s="146"/>
      <c r="AD37" s="146"/>
      <c r="AE37" s="146"/>
      <c r="AF37" s="146"/>
      <c r="AG37" s="146"/>
      <c r="AH37" s="146"/>
      <c r="AI37" s="146"/>
      <c r="AJ37" s="146"/>
      <c r="AK37" s="146"/>
      <c r="AL37" s="146"/>
      <c r="AM37" s="146"/>
      <c r="AN37" s="146"/>
      <c r="AO37" s="146"/>
      <c r="AP37" s="146"/>
      <c r="AQ37" s="146"/>
      <c r="AR37" s="146"/>
      <c r="AS37" s="146"/>
      <c r="AT37" s="146"/>
      <c r="AU37" s="146"/>
      <c r="AV37" s="146"/>
      <c r="AW37" s="146"/>
      <c r="AX37" s="146"/>
      <c r="AY37" s="146"/>
      <c r="AZ37" s="146"/>
      <c r="BA37" s="146"/>
      <c r="BB37" s="146"/>
      <c r="BC37" s="146"/>
      <c r="BD37" s="146"/>
      <c r="BE37" s="146"/>
      <c r="BF37" s="146"/>
      <c r="BG37" s="136">
        <f>SUM(AB37:BF37)</f>
        <v>0</v>
      </c>
    </row>
    <row r="38" spans="1:59" ht="16.2" customHeight="1">
      <c r="A38" s="39" t="s">
        <v>96</v>
      </c>
      <c r="B38" s="139" t="s">
        <v>51</v>
      </c>
      <c r="C38" s="137"/>
      <c r="D38" s="137"/>
      <c r="E38" s="137"/>
      <c r="F38" s="137"/>
      <c r="G38" s="137"/>
      <c r="H38" s="137"/>
      <c r="I38" s="137"/>
      <c r="J38" s="137"/>
      <c r="K38" s="137"/>
      <c r="L38" s="137"/>
      <c r="M38" s="137"/>
      <c r="N38" s="137"/>
      <c r="O38" s="137"/>
      <c r="P38" s="137"/>
      <c r="Q38" s="137"/>
      <c r="R38" s="137"/>
      <c r="S38" s="137"/>
      <c r="T38" s="137"/>
      <c r="U38" s="137"/>
      <c r="V38" s="137"/>
      <c r="W38" s="137"/>
      <c r="X38" s="137"/>
      <c r="Y38" s="137"/>
      <c r="Z38" s="137"/>
      <c r="AA38" s="137"/>
      <c r="AB38" s="137"/>
      <c r="AC38" s="145"/>
      <c r="AD38" s="146"/>
      <c r="AE38" s="146"/>
      <c r="AF38" s="146"/>
      <c r="AG38" s="146"/>
      <c r="AH38" s="146"/>
      <c r="AI38" s="146"/>
      <c r="AJ38" s="146"/>
      <c r="AK38" s="146"/>
      <c r="AL38" s="146"/>
      <c r="AM38" s="146"/>
      <c r="AN38" s="146"/>
      <c r="AO38" s="146"/>
      <c r="AP38" s="146"/>
      <c r="AQ38" s="146"/>
      <c r="AR38" s="146"/>
      <c r="AS38" s="146"/>
      <c r="AT38" s="146"/>
      <c r="AU38" s="146"/>
      <c r="AV38" s="146"/>
      <c r="AW38" s="146"/>
      <c r="AX38" s="146"/>
      <c r="AY38" s="146"/>
      <c r="AZ38" s="146"/>
      <c r="BA38" s="146"/>
      <c r="BB38" s="146"/>
      <c r="BC38" s="146"/>
      <c r="BD38" s="146"/>
      <c r="BE38" s="146"/>
      <c r="BF38" s="146"/>
      <c r="BG38" s="136">
        <f>SUM(AC38:BF38)</f>
        <v>0</v>
      </c>
    </row>
    <row r="39" spans="1:59" ht="16.2" customHeight="1">
      <c r="A39" s="39" t="s">
        <v>97</v>
      </c>
      <c r="B39" s="139" t="s">
        <v>52</v>
      </c>
      <c r="C39" s="137"/>
      <c r="D39" s="137"/>
      <c r="E39" s="137"/>
      <c r="F39" s="137"/>
      <c r="G39" s="137"/>
      <c r="H39" s="137"/>
      <c r="I39" s="137"/>
      <c r="J39" s="137"/>
      <c r="K39" s="137"/>
      <c r="L39" s="137"/>
      <c r="M39" s="137"/>
      <c r="N39" s="137"/>
      <c r="O39" s="137"/>
      <c r="P39" s="137"/>
      <c r="Q39" s="137"/>
      <c r="R39" s="137"/>
      <c r="S39" s="137"/>
      <c r="T39" s="137"/>
      <c r="U39" s="137"/>
      <c r="V39" s="137"/>
      <c r="W39" s="137"/>
      <c r="X39" s="137"/>
      <c r="Y39" s="137"/>
      <c r="Z39" s="137"/>
      <c r="AA39" s="137"/>
      <c r="AB39" s="137"/>
      <c r="AC39" s="137"/>
      <c r="AD39" s="145"/>
      <c r="AE39" s="146"/>
      <c r="AF39" s="146"/>
      <c r="AG39" s="146"/>
      <c r="AH39" s="146"/>
      <c r="AI39" s="146"/>
      <c r="AJ39" s="146"/>
      <c r="AK39" s="146"/>
      <c r="AL39" s="146"/>
      <c r="AM39" s="146"/>
      <c r="AN39" s="146"/>
      <c r="AO39" s="146"/>
      <c r="AP39" s="146"/>
      <c r="AQ39" s="146"/>
      <c r="AR39" s="146"/>
      <c r="AS39" s="146"/>
      <c r="AT39" s="146"/>
      <c r="AU39" s="146"/>
      <c r="AV39" s="146"/>
      <c r="AW39" s="146"/>
      <c r="AX39" s="146"/>
      <c r="AY39" s="146"/>
      <c r="AZ39" s="146"/>
      <c r="BA39" s="146"/>
      <c r="BB39" s="146"/>
      <c r="BC39" s="146"/>
      <c r="BD39" s="146"/>
      <c r="BE39" s="146"/>
      <c r="BF39" s="146"/>
      <c r="BG39" s="136">
        <f>SUM(AD39:BF39)</f>
        <v>0</v>
      </c>
    </row>
    <row r="40" spans="1:59" ht="16.2" customHeight="1">
      <c r="A40" s="39" t="s">
        <v>98</v>
      </c>
      <c r="B40" s="139" t="s">
        <v>53</v>
      </c>
      <c r="C40" s="137"/>
      <c r="D40" s="137"/>
      <c r="E40" s="137"/>
      <c r="F40" s="137"/>
      <c r="G40" s="137"/>
      <c r="H40" s="137"/>
      <c r="I40" s="137"/>
      <c r="J40" s="137"/>
      <c r="K40" s="137"/>
      <c r="L40" s="137"/>
      <c r="M40" s="137"/>
      <c r="N40" s="137"/>
      <c r="O40" s="137"/>
      <c r="P40" s="137"/>
      <c r="Q40" s="137"/>
      <c r="R40" s="137"/>
      <c r="S40" s="137"/>
      <c r="T40" s="137"/>
      <c r="U40" s="137"/>
      <c r="V40" s="137"/>
      <c r="W40" s="137"/>
      <c r="X40" s="137"/>
      <c r="Y40" s="137"/>
      <c r="Z40" s="137"/>
      <c r="AA40" s="137"/>
      <c r="AB40" s="137"/>
      <c r="AC40" s="137"/>
      <c r="AD40" s="137"/>
      <c r="AE40" s="145"/>
      <c r="AF40" s="146"/>
      <c r="AG40" s="146"/>
      <c r="AH40" s="146"/>
      <c r="AI40" s="146"/>
      <c r="AJ40" s="146"/>
      <c r="AK40" s="146"/>
      <c r="AL40" s="146"/>
      <c r="AM40" s="146"/>
      <c r="AN40" s="146"/>
      <c r="AO40" s="146"/>
      <c r="AP40" s="146"/>
      <c r="AQ40" s="146"/>
      <c r="AR40" s="146"/>
      <c r="AS40" s="146"/>
      <c r="AT40" s="146"/>
      <c r="AU40" s="146"/>
      <c r="AV40" s="146"/>
      <c r="AW40" s="146"/>
      <c r="AX40" s="146"/>
      <c r="AY40" s="146"/>
      <c r="AZ40" s="146"/>
      <c r="BA40" s="146"/>
      <c r="BB40" s="146"/>
      <c r="BC40" s="146"/>
      <c r="BD40" s="146"/>
      <c r="BE40" s="146"/>
      <c r="BF40" s="146"/>
      <c r="BG40" s="136">
        <f>SUM(AE40:BF40)</f>
        <v>0</v>
      </c>
    </row>
    <row r="41" spans="1:59" ht="16.2" customHeight="1">
      <c r="A41" s="39" t="s">
        <v>99</v>
      </c>
      <c r="B41" s="139" t="s">
        <v>54</v>
      </c>
      <c r="C41" s="137"/>
      <c r="D41" s="137"/>
      <c r="E41" s="137"/>
      <c r="F41" s="137"/>
      <c r="G41" s="137"/>
      <c r="H41" s="137"/>
      <c r="I41" s="137"/>
      <c r="J41" s="137"/>
      <c r="K41" s="137"/>
      <c r="L41" s="137"/>
      <c r="M41" s="137"/>
      <c r="N41" s="137"/>
      <c r="O41" s="137"/>
      <c r="P41" s="137"/>
      <c r="Q41" s="137"/>
      <c r="R41" s="137"/>
      <c r="S41" s="137"/>
      <c r="T41" s="137"/>
      <c r="U41" s="137"/>
      <c r="V41" s="137"/>
      <c r="W41" s="137"/>
      <c r="X41" s="137"/>
      <c r="Y41" s="137"/>
      <c r="Z41" s="137"/>
      <c r="AA41" s="137"/>
      <c r="AB41" s="137"/>
      <c r="AC41" s="137"/>
      <c r="AD41" s="137"/>
      <c r="AE41" s="137"/>
      <c r="AF41" s="145"/>
      <c r="AG41" s="146"/>
      <c r="AH41" s="146"/>
      <c r="AI41" s="146"/>
      <c r="AJ41" s="146"/>
      <c r="AK41" s="146"/>
      <c r="AL41" s="146"/>
      <c r="AM41" s="146"/>
      <c r="AN41" s="146"/>
      <c r="AO41" s="146"/>
      <c r="AP41" s="146"/>
      <c r="AQ41" s="146"/>
      <c r="AR41" s="146"/>
      <c r="AS41" s="146"/>
      <c r="AT41" s="146"/>
      <c r="AU41" s="146"/>
      <c r="AV41" s="146"/>
      <c r="AW41" s="146"/>
      <c r="AX41" s="146"/>
      <c r="AY41" s="146"/>
      <c r="AZ41" s="146"/>
      <c r="BA41" s="146"/>
      <c r="BB41" s="146"/>
      <c r="BC41" s="146"/>
      <c r="BD41" s="146"/>
      <c r="BE41" s="146"/>
      <c r="BF41" s="146"/>
      <c r="BG41" s="136">
        <f>SUM(AF41:BF41)</f>
        <v>0</v>
      </c>
    </row>
    <row r="42" spans="1:59" ht="16.2" customHeight="1">
      <c r="A42" s="39" t="s">
        <v>100</v>
      </c>
      <c r="B42" s="139" t="s">
        <v>55</v>
      </c>
      <c r="C42" s="137"/>
      <c r="D42" s="137"/>
      <c r="E42" s="137"/>
      <c r="F42" s="137"/>
      <c r="G42" s="137"/>
      <c r="H42" s="137"/>
      <c r="I42" s="137"/>
      <c r="J42" s="137"/>
      <c r="K42" s="137"/>
      <c r="L42" s="137"/>
      <c r="M42" s="137"/>
      <c r="N42" s="137"/>
      <c r="O42" s="137"/>
      <c r="P42" s="137"/>
      <c r="Q42" s="137"/>
      <c r="R42" s="137"/>
      <c r="S42" s="137"/>
      <c r="T42" s="137"/>
      <c r="U42" s="137"/>
      <c r="V42" s="137"/>
      <c r="W42" s="137"/>
      <c r="X42" s="137"/>
      <c r="Y42" s="137"/>
      <c r="Z42" s="137"/>
      <c r="AA42" s="137"/>
      <c r="AB42" s="137"/>
      <c r="AC42" s="137"/>
      <c r="AD42" s="137"/>
      <c r="AE42" s="137"/>
      <c r="AF42" s="137"/>
      <c r="AG42" s="145"/>
      <c r="AH42" s="146"/>
      <c r="AI42" s="146"/>
      <c r="AJ42" s="146"/>
      <c r="AK42" s="146"/>
      <c r="AL42" s="146"/>
      <c r="AM42" s="146"/>
      <c r="AN42" s="146"/>
      <c r="AO42" s="146"/>
      <c r="AP42" s="146"/>
      <c r="AQ42" s="146"/>
      <c r="AR42" s="146"/>
      <c r="AS42" s="146"/>
      <c r="AT42" s="146"/>
      <c r="AU42" s="146"/>
      <c r="AV42" s="146"/>
      <c r="AW42" s="146"/>
      <c r="AX42" s="146"/>
      <c r="AY42" s="146"/>
      <c r="AZ42" s="146"/>
      <c r="BA42" s="146"/>
      <c r="BB42" s="146"/>
      <c r="BC42" s="146"/>
      <c r="BD42" s="146"/>
      <c r="BE42" s="146"/>
      <c r="BF42" s="146"/>
      <c r="BG42" s="136">
        <f>SUM(AG42:BF42)</f>
        <v>0</v>
      </c>
    </row>
    <row r="43" spans="1:59" ht="16.2" customHeight="1">
      <c r="A43" s="39" t="s">
        <v>101</v>
      </c>
      <c r="B43" s="139" t="s">
        <v>56</v>
      </c>
      <c r="C43" s="137"/>
      <c r="D43" s="137"/>
      <c r="E43" s="137"/>
      <c r="F43" s="137"/>
      <c r="G43" s="137"/>
      <c r="H43" s="137"/>
      <c r="I43" s="137"/>
      <c r="J43" s="137"/>
      <c r="K43" s="137"/>
      <c r="L43" s="137"/>
      <c r="M43" s="137"/>
      <c r="N43" s="137"/>
      <c r="O43" s="137"/>
      <c r="P43" s="137"/>
      <c r="Q43" s="137"/>
      <c r="R43" s="137"/>
      <c r="S43" s="137"/>
      <c r="T43" s="137"/>
      <c r="U43" s="137"/>
      <c r="V43" s="137"/>
      <c r="W43" s="137"/>
      <c r="X43" s="137"/>
      <c r="Y43" s="137"/>
      <c r="Z43" s="137"/>
      <c r="AA43" s="137"/>
      <c r="AB43" s="137"/>
      <c r="AC43" s="137"/>
      <c r="AD43" s="137"/>
      <c r="AE43" s="137"/>
      <c r="AF43" s="137"/>
      <c r="AG43" s="137"/>
      <c r="AH43" s="145"/>
      <c r="AI43" s="146"/>
      <c r="AJ43" s="146"/>
      <c r="AK43" s="146"/>
      <c r="AL43" s="146"/>
      <c r="AM43" s="146"/>
      <c r="AN43" s="146"/>
      <c r="AO43" s="146"/>
      <c r="AP43" s="146"/>
      <c r="AQ43" s="146"/>
      <c r="AR43" s="146"/>
      <c r="AS43" s="146"/>
      <c r="AT43" s="146"/>
      <c r="AU43" s="146"/>
      <c r="AV43" s="146"/>
      <c r="AW43" s="146"/>
      <c r="AX43" s="146"/>
      <c r="AY43" s="146"/>
      <c r="AZ43" s="146"/>
      <c r="BA43" s="146"/>
      <c r="BB43" s="146"/>
      <c r="BC43" s="146"/>
      <c r="BD43" s="146"/>
      <c r="BE43" s="146"/>
      <c r="BF43" s="146"/>
      <c r="BG43" s="136">
        <f>SUM(AH43:BF43)</f>
        <v>0</v>
      </c>
    </row>
    <row r="44" spans="1:59" ht="16.2" customHeight="1">
      <c r="A44" s="39" t="s">
        <v>102</v>
      </c>
      <c r="B44" s="139" t="s">
        <v>57</v>
      </c>
      <c r="C44" s="137"/>
      <c r="D44" s="137"/>
      <c r="E44" s="137"/>
      <c r="F44" s="137"/>
      <c r="G44" s="137"/>
      <c r="H44" s="137"/>
      <c r="I44" s="137"/>
      <c r="J44" s="137"/>
      <c r="K44" s="137"/>
      <c r="L44" s="137"/>
      <c r="M44" s="137"/>
      <c r="N44" s="137"/>
      <c r="O44" s="137"/>
      <c r="P44" s="137"/>
      <c r="Q44" s="137"/>
      <c r="R44" s="137"/>
      <c r="S44" s="137"/>
      <c r="T44" s="137"/>
      <c r="U44" s="137"/>
      <c r="V44" s="137"/>
      <c r="W44" s="137"/>
      <c r="X44" s="137"/>
      <c r="Y44" s="137"/>
      <c r="Z44" s="137"/>
      <c r="AA44" s="137"/>
      <c r="AB44" s="137"/>
      <c r="AC44" s="137"/>
      <c r="AD44" s="137"/>
      <c r="AE44" s="137"/>
      <c r="AF44" s="137"/>
      <c r="AG44" s="137"/>
      <c r="AH44" s="137"/>
      <c r="AI44" s="145"/>
      <c r="AJ44" s="146"/>
      <c r="AK44" s="146"/>
      <c r="AL44" s="146"/>
      <c r="AM44" s="146"/>
      <c r="AN44" s="146"/>
      <c r="AO44" s="146"/>
      <c r="AP44" s="146"/>
      <c r="AQ44" s="146"/>
      <c r="AR44" s="146"/>
      <c r="AS44" s="146"/>
      <c r="AT44" s="146"/>
      <c r="AU44" s="146"/>
      <c r="AV44" s="146"/>
      <c r="AW44" s="146"/>
      <c r="AX44" s="146"/>
      <c r="AY44" s="146"/>
      <c r="AZ44" s="146"/>
      <c r="BA44" s="146"/>
      <c r="BB44" s="146"/>
      <c r="BC44" s="146"/>
      <c r="BD44" s="146"/>
      <c r="BE44" s="146"/>
      <c r="BF44" s="146"/>
      <c r="BG44" s="136">
        <f>SUM(AI44:BF44)</f>
        <v>0</v>
      </c>
    </row>
    <row r="45" spans="1:59" ht="16.2" customHeight="1">
      <c r="A45" s="39" t="s">
        <v>103</v>
      </c>
      <c r="B45" s="139" t="s">
        <v>58</v>
      </c>
      <c r="C45" s="137"/>
      <c r="D45" s="137"/>
      <c r="E45" s="137"/>
      <c r="F45" s="137"/>
      <c r="G45" s="137"/>
      <c r="H45" s="137"/>
      <c r="I45" s="137"/>
      <c r="J45" s="137"/>
      <c r="K45" s="137"/>
      <c r="L45" s="137"/>
      <c r="M45" s="137"/>
      <c r="N45" s="137"/>
      <c r="O45" s="137"/>
      <c r="P45" s="137"/>
      <c r="Q45" s="137"/>
      <c r="R45" s="137"/>
      <c r="S45" s="137"/>
      <c r="T45" s="137"/>
      <c r="U45" s="137"/>
      <c r="V45" s="137"/>
      <c r="W45" s="137"/>
      <c r="X45" s="137"/>
      <c r="Y45" s="137"/>
      <c r="Z45" s="137"/>
      <c r="AA45" s="137"/>
      <c r="AB45" s="137"/>
      <c r="AC45" s="137"/>
      <c r="AD45" s="137"/>
      <c r="AE45" s="137"/>
      <c r="AF45" s="137"/>
      <c r="AG45" s="137"/>
      <c r="AH45" s="137"/>
      <c r="AI45" s="137"/>
      <c r="AJ45" s="145"/>
      <c r="AK45" s="146"/>
      <c r="AL45" s="146"/>
      <c r="AM45" s="146"/>
      <c r="AN45" s="146"/>
      <c r="AO45" s="146"/>
      <c r="AP45" s="146"/>
      <c r="AQ45" s="146"/>
      <c r="AR45" s="146"/>
      <c r="AS45" s="146"/>
      <c r="AT45" s="146"/>
      <c r="AU45" s="146"/>
      <c r="AV45" s="146"/>
      <c r="AW45" s="146"/>
      <c r="AX45" s="146"/>
      <c r="AY45" s="146"/>
      <c r="AZ45" s="146"/>
      <c r="BA45" s="146"/>
      <c r="BB45" s="146"/>
      <c r="BC45" s="146"/>
      <c r="BD45" s="146"/>
      <c r="BE45" s="146"/>
      <c r="BF45" s="146"/>
      <c r="BG45" s="136">
        <f>SUM(AJ45:BF45)</f>
        <v>0</v>
      </c>
    </row>
    <row r="46" spans="1:59" ht="16.2" customHeight="1">
      <c r="A46" s="39" t="s">
        <v>104</v>
      </c>
      <c r="B46" s="139" t="s">
        <v>59</v>
      </c>
      <c r="C46" s="137"/>
      <c r="D46" s="137"/>
      <c r="E46" s="137"/>
      <c r="F46" s="137"/>
      <c r="G46" s="137"/>
      <c r="H46" s="137"/>
      <c r="I46" s="137"/>
      <c r="J46" s="137"/>
      <c r="K46" s="137"/>
      <c r="L46" s="137"/>
      <c r="M46" s="137"/>
      <c r="N46" s="137"/>
      <c r="O46" s="137"/>
      <c r="P46" s="137"/>
      <c r="Q46" s="137"/>
      <c r="R46" s="137"/>
      <c r="S46" s="137"/>
      <c r="T46" s="137"/>
      <c r="U46" s="137"/>
      <c r="V46" s="137"/>
      <c r="W46" s="137"/>
      <c r="X46" s="137"/>
      <c r="Y46" s="137"/>
      <c r="Z46" s="137"/>
      <c r="AA46" s="137"/>
      <c r="AB46" s="137"/>
      <c r="AC46" s="137"/>
      <c r="AD46" s="137"/>
      <c r="AE46" s="137"/>
      <c r="AF46" s="137"/>
      <c r="AG46" s="137"/>
      <c r="AH46" s="137"/>
      <c r="AI46" s="137"/>
      <c r="AJ46" s="137"/>
      <c r="AK46" s="145"/>
      <c r="AL46" s="146"/>
      <c r="AM46" s="146"/>
      <c r="AN46" s="146"/>
      <c r="AO46" s="146"/>
      <c r="AP46" s="146"/>
      <c r="AQ46" s="146"/>
      <c r="AR46" s="146"/>
      <c r="AS46" s="146"/>
      <c r="AT46" s="146"/>
      <c r="AU46" s="146"/>
      <c r="AV46" s="146"/>
      <c r="AW46" s="146"/>
      <c r="AX46" s="146"/>
      <c r="AY46" s="146"/>
      <c r="AZ46" s="146"/>
      <c r="BA46" s="146"/>
      <c r="BB46" s="146"/>
      <c r="BC46" s="146"/>
      <c r="BD46" s="146"/>
      <c r="BE46" s="146"/>
      <c r="BF46" s="146"/>
      <c r="BG46" s="136">
        <f>SUM(AK46:BF46)</f>
        <v>0</v>
      </c>
    </row>
    <row r="47" spans="1:59" ht="16.2" customHeight="1">
      <c r="A47" s="39" t="s">
        <v>105</v>
      </c>
      <c r="B47" s="139" t="s">
        <v>60</v>
      </c>
      <c r="C47" s="137"/>
      <c r="D47" s="137"/>
      <c r="E47" s="137"/>
      <c r="F47" s="137"/>
      <c r="G47" s="137"/>
      <c r="H47" s="137"/>
      <c r="I47" s="137"/>
      <c r="J47" s="137"/>
      <c r="K47" s="137"/>
      <c r="L47" s="137"/>
      <c r="M47" s="137"/>
      <c r="N47" s="137"/>
      <c r="O47" s="137"/>
      <c r="P47" s="137"/>
      <c r="Q47" s="137"/>
      <c r="R47" s="137"/>
      <c r="S47" s="137"/>
      <c r="T47" s="137"/>
      <c r="U47" s="137"/>
      <c r="V47" s="137"/>
      <c r="W47" s="137"/>
      <c r="X47" s="137"/>
      <c r="Y47" s="137"/>
      <c r="Z47" s="137"/>
      <c r="AA47" s="137"/>
      <c r="AB47" s="137"/>
      <c r="AC47" s="137"/>
      <c r="AD47" s="137"/>
      <c r="AE47" s="137"/>
      <c r="AF47" s="137"/>
      <c r="AG47" s="137"/>
      <c r="AH47" s="137"/>
      <c r="AI47" s="137"/>
      <c r="AJ47" s="137"/>
      <c r="AK47" s="137"/>
      <c r="AL47" s="145"/>
      <c r="AM47" s="146"/>
      <c r="AN47" s="146"/>
      <c r="AO47" s="146"/>
      <c r="AP47" s="146"/>
      <c r="AQ47" s="146"/>
      <c r="AR47" s="146"/>
      <c r="AS47" s="146"/>
      <c r="AT47" s="146"/>
      <c r="AU47" s="146"/>
      <c r="AV47" s="146"/>
      <c r="AW47" s="146"/>
      <c r="AX47" s="146"/>
      <c r="AY47" s="146"/>
      <c r="AZ47" s="146"/>
      <c r="BA47" s="146"/>
      <c r="BB47" s="146"/>
      <c r="BC47" s="146"/>
      <c r="BD47" s="146"/>
      <c r="BE47" s="146"/>
      <c r="BF47" s="146"/>
      <c r="BG47" s="136">
        <f>SUM(AL47:BF47)</f>
        <v>0</v>
      </c>
    </row>
    <row r="48" spans="1:59" ht="16.2" customHeight="1">
      <c r="A48" s="39" t="s">
        <v>106</v>
      </c>
      <c r="B48" s="139" t="s">
        <v>61</v>
      </c>
      <c r="C48" s="137"/>
      <c r="D48" s="137"/>
      <c r="E48" s="137"/>
      <c r="F48" s="137"/>
      <c r="G48" s="137"/>
      <c r="H48" s="137"/>
      <c r="I48" s="137"/>
      <c r="J48" s="137"/>
      <c r="K48" s="137"/>
      <c r="L48" s="137"/>
      <c r="M48" s="137"/>
      <c r="N48" s="137"/>
      <c r="O48" s="137"/>
      <c r="P48" s="137"/>
      <c r="Q48" s="137"/>
      <c r="R48" s="137"/>
      <c r="S48" s="137"/>
      <c r="T48" s="137"/>
      <c r="U48" s="137"/>
      <c r="V48" s="137"/>
      <c r="W48" s="137"/>
      <c r="X48" s="137"/>
      <c r="Y48" s="137"/>
      <c r="Z48" s="137"/>
      <c r="AA48" s="137"/>
      <c r="AB48" s="137"/>
      <c r="AC48" s="137"/>
      <c r="AD48" s="137"/>
      <c r="AE48" s="137"/>
      <c r="AF48" s="137"/>
      <c r="AG48" s="137"/>
      <c r="AH48" s="137"/>
      <c r="AI48" s="137"/>
      <c r="AJ48" s="137"/>
      <c r="AK48" s="137"/>
      <c r="AL48" s="137"/>
      <c r="AM48" s="145"/>
      <c r="AN48" s="146"/>
      <c r="AO48" s="146"/>
      <c r="AP48" s="146"/>
      <c r="AQ48" s="146"/>
      <c r="AR48" s="146"/>
      <c r="AS48" s="146"/>
      <c r="AT48" s="146"/>
      <c r="AU48" s="146"/>
      <c r="AV48" s="146"/>
      <c r="AW48" s="146"/>
      <c r="AX48" s="146"/>
      <c r="AY48" s="146"/>
      <c r="AZ48" s="146"/>
      <c r="BA48" s="146"/>
      <c r="BB48" s="146"/>
      <c r="BC48" s="146"/>
      <c r="BD48" s="146"/>
      <c r="BE48" s="146"/>
      <c r="BF48" s="146"/>
      <c r="BG48" s="136">
        <f>SUM(AM48:BF48)</f>
        <v>0</v>
      </c>
    </row>
    <row r="49" spans="1:59" ht="16.2" customHeight="1">
      <c r="A49" s="39" t="s">
        <v>107</v>
      </c>
      <c r="B49" s="139" t="s">
        <v>62</v>
      </c>
      <c r="C49" s="137"/>
      <c r="D49" s="137"/>
      <c r="E49" s="137"/>
      <c r="F49" s="137"/>
      <c r="G49" s="137"/>
      <c r="H49" s="137"/>
      <c r="I49" s="137"/>
      <c r="J49" s="137"/>
      <c r="K49" s="137"/>
      <c r="L49" s="137"/>
      <c r="M49" s="137"/>
      <c r="N49" s="137"/>
      <c r="O49" s="137"/>
      <c r="P49" s="137"/>
      <c r="Q49" s="137"/>
      <c r="R49" s="137"/>
      <c r="S49" s="137"/>
      <c r="T49" s="137"/>
      <c r="U49" s="137"/>
      <c r="V49" s="137"/>
      <c r="W49" s="137"/>
      <c r="X49" s="137"/>
      <c r="Y49" s="137"/>
      <c r="Z49" s="137"/>
      <c r="AA49" s="137"/>
      <c r="AB49" s="137"/>
      <c r="AC49" s="137"/>
      <c r="AD49" s="137"/>
      <c r="AE49" s="137"/>
      <c r="AF49" s="137"/>
      <c r="AG49" s="137"/>
      <c r="AH49" s="137"/>
      <c r="AI49" s="137"/>
      <c r="AJ49" s="137"/>
      <c r="AK49" s="137"/>
      <c r="AL49" s="137"/>
      <c r="AM49" s="137"/>
      <c r="AN49" s="145"/>
      <c r="AO49" s="146"/>
      <c r="AP49" s="146"/>
      <c r="AQ49" s="146"/>
      <c r="AR49" s="146"/>
      <c r="AS49" s="146"/>
      <c r="AT49" s="146"/>
      <c r="AU49" s="146"/>
      <c r="AV49" s="146"/>
      <c r="AW49" s="146"/>
      <c r="AX49" s="146"/>
      <c r="AY49" s="146"/>
      <c r="AZ49" s="146"/>
      <c r="BA49" s="146"/>
      <c r="BB49" s="146"/>
      <c r="BC49" s="146"/>
      <c r="BD49" s="146"/>
      <c r="BE49" s="146"/>
      <c r="BF49" s="146"/>
      <c r="BG49" s="136">
        <f>SUM(AN49:BF49)</f>
        <v>0</v>
      </c>
    </row>
    <row r="50" spans="1:59" ht="16.2" customHeight="1">
      <c r="A50" s="39" t="s">
        <v>108</v>
      </c>
      <c r="B50" s="139" t="s">
        <v>63</v>
      </c>
      <c r="C50" s="137"/>
      <c r="D50" s="137"/>
      <c r="E50" s="137"/>
      <c r="F50" s="137"/>
      <c r="G50" s="137"/>
      <c r="H50" s="137"/>
      <c r="I50" s="137"/>
      <c r="J50" s="137"/>
      <c r="K50" s="137"/>
      <c r="L50" s="137"/>
      <c r="M50" s="137"/>
      <c r="N50" s="137"/>
      <c r="O50" s="137"/>
      <c r="P50" s="137"/>
      <c r="Q50" s="137"/>
      <c r="R50" s="137"/>
      <c r="S50" s="137"/>
      <c r="T50" s="137"/>
      <c r="U50" s="137"/>
      <c r="V50" s="137"/>
      <c r="W50" s="137"/>
      <c r="X50" s="137"/>
      <c r="Y50" s="137"/>
      <c r="Z50" s="137"/>
      <c r="AA50" s="137"/>
      <c r="AB50" s="137"/>
      <c r="AC50" s="137"/>
      <c r="AD50" s="137"/>
      <c r="AE50" s="137"/>
      <c r="AF50" s="137"/>
      <c r="AG50" s="137"/>
      <c r="AH50" s="137"/>
      <c r="AI50" s="137"/>
      <c r="AJ50" s="137"/>
      <c r="AK50" s="137"/>
      <c r="AL50" s="137"/>
      <c r="AM50" s="137"/>
      <c r="AN50" s="137"/>
      <c r="AO50" s="145"/>
      <c r="AP50" s="146"/>
      <c r="AQ50" s="146"/>
      <c r="AR50" s="146"/>
      <c r="AS50" s="146"/>
      <c r="AT50" s="146"/>
      <c r="AU50" s="146"/>
      <c r="AV50" s="146"/>
      <c r="AW50" s="146"/>
      <c r="AX50" s="146"/>
      <c r="AY50" s="146"/>
      <c r="AZ50" s="146"/>
      <c r="BA50" s="146"/>
      <c r="BB50" s="146"/>
      <c r="BC50" s="146"/>
      <c r="BD50" s="146"/>
      <c r="BE50" s="146"/>
      <c r="BF50" s="146"/>
      <c r="BG50" s="136">
        <f>SUM(AO50:BF50)</f>
        <v>0</v>
      </c>
    </row>
    <row r="51" spans="1:59" ht="16.2" customHeight="1">
      <c r="A51" s="39" t="s">
        <v>109</v>
      </c>
      <c r="B51" s="139" t="s">
        <v>64</v>
      </c>
      <c r="C51" s="137"/>
      <c r="D51" s="137"/>
      <c r="E51" s="137"/>
      <c r="F51" s="137"/>
      <c r="G51" s="137"/>
      <c r="H51" s="137"/>
      <c r="I51" s="137"/>
      <c r="J51" s="137"/>
      <c r="K51" s="137"/>
      <c r="L51" s="137"/>
      <c r="M51" s="137"/>
      <c r="N51" s="137"/>
      <c r="O51" s="137"/>
      <c r="P51" s="137"/>
      <c r="Q51" s="137"/>
      <c r="R51" s="137"/>
      <c r="S51" s="137"/>
      <c r="T51" s="137"/>
      <c r="U51" s="137"/>
      <c r="V51" s="137"/>
      <c r="W51" s="137"/>
      <c r="X51" s="137"/>
      <c r="Y51" s="137"/>
      <c r="Z51" s="137"/>
      <c r="AA51" s="137"/>
      <c r="AB51" s="137"/>
      <c r="AC51" s="137"/>
      <c r="AD51" s="137"/>
      <c r="AE51" s="137"/>
      <c r="AF51" s="137"/>
      <c r="AG51" s="137"/>
      <c r="AH51" s="137"/>
      <c r="AI51" s="137"/>
      <c r="AJ51" s="137"/>
      <c r="AK51" s="137"/>
      <c r="AL51" s="137"/>
      <c r="AM51" s="137"/>
      <c r="AN51" s="137"/>
      <c r="AO51" s="137"/>
      <c r="AP51" s="145"/>
      <c r="AQ51" s="146"/>
      <c r="AR51" s="146"/>
      <c r="AS51" s="146"/>
      <c r="AT51" s="146"/>
      <c r="AU51" s="146"/>
      <c r="AV51" s="146"/>
      <c r="AW51" s="146"/>
      <c r="AX51" s="146"/>
      <c r="AY51" s="146"/>
      <c r="AZ51" s="146"/>
      <c r="BA51" s="146"/>
      <c r="BB51" s="146"/>
      <c r="BC51" s="146"/>
      <c r="BD51" s="146"/>
      <c r="BE51" s="146"/>
      <c r="BF51" s="146"/>
      <c r="BG51" s="136">
        <f>SUM(AP51:BF51)</f>
        <v>0</v>
      </c>
    </row>
    <row r="52" spans="1:59" ht="16.2" customHeight="1">
      <c r="A52" s="39" t="s">
        <v>110</v>
      </c>
      <c r="B52" s="139" t="s">
        <v>65</v>
      </c>
      <c r="C52" s="137"/>
      <c r="D52" s="137"/>
      <c r="E52" s="137"/>
      <c r="F52" s="137"/>
      <c r="G52" s="137"/>
      <c r="H52" s="137"/>
      <c r="I52" s="137"/>
      <c r="J52" s="137"/>
      <c r="K52" s="137"/>
      <c r="L52" s="137"/>
      <c r="M52" s="137"/>
      <c r="N52" s="137"/>
      <c r="O52" s="137"/>
      <c r="P52" s="137"/>
      <c r="Q52" s="137"/>
      <c r="R52" s="137"/>
      <c r="S52" s="137"/>
      <c r="T52" s="137"/>
      <c r="U52" s="137"/>
      <c r="V52" s="137"/>
      <c r="W52" s="137"/>
      <c r="X52" s="137"/>
      <c r="Y52" s="137"/>
      <c r="Z52" s="137"/>
      <c r="AA52" s="137"/>
      <c r="AB52" s="137"/>
      <c r="AC52" s="137"/>
      <c r="AD52" s="137"/>
      <c r="AE52" s="137"/>
      <c r="AF52" s="137"/>
      <c r="AG52" s="137"/>
      <c r="AH52" s="137"/>
      <c r="AI52" s="137"/>
      <c r="AJ52" s="137"/>
      <c r="AK52" s="137"/>
      <c r="AL52" s="137"/>
      <c r="AM52" s="137"/>
      <c r="AN52" s="137"/>
      <c r="AO52" s="137"/>
      <c r="AP52" s="137"/>
      <c r="AQ52" s="145"/>
      <c r="AR52" s="146"/>
      <c r="AS52" s="146"/>
      <c r="AT52" s="146"/>
      <c r="AU52" s="146"/>
      <c r="AV52" s="146"/>
      <c r="AW52" s="146"/>
      <c r="AX52" s="146"/>
      <c r="AY52" s="146"/>
      <c r="AZ52" s="146"/>
      <c r="BA52" s="146"/>
      <c r="BB52" s="146"/>
      <c r="BC52" s="146"/>
      <c r="BD52" s="146"/>
      <c r="BE52" s="146"/>
      <c r="BF52" s="146"/>
      <c r="BG52" s="136">
        <f>SUM(AQ52:BF52)</f>
        <v>0</v>
      </c>
    </row>
    <row r="53" spans="1:59" ht="16.2" customHeight="1">
      <c r="A53" s="39" t="s">
        <v>111</v>
      </c>
      <c r="B53" s="139" t="s">
        <v>66</v>
      </c>
      <c r="C53" s="137"/>
      <c r="D53" s="137"/>
      <c r="E53" s="137"/>
      <c r="F53" s="137"/>
      <c r="G53" s="137"/>
      <c r="H53" s="137"/>
      <c r="I53" s="137"/>
      <c r="J53" s="137"/>
      <c r="K53" s="137"/>
      <c r="L53" s="137"/>
      <c r="M53" s="137"/>
      <c r="N53" s="137"/>
      <c r="O53" s="137"/>
      <c r="P53" s="137"/>
      <c r="Q53" s="137"/>
      <c r="R53" s="137"/>
      <c r="S53" s="137"/>
      <c r="T53" s="137"/>
      <c r="U53" s="137"/>
      <c r="V53" s="137"/>
      <c r="W53" s="137"/>
      <c r="X53" s="137"/>
      <c r="Y53" s="137"/>
      <c r="Z53" s="137"/>
      <c r="AA53" s="137"/>
      <c r="AB53" s="137"/>
      <c r="AC53" s="137"/>
      <c r="AD53" s="137"/>
      <c r="AE53" s="137"/>
      <c r="AF53" s="137"/>
      <c r="AG53" s="137"/>
      <c r="AH53" s="137"/>
      <c r="AI53" s="137"/>
      <c r="AJ53" s="137"/>
      <c r="AK53" s="137"/>
      <c r="AL53" s="137"/>
      <c r="AM53" s="137"/>
      <c r="AN53" s="137"/>
      <c r="AO53" s="137"/>
      <c r="AP53" s="137"/>
      <c r="AQ53" s="137"/>
      <c r="AR53" s="145"/>
      <c r="AS53" s="146"/>
      <c r="AT53" s="146"/>
      <c r="AU53" s="146"/>
      <c r="AV53" s="146"/>
      <c r="AW53" s="146"/>
      <c r="AX53" s="146"/>
      <c r="AY53" s="146"/>
      <c r="AZ53" s="146"/>
      <c r="BA53" s="146"/>
      <c r="BB53" s="146"/>
      <c r="BC53" s="146"/>
      <c r="BD53" s="146"/>
      <c r="BE53" s="146"/>
      <c r="BF53" s="146"/>
      <c r="BG53" s="136">
        <f>SUM(AR53:BF53)</f>
        <v>0</v>
      </c>
    </row>
    <row r="54" spans="1:59" ht="16.2" customHeight="1">
      <c r="A54" s="39" t="s">
        <v>112</v>
      </c>
      <c r="B54" s="139" t="s">
        <v>67</v>
      </c>
      <c r="C54" s="137"/>
      <c r="D54" s="137"/>
      <c r="E54" s="137"/>
      <c r="F54" s="137"/>
      <c r="G54" s="137"/>
      <c r="H54" s="137"/>
      <c r="I54" s="137"/>
      <c r="J54" s="137"/>
      <c r="K54" s="137"/>
      <c r="L54" s="137"/>
      <c r="M54" s="137"/>
      <c r="N54" s="137"/>
      <c r="O54" s="137"/>
      <c r="P54" s="137"/>
      <c r="Q54" s="137"/>
      <c r="R54" s="137"/>
      <c r="S54" s="137"/>
      <c r="T54" s="137"/>
      <c r="U54" s="137"/>
      <c r="V54" s="137"/>
      <c r="W54" s="137"/>
      <c r="X54" s="137"/>
      <c r="Y54" s="137"/>
      <c r="Z54" s="137"/>
      <c r="AA54" s="137"/>
      <c r="AB54" s="137"/>
      <c r="AC54" s="137"/>
      <c r="AD54" s="137"/>
      <c r="AE54" s="137"/>
      <c r="AF54" s="137"/>
      <c r="AG54" s="137"/>
      <c r="AH54" s="137"/>
      <c r="AI54" s="137"/>
      <c r="AJ54" s="137"/>
      <c r="AK54" s="137"/>
      <c r="AL54" s="137"/>
      <c r="AM54" s="137"/>
      <c r="AN54" s="137"/>
      <c r="AO54" s="137"/>
      <c r="AP54" s="137"/>
      <c r="AQ54" s="137"/>
      <c r="AR54" s="137"/>
      <c r="AS54" s="145"/>
      <c r="AT54" s="146"/>
      <c r="AU54" s="146"/>
      <c r="AV54" s="146"/>
      <c r="AW54" s="146"/>
      <c r="AX54" s="146"/>
      <c r="AY54" s="146"/>
      <c r="AZ54" s="146"/>
      <c r="BA54" s="146"/>
      <c r="BB54" s="146"/>
      <c r="BC54" s="146"/>
      <c r="BD54" s="146"/>
      <c r="BE54" s="146"/>
      <c r="BF54" s="146"/>
      <c r="BG54" s="136">
        <f>SUM(AS54:BF54)</f>
        <v>0</v>
      </c>
    </row>
    <row r="55" spans="1:59" ht="16.2" customHeight="1">
      <c r="A55" s="39" t="s">
        <v>113</v>
      </c>
      <c r="B55" s="139" t="s">
        <v>68</v>
      </c>
      <c r="C55" s="137"/>
      <c r="D55" s="137"/>
      <c r="E55" s="137"/>
      <c r="F55" s="137"/>
      <c r="G55" s="137"/>
      <c r="H55" s="137"/>
      <c r="I55" s="137"/>
      <c r="J55" s="137"/>
      <c r="K55" s="137"/>
      <c r="L55" s="137"/>
      <c r="M55" s="137"/>
      <c r="N55" s="137"/>
      <c r="O55" s="137"/>
      <c r="P55" s="137"/>
      <c r="Q55" s="137"/>
      <c r="R55" s="137"/>
      <c r="S55" s="137"/>
      <c r="T55" s="137"/>
      <c r="U55" s="137"/>
      <c r="V55" s="137"/>
      <c r="W55" s="137"/>
      <c r="X55" s="137"/>
      <c r="Y55" s="137"/>
      <c r="Z55" s="137"/>
      <c r="AA55" s="137"/>
      <c r="AB55" s="137"/>
      <c r="AC55" s="137"/>
      <c r="AD55" s="137"/>
      <c r="AE55" s="137"/>
      <c r="AF55" s="137"/>
      <c r="AG55" s="137"/>
      <c r="AH55" s="137"/>
      <c r="AI55" s="137"/>
      <c r="AJ55" s="137"/>
      <c r="AK55" s="137"/>
      <c r="AL55" s="137"/>
      <c r="AM55" s="137"/>
      <c r="AN55" s="137"/>
      <c r="AO55" s="137"/>
      <c r="AP55" s="137"/>
      <c r="AQ55" s="137"/>
      <c r="AR55" s="137"/>
      <c r="AS55" s="137"/>
      <c r="AT55" s="145"/>
      <c r="AU55" s="146"/>
      <c r="AV55" s="146"/>
      <c r="AW55" s="146"/>
      <c r="AX55" s="146"/>
      <c r="AY55" s="146"/>
      <c r="AZ55" s="146"/>
      <c r="BA55" s="146"/>
      <c r="BB55" s="146"/>
      <c r="BC55" s="146"/>
      <c r="BD55" s="146"/>
      <c r="BE55" s="146"/>
      <c r="BF55" s="146"/>
      <c r="BG55" s="136">
        <f>SUM(AT55:BF55)</f>
        <v>0</v>
      </c>
    </row>
    <row r="56" spans="1:59" ht="21" customHeight="1">
      <c r="A56" s="39" t="s">
        <v>114</v>
      </c>
      <c r="B56" s="139" t="s">
        <v>259</v>
      </c>
      <c r="C56" s="137"/>
      <c r="D56" s="137"/>
      <c r="E56" s="137"/>
      <c r="F56" s="137"/>
      <c r="G56" s="137"/>
      <c r="H56" s="137"/>
      <c r="I56" s="137"/>
      <c r="J56" s="137"/>
      <c r="K56" s="137"/>
      <c r="L56" s="137"/>
      <c r="M56" s="137"/>
      <c r="N56" s="137"/>
      <c r="O56" s="137"/>
      <c r="P56" s="137"/>
      <c r="Q56" s="137"/>
      <c r="R56" s="137"/>
      <c r="S56" s="137"/>
      <c r="T56" s="137"/>
      <c r="U56" s="137"/>
      <c r="V56" s="137"/>
      <c r="W56" s="137"/>
      <c r="X56" s="137"/>
      <c r="Y56" s="137"/>
      <c r="Z56" s="137"/>
      <c r="AA56" s="137"/>
      <c r="AB56" s="137"/>
      <c r="AC56" s="137"/>
      <c r="AD56" s="137"/>
      <c r="AE56" s="137"/>
      <c r="AF56" s="137"/>
      <c r="AG56" s="137"/>
      <c r="AH56" s="137"/>
      <c r="AI56" s="137"/>
      <c r="AJ56" s="137"/>
      <c r="AK56" s="137"/>
      <c r="AL56" s="137"/>
      <c r="AM56" s="137"/>
      <c r="AN56" s="137"/>
      <c r="AO56" s="137"/>
      <c r="AP56" s="137"/>
      <c r="AQ56" s="137"/>
      <c r="AR56" s="137"/>
      <c r="AS56" s="137"/>
      <c r="AT56" s="137"/>
      <c r="AU56" s="145"/>
      <c r="AV56" s="146"/>
      <c r="AW56" s="146"/>
      <c r="AX56" s="146"/>
      <c r="AY56" s="146"/>
      <c r="AZ56" s="146"/>
      <c r="BA56" s="146"/>
      <c r="BB56" s="146"/>
      <c r="BC56" s="146"/>
      <c r="BD56" s="146"/>
      <c r="BE56" s="146"/>
      <c r="BF56" s="146"/>
      <c r="BG56" s="136">
        <f>SUM(AU56:BF56)</f>
        <v>0</v>
      </c>
    </row>
    <row r="57" spans="1:59" ht="16.2" customHeight="1">
      <c r="A57" s="39" t="s">
        <v>115</v>
      </c>
      <c r="B57" s="139" t="s">
        <v>69</v>
      </c>
      <c r="C57" s="137"/>
      <c r="D57" s="137"/>
      <c r="E57" s="137"/>
      <c r="F57" s="137"/>
      <c r="G57" s="137"/>
      <c r="H57" s="137"/>
      <c r="I57" s="137"/>
      <c r="J57" s="137"/>
      <c r="K57" s="137"/>
      <c r="L57" s="137"/>
      <c r="M57" s="137"/>
      <c r="N57" s="137"/>
      <c r="O57" s="137"/>
      <c r="P57" s="137"/>
      <c r="Q57" s="137"/>
      <c r="R57" s="137"/>
      <c r="S57" s="137"/>
      <c r="T57" s="137"/>
      <c r="U57" s="137"/>
      <c r="V57" s="137"/>
      <c r="W57" s="137"/>
      <c r="X57" s="137"/>
      <c r="Y57" s="137"/>
      <c r="Z57" s="137"/>
      <c r="AA57" s="137"/>
      <c r="AB57" s="137"/>
      <c r="AC57" s="137"/>
      <c r="AD57" s="137"/>
      <c r="AE57" s="137"/>
      <c r="AF57" s="137"/>
      <c r="AG57" s="137"/>
      <c r="AH57" s="137"/>
      <c r="AI57" s="137"/>
      <c r="AJ57" s="137"/>
      <c r="AK57" s="137"/>
      <c r="AL57" s="137"/>
      <c r="AM57" s="137"/>
      <c r="AN57" s="137"/>
      <c r="AO57" s="137"/>
      <c r="AP57" s="137"/>
      <c r="AQ57" s="137"/>
      <c r="AR57" s="137"/>
      <c r="AS57" s="137"/>
      <c r="AT57" s="137"/>
      <c r="AU57" s="137"/>
      <c r="AV57" s="145"/>
      <c r="AW57" s="146"/>
      <c r="AX57" s="146"/>
      <c r="AY57" s="146"/>
      <c r="AZ57" s="146"/>
      <c r="BA57" s="146"/>
      <c r="BB57" s="146"/>
      <c r="BC57" s="146"/>
      <c r="BD57" s="146"/>
      <c r="BE57" s="146"/>
      <c r="BF57" s="146"/>
      <c r="BG57" s="136">
        <f>SUM(AV57:BF57)</f>
        <v>0</v>
      </c>
    </row>
    <row r="58" spans="1:59" ht="16.2" customHeight="1">
      <c r="A58" s="39" t="s">
        <v>116</v>
      </c>
      <c r="B58" s="139" t="s">
        <v>70</v>
      </c>
      <c r="C58" s="137"/>
      <c r="D58" s="137"/>
      <c r="E58" s="137"/>
      <c r="F58" s="137"/>
      <c r="G58" s="137"/>
      <c r="H58" s="137"/>
      <c r="I58" s="137"/>
      <c r="J58" s="137"/>
      <c r="K58" s="137"/>
      <c r="L58" s="137"/>
      <c r="M58" s="137"/>
      <c r="N58" s="137"/>
      <c r="O58" s="137"/>
      <c r="P58" s="137"/>
      <c r="Q58" s="137"/>
      <c r="R58" s="137"/>
      <c r="S58" s="137"/>
      <c r="T58" s="137"/>
      <c r="U58" s="137"/>
      <c r="V58" s="137"/>
      <c r="W58" s="137"/>
      <c r="X58" s="137"/>
      <c r="Y58" s="137"/>
      <c r="Z58" s="137"/>
      <c r="AA58" s="137"/>
      <c r="AB58" s="137"/>
      <c r="AC58" s="137"/>
      <c r="AD58" s="137"/>
      <c r="AE58" s="137"/>
      <c r="AF58" s="137"/>
      <c r="AG58" s="137"/>
      <c r="AH58" s="137"/>
      <c r="AI58" s="137"/>
      <c r="AJ58" s="137"/>
      <c r="AK58" s="137"/>
      <c r="AL58" s="137"/>
      <c r="AM58" s="137"/>
      <c r="AN58" s="137"/>
      <c r="AO58" s="137"/>
      <c r="AP58" s="137"/>
      <c r="AQ58" s="137"/>
      <c r="AR58" s="137"/>
      <c r="AS58" s="137"/>
      <c r="AT58" s="137"/>
      <c r="AU58" s="137"/>
      <c r="AV58" s="137"/>
      <c r="AW58" s="145"/>
      <c r="AX58" s="146"/>
      <c r="AY58" s="146"/>
      <c r="AZ58" s="146"/>
      <c r="BA58" s="146"/>
      <c r="BB58" s="146"/>
      <c r="BC58" s="146"/>
      <c r="BD58" s="146"/>
      <c r="BE58" s="146"/>
      <c r="BF58" s="146"/>
      <c r="BG58" s="136">
        <f>SUM(AW58:BF58)</f>
        <v>0</v>
      </c>
    </row>
    <row r="59" spans="1:59" ht="16.2" customHeight="1">
      <c r="A59" s="39" t="s">
        <v>117</v>
      </c>
      <c r="B59" s="139" t="s">
        <v>71</v>
      </c>
      <c r="C59" s="137"/>
      <c r="D59" s="137"/>
      <c r="E59" s="137"/>
      <c r="F59" s="137"/>
      <c r="G59" s="137"/>
      <c r="H59" s="137"/>
      <c r="I59" s="137"/>
      <c r="J59" s="137"/>
      <c r="K59" s="137"/>
      <c r="L59" s="137"/>
      <c r="M59" s="137"/>
      <c r="N59" s="137"/>
      <c r="O59" s="137"/>
      <c r="P59" s="137"/>
      <c r="Q59" s="137"/>
      <c r="R59" s="137"/>
      <c r="S59" s="137"/>
      <c r="T59" s="137"/>
      <c r="U59" s="137"/>
      <c r="V59" s="137"/>
      <c r="W59" s="137"/>
      <c r="X59" s="137"/>
      <c r="Y59" s="137"/>
      <c r="Z59" s="137"/>
      <c r="AA59" s="137"/>
      <c r="AB59" s="137"/>
      <c r="AC59" s="137"/>
      <c r="AD59" s="137"/>
      <c r="AE59" s="137"/>
      <c r="AF59" s="137"/>
      <c r="AG59" s="137"/>
      <c r="AH59" s="137"/>
      <c r="AI59" s="137"/>
      <c r="AJ59" s="137"/>
      <c r="AK59" s="137"/>
      <c r="AL59" s="137"/>
      <c r="AM59" s="137"/>
      <c r="AN59" s="137"/>
      <c r="AO59" s="137"/>
      <c r="AP59" s="137"/>
      <c r="AQ59" s="137"/>
      <c r="AR59" s="137"/>
      <c r="AS59" s="137"/>
      <c r="AT59" s="137"/>
      <c r="AU59" s="137"/>
      <c r="AV59" s="137"/>
      <c r="AW59" s="137"/>
      <c r="AX59" s="145"/>
      <c r="AY59" s="146"/>
      <c r="AZ59" s="146"/>
      <c r="BA59" s="146"/>
      <c r="BB59" s="146"/>
      <c r="BC59" s="146"/>
      <c r="BD59" s="146"/>
      <c r="BE59" s="146"/>
      <c r="BF59" s="146"/>
      <c r="BG59" s="136">
        <f>SUM(AX59:BF59)</f>
        <v>0</v>
      </c>
    </row>
    <row r="60" spans="1:59" ht="16.2" customHeight="1">
      <c r="A60" s="39" t="s">
        <v>118</v>
      </c>
      <c r="B60" s="139" t="s">
        <v>72</v>
      </c>
      <c r="C60" s="137"/>
      <c r="D60" s="137"/>
      <c r="E60" s="137"/>
      <c r="F60" s="137"/>
      <c r="G60" s="137"/>
      <c r="H60" s="137"/>
      <c r="I60" s="137"/>
      <c r="J60" s="137"/>
      <c r="K60" s="137"/>
      <c r="L60" s="137"/>
      <c r="M60" s="137"/>
      <c r="N60" s="137"/>
      <c r="O60" s="137"/>
      <c r="P60" s="137"/>
      <c r="Q60" s="137"/>
      <c r="R60" s="137"/>
      <c r="S60" s="137"/>
      <c r="T60" s="137"/>
      <c r="U60" s="137"/>
      <c r="V60" s="137"/>
      <c r="W60" s="137"/>
      <c r="X60" s="137"/>
      <c r="Y60" s="137"/>
      <c r="Z60" s="137"/>
      <c r="AA60" s="137"/>
      <c r="AB60" s="137"/>
      <c r="AC60" s="137"/>
      <c r="AD60" s="137"/>
      <c r="AE60" s="137"/>
      <c r="AF60" s="137"/>
      <c r="AG60" s="137"/>
      <c r="AH60" s="137"/>
      <c r="AI60" s="137"/>
      <c r="AJ60" s="137"/>
      <c r="AK60" s="137"/>
      <c r="AL60" s="137"/>
      <c r="AM60" s="137"/>
      <c r="AN60" s="137"/>
      <c r="AO60" s="137"/>
      <c r="AP60" s="137"/>
      <c r="AQ60" s="137"/>
      <c r="AR60" s="137"/>
      <c r="AS60" s="137"/>
      <c r="AT60" s="137"/>
      <c r="AU60" s="137"/>
      <c r="AV60" s="137"/>
      <c r="AW60" s="137"/>
      <c r="AX60" s="137"/>
      <c r="AY60" s="145"/>
      <c r="AZ60" s="146"/>
      <c r="BA60" s="146"/>
      <c r="BB60" s="146"/>
      <c r="BC60" s="146"/>
      <c r="BD60" s="146"/>
      <c r="BE60" s="146"/>
      <c r="BF60" s="146"/>
      <c r="BG60" s="136">
        <f>SUM(AY60:BF60)</f>
        <v>0</v>
      </c>
    </row>
    <row r="61" spans="1:59" ht="16.2" customHeight="1">
      <c r="A61" s="39" t="s">
        <v>119</v>
      </c>
      <c r="B61" s="139" t="s">
        <v>73</v>
      </c>
      <c r="C61" s="137"/>
      <c r="D61" s="137"/>
      <c r="E61" s="137"/>
      <c r="F61" s="137"/>
      <c r="G61" s="137"/>
      <c r="H61" s="137"/>
      <c r="I61" s="137"/>
      <c r="J61" s="137"/>
      <c r="K61" s="137"/>
      <c r="L61" s="137"/>
      <c r="M61" s="137"/>
      <c r="N61" s="137"/>
      <c r="O61" s="137"/>
      <c r="P61" s="137"/>
      <c r="Q61" s="137"/>
      <c r="R61" s="137"/>
      <c r="S61" s="137"/>
      <c r="T61" s="137"/>
      <c r="U61" s="137"/>
      <c r="V61" s="137"/>
      <c r="W61" s="137"/>
      <c r="X61" s="137"/>
      <c r="Y61" s="137"/>
      <c r="Z61" s="137"/>
      <c r="AA61" s="137"/>
      <c r="AB61" s="137"/>
      <c r="AC61" s="137"/>
      <c r="AD61" s="137"/>
      <c r="AE61" s="137"/>
      <c r="AF61" s="137"/>
      <c r="AG61" s="137"/>
      <c r="AH61" s="137"/>
      <c r="AI61" s="137"/>
      <c r="AJ61" s="137"/>
      <c r="AK61" s="137"/>
      <c r="AL61" s="137"/>
      <c r="AM61" s="137"/>
      <c r="AN61" s="137"/>
      <c r="AO61" s="137"/>
      <c r="AP61" s="137"/>
      <c r="AQ61" s="137"/>
      <c r="AR61" s="137"/>
      <c r="AS61" s="137"/>
      <c r="AT61" s="137"/>
      <c r="AU61" s="137"/>
      <c r="AV61" s="137"/>
      <c r="AW61" s="137"/>
      <c r="AX61" s="137"/>
      <c r="AY61" s="137"/>
      <c r="AZ61" s="145"/>
      <c r="BA61" s="146"/>
      <c r="BB61" s="146"/>
      <c r="BC61" s="146"/>
      <c r="BD61" s="146"/>
      <c r="BE61" s="146"/>
      <c r="BF61" s="146"/>
      <c r="BG61" s="136">
        <f>SUM(AZ61:BF61)</f>
        <v>0</v>
      </c>
    </row>
    <row r="62" spans="1:59" ht="16.2" customHeight="1">
      <c r="A62" s="39" t="s">
        <v>120</v>
      </c>
      <c r="B62" s="139" t="s">
        <v>74</v>
      </c>
      <c r="C62" s="137"/>
      <c r="D62" s="137"/>
      <c r="E62" s="137"/>
      <c r="F62" s="137"/>
      <c r="G62" s="137"/>
      <c r="H62" s="137"/>
      <c r="I62" s="137"/>
      <c r="J62" s="137"/>
      <c r="K62" s="137"/>
      <c r="L62" s="137"/>
      <c r="M62" s="137"/>
      <c r="N62" s="137"/>
      <c r="O62" s="137"/>
      <c r="P62" s="137"/>
      <c r="Q62" s="137"/>
      <c r="R62" s="137"/>
      <c r="S62" s="137"/>
      <c r="T62" s="137"/>
      <c r="U62" s="137"/>
      <c r="V62" s="137"/>
      <c r="W62" s="137"/>
      <c r="X62" s="137"/>
      <c r="Y62" s="137"/>
      <c r="Z62" s="137"/>
      <c r="AA62" s="137"/>
      <c r="AB62" s="137"/>
      <c r="AC62" s="137"/>
      <c r="AD62" s="137"/>
      <c r="AE62" s="137"/>
      <c r="AF62" s="137"/>
      <c r="AG62" s="137"/>
      <c r="AH62" s="137"/>
      <c r="AI62" s="137"/>
      <c r="AJ62" s="137"/>
      <c r="AK62" s="137"/>
      <c r="AL62" s="137"/>
      <c r="AM62" s="137"/>
      <c r="AN62" s="137"/>
      <c r="AO62" s="137"/>
      <c r="AP62" s="137"/>
      <c r="AQ62" s="137"/>
      <c r="AR62" s="137"/>
      <c r="AS62" s="137"/>
      <c r="AT62" s="137"/>
      <c r="AU62" s="137"/>
      <c r="AV62" s="137"/>
      <c r="AW62" s="137"/>
      <c r="AX62" s="137"/>
      <c r="AY62" s="137"/>
      <c r="AZ62" s="137"/>
      <c r="BA62" s="145"/>
      <c r="BB62" s="146"/>
      <c r="BC62" s="146"/>
      <c r="BD62" s="146"/>
      <c r="BE62" s="146"/>
      <c r="BF62" s="146"/>
      <c r="BG62" s="136">
        <f>SUM(BA62:BF62)</f>
        <v>0</v>
      </c>
    </row>
    <row r="63" spans="1:59" ht="16.2" customHeight="1">
      <c r="A63" s="39" t="s">
        <v>121</v>
      </c>
      <c r="B63" s="139" t="s">
        <v>75</v>
      </c>
      <c r="C63" s="137"/>
      <c r="D63" s="137"/>
      <c r="E63" s="137"/>
      <c r="F63" s="137"/>
      <c r="G63" s="137"/>
      <c r="H63" s="137"/>
      <c r="I63" s="137"/>
      <c r="J63" s="137"/>
      <c r="K63" s="137"/>
      <c r="L63" s="137"/>
      <c r="M63" s="137"/>
      <c r="N63" s="137"/>
      <c r="O63" s="137"/>
      <c r="P63" s="137"/>
      <c r="Q63" s="137"/>
      <c r="R63" s="137"/>
      <c r="S63" s="137"/>
      <c r="T63" s="137"/>
      <c r="U63" s="137"/>
      <c r="V63" s="137"/>
      <c r="W63" s="137"/>
      <c r="X63" s="137"/>
      <c r="Y63" s="137"/>
      <c r="Z63" s="137"/>
      <c r="AA63" s="137"/>
      <c r="AB63" s="137"/>
      <c r="AC63" s="137"/>
      <c r="AD63" s="137"/>
      <c r="AE63" s="137"/>
      <c r="AF63" s="137"/>
      <c r="AG63" s="137"/>
      <c r="AH63" s="137"/>
      <c r="AI63" s="137"/>
      <c r="AJ63" s="137"/>
      <c r="AK63" s="137"/>
      <c r="AL63" s="137"/>
      <c r="AM63" s="137"/>
      <c r="AN63" s="137"/>
      <c r="AO63" s="137"/>
      <c r="AP63" s="137"/>
      <c r="AQ63" s="137"/>
      <c r="AR63" s="137"/>
      <c r="AS63" s="137"/>
      <c r="AT63" s="137"/>
      <c r="AU63" s="137"/>
      <c r="AV63" s="137"/>
      <c r="AW63" s="137"/>
      <c r="AX63" s="137"/>
      <c r="AY63" s="137"/>
      <c r="AZ63" s="137"/>
      <c r="BA63" s="137"/>
      <c r="BB63" s="145"/>
      <c r="BC63" s="146"/>
      <c r="BD63" s="146"/>
      <c r="BE63" s="146"/>
      <c r="BF63" s="146"/>
      <c r="BG63" s="136">
        <f>SUM(BB63:BF63)</f>
        <v>0</v>
      </c>
    </row>
    <row r="64" spans="1:59" ht="16.2" customHeight="1">
      <c r="A64" s="39" t="s">
        <v>122</v>
      </c>
      <c r="B64" s="139" t="s">
        <v>76</v>
      </c>
      <c r="C64" s="137"/>
      <c r="D64" s="137"/>
      <c r="E64" s="137"/>
      <c r="F64" s="137"/>
      <c r="G64" s="137"/>
      <c r="H64" s="137"/>
      <c r="I64" s="137"/>
      <c r="J64" s="137"/>
      <c r="K64" s="137"/>
      <c r="L64" s="137"/>
      <c r="M64" s="137"/>
      <c r="N64" s="137"/>
      <c r="O64" s="137"/>
      <c r="P64" s="137"/>
      <c r="Q64" s="137"/>
      <c r="R64" s="137"/>
      <c r="S64" s="137"/>
      <c r="T64" s="137"/>
      <c r="U64" s="137"/>
      <c r="V64" s="137"/>
      <c r="W64" s="137"/>
      <c r="X64" s="137"/>
      <c r="Y64" s="137"/>
      <c r="Z64" s="137"/>
      <c r="AA64" s="137"/>
      <c r="AB64" s="137"/>
      <c r="AC64" s="137"/>
      <c r="AD64" s="137"/>
      <c r="AE64" s="137"/>
      <c r="AF64" s="137"/>
      <c r="AG64" s="137"/>
      <c r="AH64" s="137"/>
      <c r="AI64" s="137"/>
      <c r="AJ64" s="137"/>
      <c r="AK64" s="137"/>
      <c r="AL64" s="137"/>
      <c r="AM64" s="137"/>
      <c r="AN64" s="137"/>
      <c r="AO64" s="137"/>
      <c r="AP64" s="137"/>
      <c r="AQ64" s="137"/>
      <c r="AR64" s="137"/>
      <c r="AS64" s="137"/>
      <c r="AT64" s="137"/>
      <c r="AU64" s="137"/>
      <c r="AV64" s="137"/>
      <c r="AW64" s="137"/>
      <c r="AX64" s="137"/>
      <c r="AY64" s="137"/>
      <c r="AZ64" s="137"/>
      <c r="BA64" s="137"/>
      <c r="BB64" s="137"/>
      <c r="BC64" s="145"/>
      <c r="BD64" s="146"/>
      <c r="BE64" s="146"/>
      <c r="BF64" s="146"/>
      <c r="BG64" s="136">
        <f>SUM(BC64:BF64)</f>
        <v>0</v>
      </c>
    </row>
    <row r="65" spans="1:59" ht="16.2" customHeight="1">
      <c r="A65" s="39" t="s">
        <v>123</v>
      </c>
      <c r="B65" s="135" t="s">
        <v>235</v>
      </c>
      <c r="C65" s="137"/>
      <c r="D65" s="137"/>
      <c r="E65" s="137"/>
      <c r="F65" s="137"/>
      <c r="G65" s="137"/>
      <c r="H65" s="137"/>
      <c r="I65" s="137"/>
      <c r="J65" s="137"/>
      <c r="K65" s="137"/>
      <c r="L65" s="137"/>
      <c r="M65" s="137"/>
      <c r="N65" s="137"/>
      <c r="O65" s="137"/>
      <c r="P65" s="137"/>
      <c r="Q65" s="137"/>
      <c r="R65" s="137"/>
      <c r="S65" s="137"/>
      <c r="T65" s="137"/>
      <c r="U65" s="137"/>
      <c r="V65" s="137"/>
      <c r="W65" s="137"/>
      <c r="X65" s="137"/>
      <c r="Y65" s="137"/>
      <c r="Z65" s="137"/>
      <c r="AA65" s="137"/>
      <c r="AB65" s="137"/>
      <c r="AC65" s="137"/>
      <c r="AD65" s="137"/>
      <c r="AE65" s="137"/>
      <c r="AF65" s="137"/>
      <c r="AG65" s="137"/>
      <c r="AH65" s="137"/>
      <c r="AI65" s="137"/>
      <c r="AJ65" s="137"/>
      <c r="AK65" s="137"/>
      <c r="AL65" s="137"/>
      <c r="AM65" s="137"/>
      <c r="AN65" s="137"/>
      <c r="AO65" s="137"/>
      <c r="AP65" s="137"/>
      <c r="AQ65" s="137"/>
      <c r="AR65" s="137"/>
      <c r="AS65" s="137"/>
      <c r="AT65" s="137"/>
      <c r="AU65" s="137"/>
      <c r="AV65" s="137"/>
      <c r="AW65" s="137"/>
      <c r="AX65" s="137"/>
      <c r="AY65" s="137"/>
      <c r="AZ65" s="137"/>
      <c r="BA65" s="137"/>
      <c r="BB65" s="137"/>
      <c r="BC65" s="137"/>
      <c r="BD65" s="145"/>
      <c r="BE65" s="146"/>
      <c r="BF65" s="146"/>
      <c r="BG65" s="136">
        <f>SUM(BD65:BF65)</f>
        <v>0</v>
      </c>
    </row>
    <row r="66" spans="1:59" ht="16.2" customHeight="1">
      <c r="A66" s="39" t="s">
        <v>124</v>
      </c>
      <c r="B66" s="139" t="s">
        <v>255</v>
      </c>
      <c r="C66" s="137"/>
      <c r="D66" s="137"/>
      <c r="E66" s="137"/>
      <c r="F66" s="137"/>
      <c r="G66" s="137"/>
      <c r="H66" s="137"/>
      <c r="I66" s="137"/>
      <c r="J66" s="137"/>
      <c r="K66" s="137"/>
      <c r="L66" s="137"/>
      <c r="M66" s="137"/>
      <c r="N66" s="137"/>
      <c r="O66" s="137"/>
      <c r="P66" s="137"/>
      <c r="Q66" s="137"/>
      <c r="R66" s="137"/>
      <c r="S66" s="137"/>
      <c r="T66" s="137"/>
      <c r="U66" s="137"/>
      <c r="V66" s="137"/>
      <c r="W66" s="137"/>
      <c r="X66" s="137"/>
      <c r="Y66" s="137"/>
      <c r="Z66" s="137"/>
      <c r="AA66" s="137"/>
      <c r="AB66" s="137"/>
      <c r="AC66" s="137"/>
      <c r="AD66" s="137"/>
      <c r="AE66" s="137"/>
      <c r="AF66" s="137"/>
      <c r="AG66" s="137"/>
      <c r="AH66" s="137"/>
      <c r="AI66" s="137"/>
      <c r="AJ66" s="137"/>
      <c r="AK66" s="137"/>
      <c r="AL66" s="137"/>
      <c r="AM66" s="137"/>
      <c r="AN66" s="137"/>
      <c r="AO66" s="137"/>
      <c r="AP66" s="137"/>
      <c r="AQ66" s="137"/>
      <c r="AR66" s="137"/>
      <c r="AS66" s="137"/>
      <c r="AT66" s="137"/>
      <c r="AU66" s="137"/>
      <c r="AV66" s="137"/>
      <c r="AW66" s="137"/>
      <c r="AX66" s="137"/>
      <c r="AY66" s="137"/>
      <c r="AZ66" s="137"/>
      <c r="BA66" s="137"/>
      <c r="BB66" s="137"/>
      <c r="BC66" s="137"/>
      <c r="BD66" s="137"/>
      <c r="BE66" s="145"/>
      <c r="BF66" s="146"/>
      <c r="BG66" s="136">
        <f>SUM(BE66:BF66)</f>
        <v>0</v>
      </c>
    </row>
    <row r="67" spans="1:59" ht="16.2" customHeight="1">
      <c r="A67" s="39" t="s">
        <v>145</v>
      </c>
      <c r="B67" s="139" t="s">
        <v>256</v>
      </c>
      <c r="C67" s="137"/>
      <c r="D67" s="137"/>
      <c r="E67" s="137"/>
      <c r="F67" s="137"/>
      <c r="G67" s="137"/>
      <c r="H67" s="137"/>
      <c r="I67" s="137"/>
      <c r="J67" s="137"/>
      <c r="K67" s="137"/>
      <c r="L67" s="137"/>
      <c r="M67" s="137"/>
      <c r="N67" s="137"/>
      <c r="O67" s="137"/>
      <c r="P67" s="137"/>
      <c r="Q67" s="137"/>
      <c r="R67" s="137"/>
      <c r="S67" s="137"/>
      <c r="T67" s="137"/>
      <c r="U67" s="137"/>
      <c r="V67" s="137"/>
      <c r="W67" s="137"/>
      <c r="X67" s="137"/>
      <c r="Y67" s="137"/>
      <c r="Z67" s="137"/>
      <c r="AA67" s="137"/>
      <c r="AB67" s="137"/>
      <c r="AC67" s="137"/>
      <c r="AD67" s="137"/>
      <c r="AE67" s="137"/>
      <c r="AF67" s="137"/>
      <c r="AG67" s="137"/>
      <c r="AH67" s="137"/>
      <c r="AI67" s="137"/>
      <c r="AJ67" s="137"/>
      <c r="AK67" s="137"/>
      <c r="AL67" s="137"/>
      <c r="AM67" s="137"/>
      <c r="AN67" s="137"/>
      <c r="AO67" s="137"/>
      <c r="AP67" s="137"/>
      <c r="AQ67" s="137"/>
      <c r="AR67" s="137"/>
      <c r="AS67" s="137"/>
      <c r="AT67" s="137"/>
      <c r="AU67" s="137"/>
      <c r="AV67" s="137"/>
      <c r="AW67" s="137"/>
      <c r="AX67" s="137"/>
      <c r="AY67" s="137"/>
      <c r="AZ67" s="137"/>
      <c r="BA67" s="137"/>
      <c r="BB67" s="137"/>
      <c r="BC67" s="137"/>
      <c r="BD67" s="137"/>
      <c r="BE67" s="137"/>
      <c r="BF67" s="147"/>
      <c r="BG67" s="136">
        <f>BF67</f>
        <v>0</v>
      </c>
    </row>
    <row r="68" spans="1:59" ht="16.2" customHeight="1">
      <c r="A68" s="39"/>
      <c r="B68" s="140">
        <f>SUM(C68:BE68)</f>
        <v>0</v>
      </c>
      <c r="C68" s="141">
        <f>SUM(C13:C67)</f>
        <v>0</v>
      </c>
      <c r="D68" s="141">
        <f>SUM(D14:D67)</f>
        <v>0</v>
      </c>
      <c r="E68" s="141">
        <f>SUM(E15:E67)</f>
        <v>0</v>
      </c>
      <c r="F68" s="141">
        <f>SUM(F16:F67)</f>
        <v>0</v>
      </c>
      <c r="G68" s="141">
        <f>SUM(G17:G67)</f>
        <v>0</v>
      </c>
      <c r="H68" s="141">
        <f>SUM(H18:H67)</f>
        <v>0</v>
      </c>
      <c r="I68" s="141">
        <f>SUM(I19:I67)</f>
        <v>0</v>
      </c>
      <c r="J68" s="141">
        <f>SUM(J20:J67)</f>
        <v>0</v>
      </c>
      <c r="K68" s="141">
        <f>SUM(K21:K67)</f>
        <v>0</v>
      </c>
      <c r="L68" s="141">
        <f>SUM(L22:L67)</f>
        <v>0</v>
      </c>
      <c r="M68" s="141">
        <f>SUM(M23:M67)</f>
        <v>0</v>
      </c>
      <c r="N68" s="141">
        <f>SUM(N24:N67)</f>
        <v>0</v>
      </c>
      <c r="O68" s="141">
        <f>SUM(O25:O67)</f>
        <v>0</v>
      </c>
      <c r="P68" s="141">
        <f>SUM(P26:P67)</f>
        <v>0</v>
      </c>
      <c r="Q68" s="141">
        <f>SUM(Q27:Q67)</f>
        <v>0</v>
      </c>
      <c r="R68" s="141">
        <f>SUM(R28:R67)</f>
        <v>0</v>
      </c>
      <c r="S68" s="141">
        <f>SUM(S29:S67)</f>
        <v>0</v>
      </c>
      <c r="T68" s="141">
        <f>SUM(T30:T67)</f>
        <v>0</v>
      </c>
      <c r="U68" s="141">
        <f>SUM(U31:U67)</f>
        <v>0</v>
      </c>
      <c r="V68" s="141">
        <f>SUM(V32:V67)</f>
        <v>0</v>
      </c>
      <c r="W68" s="141">
        <f>SUM(W33:W67)</f>
        <v>0</v>
      </c>
      <c r="X68" s="141">
        <f>SUM(X34:X67)</f>
        <v>0</v>
      </c>
      <c r="Y68" s="141">
        <f>SUM(Y35:Y67)</f>
        <v>0</v>
      </c>
      <c r="Z68" s="141">
        <f>SUM(Z36:Z67)</f>
        <v>0</v>
      </c>
      <c r="AA68" s="141">
        <f>SUM(AA37:AA67)</f>
        <v>0</v>
      </c>
      <c r="AB68" s="141">
        <f>SUM(AB38:AB67)</f>
        <v>0</v>
      </c>
      <c r="AC68" s="141">
        <f>SUM(AC39:AC67)</f>
        <v>0</v>
      </c>
      <c r="AD68" s="141">
        <f>SUM(AD40:AD67)</f>
        <v>0</v>
      </c>
      <c r="AE68" s="141">
        <f>SUM(AE41:AE67)</f>
        <v>0</v>
      </c>
      <c r="AF68" s="141">
        <f>SUM(AF42:AF67)</f>
        <v>0</v>
      </c>
      <c r="AG68" s="141">
        <f>SUM(AG43:AG67)</f>
        <v>0</v>
      </c>
      <c r="AH68" s="141">
        <f>SUM(AH44:AH67)</f>
        <v>0</v>
      </c>
      <c r="AI68" s="141">
        <f>SUM(AI45:AI67)</f>
        <v>0</v>
      </c>
      <c r="AJ68" s="141">
        <f>SUM(AJ46:AJ67)</f>
        <v>0</v>
      </c>
      <c r="AK68" s="141">
        <f>SUM(AK47:AK67)</f>
        <v>0</v>
      </c>
      <c r="AL68" s="141">
        <f>SUM(AL48:AL67)</f>
        <v>0</v>
      </c>
      <c r="AM68" s="141">
        <f>SUM(AM49:AM67)</f>
        <v>0</v>
      </c>
      <c r="AN68" s="141">
        <f>SUM(AN50:AN67)</f>
        <v>0</v>
      </c>
      <c r="AO68" s="141">
        <f>SUM(AO51:AO67)</f>
        <v>0</v>
      </c>
      <c r="AP68" s="141">
        <f>SUM(AP52:AP67)</f>
        <v>0</v>
      </c>
      <c r="AQ68" s="141">
        <f>SUM(AQ53:AQ67)</f>
        <v>0</v>
      </c>
      <c r="AR68" s="141">
        <f>SUM(AR54:AR67)</f>
        <v>0</v>
      </c>
      <c r="AS68" s="141">
        <f>SUM(AS55:AS67)</f>
        <v>0</v>
      </c>
      <c r="AT68" s="141">
        <f>SUM(AT56:AT67)</f>
        <v>0</v>
      </c>
      <c r="AU68" s="141">
        <f>SUM(AU57:AU67)</f>
        <v>0</v>
      </c>
      <c r="AV68" s="141">
        <f>SUM(AV58:AV67)</f>
        <v>0</v>
      </c>
      <c r="AW68" s="141">
        <f>SUM(AW59:AW67)</f>
        <v>0</v>
      </c>
      <c r="AX68" s="141">
        <f>SUM(AX60:AX67)</f>
        <v>0</v>
      </c>
      <c r="AY68" s="141">
        <f>SUM(AY61:AY67)</f>
        <v>0</v>
      </c>
      <c r="AZ68" s="141">
        <f>SUM(AZ62:AZ67)</f>
        <v>0</v>
      </c>
      <c r="BA68" s="141">
        <f>SUM(BA63:BA67)</f>
        <v>0</v>
      </c>
      <c r="BB68" s="141">
        <f>SUM(BB64:BB67)</f>
        <v>0</v>
      </c>
      <c r="BC68" s="141">
        <f>SUM(BC65:BC67)</f>
        <v>0</v>
      </c>
      <c r="BD68" s="141">
        <f>SUM(BD66:BD67)</f>
        <v>0</v>
      </c>
      <c r="BE68" s="141">
        <f>BE67</f>
        <v>0</v>
      </c>
      <c r="BF68" s="97"/>
      <c r="BG68" s="39"/>
    </row>
    <row r="69" spans="1:59" ht="35.700000000000003" customHeight="1">
      <c r="A69" s="39" t="s">
        <v>195</v>
      </c>
      <c r="B69" s="61" t="s">
        <v>8</v>
      </c>
      <c r="C69" s="184">
        <f>SUM(BG12:BG67)</f>
        <v>0</v>
      </c>
      <c r="D69" s="185"/>
      <c r="E69" s="185"/>
      <c r="F69" s="185"/>
      <c r="G69" s="185"/>
      <c r="H69" s="185"/>
      <c r="I69" s="185"/>
      <c r="J69" s="185"/>
      <c r="K69" s="185"/>
      <c r="L69" s="185"/>
      <c r="M69" s="185"/>
      <c r="N69" s="185"/>
      <c r="O69" s="185"/>
      <c r="P69" s="185"/>
      <c r="Q69" s="185"/>
      <c r="R69" s="185"/>
      <c r="S69" s="185"/>
      <c r="T69" s="185"/>
      <c r="U69" s="185"/>
      <c r="V69" s="185"/>
      <c r="W69" s="185"/>
      <c r="X69" s="185"/>
      <c r="Y69" s="185"/>
      <c r="Z69" s="185"/>
      <c r="AA69" s="185"/>
      <c r="AB69" s="185"/>
      <c r="AC69" s="185"/>
      <c r="AD69" s="185"/>
      <c r="AE69" s="185"/>
      <c r="AF69" s="185"/>
      <c r="AG69" s="185"/>
      <c r="AH69" s="185"/>
      <c r="AI69" s="185"/>
      <c r="AJ69" s="185"/>
      <c r="AK69" s="185"/>
      <c r="AL69" s="185"/>
      <c r="AM69" s="185"/>
      <c r="AN69" s="185"/>
      <c r="AO69" s="185"/>
      <c r="AP69" s="185"/>
      <c r="AQ69" s="185"/>
      <c r="AR69" s="185"/>
      <c r="AS69" s="185"/>
      <c r="AT69" s="185"/>
      <c r="AU69" s="185"/>
      <c r="AV69" s="185"/>
      <c r="AW69" s="185"/>
      <c r="AX69" s="185"/>
      <c r="AY69" s="185"/>
      <c r="AZ69" s="185"/>
      <c r="BA69" s="185"/>
      <c r="BB69" s="185"/>
      <c r="BC69" s="185"/>
      <c r="BD69" s="185"/>
      <c r="BE69" s="185"/>
      <c r="BF69" s="186"/>
      <c r="BG69" s="39"/>
    </row>
    <row r="70" spans="1:59" ht="37.200000000000003" customHeight="1">
      <c r="A70" s="39" t="s">
        <v>196</v>
      </c>
      <c r="B70" s="61" t="s">
        <v>258</v>
      </c>
      <c r="C70" s="187" t="str">
        <f>IF(AND('Μισθωμένες Γραμμές'!H72&lt;&gt;0,C69=0),"ΠΡΕΠΕΙ ΝΑ ΣΥΜΠΛΗΡΩΣΕΤΕ ΓΕΩΓΡΑΦΙΚΑ ΣΤΟΙΧΕΙΑ","")</f>
        <v/>
      </c>
      <c r="D70" s="188"/>
      <c r="E70" s="188"/>
      <c r="F70" s="188"/>
      <c r="G70" s="188"/>
      <c r="H70" s="188"/>
      <c r="I70" s="188"/>
      <c r="J70" s="188"/>
      <c r="K70" s="188"/>
      <c r="L70" s="188"/>
      <c r="M70" s="188"/>
      <c r="N70" s="188"/>
      <c r="O70" s="188"/>
      <c r="P70" s="188"/>
      <c r="Q70" s="188"/>
      <c r="R70" s="188"/>
      <c r="S70" s="188"/>
      <c r="T70" s="188"/>
      <c r="U70" s="188"/>
      <c r="V70" s="188"/>
      <c r="W70" s="188"/>
      <c r="X70" s="188"/>
      <c r="Y70" s="188"/>
      <c r="Z70" s="188"/>
      <c r="AA70" s="188"/>
      <c r="AB70" s="188"/>
      <c r="AC70" s="188"/>
      <c r="AD70" s="188"/>
      <c r="AE70" s="188"/>
      <c r="AF70" s="188"/>
      <c r="AG70" s="188"/>
      <c r="AH70" s="188"/>
      <c r="AI70" s="188"/>
      <c r="AJ70" s="188"/>
      <c r="AK70" s="188"/>
      <c r="AL70" s="188"/>
      <c r="AM70" s="188"/>
      <c r="AN70" s="188"/>
      <c r="AO70" s="188"/>
      <c r="AP70" s="188"/>
      <c r="AQ70" s="188"/>
      <c r="AR70" s="188"/>
      <c r="AS70" s="188"/>
      <c r="AT70" s="188"/>
      <c r="AU70" s="188"/>
      <c r="AV70" s="188"/>
      <c r="AW70" s="188"/>
      <c r="AX70" s="188"/>
      <c r="AY70" s="188"/>
      <c r="AZ70" s="188"/>
      <c r="BA70" s="188"/>
      <c r="BB70" s="188"/>
      <c r="BC70" s="188"/>
      <c r="BD70" s="188"/>
      <c r="BE70" s="188"/>
      <c r="BF70" s="189"/>
      <c r="BG70" s="39"/>
    </row>
    <row r="71" spans="1:59" ht="43.5" customHeight="1">
      <c r="A71" s="39" t="s">
        <v>197</v>
      </c>
      <c r="B71" s="61" t="s">
        <v>262</v>
      </c>
      <c r="C71" s="187" t="str">
        <f>IF(B68=0,"","ΠΑΡΑΚΑΛΩ ΜΗ ΣΥΜΠΛΗΡΩΝΕΤΕ ΣΤΟΙΧΕΙΑ ΣΤΟ ΣΚΙΑΣΜΕΝΟ ΜΕ ΓΚΡΙ ΧΡΩΜΑ ΤΜΗΜΑ ΤΟΥ ΠΙΝΑΚΑ")</f>
        <v/>
      </c>
      <c r="D71" s="188"/>
      <c r="E71" s="188"/>
      <c r="F71" s="188"/>
      <c r="G71" s="188"/>
      <c r="H71" s="188"/>
      <c r="I71" s="188"/>
      <c r="J71" s="188"/>
      <c r="K71" s="188"/>
      <c r="L71" s="188"/>
      <c r="M71" s="188"/>
      <c r="N71" s="188"/>
      <c r="O71" s="188"/>
      <c r="P71" s="188"/>
      <c r="Q71" s="188"/>
      <c r="R71" s="188"/>
      <c r="S71" s="188"/>
      <c r="T71" s="188"/>
      <c r="U71" s="188"/>
      <c r="V71" s="188"/>
      <c r="W71" s="188"/>
      <c r="X71" s="188"/>
      <c r="Y71" s="188"/>
      <c r="Z71" s="188"/>
      <c r="AA71" s="188"/>
      <c r="AB71" s="188"/>
      <c r="AC71" s="188"/>
      <c r="AD71" s="188"/>
      <c r="AE71" s="188"/>
      <c r="AF71" s="188"/>
      <c r="AG71" s="188"/>
      <c r="AH71" s="188"/>
      <c r="AI71" s="188"/>
      <c r="AJ71" s="188"/>
      <c r="AK71" s="188"/>
      <c r="AL71" s="188"/>
      <c r="AM71" s="188"/>
      <c r="AN71" s="188"/>
      <c r="AO71" s="188"/>
      <c r="AP71" s="188"/>
      <c r="AQ71" s="188"/>
      <c r="AR71" s="188"/>
      <c r="AS71" s="188"/>
      <c r="AT71" s="188"/>
      <c r="AU71" s="188"/>
      <c r="AV71" s="188"/>
      <c r="AW71" s="188"/>
      <c r="AX71" s="188"/>
      <c r="AY71" s="188"/>
      <c r="AZ71" s="188"/>
      <c r="BA71" s="188"/>
      <c r="BB71" s="188"/>
      <c r="BC71" s="188"/>
      <c r="BD71" s="188"/>
      <c r="BE71" s="188"/>
      <c r="BF71" s="189"/>
      <c r="BG71" s="39"/>
    </row>
    <row r="72" spans="1:59" ht="37.5" customHeight="1">
      <c r="A72" s="39" t="s">
        <v>198</v>
      </c>
      <c r="B72" s="61" t="s">
        <v>322</v>
      </c>
      <c r="C72" s="187" t="str">
        <f>IF(C69=0,"",IF(C69&lt;&gt;'Μισθωμένες Γραμμές'!H72,"Ο ΑΡΙΘΜΟΣ ΖΕΥΚΤΙΚΩΝ ΤΜΗΜΑΤΩΝ ΧΟΝΔΡΙΚΗΣ ΧΩΡΙΣ ΕΙΣΠΡΑΞΗ ΤΕΛΩΝ ΠΟΥ ΣΥΜΠΛΗΡΩΣΑΤΕ ΔΕΝ ΕΊΝΑΙ ΣΩΣΤΟΣ","OK"))</f>
        <v/>
      </c>
      <c r="D72" s="188"/>
      <c r="E72" s="188"/>
      <c r="F72" s="188"/>
      <c r="G72" s="188"/>
      <c r="H72" s="188"/>
      <c r="I72" s="188"/>
      <c r="J72" s="188"/>
      <c r="K72" s="188"/>
      <c r="L72" s="188"/>
      <c r="M72" s="188"/>
      <c r="N72" s="188"/>
      <c r="O72" s="188"/>
      <c r="P72" s="188"/>
      <c r="Q72" s="188"/>
      <c r="R72" s="188"/>
      <c r="S72" s="188"/>
      <c r="T72" s="188"/>
      <c r="U72" s="188"/>
      <c r="V72" s="188"/>
      <c r="W72" s="188"/>
      <c r="X72" s="188"/>
      <c r="Y72" s="188"/>
      <c r="Z72" s="188"/>
      <c r="AA72" s="188"/>
      <c r="AB72" s="188"/>
      <c r="AC72" s="188"/>
      <c r="AD72" s="188"/>
      <c r="AE72" s="188"/>
      <c r="AF72" s="188"/>
      <c r="AG72" s="188"/>
      <c r="AH72" s="188"/>
      <c r="AI72" s="188"/>
      <c r="AJ72" s="188"/>
      <c r="AK72" s="188"/>
      <c r="AL72" s="188"/>
      <c r="AM72" s="188"/>
      <c r="AN72" s="188"/>
      <c r="AO72" s="188"/>
      <c r="AP72" s="188"/>
      <c r="AQ72" s="188"/>
      <c r="AR72" s="188"/>
      <c r="AS72" s="188"/>
      <c r="AT72" s="188"/>
      <c r="AU72" s="188"/>
      <c r="AV72" s="188"/>
      <c r="AW72" s="188"/>
      <c r="AX72" s="188"/>
      <c r="AY72" s="188"/>
      <c r="AZ72" s="188"/>
      <c r="BA72" s="188"/>
      <c r="BB72" s="188"/>
      <c r="BC72" s="188"/>
      <c r="BD72" s="188"/>
      <c r="BE72" s="188"/>
      <c r="BF72" s="189"/>
      <c r="BG72" s="39"/>
    </row>
    <row r="73" spans="1:59" ht="30" customHeight="1">
      <c r="A73" s="39"/>
      <c r="B73" s="39"/>
      <c r="C73" s="39"/>
      <c r="D73" s="39"/>
      <c r="E73" s="39"/>
      <c r="F73" s="39"/>
      <c r="G73" s="39"/>
      <c r="H73" s="39"/>
      <c r="I73" s="39"/>
      <c r="J73" s="39"/>
      <c r="K73" s="39"/>
      <c r="L73" s="39"/>
      <c r="M73" s="39"/>
      <c r="N73" s="39"/>
      <c r="O73" s="39"/>
      <c r="P73" s="39"/>
      <c r="Q73" s="39"/>
      <c r="R73" s="39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  <c r="AF73" s="39"/>
      <c r="AG73" s="39"/>
      <c r="AH73" s="39"/>
      <c r="AI73" s="39"/>
      <c r="AJ73" s="39"/>
      <c r="AK73" s="39"/>
      <c r="AL73" s="39"/>
      <c r="AM73" s="39"/>
      <c r="AN73" s="39"/>
      <c r="AO73" s="39"/>
      <c r="AP73" s="39"/>
      <c r="AQ73" s="39"/>
      <c r="AR73" s="39"/>
      <c r="AS73" s="39"/>
      <c r="AT73" s="39"/>
      <c r="AU73" s="39"/>
      <c r="AV73" s="39"/>
      <c r="AW73" s="39"/>
      <c r="AX73" s="39"/>
      <c r="AY73" s="39"/>
      <c r="AZ73" s="39"/>
      <c r="BA73" s="39"/>
      <c r="BB73" s="39"/>
      <c r="BC73" s="39"/>
      <c r="BD73" s="39"/>
      <c r="BE73" s="39"/>
      <c r="BF73" s="39"/>
      <c r="BG73" s="39"/>
    </row>
  </sheetData>
  <sheetProtection password="D814" sheet="1" objects="1" scenarios="1"/>
  <mergeCells count="4">
    <mergeCell ref="C69:BF69"/>
    <mergeCell ref="C70:BF70"/>
    <mergeCell ref="C71:BF71"/>
    <mergeCell ref="C72:BF72"/>
  </mergeCells>
  <dataValidations count="4">
    <dataValidation type="whole" errorStyle="warning" operator="greaterThanOrEqual" allowBlank="1" showErrorMessage="1" error="Συμπληρώστε με τον πλησιέστερο ακέραιο" prompt="Συμπληρώστε με τον πλησιέστερο ακέραιο" sqref="C68:BE68" xr:uid="{00000000-0002-0000-0400-000000000000}">
      <formula1>0</formula1>
    </dataValidation>
    <dataValidation type="list" allowBlank="1" showInputMessage="1" showErrorMessage="1" prompt="Έτος" sqref="C5" xr:uid="{00000000-0002-0000-0400-000001000000}">
      <formula1>"2014, 2015, 2016, 2017, 2018, 2019, 2020, 2021, 2022, 2023, 2024, 2025, 2026, 2027, 2028, 2029, 2030"</formula1>
    </dataValidation>
    <dataValidation allowBlank="1" showInputMessage="1" showErrorMessage="1" prompt="(Όνομα, τηλέφωνο, email)" sqref="C6" xr:uid="{00000000-0002-0000-0400-000002000000}"/>
    <dataValidation allowBlank="1" showInputMessage="1" showErrorMessage="1" prompt="Διακριτικός τίτλος" sqref="C3" xr:uid="{00000000-0002-0000-0400-000003000000}"/>
  </dataValidations>
  <pageMargins left="0.31496062992125984" right="0.27559055118110237" top="0.35433070866141736" bottom="0.35433070866141736" header="0.31496062992125984" footer="0.31496062992125984"/>
  <pageSetup paperSize="9" scale="59" fitToHeight="0" orientation="landscape" r:id="rId1"/>
  <headerFooter>
    <oddFooter>&amp;L&amp;F&amp;R&amp;P/&amp;N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5</vt:i4>
      </vt:variant>
      <vt:variant>
        <vt:lpstr>Καθορισμένες περιοχές</vt:lpstr>
      </vt:variant>
      <vt:variant>
        <vt:i4>5</vt:i4>
      </vt:variant>
    </vt:vector>
  </HeadingPairs>
  <TitlesOfParts>
    <vt:vector size="10" baseType="lpstr">
      <vt:lpstr>Μισθωμένες Γραμμές</vt:lpstr>
      <vt:lpstr>Τεχνολογίες-Ταχύτητες Λιανικής</vt:lpstr>
      <vt:lpstr>Γεωγρ. Λιανικής-Τερμ. Χονδρικής</vt:lpstr>
      <vt:lpstr>Γεωγραφική Ανάλυση Ζευκτικών</vt:lpstr>
      <vt:lpstr>Γεωγρ. Ζευκτικών Χωρίς Τέλη</vt:lpstr>
      <vt:lpstr>'Γεωγρ. Ζευκτικών Χωρίς Τέλη'!Print_Area</vt:lpstr>
      <vt:lpstr>'Γεωγρ. Λιανικής-Τερμ. Χονδρικής'!Print_Area</vt:lpstr>
      <vt:lpstr>'Γεωγραφική Ανάλυση Ζευκτικών'!Print_Area</vt:lpstr>
      <vt:lpstr>'Μισθωμένες Γραμμές'!Print_Area</vt:lpstr>
      <vt:lpstr>'Τεχνολογίες-Ταχύτητες Λιανικής'!Print_Area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mkaratzo</dc:creator>
  <cp:lastModifiedBy>Nikitopoulos Andreas</cp:lastModifiedBy>
  <cp:lastPrinted>2019-12-03T12:22:25Z</cp:lastPrinted>
  <dcterms:created xsi:type="dcterms:W3CDTF">2015-07-07T08:25:26Z</dcterms:created>
  <dcterms:modified xsi:type="dcterms:W3CDTF">2025-02-04T09:22:32Z</dcterms:modified>
  <cp:category>Μετά από Σχόλια</cp:category>
  <cp:contentStatus>Ready to Sent</cp:contentStatus>
</cp:coreProperties>
</file>