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Στοιχεία ΤΑΧ Αγοράς\Ερωτηματολόγια TAX Αγοράς\Ερωτηματολόγια ΤΑΧ Αγοράς 2023\Ερωτηματολόγια 2023 (Templates)\"/>
    </mc:Choice>
  </mc:AlternateContent>
  <xr:revisionPtr revIDLastSave="0" documentId="13_ncr:1_{CCC25B51-8131-4712-BC0A-4D116BDC949C}" xr6:coauthVersionLast="36" xr6:coauthVersionMax="36" xr10:uidLastSave="{00000000-0000-0000-0000-000000000000}"/>
  <workbookProtection workbookAlgorithmName="SHA-512" workbookHashValue="3Y49hOW7zVA2dr/s1TpvvPo1Rnj2ST+3/dyHxSXFTk47xCdf20DgkorQR4fW+k10VhV7tMinxqKJfhr/ZIfSQQ==" workbookSaltValue="pDTIGcLOqZSTntoH0jfiHA==" workbookSpinCount="100000" lockStructure="1"/>
  <bookViews>
    <workbookView xWindow="0" yWindow="0" windowWidth="23040" windowHeight="8652" tabRatio="754" xr2:uid="{00000000-000D-0000-FFFF-FFFF00000000}"/>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οιοτικό hidden" sheetId="11" state="hidden" r:id="rId6"/>
    <sheet name="Πρόσβαση στο ΤΔ του ΦΠΚΥ" sheetId="14" r:id="rId7"/>
    <sheet name="Κανονισμός EE 2018-644 Αρθ." sheetId="18" r:id="rId8"/>
    <sheet name="ΦΠΚΥ" sheetId="21" r:id="rId9"/>
    <sheet name="ΦΠΚΥ hidden" sheetId="22" state="hidden" r:id="rId10"/>
    <sheet name="Κανονισμός ΕΕ hidden" sheetId="19" state="hidden" r:id="rId11"/>
  </sheets>
  <definedNames>
    <definedName name="_xlnm._FilterDatabase" localSheetId="3" hidden="1">Ποιοτικό!#REF!</definedName>
    <definedName name="_xlnm._FilterDatabase" localSheetId="0" hidden="1">Ποσοτικό!#REF!</definedName>
    <definedName name="_xlnm._FilterDatabase" localSheetId="8" hidden="1">ΦΠΚΥ!#REF!</definedName>
    <definedName name="_xlnm.Criteria" localSheetId="7">#REF!</definedName>
    <definedName name="_xlnm.Criteria" localSheetId="10">#REF!</definedName>
    <definedName name="_xlnm.Criteria" localSheetId="4">#REF!</definedName>
    <definedName name="_xlnm.Criteria" localSheetId="1">#REF!</definedName>
    <definedName name="_xlnm.Criteria" localSheetId="3">Ποιοτικό!#REF!</definedName>
    <definedName name="_xlnm.Criteria" localSheetId="5">#REF!</definedName>
    <definedName name="_xlnm.Criteria" localSheetId="0">Ποσοτικό!#REF!</definedName>
    <definedName name="_xlnm.Criteria" localSheetId="8">ΦΠΚΥ!#REF!</definedName>
    <definedName name="_xlnm.Criteria" localSheetId="9">#REF!</definedName>
    <definedName name="_xlnm.Criteria">#REF!</definedName>
    <definedName name="_xlnm.Print_Area" localSheetId="7">'Κανονισμός EE 2018-644 Αρθ.'!$A$1:$H$91</definedName>
    <definedName name="_xlnm.Print_Area" localSheetId="1">'ΟΔΗΓΙΕΣ Ποσοτικoύ'!$A$1:$J$28</definedName>
    <definedName name="_xlnm.Print_Area" localSheetId="3">Ποιοτικό!$A$1:$I$119</definedName>
    <definedName name="_xlnm.Print_Area" localSheetId="0">Ποσοτικό!$A$1:$G$145</definedName>
    <definedName name="_xlnm.Print_Area" localSheetId="6">'Πρόσβαση στο ΤΔ του ΦΠΚΥ'!$A$1:$G$57</definedName>
    <definedName name="_xlnm.Print_Area" localSheetId="8">ΦΠΚΥ!$A$4:$G$60</definedName>
  </definedNames>
  <calcPr calcId="191029"/>
</workbook>
</file>

<file path=xl/calcChain.xml><?xml version="1.0" encoding="utf-8"?>
<calcChain xmlns="http://schemas.openxmlformats.org/spreadsheetml/2006/main">
  <c r="E54" i="18" l="1"/>
  <c r="F58" i="18" s="1"/>
  <c r="E51" i="18"/>
  <c r="F57" i="18" s="1"/>
  <c r="E44" i="18"/>
  <c r="F47" i="18" s="1"/>
  <c r="E43" i="18"/>
  <c r="D43" i="18" s="1"/>
  <c r="E42" i="18"/>
  <c r="D42" i="18" s="1"/>
  <c r="E41" i="18"/>
  <c r="E37" i="18"/>
  <c r="D37" i="18" s="1"/>
  <c r="E36" i="18"/>
  <c r="D36" i="18" s="1"/>
  <c r="D41" i="18" l="1"/>
  <c r="A3" i="19"/>
  <c r="G26" i="21" l="1"/>
  <c r="F26" i="21"/>
  <c r="E26" i="21"/>
  <c r="D26" i="21"/>
  <c r="AO4" i="22" l="1"/>
  <c r="AN4" i="22"/>
  <c r="AM4" i="22"/>
  <c r="AL4" i="22"/>
  <c r="AK4" i="22"/>
  <c r="AJ4" i="22"/>
  <c r="AI4" i="22"/>
  <c r="AH4" i="22"/>
  <c r="AG4" i="22"/>
  <c r="AF4" i="22"/>
  <c r="AE4" i="22"/>
  <c r="EX4" i="9" l="1"/>
  <c r="P3" i="11" l="1"/>
  <c r="AY4" i="22" l="1"/>
  <c r="AX4" i="22"/>
  <c r="AW4" i="22"/>
  <c r="AV4" i="22"/>
  <c r="AU4" i="22"/>
  <c r="AT4" i="22"/>
  <c r="AS4" i="22"/>
  <c r="AR4" i="22"/>
  <c r="AP4" i="22" l="1"/>
  <c r="AQ4" i="22"/>
  <c r="D32" i="21" l="1"/>
  <c r="D31" i="21" s="1"/>
  <c r="Y4" i="22"/>
  <c r="X4" i="22"/>
  <c r="W4" i="22"/>
  <c r="U4" i="22"/>
  <c r="T4" i="22"/>
  <c r="S4" i="22"/>
  <c r="R4" i="22"/>
  <c r="Q4" i="22"/>
  <c r="P4" i="22"/>
  <c r="O4" i="22"/>
  <c r="M4" i="22"/>
  <c r="L4" i="22"/>
  <c r="F4" i="22"/>
  <c r="E4" i="22"/>
  <c r="C4" i="22"/>
  <c r="B4" i="22"/>
  <c r="A4" i="22"/>
  <c r="G25" i="21" l="1"/>
  <c r="Z4" i="22" s="1"/>
  <c r="AD4" i="22"/>
  <c r="AC4" i="22"/>
  <c r="AB4" i="22"/>
  <c r="D19" i="21"/>
  <c r="G24" i="21"/>
  <c r="V4" i="22" s="1"/>
  <c r="E11" i="21"/>
  <c r="I4" i="22" s="1"/>
  <c r="D11" i="21"/>
  <c r="H4" i="22" s="1"/>
  <c r="F10" i="21"/>
  <c r="G4" i="22" s="1"/>
  <c r="F9" i="21"/>
  <c r="D4" i="22" s="1"/>
  <c r="G19" i="21" l="1"/>
  <c r="N4" i="22" s="1"/>
  <c r="K4" i="22"/>
  <c r="AA4" i="22"/>
  <c r="F11" i="21"/>
  <c r="EV4" i="9"/>
  <c r="EU4" i="9"/>
  <c r="ET4" i="9"/>
  <c r="ES4" i="9"/>
  <c r="J4" i="22" l="1"/>
  <c r="BO4" i="9"/>
  <c r="BN4" i="9"/>
  <c r="AY3" i="19"/>
  <c r="AX3" i="19"/>
  <c r="AW3" i="19"/>
  <c r="AV3" i="19"/>
  <c r="AU3" i="19"/>
  <c r="AT3" i="19"/>
  <c r="AS3" i="19"/>
  <c r="AR3" i="19"/>
  <c r="AQ3" i="19"/>
  <c r="AP3" i="19"/>
  <c r="AN3" i="19"/>
  <c r="AM3" i="19"/>
  <c r="AH3" i="19"/>
  <c r="AG3" i="19"/>
  <c r="AE3" i="19"/>
  <c r="AD3" i="19"/>
  <c r="Y3" i="19"/>
  <c r="X3" i="19"/>
  <c r="V3" i="19"/>
  <c r="U3" i="19"/>
  <c r="P3" i="19"/>
  <c r="O3" i="19"/>
  <c r="M3" i="19"/>
  <c r="L3" i="19"/>
  <c r="G3" i="19"/>
  <c r="F3" i="19"/>
  <c r="D3" i="19"/>
  <c r="C3" i="19"/>
  <c r="N3" i="19"/>
  <c r="K3" i="19"/>
  <c r="H3" i="19"/>
  <c r="E3" i="19"/>
  <c r="E12" i="18"/>
  <c r="E66" i="18"/>
  <c r="D66" i="18"/>
  <c r="D56" i="18"/>
  <c r="AO3" i="19" s="1"/>
  <c r="D55" i="18"/>
  <c r="F54" i="18"/>
  <c r="AK3" i="19" s="1"/>
  <c r="AJ3" i="19"/>
  <c r="D53" i="18"/>
  <c r="AF3" i="19" s="1"/>
  <c r="D52" i="18"/>
  <c r="F51" i="18"/>
  <c r="AB3" i="19" s="1"/>
  <c r="AA3" i="19"/>
  <c r="D46" i="18"/>
  <c r="W3" i="19" s="1"/>
  <c r="D45" i="18"/>
  <c r="F44" i="18"/>
  <c r="S3" i="19" s="1"/>
  <c r="R3" i="19"/>
  <c r="F41" i="18"/>
  <c r="J3" i="19" s="1"/>
  <c r="I3" i="19"/>
  <c r="AL3" i="19" l="1"/>
  <c r="D54" i="18"/>
  <c r="AC3" i="19"/>
  <c r="D51" i="18"/>
  <c r="T3" i="19"/>
  <c r="D44" i="18"/>
  <c r="B3" i="19"/>
  <c r="F52" i="5"/>
  <c r="AI3" i="19" l="1"/>
  <c r="Z3" i="19"/>
  <c r="Q3" i="19"/>
  <c r="F53" i="5"/>
  <c r="BP4" i="9"/>
  <c r="F147" i="5"/>
  <c r="F146" i="5"/>
  <c r="F144" i="5"/>
  <c r="F143" i="5"/>
  <c r="E148" i="5"/>
  <c r="D148" i="5"/>
  <c r="F148" i="5" l="1"/>
  <c r="EW4" i="9" s="1"/>
  <c r="F56" i="14" l="1"/>
  <c r="E56" i="14"/>
  <c r="F44" i="14"/>
  <c r="E44" i="14"/>
  <c r="F17" i="14"/>
  <c r="E17" i="14"/>
  <c r="F32" i="14"/>
  <c r="E32" i="14"/>
  <c r="ER4" i="9" l="1"/>
  <c r="EQ4" i="9"/>
  <c r="EP4" i="9"/>
  <c r="EO4" i="9"/>
  <c r="A4" i="9"/>
  <c r="EK4" i="9"/>
  <c r="EJ4" i="9"/>
  <c r="EI4" i="9"/>
  <c r="EH4" i="9"/>
  <c r="EG4" i="9"/>
  <c r="EF4" i="9"/>
  <c r="EE4" i="9"/>
  <c r="ED4" i="9"/>
  <c r="EC4" i="9"/>
  <c r="EB4" i="9"/>
  <c r="EA4" i="9"/>
  <c r="DZ4" i="9"/>
  <c r="DW4" i="9"/>
  <c r="DV4" i="9"/>
  <c r="DU4" i="9"/>
  <c r="DT4" i="9"/>
  <c r="DS4" i="9"/>
  <c r="DR4" i="9"/>
  <c r="DQ4" i="9"/>
  <c r="DO4" i="9"/>
  <c r="DN4" i="9"/>
  <c r="DM4" i="9"/>
  <c r="DL4" i="9"/>
  <c r="DK4" i="9"/>
  <c r="DJ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M4" i="9" l="1"/>
  <c r="EL4" i="9"/>
  <c r="DX4" i="9"/>
  <c r="DY4" i="9"/>
  <c r="E137" i="5"/>
  <c r="D137" i="5"/>
  <c r="F136" i="5"/>
  <c r="F135" i="5"/>
  <c r="D41" i="21" s="1"/>
  <c r="F134" i="5"/>
  <c r="F133" i="5"/>
  <c r="F132" i="5"/>
  <c r="F131" i="5"/>
  <c r="E125" i="5"/>
  <c r="D125" i="5"/>
  <c r="F124" i="5"/>
  <c r="F123" i="5"/>
  <c r="F121" i="5"/>
  <c r="E106" i="5"/>
  <c r="DP4" i="9" s="1"/>
  <c r="D106" i="5"/>
  <c r="DI4" i="9" s="1"/>
  <c r="E93" i="5"/>
  <c r="D93" i="5"/>
  <c r="E84" i="5"/>
  <c r="D84" i="5"/>
  <c r="E69" i="5"/>
  <c r="D69" i="5"/>
  <c r="F46" i="5"/>
  <c r="E46" i="5"/>
  <c r="D46" i="5"/>
  <c r="G45" i="5"/>
  <c r="BI4" i="9" s="1"/>
  <c r="G44" i="5"/>
  <c r="BE4" i="9" s="1"/>
  <c r="G43" i="5"/>
  <c r="BA4" i="9" s="1"/>
  <c r="G42" i="5"/>
  <c r="AW4" i="9" s="1"/>
  <c r="G41" i="5"/>
  <c r="AS4" i="9" s="1"/>
  <c r="G40" i="5"/>
  <c r="AO4" i="9" s="1"/>
  <c r="G39" i="5"/>
  <c r="AK4" i="9" s="1"/>
  <c r="G29" i="5"/>
  <c r="Q4" i="9" s="1"/>
  <c r="G30" i="5"/>
  <c r="U4" i="9" s="1"/>
  <c r="F33" i="5"/>
  <c r="E33" i="5"/>
  <c r="D33" i="5"/>
  <c r="G32" i="5"/>
  <c r="AC4" i="9" s="1"/>
  <c r="G31" i="5"/>
  <c r="Y4" i="9" s="1"/>
  <c r="G28" i="5"/>
  <c r="M4" i="9" s="1"/>
  <c r="G27" i="5"/>
  <c r="I4" i="9" s="1"/>
  <c r="G26" i="5"/>
  <c r="E71" i="5" l="1"/>
  <c r="D85" i="5"/>
  <c r="E85" i="5"/>
  <c r="D70" i="5"/>
  <c r="AF4" i="9"/>
  <c r="BL4" i="9"/>
  <c r="AE4" i="9"/>
  <c r="BK4" i="9"/>
  <c r="AD4" i="9"/>
  <c r="BJ4" i="9"/>
  <c r="F125" i="5"/>
  <c r="G33" i="5"/>
  <c r="E4" i="9"/>
  <c r="G46" i="5"/>
  <c r="BM4" i="9" s="1"/>
  <c r="F137" i="5"/>
  <c r="EN4" i="9" s="1"/>
  <c r="AG4" i="9" l="1"/>
  <c r="F12" i="21"/>
  <c r="E94" i="5"/>
  <c r="D94" i="5"/>
  <c r="I21" i="3"/>
  <c r="O3" i="11" s="1"/>
  <c r="I19" i="3"/>
  <c r="M3" i="11" s="1"/>
  <c r="I17" i="3"/>
  <c r="K3" i="11" s="1"/>
  <c r="I15" i="3"/>
  <c r="I3" i="11" s="1"/>
  <c r="I13" i="3"/>
  <c r="G3" i="11" s="1"/>
  <c r="I11" i="3"/>
  <c r="E3" i="11" s="1"/>
  <c r="I9" i="3"/>
  <c r="C3" i="11" s="1"/>
  <c r="I8" i="3"/>
  <c r="B3" i="11" s="1"/>
  <c r="I18" i="3"/>
  <c r="L3" i="11" s="1"/>
  <c r="I20" i="3"/>
  <c r="N3" i="11" s="1"/>
  <c r="I16" i="3"/>
  <c r="J3" i="11" s="1"/>
  <c r="I12" i="3"/>
  <c r="F3" i="11" s="1"/>
  <c r="I14" i="3"/>
  <c r="H3" i="11" s="1"/>
  <c r="I10" i="3"/>
  <c r="D3" i="11" s="1"/>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F23" i="3" l="1"/>
  <c r="H22" i="3"/>
  <c r="H23" i="3" s="1"/>
  <c r="I22" i="3" l="1"/>
</calcChain>
</file>

<file path=xl/sharedStrings.xml><?xml version="1.0" encoding="utf-8"?>
<sst xmlns="http://schemas.openxmlformats.org/spreadsheetml/2006/main" count="1256" uniqueCount="812">
  <si>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</si>
  <si>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</si>
  <si>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</si>
  <si>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</si>
  <si>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</si>
  <si>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</si>
  <si>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</si>
  <si>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</si>
  <si>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</si>
  <si>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</si>
  <si>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</si>
  <si>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</si>
  <si>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</si>
  <si>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</si>
  <si>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</si>
  <si>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</si>
  <si>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</si>
  <si>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</si>
  <si>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</si>
  <si>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</si>
  <si>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</si>
  <si>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</si>
  <si>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</si>
  <si>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</si>
  <si>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</si>
  <si>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</si>
  <si>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</si>
  <si>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</si>
  <si>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</si>
  <si>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</si>
  <si>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</si>
  <si>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</si>
  <si>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</si>
  <si>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</si>
  <si>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</si>
  <si>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</si>
  <si>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</si>
  <si>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</si>
  <si>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</si>
  <si>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</si>
  <si>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Πίνακας 9</t>
  </si>
  <si>
    <t xml:space="preserve">Κέντρα Διαλογής (ΜΟΝΟ) </t>
  </si>
  <si>
    <t xml:space="preserve">Αποθηκευτικοί χώροι </t>
  </si>
  <si>
    <t>Αυτοκίνητα - Φορτηγά</t>
  </si>
  <si>
    <t>Δίκυκλα</t>
  </si>
  <si>
    <t>Πίνακας 11</t>
  </si>
  <si>
    <t>11.1</t>
  </si>
  <si>
    <t>Πελάτες ΜΕ ΣΥΜΒΑΣΗ</t>
  </si>
  <si>
    <t>Το άθροισμα των ποσοστών των στηλών πρέπει να ισούται με 100%</t>
  </si>
  <si>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</si>
  <si>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</si>
  <si>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</si>
  <si>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</si>
  <si>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</si>
  <si>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</si>
  <si>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</si>
  <si>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</si>
  <si>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</si>
  <si>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</si>
  <si>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</si>
  <si>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</si>
  <si>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</si>
  <si>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</si>
  <si>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</si>
  <si>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</si>
  <si>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</si>
  <si>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</si>
  <si>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</si>
  <si>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</si>
  <si>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</si>
  <si>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</si>
  <si>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</si>
  <si>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</si>
  <si>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</si>
  <si>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</si>
  <si>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</si>
  <si>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</si>
  <si>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</si>
  <si>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</si>
  <si>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</si>
  <si>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</si>
  <si>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</si>
  <si>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</si>
  <si>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</si>
  <si>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</si>
  <si>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</si>
  <si>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</si>
  <si>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</si>
  <si>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</si>
  <si>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</si>
  <si>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</si>
  <si>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</si>
  <si>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</si>
  <si>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</si>
  <si>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</si>
  <si>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</si>
  <si>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</si>
  <si>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</si>
  <si>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</si>
  <si>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</si>
  <si>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</si>
  <si>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</si>
  <si>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</si>
  <si>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</si>
  <si>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</si>
  <si>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</si>
  <si>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</si>
  <si>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</si>
  <si>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</si>
  <si>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</si>
  <si>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</si>
  <si>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</si>
  <si>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</si>
  <si>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</si>
  <si>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</si>
  <si>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</si>
  <si>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</si>
  <si>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</si>
  <si>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</si>
  <si>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</si>
  <si>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</si>
  <si>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</si>
  <si>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</si>
  <si>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</si>
  <si>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</si>
  <si>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</si>
  <si>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</si>
  <si>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</si>
  <si>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</si>
  <si>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</si>
  <si>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</si>
  <si>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</si>
  <si>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</si>
  <si>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</si>
  <si>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</si>
  <si>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</si>
  <si>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</si>
  <si>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</si>
  <si>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</si>
  <si>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</si>
  <si>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</si>
  <si>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</si>
  <si>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</si>
  <si>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</si>
  <si>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</si>
  <si>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</si>
  <si>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</si>
  <si>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</si>
  <si>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</si>
  <si>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</si>
  <si>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</si>
  <si>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</si>
  <si>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</si>
  <si>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</si>
  <si>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</si>
  <si>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</si>
  <si>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</si>
  <si>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</si>
  <si>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</si>
  <si>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</si>
  <si>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</si>
  <si>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</si>
  <si>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</si>
  <si>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</si>
  <si>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</si>
  <si>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</si>
  <si>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</si>
  <si>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</si>
  <si>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</si>
  <si>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</si>
  <si>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</si>
  <si>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</si>
  <si>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</si>
  <si>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</si>
  <si>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</si>
  <si>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</si>
  <si>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</si>
  <si>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</si>
  <si>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</si>
  <si>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</si>
  <si>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</si>
  <si>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</si>
  <si>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</si>
  <si>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</si>
  <si>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</si>
  <si>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</si>
  <si>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</si>
  <si>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</si>
  <si>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</si>
  <si>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</si>
  <si>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</si>
  <si>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</si>
  <si>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</si>
  <si>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</si>
  <si>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</si>
  <si>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</si>
  <si>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</si>
  <si>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</si>
  <si>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</si>
  <si>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</si>
  <si>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</si>
  <si>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</si>
  <si>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</si>
  <si>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</si>
  <si>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</si>
  <si>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</si>
  <si>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</si>
  <si>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</si>
  <si>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</si>
  <si>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</si>
  <si>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</si>
  <si>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</si>
  <si>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</si>
  <si>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</si>
  <si>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</si>
  <si>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</si>
  <si>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</si>
  <si>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</si>
  <si>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</si>
  <si>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</si>
  <si>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</si>
  <si>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</si>
  <si>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</si>
  <si>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</si>
  <si>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</si>
  <si>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</si>
  <si>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</si>
  <si>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</si>
  <si>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</si>
  <si>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</si>
  <si>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</si>
  <si>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</si>
  <si>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</si>
  <si>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</si>
  <si>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</si>
  <si>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</si>
  <si>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</si>
  <si>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</si>
  <si>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</si>
  <si>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</si>
  <si>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t>ΣΥΝΟΛΟ</t>
  </si>
  <si>
    <t>Ταχυδρομικής Επιχείρησης</t>
  </si>
  <si>
    <t>Βιβλία - Κατάλογοι – Περιοδικά έως 2 κιλά</t>
  </si>
  <si>
    <t>Εφημερίδες έως 2 κιλά</t>
  </si>
  <si>
    <t>1.6</t>
  </si>
  <si>
    <t>Φάκελοι έως 2 κιλά</t>
  </si>
  <si>
    <t>4.8</t>
  </si>
  <si>
    <t>ΝΑΙ</t>
  </si>
  <si>
    <t>Αττική</t>
  </si>
  <si>
    <t>Κρήτη</t>
  </si>
  <si>
    <t>Ήπειρος</t>
  </si>
  <si>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</si>
  <si>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</si>
  <si>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</si>
  <si>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</si>
  <si>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</si>
  <si>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</si>
  <si>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</si>
  <si>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</si>
  <si>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</si>
  <si>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</si>
  <si>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</si>
  <si>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</si>
  <si>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</si>
  <si>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</si>
  <si>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</si>
  <si>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</si>
  <si>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</si>
  <si>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</si>
  <si>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</si>
  <si>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</si>
  <si>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</si>
  <si>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</si>
  <si>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</si>
  <si>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</si>
  <si>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</si>
  <si>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</si>
  <si>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</si>
  <si>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</si>
  <si>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</si>
  <si>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</si>
  <si>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</si>
  <si>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</si>
  <si>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</si>
  <si>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</si>
  <si>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</si>
  <si>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</si>
  <si>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</si>
  <si>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</si>
  <si>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</si>
  <si>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</si>
  <si>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</si>
  <si>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</si>
  <si>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</si>
  <si>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</si>
  <si>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</si>
  <si>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</si>
  <si>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</si>
  <si>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</si>
  <si>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</si>
  <si>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</si>
  <si>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</si>
  <si>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</si>
  <si>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</si>
  <si>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</si>
  <si>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</si>
  <si>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</si>
  <si>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</si>
  <si>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</si>
  <si>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</si>
  <si>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</si>
  <si>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</si>
  <si>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</si>
  <si>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</si>
  <si>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</si>
  <si>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</si>
  <si>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</si>
  <si>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</si>
  <si>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</si>
  <si>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</si>
  <si>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</si>
  <si>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</si>
  <si>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</si>
  <si>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</si>
  <si>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</si>
  <si>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</si>
  <si>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</si>
  <si>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</si>
  <si>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</si>
  <si>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</si>
  <si>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</si>
  <si>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</si>
  <si>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</si>
  <si>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</si>
  <si>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</si>
  <si>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</si>
  <si>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</si>
  <si>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</si>
  <si>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</si>
  <si>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</si>
  <si>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</si>
  <si>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</si>
  <si>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</si>
  <si>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</si>
  <si>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</si>
  <si>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</si>
  <si>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</si>
  <si>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</si>
  <si>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</si>
  <si>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</si>
  <si>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</si>
  <si>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</si>
  <si>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</si>
  <si>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</si>
  <si>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</si>
  <si>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</si>
  <si>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</si>
  <si>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</si>
  <si>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</si>
  <si>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</si>
  <si>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</si>
  <si>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</si>
  <si>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</si>
  <si>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</si>
  <si>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</si>
  <si>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</si>
  <si>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</si>
  <si>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</si>
  <si>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</si>
  <si>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</si>
  <si>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</si>
  <si>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</si>
  <si>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</si>
  <si>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</si>
  <si>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</si>
  <si>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</si>
  <si>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</si>
  <si>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</si>
  <si>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</si>
  <si>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</si>
  <si>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</si>
  <si>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</si>
  <si>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</si>
  <si>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</si>
  <si>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</si>
  <si>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</si>
  <si>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</si>
  <si>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</si>
  <si>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</si>
  <si>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</si>
  <si>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</si>
  <si>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</si>
  <si>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</si>
  <si>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</si>
  <si>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</si>
  <si>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</si>
  <si>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</si>
  <si>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</si>
  <si>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</si>
  <si>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</si>
  <si>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</si>
  <si>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</si>
  <si>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</si>
  <si>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Πλήθος χώρων</t>
  </si>
  <si>
    <t>7.3</t>
  </si>
  <si>
    <t>7.4</t>
  </si>
  <si>
    <t>Θυρίδες Υποδοχής (Αυτοματοποιημένες)</t>
  </si>
  <si>
    <t>Θυρίδες Υποδοχής (Μη αυτοματοποιημένες)</t>
  </si>
  <si>
    <t>Πλήθος ταχ. αντικειμένων</t>
  </si>
  <si>
    <t>Τύποι πελατών</t>
  </si>
  <si>
    <t>Πελάτες ΛΙΑΝΙΚΗΣ</t>
  </si>
  <si>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</si>
  <si>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</si>
  <si>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</si>
  <si>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</si>
  <si>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</si>
  <si>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</si>
  <si>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</si>
  <si>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</si>
  <si>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</si>
  <si>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</si>
  <si>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</si>
  <si>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</si>
  <si>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</si>
  <si>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</si>
  <si>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</si>
  <si>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</si>
  <si>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</si>
  <si>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</si>
  <si>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</si>
  <si>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</si>
  <si>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</si>
  <si>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</si>
  <si>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</si>
  <si>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</si>
  <si>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</si>
  <si>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</si>
  <si>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</si>
  <si>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</si>
  <si>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</si>
  <si>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</si>
  <si>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</si>
  <si>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</si>
  <si>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</si>
  <si>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</si>
  <si>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</si>
  <si>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</si>
  <si>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</si>
  <si>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</si>
  <si>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</si>
  <si>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</si>
  <si>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</si>
  <si>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</si>
  <si>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</si>
  <si>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</si>
  <si>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</si>
  <si>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</si>
  <si>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</si>
  <si>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</si>
  <si>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</si>
  <si>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</si>
  <si>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</si>
  <si>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</si>
  <si>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</si>
  <si>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</si>
  <si>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</si>
  <si>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</si>
  <si>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</si>
  <si>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</si>
  <si>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</si>
  <si>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</si>
  <si>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r>
      <t xml:space="preserve">ΑΠΟ
</t>
    </r>
    <r>
      <rPr>
        <i/>
        <sz val="10"/>
        <rFont val="Arial"/>
        <family val="2"/>
        <charset val="161"/>
      </rPr>
      <t>(ανεξαρτήτως προορισμού)</t>
    </r>
  </si>
  <si>
    <t>1. ΕΣΟΔΑ</t>
  </si>
  <si>
    <t>REVENUES</t>
  </si>
  <si>
    <t>2. ΠΛΗΘΟΣ</t>
  </si>
  <si>
    <t>TRAFFIC</t>
  </si>
  <si>
    <t>4. ΠΛΗΘΟΣ</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</si>
  <si>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</si>
  <si>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</si>
  <si>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</si>
  <si>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</si>
  <si>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</si>
  <si>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</si>
  <si>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</si>
  <si>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</si>
  <si>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</si>
  <si>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</si>
  <si>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</si>
  <si>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</si>
  <si>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</si>
  <si>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</si>
  <si>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</si>
  <si>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</si>
  <si>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</si>
  <si>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</si>
  <si>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</si>
  <si>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</si>
  <si>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</si>
  <si>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</si>
  <si>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</si>
  <si>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</si>
  <si>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</si>
  <si>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</si>
  <si>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</si>
  <si>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</si>
  <si>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</si>
  <si>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</si>
  <si>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</si>
  <si>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</si>
  <si>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</si>
  <si>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</si>
  <si>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</si>
  <si>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</si>
  <si>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</si>
  <si>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</si>
  <si>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</si>
  <si>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</si>
  <si>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</si>
  <si>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</si>
  <si>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</si>
  <si>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</si>
  <si>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</si>
  <si>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</si>
  <si>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</si>
  <si>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</si>
  <si>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</si>
  <si>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</si>
  <si>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</si>
  <si>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</si>
  <si>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</si>
  <si>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</si>
  <si>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</si>
  <si>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</si>
  <si>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</si>
  <si>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</si>
  <si>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</si>
  <si>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</si>
  <si>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</si>
  <si>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</si>
  <si>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</si>
  <si>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</si>
  <si>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</si>
  <si>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</si>
  <si>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</si>
  <si>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</si>
  <si>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</si>
  <si>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</si>
  <si>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</si>
  <si>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</si>
  <si>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</si>
  <si>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</si>
  <si>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</si>
  <si>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</si>
  <si>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</si>
  <si>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</si>
  <si>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</si>
  <si>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</si>
  <si>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</si>
  <si>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</si>
  <si>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</si>
  <si>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</si>
  <si>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</si>
  <si>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</si>
  <si>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</si>
  <si>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</si>
  <si>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</si>
  <si>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</si>
  <si>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</si>
  <si>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</si>
  <si>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</si>
  <si>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</si>
  <si>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</si>
  <si>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</si>
  <si>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</si>
  <si>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</si>
  <si>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</si>
  <si>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</si>
  <si>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</si>
  <si>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</si>
  <si>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</si>
  <si>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</si>
  <si>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</si>
  <si>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</si>
  <si>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</si>
  <si>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</si>
  <si>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</si>
  <si>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</si>
  <si>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</si>
  <si>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</si>
  <si>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</si>
  <si>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</si>
  <si>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</si>
  <si>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</si>
  <si>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</si>
  <si>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</si>
  <si>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</si>
  <si>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</si>
  <si>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</si>
  <si>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</si>
  <si>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</si>
  <si>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</si>
  <si>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</si>
  <si>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</si>
  <si>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</si>
  <si>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</si>
  <si>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t>Ονομασία αποστελλόμενου/ων αρχείου/ων τιμοκαταλόγου:</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</si>
  <si>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</si>
  <si>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</si>
  <si>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</si>
  <si>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11-064, ΔΙΑΦΗΜΙΣΤΙΚΗ ΤΟΥΡΙΣΤΙΚΗ ΑΝΩΝΥΜΗ ΕΤΑΙΡΕΙΑ - ΑΝΑΠΑΡΑΓΩΓΗ ΙΠΠΩΝ - ΞΕΝΟΔΟΧΕΙΑΚΕΣ ΕΠΙΧΕΙΡΗΣΕΙΣ</t>
  </si>
  <si>
    <t>11-082, ΙΔΙΩΤΙΚΗ ΕΠΙΧΕΙΡΗΣΗ ΠΑΡΟΧΗΣ ΥΠΗΡΕΣΙΩΝ ΑΣΦΑΛΕΙΑΣ-ΒΑΣΙΛΕΙΟΣ ΠΑΛΑΙΟΛΟΓΟΣ ΟΕ</t>
  </si>
  <si>
    <t>15-018, ΑΘΗΝΟΔΩΡΟΣ ΜΟΥΤΣΙΑΝΟΣ</t>
  </si>
  <si>
    <t>18-058, ΩΡΙΩΝ ΕΠΕ</t>
  </si>
  <si>
    <t>99-121, ΣΠΗΝΤΕΞ  ΑΝΩΝΥΜH ΕΤΑΙΡΕΙΑ ΤΑΧΥΜΕΤΑΦΟΡΩΝ</t>
  </si>
  <si>
    <t>99-122, ACS ΤΑΧΥΔΡΟΜΙΚΕΣ ΥΠΗΡΕΣΙΕΣ  ΜΟΝΟΠΡΟΣΩΠΗ ΑΝΩΝΥΜΗ ΕΜΠΟΡΙΚΗ ΕΤΑΙΡΕΙΑ</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</si>
  <si>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</si>
  <si>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</si>
  <si>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</si>
  <si>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</si>
  <si>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</si>
  <si>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</si>
  <si>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</si>
  <si>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</si>
  <si>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</si>
  <si>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</si>
  <si>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</si>
  <si>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</si>
  <si>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</si>
  <si>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</si>
  <si>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</si>
  <si>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Πλήθος μέσων (Συμβατικά)</t>
  </si>
  <si>
    <t>Πλήθος μέσων (Νέας αντιρρυπαντικής τεχνολογίας / ηλεκτρικά / οικολογικά)</t>
  </si>
  <si>
    <t>Επενδύσεις σε κέντρα διαλογής και χρήση μηχανημάτων φιλικότερων προς το περιβάλλον</t>
  </si>
  <si>
    <t>2.1-2.23</t>
  </si>
  <si>
    <t>5.1-5.9</t>
  </si>
  <si>
    <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t>
    </r>
    <r>
      <rPr>
        <sz val="10"/>
        <rFont val="Arial"/>
        <family val="2"/>
        <charset val="161"/>
      </rPr>
      <t xml:space="preserve">Εάν </t>
    </r>
    <r>
      <rPr>
        <sz val="10"/>
        <color rgb="FFC00000"/>
        <rFont val="Arial"/>
        <family val="2"/>
        <charset val="161"/>
      </rPr>
      <t>ΝΑΙ</t>
    </r>
    <r>
      <rPr>
        <sz val="10"/>
        <rFont val="Arial"/>
        <family val="2"/>
        <charset val="161"/>
      </rPr>
      <t xml:space="preserve">, συμπληρώστε </t>
    </r>
    <r>
      <rPr>
        <sz val="10"/>
        <color rgb="FFC00000"/>
        <rFont val="Arial"/>
        <family val="2"/>
        <charset val="161"/>
      </rPr>
      <t>μόνο την Ενότητα Β</t>
    </r>
    <r>
      <rPr>
        <sz val="10"/>
        <rFont val="Arial"/>
        <family val="2"/>
        <charset val="161"/>
      </rPr>
      <t>.</t>
    </r>
  </si>
  <si>
    <t>ΠΛΗΘΟΣ Διεθνών Εισερχόμενων Δεμάτων</t>
  </si>
  <si>
    <t>προέλευσης ΕΝΤΟΣ ΕΕ/ΕΟΧ</t>
  </si>
  <si>
    <t>προέλευσης ΕΚΤΟΣ ΕΕ/ΕΟΧ</t>
  </si>
  <si>
    <t>Μικροδέματα έως 2 κιλά, Δέματα από 2 κιλά έως 20 κιλά, Δέματα από 20 κιλά έως 31,5 κιλά διεθνή εισερχόμενα</t>
  </si>
  <si>
    <t>Το σύνολο των διεθνών εισερχόμενων δεμάτων πρέπει να ισούται με το άθροισμα των κατηγοριών 2.5, 2.6 και 2.7 στα "ΔΙΕΘΝΗ Εισερχόμενα" του Πίνακα 2</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</si>
  <si>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</si>
  <si>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</si>
  <si>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</si>
  <si>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</si>
  <si>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8.1</t>
  </si>
  <si>
    <t>9.1</t>
  </si>
  <si>
    <t>9.1.1</t>
  </si>
  <si>
    <t>9.2</t>
  </si>
  <si>
    <t>9.2.1</t>
  </si>
  <si>
    <t>9.2.2</t>
  </si>
  <si>
    <t>Πίνακας 10</t>
  </si>
  <si>
    <t>10.1</t>
  </si>
  <si>
    <t>10.2</t>
  </si>
  <si>
    <t>10.3</t>
  </si>
  <si>
    <t>10.4</t>
  </si>
  <si>
    <t>10.5</t>
  </si>
  <si>
    <t>10.6</t>
  </si>
  <si>
    <t>11.2</t>
  </si>
  <si>
    <t>11.3</t>
  </si>
  <si>
    <t>11.4</t>
  </si>
  <si>
    <t>ΠΙΝΑΚΑΣ 3</t>
  </si>
  <si>
    <r>
      <t xml:space="preserve">Συμπληρώνετε το </t>
    </r>
    <r>
      <rPr>
        <b/>
        <sz val="10"/>
        <rFont val="Arial"/>
        <family val="2"/>
        <charset val="161"/>
      </rPr>
      <t>ΠΛΗΘΟΣ Διεθνών Εισερχόμενων Δεμάτων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t>
    </r>
  </si>
  <si>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</si>
  <si>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</si>
  <si>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9.2.2</t>
    </r>
    <r>
      <rPr>
        <sz val="10"/>
        <rFont val="Arial"/>
        <family val="2"/>
        <charset val="161"/>
      </rPr>
      <t xml:space="preserve">  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</si>
  <si>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Υποβολή των πληροφοριών που αναφέρονται στο Άρθρο 4 του Κανονισμού (ΕΕ) 2018/644 σύμφωνα με την ΕΕΤΤ ΑΠ.: 910/003/2019</t>
  </si>
  <si>
    <t>Χρήσιμοι Σύνδεσμοι:</t>
  </si>
  <si>
    <t>ΚΑΝΟΝΙΣΜΟΣ (EE) 2018/644</t>
  </si>
  <si>
    <t xml:space="preserve">ΤΟΥ ΕΥΡΩΠΑΪΚΟΥ ΚΟΙΝΟΒΟΥΛΙΟΥ ΚΑΙ ΤΟΥ ΣΥΜΒΟΥΛΙΟΥ της 18ης Απριλίου 2018 σχετικά με τις υπηρεσίες διασυνοριακής παράδοσης δεμάτων </t>
  </si>
  <si>
    <t>ΕΕΤΤ ΑΠ.: 910/003/2019</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</si>
  <si>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</si>
  <si>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</si>
  <si>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</si>
  <si>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</si>
  <si>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</si>
  <si>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</si>
  <si>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</si>
  <si>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</si>
  <si>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</si>
  <si>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</si>
  <si>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</si>
  <si>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</si>
  <si>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</si>
  <si>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</si>
  <si>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</si>
  <si>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</si>
  <si>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</si>
  <si>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</si>
  <si>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</si>
  <si>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ΚΥΚΛΟΣ ΕΡΓΑΣΙΩΝ</t>
  </si>
  <si>
    <t xml:space="preserve">3. ΠΛΗΘΟΣ Διεθνών Εισερχόμενων Δεμάτων  
</t>
  </si>
  <si>
    <t>Δέματα 2 έως 31,5 κιλά</t>
  </si>
  <si>
    <t>99-110, FedEx Express Greece Μονοπρόσωπη Εταιρεία  Περιορισμένης Ευθύνης</t>
  </si>
  <si>
    <t>15-025, ΕΝΤΙΠΠΟΣ ΙΚΕ</t>
  </si>
  <si>
    <t>5. ΠΛΗΘΟΣ</t>
  </si>
  <si>
    <t>6. ΠΕΛΑΤΕΣ</t>
  </si>
  <si>
    <t>Αυτοκίνητα - Φορτηγά (Συμβατικά)</t>
  </si>
  <si>
    <t>Δίκυκλα (Συμβατικά)</t>
  </si>
  <si>
    <t>Αυτοκίνητα - Φορτηγά (Νέας Τεχνολογίας)</t>
  </si>
  <si>
    <t>Δίκυκλα (Νέας Τεχνολογίας)</t>
  </si>
  <si>
    <r>
      <rPr>
        <b/>
        <sz val="11"/>
        <rFont val="Arial"/>
        <family val="2"/>
        <charset val="161"/>
      </rPr>
      <t>ΕΣΟΔΑ</t>
    </r>
    <r>
      <rPr>
        <b/>
        <sz val="10"/>
        <rFont val="Arial"/>
        <family val="2"/>
        <charset val="161"/>
      </rPr>
      <t xml:space="preserve"> </t>
    </r>
  </si>
  <si>
    <t>ΕΝΤΟΣ Καθολικής Υπηρεσίας</t>
  </si>
  <si>
    <t>ΕΚΤΟΣ Καθολικής Υπηρεσίας</t>
  </si>
  <si>
    <r>
      <rPr>
        <b/>
        <i/>
        <sz val="10"/>
        <rFont val="Arial"/>
        <family val="2"/>
        <charset val="161"/>
      </rPr>
      <t>ΔΕΜΑΤΑ</t>
    </r>
    <r>
      <rPr>
        <i/>
        <sz val="10"/>
        <rFont val="Arial"/>
        <family val="2"/>
        <charset val="161"/>
      </rPr>
      <t xml:space="preserve"> [Μικροδέματα έως 2 κιλά, Δέματα από 2 κιλά έως 20 κιλά]</t>
    </r>
  </si>
  <si>
    <r>
      <rPr>
        <b/>
        <i/>
        <sz val="10"/>
        <rFont val="Arial"/>
        <family val="2"/>
        <charset val="161"/>
      </rPr>
      <t>ΑΛΛΗΛΟΓΡΑΦΙΑ</t>
    </r>
    <r>
      <rPr>
        <i/>
        <sz val="10"/>
        <rFont val="Arial"/>
        <family val="2"/>
        <charset val="161"/>
      </rPr>
      <t xml:space="preserve"> [Φάκελοι έως 2 κιλά, Διαφημιστικά αντικ. με ονοματεπώνυμο παραλήπτη υπηρεσίας, Εφημερίδες έως 2 κιλά, Βιβλία - Κατάλογοι – Περιοδικά έως 2 κιλά] </t>
    </r>
  </si>
  <si>
    <t>2.1.1</t>
  </si>
  <si>
    <t>2.1.2</t>
  </si>
  <si>
    <t>2.1.3</t>
  </si>
  <si>
    <t>2.1.4</t>
  </si>
  <si>
    <t>2.2.1</t>
  </si>
  <si>
    <t>ΠΛΗΘΟΣ ΕΝΤΟΣ Καθολικής Υπηρεσίας</t>
  </si>
  <si>
    <t>Ταχυδρομικά Καταστήματα</t>
  </si>
  <si>
    <t>3.1.1</t>
  </si>
  <si>
    <t>3.1.1.1</t>
  </si>
  <si>
    <t>3.1.1.2</t>
  </si>
  <si>
    <t>3.1.2</t>
  </si>
  <si>
    <t>3.1.3</t>
  </si>
  <si>
    <t>3.1.4</t>
  </si>
  <si>
    <t>Δείκτες Ποιότητας ΦΠΚΥ</t>
  </si>
  <si>
    <t>1.1 ΕΣΟΔΑ Αλληλογραφία</t>
  </si>
  <si>
    <t>ΕΚΤΟΣ ΚΥ</t>
  </si>
  <si>
    <t>ΕΝΤΟΣ ΚΥ</t>
  </si>
  <si>
    <t>1.2 ΕΣΟΔΑ Δέματα</t>
  </si>
  <si>
    <t>ΣΥΝΟΛΙΚΑ ΕΣΟΔΑ</t>
  </si>
  <si>
    <t>2. ΠΛΗΘΟΣ ΕΝΤΟΣ Καθολικής Υπηρεσίας</t>
  </si>
  <si>
    <t>2.1 ΑΛΛΗΛΟΓΡΑΦΙΑ</t>
  </si>
  <si>
    <t>2.2 ΔΕΜΑΤΑ</t>
  </si>
  <si>
    <t>2.2.1 Μικροδέματα</t>
  </si>
  <si>
    <t>3.1 Ταχυδρομικά Καταστήματα</t>
  </si>
  <si>
    <t>4. Δείκτες Ποιότητας</t>
  </si>
  <si>
    <t xml:space="preserve">% επίδοσης εντός τριών ημερών (Η+3) </t>
  </si>
  <si>
    <t>4.1.1</t>
  </si>
  <si>
    <t>4.1.2</t>
  </si>
  <si>
    <t xml:space="preserve">% επίδοσης εντός πέντε ημερών (Η+5) </t>
  </si>
  <si>
    <t>Aλληλογραφία Α΄ προτεραιότητας Εσωτερικού</t>
  </si>
  <si>
    <t>4.2.1</t>
  </si>
  <si>
    <t>4.2.2</t>
  </si>
  <si>
    <t>Επενδύσεις στον Ταχυδρομικό Τομέα</t>
  </si>
  <si>
    <t>Συνολικό ποσό επενδύσεων που χρησιμοποιούνται για ταχυδρομικές δραστηριότητες.</t>
  </si>
  <si>
    <t>Συνολικό ποσό επενδύσεων</t>
  </si>
  <si>
    <t>στον Ταχυδρομικό Τομέα</t>
  </si>
  <si>
    <t>Το σύνολο των εσόδων πρέπει να ισούται με το σύνολο των Εσόδων του Πίνακα 1, στην καρτέλα "Ποσοτικό"</t>
  </si>
  <si>
    <t>Aλληλογραφία Α΄ προτεραιότητας Διεθνής Εισερχόμενη (UNEX 18 χώρες)</t>
  </si>
  <si>
    <t>Aλληλογραφία Α΄ προτεραιότητας Διεθνής Εισερχόμενη (UNEX όλες οι χώρες)</t>
  </si>
  <si>
    <t>Aλληλογραφία Α΄ προτεραιότητας Διεθνής Εξερχόμενη (UNEX 18 χώρες)</t>
  </si>
  <si>
    <t>Aλληλογραφία Α΄ προτεραιότητας Διεθνής Εξερχόμενη (UNEX όλες οι χώρες)</t>
  </si>
  <si>
    <t>4.3.1</t>
  </si>
  <si>
    <t>4.3.2</t>
  </si>
  <si>
    <t>4.4.1</t>
  </si>
  <si>
    <t>4.4.2</t>
  </si>
  <si>
    <t>4.5.1</t>
  </si>
  <si>
    <t>4.5.2</t>
  </si>
  <si>
    <t>4.1 Aλληλογραφία Α΄ προτεραιότητας Εσωτερικού</t>
  </si>
  <si>
    <t>4.2 Aλληλογραφία Α΄ προτεραιότητας Διεθνής Εισερχόμενη (UNEX 18 χώρες)</t>
  </si>
  <si>
    <t>4.3 Aλληλογραφία Α΄ προτεραιότητας Διεθνής Εισερχόμενη  (UNEX όλες οι χώρες)</t>
  </si>
  <si>
    <t>4.4 Aλληλογραφία Α΄ προτεραιότητας Διεθνής Εξερχόμενη (UNEX 18 χώρες)</t>
  </si>
  <si>
    <t>4.5 Aλληλογραφία Α΄ προτεραιότητας Διεθνής Εξερχόμενη  (UNEX όλες οι χώρες)</t>
  </si>
  <si>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</si>
  <si>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Απλή αλληλογραφία και καρτ ποσταλ</t>
  </si>
  <si>
    <t>Μαζική αλληλογραφία</t>
  </si>
  <si>
    <t>Συστημένη αλληλογραφία</t>
  </si>
  <si>
    <t>Ασφαλισμένη αλληλογραφία</t>
  </si>
  <si>
    <t>Στοιχεία Παρόχου Καθολικής Υπηρεσίας</t>
  </si>
  <si>
    <t>Σημεία Πρόσβασης / Ταχυδρομικό Δίκτυο</t>
  </si>
  <si>
    <t>εκ της οποίας: Απλή αλληλογραφία και καρτ ποσταλ</t>
  </si>
  <si>
    <t>εκ της οποίας: Μαζική αλληλογραφία</t>
  </si>
  <si>
    <t>εκ της οποίας: Συστημένη αλληλογραφία</t>
  </si>
  <si>
    <t>εκ της οποίας: Ασφαλισμένη αλληλογραφία</t>
  </si>
  <si>
    <t>εκ των οποίων: Μικροδέματα έως 2 κιλά</t>
  </si>
  <si>
    <t>Γραμματοκιβώτια</t>
  </si>
  <si>
    <t>Θυρίδες Υποδοχής (Parcel Lockers)</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</si>
  <si>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</si>
  <si>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3.2 Γραμματοκιβώτια</t>
  </si>
  <si>
    <t>3.5 Θυρίδες Υποδοχής (Parcel Lockers)</t>
  </si>
  <si>
    <t>15-125, SOUTHSTAR ΑΝΩΝΥΜΗ ΕΤΑΙΡΕΙΑ</t>
  </si>
  <si>
    <t>Ταχυδρομικές Θυρίδες εντός καταστήματος (P.O. Boxes)</t>
  </si>
  <si>
    <t xml:space="preserve">    &gt; Kαταστήματα/γραφεία που παρέχουν πλήρεις υπηρεσίες</t>
  </si>
  <si>
    <r>
      <t xml:space="preserve">    &gt; Άλλα  καταστήματα/γραφεία</t>
    </r>
    <r>
      <rPr>
        <i/>
        <sz val="10"/>
        <color rgb="FFFF0000"/>
        <rFont val="Arial"/>
        <family val="2"/>
        <charset val="161"/>
      </rPr>
      <t xml:space="preserve"> </t>
    </r>
    <r>
      <rPr>
        <i/>
        <sz val="10"/>
        <color theme="1"/>
        <rFont val="Arial"/>
        <family val="2"/>
        <charset val="161"/>
      </rPr>
      <t>(π.χ. πρακτορεία που παρέχουν περιορισμένες υπηρεσίες)</t>
    </r>
  </si>
  <si>
    <t xml:space="preserve">    &gt; Κινητά ταχυδρομικά γραφεία (πλήθος σημείων εξυπηρέτησης)</t>
  </si>
  <si>
    <t xml:space="preserve">    &gt; Κινητά ταχυδρομικά γραφεία (πλήθος δρομολογίων παράδοσης)</t>
  </si>
  <si>
    <t xml:space="preserve">          - που λειτουργούν από τον ΦΠΚΥ</t>
  </si>
  <si>
    <t xml:space="preserve">          - που λειτουργούν από τρίτα μέρη (πρακτορεία που παρέχουν πλήρεις υπηρεσίες)</t>
  </si>
  <si>
    <t>Πίνακας 12</t>
  </si>
  <si>
    <t xml:space="preserve">    &gt; Άλλα  καταστήματα/γραφεία (π.χ. πρακτορεία που παρέχουν περιορισμένες υπηρεσίες)</t>
  </si>
  <si>
    <t>3.3 Ταχυδρομικές Θυρίδες εντός καταστήματος (P.O. Boxes)</t>
  </si>
  <si>
    <t xml:space="preserve">12. Επενδύσεις </t>
  </si>
  <si>
    <t>ΠΙΝΑΚΑΣ 12</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</si>
  <si>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</si>
  <si>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 Σημεία Πρόσβασης / Ταχυδρομικό Δίκτυο</t>
  </si>
  <si>
    <t xml:space="preserve">          &gt;&gt; που λειτουργούν από τον ΦΠΚΥ</t>
  </si>
  <si>
    <t>Ταχυδρόμοι που παρέχουν διευρυμένες υπηρεσίες (παρόμοιες με τις υπηρεσίες καταστημάτων)</t>
  </si>
  <si>
    <t>3.4 Ταχυδρόμοι</t>
  </si>
  <si>
    <t xml:space="preserve">          &gt;&gt; που λειτουργούν από τρίτα μέρη (πρακτορεία που
              παρέχουν πλήρεις υπηρεσίες)</t>
  </si>
  <si>
    <t>Ποσοτικά Δεδομένα Έτους 2023</t>
  </si>
  <si>
    <t>(Χρήση από 1/1/2023 έως 31/12/2023)</t>
  </si>
  <si>
    <t xml:space="preserve">ΕΝΟΤΗΤΑ Α:
Να συμπληρωθεί από τις ταχ. επιχειρήσεις που κατά το 2023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</si>
  <si>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 xml:space="preserve">Ερωτηματολόγιο Επιχειρήσεων με Ειδική Άδεια Παροχής Ταχυδρομικών Υπηρεσιών
Ποσοτικά Δεδομένα Έτους 2023
ΟΔΗΓΙΕΣ ΣΥΜΠΛΗΡΩΣΗΣ ΕΡΩΤΗΜΑΤΟΛΟΓΙΟΥ </t>
  </si>
  <si>
    <t>Συμπληρώνετε το ΠΛΗΘΟΣ των χώρων κτιριακής υποδομής της ταχ. επιχείρησης και του υπόλοιπου δικτύου, χωρίς Ειδική Άδεια (εφόσον υπάρχει), στις 31/12/2023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</si>
  <si>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31/12/2023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</si>
  <si>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Ποιοτικά Δεδομένα Έτους 2023</t>
  </si>
  <si>
    <t>Σε τι βαθμό (ποσοστό +/-) εκτιμάτε ότι θα μεταβληθεί η Ελληνική Ταχυδρομική Αγορά το 2023, στις παρακάτω υπηρεσίες</t>
  </si>
  <si>
    <t xml:space="preserve">Ερωτηματολόγιο Επιχειρήσεων με Ειδική Άδεια Παροχής Ταχυδρομικών Υπηρεσιών
Ποιοτικά Δεδομένα Έτους 2023
ΟΔΗΓΙΕΣ ΣΥΜΠΛΗΡΩΣΗΣ ΕΡΩΤΗΜΑΤΟΛΟΓΙΟΥ </t>
  </si>
  <si>
    <t>Σε τι βαθμό (ποσοστό +/-) εκτιμάτε ότι θα μεταβληθεί η Ελληνική Ταχυδρομική Αγορά το 2023 στις παρακάτω υπηρεσίες</t>
  </si>
  <si>
    <t>Στοιχεία Πρόσβασης στο Ταχυδρομικό Δίκτυο του ΦΠΚΥ Έτους 2023</t>
  </si>
  <si>
    <t>Οποιοσδήποτε δημοσίως διαθέσιμος Τιμοκατάλογος που ισχύει την 1η Ιανουαρίου 2023 για τις υπηρεσίες παράδοσης δεμάτων
[Αποστείλτε τον τιμοκατάλογο και εάν είναι διαθέσιμος στο διαδίκτυο, δώστε τον/τους σύνδεσμο/ους.]</t>
  </si>
  <si>
    <t>15-050, COURIER CENTER ΜΟΝΟΠΡΟΣΩΠΗ ΑΝΩΝΥΜΗ ΕΤΑΙΡΕΙΑ</t>
  </si>
  <si>
    <t>Για το ΣΥΝΟΛΙΚΟ ΚΥΚΛΟ ΕΡΓΑΣΙΩΝ Εισερχόμενων Δεμάτων</t>
  </si>
  <si>
    <t>Για το ΣΥΝΟΛΙΚΟ ΠΛΗΘΟΣ Εξερχόμενων Δεμάτων</t>
  </si>
  <si>
    <t>Για το ΣΥΝΟΛΙΚΟ ΚΥΚΛΟ ΕΡΓΑΣΙΩΝ Εξερχόμενων Δεμάτων</t>
  </si>
  <si>
    <r>
      <t xml:space="preserve"> Χαρακτηριστικά των προσφερόμενων υπηρεσιών παράδοσης δεμάτων  (έως 31,5 kg)
</t>
    </r>
    <r>
      <rPr>
        <i/>
        <sz val="10"/>
        <rFont val="Arial"/>
        <family val="2"/>
        <charset val="161"/>
      </rPr>
      <t xml:space="preserve">[Επιλέξτε </t>
    </r>
    <r>
      <rPr>
        <b/>
        <i/>
        <sz val="10"/>
        <rFont val="Arial"/>
        <family val="2"/>
        <charset val="161"/>
      </rPr>
      <t xml:space="preserve">ΝΑΙ </t>
    </r>
    <r>
      <rPr>
        <i/>
        <sz val="10"/>
        <rFont val="Arial"/>
        <family val="2"/>
        <charset val="161"/>
      </rPr>
      <t xml:space="preserve">στα τετραγωνίδια που αντιστοιχούν στις υπηρεσίες που προσφέρετε. Επιλέξτε </t>
    </r>
    <r>
      <rPr>
        <b/>
        <i/>
        <sz val="10"/>
        <rFont val="Arial"/>
        <family val="2"/>
        <charset val="161"/>
      </rPr>
      <t>ΟΧΙ</t>
    </r>
    <r>
      <rPr>
        <i/>
        <sz val="10"/>
        <rFont val="Arial"/>
        <family val="2"/>
        <charset val="161"/>
      </rPr>
      <t>, εάν δεν προσφέρετε την υπηρεσία ή εάν η υπηρεσία προσφέρεται από υπεργολάβο.]</t>
    </r>
  </si>
  <si>
    <t>ΌΧΙ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</si>
</sst>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0.0%"/>
  </numFmts>
  <fonts count="62"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
      <sz val="10"/>
      <name val="Tahoma"/>
      <family val="2"/>
    </font>
    <font>
      <i/>
      <sz val="10"/>
      <color rgb="FF00B050"/>
      <name val="Arial"/>
      <family val="2"/>
      <charset val="161"/>
    </font>
    <font>
      <i/>
      <sz val="9"/>
      <color rgb="FF00B050"/>
      <name val="Arial"/>
      <family val="2"/>
      <charset val="161"/>
    </font>
    <font>
      <sz val="10"/>
      <color theme="1"/>
      <name val="Tahoma"/>
      <family val="2"/>
      <charset val="161"/>
    </font>
    <font>
      <i/>
      <sz val="10"/>
      <color rgb="FF00B050"/>
      <name val="Tahoma"/>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
      <i/>
      <sz val="10"/>
      <color rgb="FFFF0000"/>
      <name val="Arial"/>
      <family val="2"/>
      <charset val="161"/>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3" tint="0.79998168889431442"/>
        <bgColor indexed="64"/>
      </patternFill>
    </fill>
  </fills>
  <borders count="143">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s>
  <cellStyleXfs count="8">
    <xf numFmtId="0" fontId="0" fillId="0" borderId="0"/>
    <xf numFmtId="9" fontId="17" fillId="0" borderId="0" applyFont="0" applyFill="0" applyBorder="0" applyAlignment="0" applyProtection="0"/>
    <xf numFmtId="0" fontId="1" fillId="0" borderId="0"/>
    <xf numFmtId="0" fontId="17" fillId="0" borderId="0"/>
    <xf numFmtId="0" fontId="19" fillId="0" borderId="0"/>
    <xf numFmtId="44" fontId="1" fillId="0" borderId="0" applyFont="0" applyFill="0" applyBorder="0" applyAlignment="0" applyProtection="0"/>
    <xf numFmtId="0" fontId="17" fillId="0" borderId="0"/>
    <xf numFmtId="0" fontId="29" fillId="0" borderId="0" applyNumberFormat="0" applyFill="0" applyBorder="0" applyAlignment="0" applyProtection="0">
      <alignment vertical="top"/>
      <protection locked="0"/>
    </xf>
  </cellStyleXfs>
  <cellXfs count="1139">
    <xf numFmtId="0" fontId="0" fillId="0" borderId="0" xfId="0"/>
    <xf numFmtId="0" fontId="17" fillId="0" borderId="0" xfId="3"/>
    <xf numFmtId="0" fontId="27" fillId="0" borderId="0" xfId="0" applyFont="1"/>
    <xf numFmtId="0" fontId="17" fillId="13" borderId="9" xfId="3" applyFont="1" applyFill="1" applyBorder="1"/>
    <xf numFmtId="0" fontId="1" fillId="12" borderId="9" xfId="3" applyFont="1" applyFill="1" applyBorder="1" applyAlignment="1">
      <alignment wrapText="1"/>
    </xf>
    <xf numFmtId="0" fontId="1" fillId="10" borderId="9" xfId="3" applyFont="1" applyFill="1" applyBorder="1" applyAlignment="1">
      <alignment wrapText="1"/>
    </xf>
    <xf numFmtId="0" fontId="1" fillId="10" borderId="10" xfId="3" applyFont="1" applyFill="1" applyBorder="1" applyAlignment="1">
      <alignment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4" borderId="9" xfId="3" applyFont="1" applyFill="1" applyBorder="1" applyAlignment="1">
      <alignment wrapText="1"/>
    </xf>
    <xf numFmtId="0" fontId="1" fillId="14" borderId="10" xfId="3" applyFont="1" applyFill="1" applyBorder="1" applyAlignment="1">
      <alignment wrapText="1"/>
    </xf>
    <xf numFmtId="0" fontId="1" fillId="17" borderId="9" xfId="3" applyFont="1" applyFill="1" applyBorder="1" applyAlignment="1">
      <alignment wrapText="1"/>
    </xf>
    <xf numFmtId="0" fontId="1" fillId="17" borderId="10" xfId="3" applyFont="1" applyFill="1" applyBorder="1" applyAlignment="1">
      <alignment wrapText="1"/>
    </xf>
    <xf numFmtId="0" fontId="1" fillId="15" borderId="9" xfId="3" applyFont="1" applyFill="1" applyBorder="1" applyAlignment="1">
      <alignment wrapText="1"/>
    </xf>
    <xf numFmtId="0" fontId="17" fillId="13" borderId="9" xfId="3" applyFill="1" applyBorder="1"/>
    <xf numFmtId="0" fontId="17" fillId="10" borderId="9" xfId="3" applyFill="1" applyBorder="1"/>
    <xf numFmtId="0" fontId="17" fillId="10" borderId="10" xfId="3" applyFill="1" applyBorder="1"/>
    <xf numFmtId="1" fontId="17" fillId="11" borderId="9" xfId="3" applyNumberFormat="1" applyFill="1" applyBorder="1"/>
    <xf numFmtId="1" fontId="17" fillId="11" borderId="10" xfId="3" applyNumberFormat="1" applyFill="1" applyBorder="1"/>
    <xf numFmtId="1" fontId="17" fillId="14" borderId="9" xfId="3" applyNumberFormat="1" applyFill="1" applyBorder="1"/>
    <xf numFmtId="1" fontId="17" fillId="14" borderId="10" xfId="3" applyNumberFormat="1" applyFill="1" applyBorder="1"/>
    <xf numFmtId="1" fontId="17" fillId="17" borderId="9" xfId="3" applyNumberFormat="1" applyFill="1" applyBorder="1"/>
    <xf numFmtId="1" fontId="17" fillId="17" borderId="10" xfId="3" applyNumberFormat="1" applyFill="1" applyBorder="1"/>
    <xf numFmtId="9" fontId="17" fillId="15" borderId="9" xfId="3" applyNumberFormat="1" applyFill="1" applyBorder="1"/>
    <xf numFmtId="0" fontId="1" fillId="12" borderId="11" xfId="3" applyFont="1" applyFill="1" applyBorder="1" applyAlignment="1">
      <alignment wrapText="1"/>
    </xf>
    <xf numFmtId="0" fontId="17" fillId="0" borderId="78" xfId="3" applyBorder="1"/>
    <xf numFmtId="0" fontId="27" fillId="0" borderId="55" xfId="3" applyFont="1" applyBorder="1"/>
    <xf numFmtId="0" fontId="27" fillId="11" borderId="100" xfId="0" applyFont="1" applyFill="1" applyBorder="1" applyAlignment="1">
      <alignment horizontal="center"/>
    </xf>
    <xf numFmtId="0" fontId="27" fillId="14" borderId="55" xfId="0" applyFont="1" applyFill="1" applyBorder="1"/>
    <xf numFmtId="0" fontId="27" fillId="25" borderId="60" xfId="0" applyFont="1" applyFill="1" applyBorder="1" applyAlignment="1">
      <alignment horizontal="center"/>
    </xf>
    <xf numFmtId="0" fontId="27" fillId="24" borderId="40" xfId="0" applyFont="1" applyFill="1" applyBorder="1" applyAlignment="1">
      <alignment horizontal="center"/>
    </xf>
    <xf numFmtId="0" fontId="27" fillId="24" borderId="99" xfId="0" applyFont="1" applyFill="1" applyBorder="1" applyAlignment="1">
      <alignment horizontal="center"/>
    </xf>
    <xf numFmtId="0" fontId="27" fillId="24" borderId="100" xfId="0" applyFont="1" applyFill="1" applyBorder="1" applyAlignment="1">
      <alignment horizontal="center"/>
    </xf>
    <xf numFmtId="0" fontId="27" fillId="11" borderId="9" xfId="0" applyFont="1" applyFill="1" applyBorder="1" applyAlignment="1">
      <alignment horizontal="center"/>
    </xf>
    <xf numFmtId="0" fontId="27" fillId="8" borderId="22" xfId="0" applyFont="1" applyFill="1" applyBorder="1" applyAlignment="1">
      <alignment horizontal="center"/>
    </xf>
    <xf numFmtId="0" fontId="27" fillId="14" borderId="77" xfId="0" applyFont="1" applyFill="1" applyBorder="1"/>
    <xf numFmtId="0" fontId="27" fillId="25" borderId="23" xfId="0" applyFont="1" applyFill="1" applyBorder="1" applyAlignment="1">
      <alignment horizontal="center"/>
    </xf>
    <xf numFmtId="0" fontId="27" fillId="25" borderId="22" xfId="0" applyFont="1" applyFill="1" applyBorder="1" applyAlignment="1">
      <alignment horizontal="center"/>
    </xf>
    <xf numFmtId="0" fontId="27" fillId="25" borderId="108" xfId="0" applyFont="1" applyFill="1" applyBorder="1" applyAlignment="1">
      <alignment horizontal="center"/>
    </xf>
    <xf numFmtId="0" fontId="27" fillId="0" borderId="60" xfId="0" applyFont="1" applyBorder="1" applyAlignment="1">
      <alignment horizontal="center"/>
    </xf>
    <xf numFmtId="0" fontId="17" fillId="12" borderId="23" xfId="0" applyFont="1" applyFill="1" applyBorder="1" applyAlignment="1">
      <alignment horizontal="center"/>
    </xf>
    <xf numFmtId="0" fontId="17" fillId="12" borderId="11" xfId="0" applyFont="1" applyFill="1" applyBorder="1" applyAlignment="1">
      <alignment horizontal="center"/>
    </xf>
    <xf numFmtId="0" fontId="27" fillId="25" borderId="9" xfId="0" applyFont="1" applyFill="1" applyBorder="1" applyAlignment="1">
      <alignment horizontal="center"/>
    </xf>
    <xf numFmtId="0" fontId="17" fillId="10" borderId="9" xfId="0" applyFont="1" applyFill="1" applyBorder="1" applyAlignment="1">
      <alignment horizontal="center"/>
    </xf>
    <xf numFmtId="0" fontId="17" fillId="11" borderId="9" xfId="0" applyFont="1" applyFill="1" applyBorder="1" applyAlignment="1">
      <alignment horizontal="center"/>
    </xf>
    <xf numFmtId="0" fontId="17" fillId="14" borderId="9" xfId="0" applyFont="1" applyFill="1" applyBorder="1" applyAlignment="1">
      <alignment horizontal="center"/>
    </xf>
    <xf numFmtId="0" fontId="17" fillId="15" borderId="9" xfId="0" applyFont="1" applyFill="1" applyBorder="1" applyAlignment="1">
      <alignment horizontal="center"/>
    </xf>
    <xf numFmtId="0" fontId="27" fillId="24" borderId="23" xfId="0" applyFont="1" applyFill="1" applyBorder="1" applyAlignment="1">
      <alignment horizontal="center"/>
    </xf>
    <xf numFmtId="0" fontId="27" fillId="24" borderId="9" xfId="0" applyFont="1" applyFill="1" applyBorder="1" applyAlignment="1">
      <alignment horizontal="center"/>
    </xf>
    <xf numFmtId="0" fontId="27" fillId="24" borderId="22" xfId="0" applyFont="1" applyFill="1" applyBorder="1" applyAlignment="1">
      <alignment horizontal="center"/>
    </xf>
    <xf numFmtId="0" fontId="1" fillId="16" borderId="23"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2" borderId="9"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22" borderId="11" xfId="0" applyFont="1" applyFill="1" applyBorder="1" applyAlignment="1">
      <alignment horizontal="center" vertical="center" wrapText="1"/>
    </xf>
    <xf numFmtId="0" fontId="1" fillId="22" borderId="22" xfId="0" applyFont="1" applyFill="1" applyBorder="1" applyAlignment="1">
      <alignment horizontal="center" vertical="center"/>
    </xf>
    <xf numFmtId="0" fontId="1" fillId="13" borderId="23"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7" fillId="10" borderId="23" xfId="0" applyFont="1" applyFill="1" applyBorder="1" applyAlignment="1">
      <alignment horizontal="center" wrapText="1"/>
    </xf>
    <xf numFmtId="0" fontId="17" fillId="10" borderId="9" xfId="0" applyFont="1" applyFill="1" applyBorder="1" applyAlignment="1">
      <alignment horizontal="center" wrapText="1"/>
    </xf>
    <xf numFmtId="0" fontId="1" fillId="11" borderId="2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4" fillId="25" borderId="9"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17" fillId="14" borderId="53" xfId="0" applyFont="1" applyFill="1" applyBorder="1" applyAlignment="1">
      <alignment horizontal="center" wrapText="1"/>
    </xf>
    <xf numFmtId="0" fontId="17" fillId="11" borderId="9" xfId="0" applyFont="1" applyFill="1" applyBorder="1" applyAlignment="1">
      <alignment horizontal="center" wrapText="1"/>
    </xf>
    <xf numFmtId="0" fontId="17" fillId="12" borderId="9" xfId="0" applyFont="1" applyFill="1" applyBorder="1" applyAlignment="1">
      <alignment horizontal="center" wrapText="1"/>
    </xf>
    <xf numFmtId="0" fontId="17" fillId="12" borderId="22" xfId="0" applyFont="1" applyFill="1" applyBorder="1" applyAlignment="1">
      <alignment horizontal="center" wrapText="1"/>
    </xf>
    <xf numFmtId="0" fontId="1" fillId="11" borderId="22" xfId="0" applyFont="1" applyFill="1" applyBorder="1" applyAlignment="1">
      <alignment horizontal="center" vertical="center" wrapText="1"/>
    </xf>
    <xf numFmtId="0" fontId="1" fillId="25" borderId="53"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22" xfId="0" applyFont="1" applyFill="1" applyBorder="1" applyAlignment="1">
      <alignment horizontal="center" vertical="center" wrapText="1"/>
    </xf>
    <xf numFmtId="0" fontId="0" fillId="0" borderId="0" xfId="0" applyAlignment="1">
      <alignment horizontal="center"/>
    </xf>
    <xf numFmtId="3" fontId="0" fillId="12" borderId="66" xfId="0" applyNumberFormat="1" applyFill="1" applyBorder="1" applyAlignment="1">
      <alignment horizontal="right"/>
    </xf>
    <xf numFmtId="3" fontId="0" fillId="12" borderId="109" xfId="0" applyNumberFormat="1" applyFill="1" applyBorder="1" applyAlignment="1">
      <alignment horizontal="right"/>
    </xf>
    <xf numFmtId="3" fontId="0" fillId="12" borderId="12" xfId="0" applyNumberFormat="1" applyFill="1" applyBorder="1" applyAlignment="1">
      <alignment horizontal="right"/>
    </xf>
    <xf numFmtId="3" fontId="0" fillId="25"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5" borderId="76" xfId="0" applyNumberFormat="1" applyFill="1" applyBorder="1" applyAlignment="1">
      <alignment horizontal="right"/>
    </xf>
    <xf numFmtId="3" fontId="0" fillId="15" borderId="66" xfId="0" applyNumberFormat="1" applyFill="1" applyBorder="1" applyAlignment="1">
      <alignment horizontal="right"/>
    </xf>
    <xf numFmtId="3" fontId="0" fillId="15" borderId="12" xfId="0" applyNumberFormat="1" applyFill="1" applyBorder="1" applyAlignment="1">
      <alignment horizontal="right"/>
    </xf>
    <xf numFmtId="3" fontId="0" fillId="24" borderId="66" xfId="0" applyNumberFormat="1" applyFill="1" applyBorder="1" applyAlignment="1">
      <alignment horizontal="right"/>
    </xf>
    <xf numFmtId="3" fontId="0" fillId="24" borderId="12" xfId="0" applyNumberFormat="1" applyFill="1" applyBorder="1" applyAlignment="1">
      <alignment horizontal="right"/>
    </xf>
    <xf numFmtId="3" fontId="0" fillId="24" borderId="76" xfId="0" applyNumberFormat="1" applyFill="1" applyBorder="1" applyAlignment="1">
      <alignment horizontal="right"/>
    </xf>
    <xf numFmtId="3" fontId="0" fillId="16" borderId="66" xfId="0" applyNumberFormat="1" applyFill="1" applyBorder="1" applyAlignment="1">
      <alignment horizontal="right"/>
    </xf>
    <xf numFmtId="3" fontId="0" fillId="16" borderId="12" xfId="0" applyNumberFormat="1" applyFill="1" applyBorder="1" applyAlignment="1">
      <alignment horizontal="right"/>
    </xf>
    <xf numFmtId="3" fontId="0" fillId="16" borderId="74" xfId="0" applyNumberFormat="1" applyFill="1" applyBorder="1" applyAlignment="1">
      <alignment horizontal="right"/>
    </xf>
    <xf numFmtId="3" fontId="0" fillId="22" borderId="74" xfId="0" applyNumberFormat="1" applyFill="1" applyBorder="1" applyAlignment="1">
      <alignment horizontal="right"/>
    </xf>
    <xf numFmtId="3" fontId="0" fillId="22" borderId="110" xfId="0" applyNumberFormat="1" applyFill="1" applyBorder="1" applyAlignment="1">
      <alignment horizontal="right"/>
    </xf>
    <xf numFmtId="3" fontId="0" fillId="8" borderId="66" xfId="0" applyNumberFormat="1" applyFill="1" applyBorder="1" applyAlignment="1">
      <alignment horizontal="right"/>
    </xf>
    <xf numFmtId="3" fontId="0" fillId="8" borderId="12" xfId="0" applyNumberFormat="1" applyFill="1" applyBorder="1" applyAlignment="1">
      <alignment horizontal="right"/>
    </xf>
    <xf numFmtId="3" fontId="0" fillId="22" borderId="109" xfId="0" applyNumberFormat="1" applyFill="1" applyBorder="1" applyAlignment="1">
      <alignment horizontal="right"/>
    </xf>
    <xf numFmtId="3" fontId="0" fillId="22" borderId="12" xfId="0" applyNumberFormat="1" applyFill="1" applyBorder="1" applyAlignment="1">
      <alignment horizontal="right"/>
    </xf>
    <xf numFmtId="3" fontId="0" fillId="22" borderId="76" xfId="0" applyNumberFormat="1" applyFill="1" applyBorder="1" applyAlignment="1">
      <alignment horizontal="right"/>
    </xf>
    <xf numFmtId="3" fontId="0" fillId="13" borderId="66"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6" xfId="0" applyFill="1" applyBorder="1" applyAlignment="1">
      <alignment horizontal="right"/>
    </xf>
    <xf numFmtId="3" fontId="1" fillId="11" borderId="66" xfId="0" applyNumberFormat="1" applyFont="1" applyFill="1" applyBorder="1" applyAlignment="1">
      <alignment horizontal="right" vertical="center" wrapText="1"/>
    </xf>
    <xf numFmtId="3" fontId="1" fillId="11" borderId="12" xfId="0" applyNumberFormat="1" applyFont="1" applyFill="1" applyBorder="1" applyAlignment="1">
      <alignment horizontal="right" vertical="center" wrapText="1"/>
    </xf>
    <xf numFmtId="3" fontId="1" fillId="25"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2" fontId="1" fillId="25" borderId="76" xfId="0" applyNumberFormat="1" applyFont="1" applyFill="1" applyBorder="1" applyAlignment="1">
      <alignment horizontal="right" vertical="center" wrapText="1"/>
    </xf>
    <xf numFmtId="0" fontId="0" fillId="14" borderId="59" xfId="0" applyFill="1" applyBorder="1" applyAlignment="1">
      <alignment horizontal="right"/>
    </xf>
    <xf numFmtId="3" fontId="0" fillId="10" borderId="66" xfId="0" applyNumberFormat="1" applyFill="1" applyBorder="1" applyAlignment="1">
      <alignment horizontal="right"/>
    </xf>
    <xf numFmtId="3" fontId="0" fillId="25" borderId="66" xfId="0" applyNumberFormat="1" applyFill="1" applyBorder="1" applyAlignment="1">
      <alignment horizontal="right"/>
    </xf>
    <xf numFmtId="3" fontId="1" fillId="13" borderId="66"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1" borderId="12" xfId="0" applyNumberFormat="1" applyFont="1" applyFill="1" applyBorder="1" applyAlignment="1">
      <alignment vertical="center" wrapText="1"/>
    </xf>
    <xf numFmtId="3" fontId="17" fillId="11" borderId="12" xfId="0" applyNumberFormat="1" applyFont="1" applyFill="1" applyBorder="1" applyAlignment="1">
      <alignment horizontal="right"/>
    </xf>
    <xf numFmtId="3" fontId="17" fillId="13" borderId="12" xfId="0" applyNumberFormat="1" applyFont="1" applyFill="1" applyBorder="1" applyAlignment="1">
      <alignment horizontal="right"/>
    </xf>
    <xf numFmtId="3" fontId="17" fillId="11" borderId="76" xfId="0" applyNumberFormat="1" applyFont="1" applyFill="1" applyBorder="1" applyAlignment="1">
      <alignment horizontal="right"/>
    </xf>
    <xf numFmtId="3" fontId="17" fillId="25" borderId="59" xfId="0" applyNumberFormat="1" applyFont="1" applyFill="1" applyBorder="1" applyAlignment="1">
      <alignment horizontal="right"/>
    </xf>
    <xf numFmtId="0" fontId="0" fillId="0" borderId="0" xfId="0" applyAlignment="1">
      <alignment horizontal="right"/>
    </xf>
    <xf numFmtId="0" fontId="17" fillId="17" borderId="9" xfId="0" applyFont="1" applyFill="1" applyBorder="1" applyAlignment="1">
      <alignment horizontal="center"/>
    </xf>
    <xf numFmtId="3" fontId="0" fillId="17" borderId="66" xfId="0" applyNumberFormat="1" applyFill="1" applyBorder="1" applyAlignment="1">
      <alignment horizontal="right"/>
    </xf>
    <xf numFmtId="3" fontId="0" fillId="17"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6" xfId="0" applyNumberFormat="1" applyFill="1" applyBorder="1" applyAlignment="1">
      <alignment horizontal="right"/>
    </xf>
    <xf numFmtId="165" fontId="0" fillId="25" borderId="76" xfId="0" applyNumberFormat="1" applyFill="1" applyBorder="1" applyAlignment="1">
      <alignment horizontal="right"/>
    </xf>
    <xf numFmtId="0" fontId="17" fillId="0" borderId="59" xfId="0" applyFont="1" applyBorder="1" applyAlignment="1">
      <alignment horizontal="left"/>
    </xf>
    <xf numFmtId="0" fontId="52" fillId="29" borderId="128" xfId="0" applyFont="1" applyFill="1" applyBorder="1" applyAlignment="1">
      <alignment horizontal="center" wrapText="1"/>
    </xf>
    <xf numFmtId="0" fontId="52" fillId="29" borderId="129" xfId="0" applyFont="1" applyFill="1" applyBorder="1" applyAlignment="1">
      <alignment horizontal="center" wrapText="1"/>
    </xf>
    <xf numFmtId="0" fontId="52" fillId="29" borderId="130" xfId="0" applyFont="1" applyFill="1" applyBorder="1" applyAlignment="1">
      <alignment horizontal="center" wrapText="1"/>
    </xf>
    <xf numFmtId="3" fontId="0" fillId="29" borderId="66" xfId="0" applyNumberFormat="1" applyFill="1" applyBorder="1" applyAlignment="1">
      <alignment horizontal="right"/>
    </xf>
    <xf numFmtId="3" fontId="0" fillId="29" borderId="12" xfId="0" applyNumberFormat="1" applyFill="1" applyBorder="1" applyAlignment="1">
      <alignment horizontal="right"/>
    </xf>
    <xf numFmtId="3" fontId="0" fillId="29" borderId="76" xfId="0" applyNumberFormat="1" applyFill="1" applyBorder="1" applyAlignment="1">
      <alignment horizontal="right"/>
    </xf>
    <xf numFmtId="0" fontId="1" fillId="7" borderId="0" xfId="3" applyFont="1" applyFill="1" applyAlignment="1" applyProtection="1">
      <alignment horizontal="right"/>
      <protection hidden="1"/>
    </xf>
    <xf numFmtId="0" fontId="1" fillId="7" borderId="0" xfId="3" applyFont="1" applyFill="1" applyProtection="1">
      <protection hidden="1"/>
    </xf>
    <xf numFmtId="0" fontId="4" fillId="22" borderId="55" xfId="0" applyFont="1" applyFill="1" applyBorder="1" applyAlignment="1" applyProtection="1">
      <alignment horizontal="center" vertical="center" wrapText="1"/>
      <protection hidden="1"/>
    </xf>
    <xf numFmtId="0" fontId="1" fillId="0" borderId="0" xfId="3" applyFont="1" applyFill="1" applyProtection="1">
      <protection hidden="1"/>
    </xf>
    <xf numFmtId="3" fontId="45" fillId="5" borderId="55" xfId="0" applyNumberFormat="1" applyFont="1" applyFill="1" applyBorder="1" applyAlignment="1" applyProtection="1">
      <alignment horizontal="center" vertical="center" wrapText="1"/>
      <protection hidden="1"/>
    </xf>
    <xf numFmtId="0" fontId="0" fillId="0" borderId="0" xfId="0" applyProtection="1">
      <protection hidden="1"/>
    </xf>
    <xf numFmtId="0" fontId="1" fillId="0" borderId="0" xfId="0" applyFont="1" applyAlignment="1" applyProtection="1">
      <alignment vertical="center"/>
      <protection hidden="1"/>
    </xf>
    <xf numFmtId="0" fontId="4" fillId="26" borderId="55"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8" borderId="121" xfId="0" applyFont="1" applyFill="1" applyBorder="1" applyAlignment="1" applyProtection="1">
      <alignment horizontal="center" vertical="center" wrapText="1"/>
      <protection hidden="1"/>
    </xf>
    <xf numFmtId="0" fontId="4" fillId="8" borderId="48" xfId="0" applyFont="1" applyFill="1" applyBorder="1" applyAlignment="1" applyProtection="1">
      <alignment horizontal="center" vertical="center" wrapText="1"/>
      <protection hidden="1"/>
    </xf>
    <xf numFmtId="0" fontId="10" fillId="3" borderId="23" xfId="0" applyFont="1" applyFill="1" applyBorder="1" applyAlignment="1" applyProtection="1">
      <alignment vertical="center" wrapText="1"/>
      <protection hidden="1"/>
    </xf>
    <xf numFmtId="0" fontId="10" fillId="3" borderId="70" xfId="0" applyFont="1" applyFill="1" applyBorder="1" applyAlignment="1" applyProtection="1">
      <alignment vertical="center" wrapText="1"/>
      <protection hidden="1"/>
    </xf>
    <xf numFmtId="0" fontId="0" fillId="0" borderId="58" xfId="0" applyBorder="1" applyProtection="1">
      <protection hidden="1"/>
    </xf>
    <xf numFmtId="3" fontId="10" fillId="5" borderId="49" xfId="0" applyNumberFormat="1" applyFont="1" applyFill="1" applyBorder="1" applyAlignment="1" applyProtection="1">
      <alignment horizontal="right" vertical="center"/>
      <protection hidden="1"/>
    </xf>
    <xf numFmtId="0" fontId="0" fillId="6" borderId="47" xfId="0" applyFill="1" applyBorder="1" applyProtection="1">
      <protection hidden="1"/>
    </xf>
    <xf numFmtId="0" fontId="4" fillId="27" borderId="55" xfId="0" applyFont="1" applyFill="1" applyBorder="1" applyAlignment="1" applyProtection="1">
      <alignment horizontal="center" vertical="center" wrapText="1"/>
      <protection hidden="1"/>
    </xf>
    <xf numFmtId="0" fontId="4" fillId="0" borderId="40" xfId="0" applyFont="1" applyFill="1" applyBorder="1" applyAlignment="1" applyProtection="1">
      <alignment horizontal="center" vertical="center" wrapText="1"/>
      <protection hidden="1"/>
    </xf>
    <xf numFmtId="0" fontId="4" fillId="8" borderId="21" xfId="0" applyFont="1" applyFill="1" applyBorder="1" applyAlignment="1" applyProtection="1">
      <alignment horizontal="center" vertical="center" wrapText="1"/>
      <protection hidden="1"/>
    </xf>
    <xf numFmtId="0" fontId="4" fillId="8" borderId="38" xfId="0" applyFont="1" applyFill="1" applyBorder="1" applyAlignment="1" applyProtection="1">
      <alignment horizontal="center" vertical="center" wrapText="1"/>
      <protection hidden="1"/>
    </xf>
    <xf numFmtId="0" fontId="10" fillId="8" borderId="38" xfId="0" applyFont="1" applyFill="1" applyBorder="1" applyAlignment="1" applyProtection="1">
      <alignment vertical="center" wrapText="1"/>
      <protection locked="0" hidden="1"/>
    </xf>
    <xf numFmtId="0" fontId="1" fillId="0" borderId="0" xfId="3" applyFont="1" applyProtection="1">
      <protection hidden="1"/>
    </xf>
    <xf numFmtId="0" fontId="1" fillId="3" borderId="79" xfId="3" applyFont="1" applyFill="1" applyBorder="1" applyAlignment="1" applyProtection="1">
      <alignment horizontal="left"/>
      <protection hidden="1"/>
    </xf>
    <xf numFmtId="0" fontId="1" fillId="3" borderId="0" xfId="3" applyFont="1" applyFill="1" applyBorder="1" applyProtection="1">
      <protection hidden="1"/>
    </xf>
    <xf numFmtId="0" fontId="1" fillId="3" borderId="93" xfId="3" applyFont="1" applyFill="1" applyBorder="1" applyProtection="1">
      <protection hidden="1"/>
    </xf>
    <xf numFmtId="0" fontId="1" fillId="3" borderId="104" xfId="6" applyFont="1" applyFill="1" applyBorder="1" applyAlignment="1" applyProtection="1">
      <alignment horizontal="left"/>
      <protection hidden="1"/>
    </xf>
    <xf numFmtId="0" fontId="1" fillId="3" borderId="105" xfId="6" applyFont="1" applyFill="1" applyBorder="1" applyProtection="1">
      <protection hidden="1"/>
    </xf>
    <xf numFmtId="0" fontId="1" fillId="3" borderId="106" xfId="6" applyFont="1" applyFill="1" applyBorder="1" applyProtection="1">
      <protection hidden="1"/>
    </xf>
    <xf numFmtId="0" fontId="1" fillId="0" borderId="0" xfId="6" applyFont="1" applyProtection="1">
      <protection hidden="1"/>
    </xf>
    <xf numFmtId="0" fontId="1" fillId="3" borderId="62" xfId="6" applyFont="1" applyFill="1" applyBorder="1" applyAlignment="1" applyProtection="1">
      <alignment horizontal="left"/>
      <protection hidden="1"/>
    </xf>
    <xf numFmtId="0" fontId="1" fillId="3" borderId="37" xfId="6" applyFont="1" applyFill="1" applyBorder="1" applyProtection="1">
      <protection hidden="1"/>
    </xf>
    <xf numFmtId="0" fontId="1" fillId="3" borderId="98" xfId="6" applyFont="1" applyFill="1" applyBorder="1" applyProtection="1">
      <protection hidden="1"/>
    </xf>
    <xf numFmtId="0" fontId="4" fillId="2" borderId="23" xfId="6" applyFont="1" applyFill="1" applyBorder="1" applyAlignment="1" applyProtection="1">
      <alignment horizontal="left"/>
      <protection hidden="1"/>
    </xf>
    <xf numFmtId="0" fontId="4" fillId="2" borderId="10" xfId="6" applyFont="1" applyFill="1" applyBorder="1" applyProtection="1">
      <protection hidden="1"/>
    </xf>
    <xf numFmtId="0" fontId="4" fillId="2" borderId="24" xfId="6" applyFont="1" applyFill="1" applyBorder="1" applyProtection="1">
      <protection hidden="1"/>
    </xf>
    <xf numFmtId="0" fontId="4" fillId="2" borderId="26" xfId="6" applyFont="1" applyFill="1" applyBorder="1" applyProtection="1">
      <protection hidden="1"/>
    </xf>
    <xf numFmtId="0" fontId="1" fillId="3" borderId="23" xfId="6" applyFont="1" applyFill="1" applyBorder="1" applyAlignment="1" applyProtection="1">
      <alignment horizontal="left" vertical="top" wrapText="1"/>
      <protection hidden="1"/>
    </xf>
    <xf numFmtId="0" fontId="1" fillId="0" borderId="79" xfId="6" applyFont="1" applyBorder="1" applyAlignment="1" applyProtection="1">
      <alignment horizontal="left"/>
      <protection hidden="1"/>
    </xf>
    <xf numFmtId="0" fontId="1" fillId="0" borderId="0" xfId="6" applyFont="1" applyBorder="1" applyProtection="1">
      <protection hidden="1"/>
    </xf>
    <xf numFmtId="0" fontId="1" fillId="0" borderId="93" xfId="6" applyFont="1" applyBorder="1" applyProtection="1">
      <protection hidden="1"/>
    </xf>
    <xf numFmtId="0" fontId="4" fillId="2" borderId="23" xfId="6" applyFont="1" applyFill="1" applyBorder="1" applyAlignment="1" applyProtection="1">
      <alignment horizontal="left" vertical="top" wrapText="1"/>
      <protection hidden="1"/>
    </xf>
    <xf numFmtId="0" fontId="1" fillId="0" borderId="0" xfId="6" applyFont="1" applyFill="1" applyProtection="1">
      <protection hidden="1"/>
    </xf>
    <xf numFmtId="0" fontId="1" fillId="0" borderId="0" xfId="6" applyFont="1" applyFill="1" applyBorder="1" applyProtection="1">
      <protection hidden="1"/>
    </xf>
    <xf numFmtId="0" fontId="1" fillId="0" borderId="0" xfId="6" applyFont="1" applyFill="1" applyBorder="1" applyAlignment="1" applyProtection="1">
      <alignment horizontal="right"/>
      <protection hidden="1"/>
    </xf>
    <xf numFmtId="0" fontId="1" fillId="3" borderId="79" xfId="6" applyFont="1" applyFill="1" applyBorder="1" applyAlignment="1" applyProtection="1">
      <alignment horizontal="left" vertical="top" wrapText="1"/>
      <protection hidden="1"/>
    </xf>
    <xf numFmtId="0" fontId="1" fillId="3" borderId="0" xfId="6" applyFont="1" applyFill="1" applyBorder="1" applyAlignment="1" applyProtection="1">
      <alignment horizontal="left" vertical="top" wrapText="1"/>
      <protection hidden="1"/>
    </xf>
    <xf numFmtId="0" fontId="1" fillId="3" borderId="93" xfId="6" applyFont="1" applyFill="1" applyBorder="1" applyAlignment="1" applyProtection="1">
      <alignment horizontal="left" vertical="top" wrapText="1"/>
      <protection hidden="1"/>
    </xf>
    <xf numFmtId="0" fontId="4" fillId="2" borderId="23" xfId="6" applyFont="1" applyFill="1" applyBorder="1" applyAlignment="1" applyProtection="1">
      <alignment horizontal="left" vertical="center"/>
      <protection hidden="1"/>
    </xf>
    <xf numFmtId="0" fontId="1" fillId="3" borderId="79" xfId="6" applyFont="1" applyFill="1" applyBorder="1" applyAlignment="1" applyProtection="1">
      <alignment horizontal="left"/>
      <protection hidden="1"/>
    </xf>
    <xf numFmtId="0" fontId="1" fillId="3" borderId="0" xfId="6" applyFont="1" applyFill="1" applyBorder="1" applyProtection="1">
      <protection hidden="1"/>
    </xf>
    <xf numFmtId="0" fontId="1" fillId="3" borderId="93" xfId="6" applyFont="1" applyFill="1" applyBorder="1" applyProtection="1">
      <protection hidden="1"/>
    </xf>
    <xf numFmtId="0" fontId="4" fillId="2" borderId="23" xfId="6" applyFont="1" applyFill="1" applyBorder="1" applyAlignment="1" applyProtection="1">
      <alignment horizontal="left" vertical="top"/>
      <protection hidden="1"/>
    </xf>
    <xf numFmtId="0" fontId="1" fillId="3" borderId="103" xfId="6" applyFont="1" applyFill="1" applyBorder="1" applyAlignment="1" applyProtection="1">
      <alignment horizontal="left" vertical="top"/>
      <protection hidden="1"/>
    </xf>
    <xf numFmtId="0" fontId="1" fillId="0" borderId="0" xfId="6" applyFont="1" applyAlignment="1" applyProtection="1">
      <alignment horizontal="left"/>
      <protection hidden="1"/>
    </xf>
    <xf numFmtId="0" fontId="1" fillId="0" borderId="0" xfId="3" applyFont="1" applyAlignment="1" applyProtection="1">
      <alignment horizontal="right"/>
      <protection hidden="1"/>
    </xf>
    <xf numFmtId="0" fontId="8" fillId="0" borderId="0" xfId="3" applyFont="1" applyProtection="1">
      <protection hidden="1"/>
    </xf>
    <xf numFmtId="0" fontId="23" fillId="3" borderId="79" xfId="3" applyFont="1" applyFill="1" applyBorder="1" applyProtection="1">
      <protection hidden="1"/>
    </xf>
    <xf numFmtId="0" fontId="1" fillId="3" borderId="79" xfId="3" applyFont="1" applyFill="1" applyBorder="1" applyProtection="1">
      <protection hidden="1"/>
    </xf>
    <xf numFmtId="0" fontId="26" fillId="3" borderId="0" xfId="3" applyFont="1" applyFill="1" applyBorder="1" applyProtection="1">
      <protection hidden="1"/>
    </xf>
    <xf numFmtId="0" fontId="4" fillId="2" borderId="18" xfId="3" applyFont="1" applyFill="1" applyBorder="1" applyAlignment="1" applyProtection="1">
      <alignment horizontal="center" vertical="center" wrapText="1"/>
      <protection hidden="1"/>
    </xf>
    <xf numFmtId="0" fontId="6" fillId="2" borderId="55" xfId="3" applyFont="1" applyFill="1" applyBorder="1" applyAlignment="1" applyProtection="1">
      <alignment horizontal="center" vertical="center" wrapText="1"/>
      <protection hidden="1"/>
    </xf>
    <xf numFmtId="0" fontId="9" fillId="2" borderId="19" xfId="3" applyFont="1" applyFill="1" applyBorder="1" applyAlignment="1" applyProtection="1">
      <alignment horizontal="center" vertical="center" wrapText="1"/>
      <protection hidden="1"/>
    </xf>
    <xf numFmtId="0" fontId="1" fillId="0" borderId="23" xfId="3" applyFont="1" applyBorder="1" applyAlignment="1" applyProtection="1">
      <alignment horizontal="right" wrapText="1"/>
      <protection hidden="1"/>
    </xf>
    <xf numFmtId="9" fontId="1" fillId="8" borderId="53" xfId="1" applyFont="1" applyFill="1" applyBorder="1" applyAlignment="1" applyProtection="1">
      <alignment horizontal="right"/>
      <protection locked="0" hidden="1"/>
    </xf>
    <xf numFmtId="164" fontId="1" fillId="5" borderId="101" xfId="3" applyNumberFormat="1" applyFont="1" applyFill="1" applyBorder="1" applyAlignment="1" applyProtection="1">
      <alignment horizontal="right"/>
      <protection hidden="1"/>
    </xf>
    <xf numFmtId="164" fontId="1" fillId="5" borderId="53" xfId="3" applyNumberFormat="1" applyFont="1" applyFill="1" applyBorder="1" applyAlignment="1" applyProtection="1">
      <alignment horizontal="right"/>
      <protection hidden="1"/>
    </xf>
    <xf numFmtId="164" fontId="1" fillId="5" borderId="102" xfId="3" applyNumberFormat="1" applyFont="1" applyFill="1" applyBorder="1" applyAlignment="1" applyProtection="1">
      <alignment horizontal="right"/>
      <protection hidden="1"/>
    </xf>
    <xf numFmtId="0" fontId="10" fillId="5" borderId="31" xfId="3" applyFont="1" applyFill="1" applyBorder="1" applyAlignment="1" applyProtection="1">
      <alignment horizontal="right" wrapText="1"/>
      <protection hidden="1"/>
    </xf>
    <xf numFmtId="9" fontId="10" fillId="5" borderId="46" xfId="3" applyNumberFormat="1" applyFont="1" applyFill="1" applyBorder="1" applyAlignment="1" applyProtection="1">
      <alignment horizontal="center"/>
      <protection hidden="1"/>
    </xf>
    <xf numFmtId="9" fontId="10" fillId="5" borderId="52" xfId="3" applyNumberFormat="1" applyFont="1" applyFill="1" applyBorder="1" applyAlignment="1" applyProtection="1">
      <alignment horizontal="right"/>
      <protection hidden="1"/>
    </xf>
    <xf numFmtId="164" fontId="4" fillId="5" borderId="33" xfId="3" applyNumberFormat="1" applyFont="1" applyFill="1" applyBorder="1" applyAlignment="1" applyProtection="1">
      <alignment horizontal="right" vertical="center" wrapText="1"/>
      <protection hidden="1"/>
    </xf>
    <xf numFmtId="0" fontId="13" fillId="5" borderId="18" xfId="3" applyFont="1" applyFill="1" applyBorder="1" applyAlignment="1" applyProtection="1">
      <alignment horizontal="right" vertical="center" wrapText="1"/>
      <protection hidden="1"/>
    </xf>
    <xf numFmtId="0" fontId="24" fillId="5" borderId="15" xfId="3" applyFont="1" applyFill="1" applyBorder="1" applyAlignment="1" applyProtection="1">
      <alignment horizontal="center" vertical="center" wrapText="1"/>
      <protection hidden="1"/>
    </xf>
    <xf numFmtId="0" fontId="28" fillId="5" borderId="55" xfId="3" applyFont="1" applyFill="1" applyBorder="1" applyAlignment="1" applyProtection="1">
      <alignment horizontal="center" vertical="center" wrapText="1"/>
      <protection hidden="1"/>
    </xf>
    <xf numFmtId="0" fontId="28" fillId="5" borderId="17" xfId="3" applyFont="1" applyFill="1" applyBorder="1" applyAlignment="1" applyProtection="1">
      <alignment vertical="center" wrapText="1"/>
      <protection hidden="1"/>
    </xf>
    <xf numFmtId="0" fontId="16" fillId="3" borderId="79" xfId="3" applyFont="1" applyFill="1" applyBorder="1" applyAlignment="1" applyProtection="1">
      <alignment wrapText="1"/>
      <protection hidden="1"/>
    </xf>
    <xf numFmtId="0" fontId="4" fillId="3" borderId="0" xfId="3" applyFont="1" applyFill="1" applyBorder="1" applyAlignment="1" applyProtection="1">
      <alignment wrapText="1"/>
      <protection hidden="1"/>
    </xf>
    <xf numFmtId="0" fontId="7" fillId="3" borderId="79"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22" fillId="3" borderId="0" xfId="3" applyFont="1" applyFill="1" applyBorder="1" applyProtection="1">
      <protection hidden="1"/>
    </xf>
    <xf numFmtId="0" fontId="22" fillId="4" borderId="54" xfId="3" applyFont="1" applyFill="1" applyBorder="1" applyAlignment="1" applyProtection="1">
      <alignment horizontal="center"/>
      <protection locked="0" hidden="1"/>
    </xf>
    <xf numFmtId="0" fontId="1" fillId="0" borderId="0" xfId="3" applyFont="1" applyAlignment="1" applyProtection="1">
      <alignment wrapText="1"/>
      <protection hidden="1"/>
    </xf>
    <xf numFmtId="0" fontId="1" fillId="0" borderId="58" xfId="3" applyFont="1" applyBorder="1" applyAlignment="1" applyProtection="1">
      <alignment horizontal="right" wrapText="1"/>
      <protection hidden="1"/>
    </xf>
    <xf numFmtId="0" fontId="22" fillId="4" borderId="59" xfId="3" applyFont="1" applyFill="1" applyBorder="1" applyAlignment="1" applyProtection="1">
      <alignment horizontal="center"/>
      <protection locked="0" hidden="1"/>
    </xf>
    <xf numFmtId="0" fontId="7" fillId="7" borderId="79" xfId="3" applyFont="1" applyFill="1" applyBorder="1" applyAlignment="1" applyProtection="1">
      <alignment wrapText="1"/>
      <protection hidden="1"/>
    </xf>
    <xf numFmtId="0" fontId="1" fillId="7" borderId="0" xfId="3" applyFont="1" applyFill="1" applyBorder="1" applyAlignment="1" applyProtection="1">
      <alignment horizontal="left" wrapText="1"/>
      <protection hidden="1"/>
    </xf>
    <xf numFmtId="0" fontId="1" fillId="7" borderId="93" xfId="3" applyFont="1" applyFill="1" applyBorder="1" applyProtection="1">
      <protection hidden="1"/>
    </xf>
    <xf numFmtId="0" fontId="8" fillId="7" borderId="0" xfId="3" applyFont="1" applyFill="1" applyProtection="1">
      <protection hidden="1"/>
    </xf>
    <xf numFmtId="0" fontId="4" fillId="2" borderId="55" xfId="3" applyFont="1" applyFill="1" applyBorder="1" applyAlignment="1" applyProtection="1">
      <alignment horizontal="center" vertical="center" wrapText="1"/>
      <protection hidden="1"/>
    </xf>
    <xf numFmtId="0" fontId="1" fillId="0" borderId="62" xfId="3" applyFont="1" applyBorder="1" applyAlignment="1" applyProtection="1">
      <alignment horizontal="right" wrapText="1"/>
      <protection hidden="1"/>
    </xf>
    <xf numFmtId="1" fontId="1" fillId="8" borderId="53" xfId="3" applyNumberFormat="1" applyFont="1" applyFill="1" applyBorder="1" applyAlignment="1" applyProtection="1">
      <alignment horizontal="right"/>
      <protection locked="0" hidden="1"/>
    </xf>
    <xf numFmtId="0" fontId="1" fillId="0" borderId="39" xfId="3" applyFont="1" applyBorder="1" applyAlignment="1" applyProtection="1">
      <alignment horizontal="right" wrapText="1"/>
      <protection hidden="1"/>
    </xf>
    <xf numFmtId="0" fontId="1" fillId="15" borderId="45" xfId="3" applyFont="1" applyFill="1" applyBorder="1" applyAlignment="1" applyProtection="1">
      <alignment wrapText="1"/>
      <protection hidden="1"/>
    </xf>
    <xf numFmtId="0" fontId="1" fillId="15" borderId="46" xfId="3" applyFont="1" applyFill="1" applyBorder="1" applyAlignment="1" applyProtection="1">
      <alignment wrapText="1"/>
      <protection hidden="1"/>
    </xf>
    <xf numFmtId="1" fontId="1" fillId="8" borderId="59" xfId="3" applyNumberFormat="1" applyFont="1" applyFill="1" applyBorder="1" applyAlignment="1" applyProtection="1">
      <alignment horizontal="right"/>
      <protection locked="0" hidden="1"/>
    </xf>
    <xf numFmtId="0" fontId="1" fillId="0" borderId="0" xfId="3" applyFont="1" applyBorder="1" applyProtection="1">
      <protection hidden="1"/>
    </xf>
    <xf numFmtId="0" fontId="1" fillId="0" borderId="61" xfId="3" applyFont="1" applyBorder="1" applyAlignment="1" applyProtection="1">
      <alignment horizontal="right" wrapText="1"/>
      <protection hidden="1"/>
    </xf>
    <xf numFmtId="0" fontId="1" fillId="7" borderId="39" xfId="3" applyFont="1" applyFill="1" applyBorder="1" applyAlignment="1" applyProtection="1">
      <alignment horizontal="right" wrapText="1"/>
      <protection hidden="1"/>
    </xf>
    <xf numFmtId="0" fontId="1" fillId="15" borderId="58" xfId="3" applyFont="1" applyFill="1" applyBorder="1" applyAlignment="1" applyProtection="1">
      <alignment horizontal="right" wrapText="1"/>
      <protection hidden="1"/>
    </xf>
    <xf numFmtId="0" fontId="1" fillId="7" borderId="79" xfId="3" applyFont="1" applyFill="1" applyBorder="1" applyAlignment="1" applyProtection="1">
      <alignment wrapText="1"/>
      <protection hidden="1"/>
    </xf>
    <xf numFmtId="0" fontId="1" fillId="7" borderId="0" xfId="3" applyFont="1" applyFill="1" applyBorder="1" applyAlignment="1" applyProtection="1">
      <alignment wrapText="1"/>
      <protection hidden="1"/>
    </xf>
    <xf numFmtId="0" fontId="1" fillId="0" borderId="0" xfId="3" applyFont="1" applyAlignment="1" applyProtection="1">
      <alignment horizontal="right" wrapText="1"/>
      <protection hidden="1"/>
    </xf>
    <xf numFmtId="0" fontId="1" fillId="7" borderId="63" xfId="3" applyFont="1" applyFill="1" applyBorder="1" applyAlignment="1" applyProtection="1">
      <alignment horizontal="right" wrapText="1"/>
      <protection hidden="1"/>
    </xf>
    <xf numFmtId="0" fontId="1" fillId="15" borderId="5" xfId="3" applyFont="1" applyFill="1" applyBorder="1" applyAlignment="1" applyProtection="1">
      <alignment wrapText="1"/>
      <protection hidden="1"/>
    </xf>
    <xf numFmtId="0" fontId="1" fillId="15" borderId="6" xfId="3" applyFont="1" applyFill="1" applyBorder="1" applyAlignment="1" applyProtection="1">
      <alignment wrapText="1"/>
      <protection hidden="1"/>
    </xf>
    <xf numFmtId="0" fontId="1" fillId="3" borderId="0" xfId="3" applyFont="1" applyFill="1" applyBorder="1" applyAlignment="1" applyProtection="1">
      <alignment horizontal="center"/>
      <protection hidden="1"/>
    </xf>
    <xf numFmtId="9" fontId="1" fillId="8" borderId="60" xfId="1" applyFont="1" applyFill="1" applyBorder="1" applyAlignment="1" applyProtection="1">
      <alignment horizontal="right"/>
      <protection locked="0" hidden="1"/>
    </xf>
    <xf numFmtId="9" fontId="20" fillId="4" borderId="53" xfId="1" applyFont="1" applyFill="1" applyBorder="1" applyAlignment="1" applyProtection="1">
      <alignment horizontal="right"/>
      <protection locked="0" hidden="1"/>
    </xf>
    <xf numFmtId="9" fontId="20" fillId="4" borderId="59" xfId="1" applyFont="1" applyFill="1" applyBorder="1" applyAlignment="1" applyProtection="1">
      <alignment horizontal="right"/>
      <protection locked="0" hidden="1"/>
    </xf>
    <xf numFmtId="0" fontId="1" fillId="0" borderId="79" xfId="3" applyFont="1" applyBorder="1" applyProtection="1">
      <protection hidden="1"/>
    </xf>
    <xf numFmtId="0" fontId="1" fillId="0" borderId="93" xfId="3" applyFont="1" applyBorder="1" applyProtection="1">
      <protection hidden="1"/>
    </xf>
    <xf numFmtId="0" fontId="48" fillId="0" borderId="0" xfId="0" applyFont="1" applyFill="1" applyBorder="1" applyProtection="1">
      <protection hidden="1"/>
    </xf>
    <xf numFmtId="0" fontId="1" fillId="3" borderId="0" xfId="0" applyFont="1" applyFill="1" applyAlignment="1" applyProtection="1">
      <alignment vertical="center"/>
      <protection hidden="1"/>
    </xf>
    <xf numFmtId="0" fontId="1" fillId="0" borderId="0" xfId="0" applyFont="1" applyFill="1" applyAlignment="1" applyProtection="1">
      <alignment vertical="center" wrapText="1"/>
      <protection hidden="1"/>
    </xf>
    <xf numFmtId="0" fontId="42" fillId="3" borderId="79"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42" fillId="3" borderId="93" xfId="0" applyFont="1" applyFill="1" applyBorder="1" applyAlignment="1" applyProtection="1">
      <alignment horizontal="center" vertical="center"/>
      <protection hidden="1"/>
    </xf>
    <xf numFmtId="0" fontId="1" fillId="3" borderId="79"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93" xfId="0" applyFont="1" applyFill="1" applyBorder="1" applyAlignment="1" applyProtection="1">
      <alignment vertical="center"/>
      <protection hidden="1"/>
    </xf>
    <xf numFmtId="0" fontId="6" fillId="0" borderId="47" xfId="0" applyFont="1" applyFill="1" applyBorder="1" applyAlignment="1" applyProtection="1">
      <alignment vertical="center" wrapText="1"/>
      <protection hidden="1"/>
    </xf>
    <xf numFmtId="0" fontId="1" fillId="0" borderId="0" xfId="0" applyFont="1" applyFill="1" applyAlignment="1" applyProtection="1">
      <alignment vertical="center"/>
      <protection hidden="1"/>
    </xf>
    <xf numFmtId="0" fontId="1" fillId="0" borderId="79" xfId="0" applyFont="1" applyBorder="1" applyAlignment="1" applyProtection="1">
      <alignment vertical="center"/>
      <protection hidden="1"/>
    </xf>
    <xf numFmtId="0" fontId="0" fillId="0" borderId="0" xfId="0" applyAlignment="1" applyProtection="1">
      <alignment vertical="center"/>
      <protection hidden="1"/>
    </xf>
    <xf numFmtId="0" fontId="1" fillId="0" borderId="0" xfId="0" applyFont="1" applyBorder="1" applyAlignment="1" applyProtection="1">
      <alignment vertical="center"/>
      <protection hidden="1"/>
    </xf>
    <xf numFmtId="0" fontId="1" fillId="0" borderId="93" xfId="0" applyFont="1" applyBorder="1" applyAlignment="1" applyProtection="1">
      <alignment vertical="center"/>
      <protection hidden="1"/>
    </xf>
    <xf numFmtId="0" fontId="4" fillId="0" borderId="79" xfId="0" applyFont="1" applyFill="1" applyBorder="1" applyAlignment="1" applyProtection="1">
      <alignment horizontal="center" vertical="center" wrapText="1"/>
      <protection hidden="1"/>
    </xf>
    <xf numFmtId="0" fontId="4" fillId="0" borderId="0"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4" fillId="8" borderId="80" xfId="0" applyFont="1" applyFill="1" applyBorder="1" applyAlignment="1" applyProtection="1">
      <alignment horizontal="center" vertical="center" wrapText="1"/>
      <protection hidden="1"/>
    </xf>
    <xf numFmtId="0" fontId="4" fillId="18" borderId="65" xfId="0"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wrapText="1"/>
      <protection hidden="1"/>
    </xf>
    <xf numFmtId="0" fontId="10" fillId="3" borderId="70" xfId="0" applyFont="1" applyFill="1" applyBorder="1" applyAlignment="1" applyProtection="1">
      <alignment horizontal="right" vertical="center" wrapText="1"/>
      <protection hidden="1"/>
    </xf>
    <xf numFmtId="164" fontId="10" fillId="18" borderId="82" xfId="0" applyNumberFormat="1" applyFont="1" applyFill="1" applyBorder="1" applyAlignment="1" applyProtection="1">
      <alignment horizontal="right" vertical="center"/>
      <protection hidden="1"/>
    </xf>
    <xf numFmtId="0" fontId="10" fillId="3" borderId="23" xfId="0" applyFont="1" applyFill="1" applyBorder="1" applyAlignment="1" applyProtection="1">
      <alignment horizontal="right" vertical="center" wrapText="1"/>
      <protection hidden="1"/>
    </xf>
    <xf numFmtId="0" fontId="10" fillId="3" borderId="84" xfId="0" applyFont="1" applyFill="1" applyBorder="1" applyAlignment="1" applyProtection="1">
      <alignment horizontal="right" vertical="center" wrapText="1"/>
      <protection hidden="1"/>
    </xf>
    <xf numFmtId="0" fontId="1" fillId="0" borderId="0" xfId="0" applyFont="1" applyProtection="1">
      <protection hidden="1"/>
    </xf>
    <xf numFmtId="0" fontId="1" fillId="0" borderId="0" xfId="0" applyFont="1" applyFill="1" applyAlignment="1" applyProtection="1">
      <alignment wrapText="1"/>
      <protection hidden="1"/>
    </xf>
    <xf numFmtId="0" fontId="41" fillId="0" borderId="0" xfId="0" applyFont="1" applyFill="1" applyBorder="1" applyAlignment="1" applyProtection="1">
      <alignment horizontal="center" vertical="center" wrapText="1"/>
      <protection hidden="1"/>
    </xf>
    <xf numFmtId="0" fontId="14" fillId="7" borderId="0" xfId="0" applyFont="1" applyFill="1" applyBorder="1" applyAlignment="1" applyProtection="1">
      <alignment vertical="center" wrapText="1"/>
      <protection hidden="1"/>
    </xf>
    <xf numFmtId="0" fontId="11" fillId="0" borderId="79" xfId="0" applyFont="1" applyFill="1" applyBorder="1" applyAlignment="1" applyProtection="1">
      <alignment vertical="center" wrapText="1"/>
      <protection hidden="1"/>
    </xf>
    <xf numFmtId="0" fontId="11" fillId="0" borderId="93" xfId="0" applyFont="1" applyFill="1" applyBorder="1" applyAlignment="1" applyProtection="1">
      <alignment vertical="center" wrapText="1"/>
      <protection hidden="1"/>
    </xf>
    <xf numFmtId="0" fontId="15" fillId="3" borderId="79" xfId="0" applyFont="1" applyFill="1" applyBorder="1" applyAlignment="1" applyProtection="1">
      <alignment horizontal="center" vertical="center" wrapText="1"/>
      <protection hidden="1"/>
    </xf>
    <xf numFmtId="0" fontId="4" fillId="8" borderId="86"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1" fillId="7" borderId="36" xfId="0" applyFont="1" applyFill="1" applyBorder="1" applyAlignment="1" applyProtection="1">
      <alignment vertical="center" wrapText="1"/>
      <protection hidden="1"/>
    </xf>
    <xf numFmtId="0" fontId="11" fillId="7" borderId="37" xfId="0" applyFont="1" applyFill="1" applyBorder="1" applyAlignment="1" applyProtection="1">
      <alignment vertical="center" wrapText="1"/>
      <protection hidden="1"/>
    </xf>
    <xf numFmtId="0" fontId="11" fillId="7" borderId="10" xfId="0" applyFont="1" applyFill="1" applyBorder="1" applyAlignment="1" applyProtection="1">
      <alignment vertical="center" wrapText="1"/>
      <protection hidden="1"/>
    </xf>
    <xf numFmtId="0" fontId="11" fillId="7" borderId="24" xfId="0" applyFont="1" applyFill="1" applyBorder="1" applyAlignment="1" applyProtection="1">
      <alignment vertical="center" wrapText="1"/>
      <protection hidden="1"/>
    </xf>
    <xf numFmtId="0" fontId="11" fillId="0" borderId="10" xfId="0" applyFont="1" applyBorder="1" applyAlignment="1" applyProtection="1">
      <alignment vertical="center"/>
      <protection hidden="1"/>
    </xf>
    <xf numFmtId="0" fontId="1" fillId="0" borderId="24"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93" xfId="0" applyNumberFormat="1" applyFont="1" applyFill="1" applyBorder="1" applyAlignment="1" applyProtection="1">
      <alignment horizontal="right" vertical="center"/>
      <protection hidden="1"/>
    </xf>
    <xf numFmtId="0" fontId="11" fillId="0" borderId="10"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0" fillId="3" borderId="27" xfId="0" applyFont="1" applyFill="1" applyBorder="1" applyAlignment="1" applyProtection="1">
      <alignment horizontal="right" vertical="center" wrapText="1"/>
      <protection hidden="1"/>
    </xf>
    <xf numFmtId="0" fontId="11" fillId="7" borderId="28" xfId="0" applyFont="1" applyFill="1" applyBorder="1" applyAlignment="1" applyProtection="1">
      <alignment vertical="center" wrapText="1"/>
      <protection hidden="1"/>
    </xf>
    <xf numFmtId="0" fontId="11" fillId="7" borderId="29" xfId="0" applyFont="1" applyFill="1" applyBorder="1" applyAlignment="1" applyProtection="1">
      <alignment vertical="center" wrapText="1"/>
      <protection hidden="1"/>
    </xf>
    <xf numFmtId="0" fontId="6" fillId="5" borderId="58"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vertical="center" wrapText="1"/>
      <protection hidden="1"/>
    </xf>
    <xf numFmtId="3" fontId="10" fillId="5" borderId="42" xfId="0" applyNumberFormat="1" applyFont="1"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wrapText="1"/>
      <protection hidden="1"/>
    </xf>
    <xf numFmtId="3" fontId="10" fillId="0" borderId="93" xfId="0" applyNumberFormat="1" applyFont="1" applyFill="1" applyBorder="1" applyAlignment="1" applyProtection="1">
      <alignment horizontal="right" vertical="center" wrapText="1"/>
      <protection hidden="1"/>
    </xf>
    <xf numFmtId="0" fontId="13" fillId="5" borderId="55" xfId="0" applyFont="1" applyFill="1" applyBorder="1" applyAlignment="1" applyProtection="1">
      <alignment horizontal="right" vertical="center" wrapText="1"/>
      <protection hidden="1"/>
    </xf>
    <xf numFmtId="3" fontId="10" fillId="0" borderId="55" xfId="0" applyNumberFormat="1" applyFont="1" applyFill="1" applyBorder="1" applyAlignment="1" applyProtection="1">
      <alignment vertical="center" wrapText="1"/>
      <protection hidden="1"/>
    </xf>
    <xf numFmtId="0" fontId="11" fillId="0" borderId="28" xfId="0" applyFont="1" applyBorder="1" applyAlignment="1" applyProtection="1">
      <alignment horizontal="left" vertical="center"/>
      <protection hidden="1"/>
    </xf>
    <xf numFmtId="0" fontId="1" fillId="0" borderId="29" xfId="0" applyFont="1" applyBorder="1" applyAlignment="1" applyProtection="1">
      <alignment horizontal="left" vertical="center"/>
      <protection hidden="1"/>
    </xf>
    <xf numFmtId="0" fontId="13" fillId="5" borderId="18" xfId="0" applyFont="1" applyFill="1" applyBorder="1" applyAlignment="1" applyProtection="1">
      <alignment horizontal="right" vertical="center" wrapText="1"/>
      <protection hidden="1"/>
    </xf>
    <xf numFmtId="3" fontId="36" fillId="5" borderId="55" xfId="0" applyNumberFormat="1" applyFont="1" applyFill="1" applyBorder="1" applyAlignment="1" applyProtection="1">
      <alignment horizontal="center" vertical="center" wrapText="1"/>
      <protection hidden="1"/>
    </xf>
    <xf numFmtId="3" fontId="36" fillId="5" borderId="17" xfId="0" applyNumberFormat="1"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protection hidden="1"/>
    </xf>
    <xf numFmtId="0" fontId="1" fillId="0" borderId="93" xfId="0" applyFont="1" applyFill="1" applyBorder="1" applyAlignment="1" applyProtection="1">
      <alignment vertical="center"/>
      <protection hidden="1"/>
    </xf>
    <xf numFmtId="164" fontId="10" fillId="5" borderId="42" xfId="0" applyNumberFormat="1" applyFont="1" applyFill="1" applyBorder="1" applyAlignment="1" applyProtection="1">
      <alignment vertical="center" wrapText="1"/>
      <protection hidden="1"/>
    </xf>
    <xf numFmtId="0" fontId="36" fillId="5" borderId="55" xfId="0" applyFont="1" applyFill="1" applyBorder="1" applyAlignment="1" applyProtection="1">
      <alignment horizontal="center" vertical="center" wrapText="1"/>
      <protection hidden="1"/>
    </xf>
    <xf numFmtId="0" fontId="6" fillId="0" borderId="79"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left" vertical="center" wrapText="1"/>
      <protection hidden="1"/>
    </xf>
    <xf numFmtId="3" fontId="10" fillId="0" borderId="0" xfId="0" applyNumberFormat="1" applyFont="1" applyFill="1" applyBorder="1" applyAlignment="1" applyProtection="1">
      <alignment vertical="center" wrapText="1"/>
      <protection hidden="1"/>
    </xf>
    <xf numFmtId="0" fontId="4" fillId="0" borderId="93" xfId="0" applyFont="1" applyFill="1" applyBorder="1" applyAlignment="1" applyProtection="1">
      <alignment vertical="center" wrapText="1"/>
      <protection hidden="1"/>
    </xf>
    <xf numFmtId="0" fontId="4" fillId="23" borderId="14"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right" vertical="center" wrapText="1"/>
      <protection hidden="1"/>
    </xf>
    <xf numFmtId="0" fontId="11" fillId="0" borderId="0" xfId="0" applyFont="1" applyFill="1" applyBorder="1" applyAlignment="1" applyProtection="1">
      <alignment vertical="center" wrapText="1"/>
      <protection hidden="1"/>
    </xf>
    <xf numFmtId="0" fontId="4" fillId="8" borderId="90" xfId="0" applyFont="1" applyFill="1" applyBorder="1" applyAlignment="1" applyProtection="1">
      <alignment horizontal="center" vertical="center" wrapText="1"/>
      <protection hidden="1"/>
    </xf>
    <xf numFmtId="0" fontId="4" fillId="8" borderId="82" xfId="0" applyFont="1" applyFill="1" applyBorder="1" applyAlignment="1" applyProtection="1">
      <alignment horizontal="center" vertical="center" wrapText="1"/>
      <protection hidden="1"/>
    </xf>
    <xf numFmtId="0" fontId="10" fillId="3" borderId="24" xfId="0" applyFont="1" applyFill="1" applyBorder="1" applyAlignment="1" applyProtection="1">
      <alignment vertical="center" wrapText="1"/>
      <protection hidden="1"/>
    </xf>
    <xf numFmtId="0" fontId="10" fillId="3" borderId="26" xfId="0" applyFont="1" applyFill="1" applyBorder="1" applyAlignment="1" applyProtection="1">
      <alignment vertical="center" wrapText="1"/>
      <protection hidden="1"/>
    </xf>
    <xf numFmtId="3" fontId="10" fillId="6" borderId="98" xfId="0" applyNumberFormat="1" applyFont="1" applyFill="1" applyBorder="1" applyAlignment="1" applyProtection="1">
      <alignment horizontal="right" vertical="center"/>
      <protection hidden="1"/>
    </xf>
    <xf numFmtId="0" fontId="1" fillId="3" borderId="24" xfId="0" applyFont="1" applyFill="1" applyBorder="1" applyAlignment="1" applyProtection="1">
      <alignment vertical="center" wrapText="1"/>
      <protection hidden="1"/>
    </xf>
    <xf numFmtId="3" fontId="10" fillId="6" borderId="82" xfId="0" applyNumberFormat="1" applyFont="1" applyFill="1" applyBorder="1" applyAlignment="1" applyProtection="1">
      <alignment horizontal="right" vertical="center"/>
      <protection hidden="1"/>
    </xf>
    <xf numFmtId="165" fontId="10" fillId="6" borderId="88" xfId="0" applyNumberFormat="1" applyFont="1" applyFill="1" applyBorder="1" applyAlignment="1" applyProtection="1">
      <alignment horizontal="right" vertical="center"/>
      <protection hidden="1"/>
    </xf>
    <xf numFmtId="0" fontId="6" fillId="5" borderId="44" xfId="0" applyFont="1" applyFill="1" applyBorder="1" applyAlignment="1" applyProtection="1">
      <alignment horizontal="right" vertical="center" wrapText="1"/>
      <protection hidden="1"/>
    </xf>
    <xf numFmtId="0" fontId="4" fillId="8" borderId="71" xfId="0" applyFont="1" applyFill="1" applyBorder="1" applyAlignment="1" applyProtection="1">
      <alignment horizontal="center" vertical="center" wrapText="1"/>
      <protection hidden="1"/>
    </xf>
    <xf numFmtId="0" fontId="1" fillId="3" borderId="26" xfId="0" applyFont="1" applyFill="1" applyBorder="1" applyAlignment="1" applyProtection="1">
      <alignment vertical="center"/>
      <protection hidden="1"/>
    </xf>
    <xf numFmtId="3" fontId="10" fillId="18" borderId="82" xfId="0" applyNumberFormat="1" applyFont="1" applyFill="1" applyBorder="1" applyAlignment="1" applyProtection="1">
      <alignment horizontal="right" vertical="center"/>
      <protection hidden="1"/>
    </xf>
    <xf numFmtId="0" fontId="10" fillId="5" borderId="45" xfId="0" applyFont="1" applyFill="1" applyBorder="1" applyAlignment="1" applyProtection="1">
      <alignment vertical="center" wrapText="1"/>
      <protection hidden="1"/>
    </xf>
    <xf numFmtId="0" fontId="10" fillId="5" borderId="46" xfId="0" applyFont="1" applyFill="1" applyBorder="1" applyAlignment="1" applyProtection="1">
      <alignment vertical="center" wrapText="1"/>
      <protection hidden="1"/>
    </xf>
    <xf numFmtId="3" fontId="10" fillId="5" borderId="74" xfId="0" applyNumberFormat="1" applyFont="1" applyFill="1" applyBorder="1" applyAlignment="1" applyProtection="1">
      <alignment vertical="center" wrapText="1"/>
      <protection hidden="1"/>
    </xf>
    <xf numFmtId="3" fontId="10" fillId="5" borderId="47" xfId="0" applyNumberFormat="1"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 fillId="0" borderId="0" xfId="0" applyFont="1" applyFill="1" applyProtection="1">
      <protection hidden="1"/>
    </xf>
    <xf numFmtId="0" fontId="1" fillId="0" borderId="0" xfId="0" applyFont="1" applyFill="1" applyAlignment="1" applyProtection="1">
      <protection hidden="1"/>
    </xf>
    <xf numFmtId="3" fontId="1" fillId="4" borderId="81"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3" fontId="1" fillId="4" borderId="82"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97" xfId="0" applyNumberFormat="1" applyFont="1" applyFill="1" applyBorder="1" applyAlignment="1" applyProtection="1">
      <alignment horizontal="right" vertical="center"/>
      <protection locked="0" hidden="1"/>
    </xf>
    <xf numFmtId="0" fontId="10" fillId="3" borderId="131" xfId="0" applyFont="1" applyFill="1" applyBorder="1" applyAlignment="1" applyProtection="1">
      <alignment horizontal="right" vertical="center" wrapText="1"/>
      <protection hidden="1"/>
    </xf>
    <xf numFmtId="3" fontId="10" fillId="0" borderId="26" xfId="0" applyNumberFormat="1" applyFont="1" applyBorder="1" applyAlignment="1" applyProtection="1">
      <alignment horizontal="right" vertical="center"/>
      <protection hidden="1"/>
    </xf>
    <xf numFmtId="0" fontId="1" fillId="0" borderId="104" xfId="3" applyFont="1" applyBorder="1" applyAlignment="1" applyProtection="1">
      <alignment horizontal="right" wrapText="1"/>
      <protection hidden="1"/>
    </xf>
    <xf numFmtId="1" fontId="1" fillId="8" borderId="54" xfId="3" applyNumberFormat="1" applyFont="1" applyFill="1" applyBorder="1" applyAlignment="1" applyProtection="1">
      <alignment horizontal="right"/>
      <protection locked="0" hidden="1"/>
    </xf>
    <xf numFmtId="0" fontId="6" fillId="0" borderId="14" xfId="0" applyFont="1" applyFill="1" applyBorder="1" applyAlignment="1" applyProtection="1">
      <alignment horizontal="center" vertical="center" wrapText="1"/>
      <protection hidden="1"/>
    </xf>
    <xf numFmtId="0" fontId="54" fillId="3" borderId="93"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0" fillId="0" borderId="24" xfId="0" applyFont="1" applyFill="1" applyBorder="1" applyAlignment="1" applyProtection="1">
      <alignment vertical="center" wrapText="1"/>
      <protection hidden="1"/>
    </xf>
    <xf numFmtId="0" fontId="10" fillId="0" borderId="26" xfId="0" applyFont="1" applyFill="1" applyBorder="1" applyAlignment="1" applyProtection="1">
      <alignment vertical="center" wrapText="1"/>
      <protection hidden="1"/>
    </xf>
    <xf numFmtId="3" fontId="10" fillId="0" borderId="14" xfId="0" applyNumberFormat="1" applyFont="1" applyFill="1" applyBorder="1" applyAlignment="1" applyProtection="1">
      <alignment vertical="center" wrapText="1"/>
      <protection hidden="1"/>
    </xf>
    <xf numFmtId="3" fontId="10" fillId="0" borderId="17" xfId="0" applyNumberFormat="1" applyFont="1"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protection hidden="1"/>
    </xf>
    <xf numFmtId="2" fontId="10" fillId="0" borderId="93" xfId="0" applyNumberFormat="1" applyFont="1" applyFill="1" applyBorder="1" applyAlignment="1" applyProtection="1">
      <alignment horizontal="right" vertical="center"/>
      <protection hidden="1"/>
    </xf>
    <xf numFmtId="0" fontId="32" fillId="19" borderId="92" xfId="3" applyFont="1" applyFill="1" applyBorder="1" applyAlignment="1" applyProtection="1">
      <alignment horizontal="centerContinuous"/>
      <protection hidden="1"/>
    </xf>
    <xf numFmtId="0" fontId="1" fillId="19" borderId="20" xfId="3" applyFont="1" applyFill="1" applyBorder="1" applyAlignment="1" applyProtection="1">
      <alignment horizontal="centerContinuous"/>
      <protection hidden="1"/>
    </xf>
    <xf numFmtId="0" fontId="2" fillId="19" borderId="20" xfId="3" applyFont="1" applyFill="1" applyBorder="1" applyAlignment="1" applyProtection="1">
      <alignment horizontal="centerContinuous"/>
      <protection hidden="1"/>
    </xf>
    <xf numFmtId="0" fontId="1" fillId="19" borderId="43" xfId="3" applyFont="1" applyFill="1" applyBorder="1" applyAlignment="1" applyProtection="1">
      <alignment horizontal="centerContinuous"/>
      <protection hidden="1"/>
    </xf>
    <xf numFmtId="0" fontId="3" fillId="19" borderId="79" xfId="3" applyFont="1" applyFill="1" applyBorder="1" applyAlignment="1" applyProtection="1">
      <alignment horizontal="centerContinuous"/>
      <protection hidden="1"/>
    </xf>
    <xf numFmtId="0" fontId="1" fillId="19" borderId="0" xfId="3" applyFont="1" applyFill="1" applyBorder="1" applyAlignment="1" applyProtection="1">
      <alignment horizontal="centerContinuous"/>
      <protection hidden="1"/>
    </xf>
    <xf numFmtId="0" fontId="4" fillId="19" borderId="0" xfId="3" applyFont="1" applyFill="1" applyBorder="1" applyAlignment="1" applyProtection="1">
      <alignment horizontal="centerContinuous"/>
      <protection hidden="1"/>
    </xf>
    <xf numFmtId="0" fontId="1" fillId="19" borderId="93" xfId="3" applyFont="1" applyFill="1" applyBorder="1" applyAlignment="1" applyProtection="1">
      <alignment horizontal="centerContinuous"/>
      <protection hidden="1"/>
    </xf>
    <xf numFmtId="0" fontId="5" fillId="19" borderId="117" xfId="3" applyFont="1" applyFill="1" applyBorder="1" applyAlignment="1" applyProtection="1">
      <alignment horizontal="centerContinuous"/>
      <protection hidden="1"/>
    </xf>
    <xf numFmtId="0" fontId="1" fillId="19" borderId="2" xfId="3" applyFont="1" applyFill="1" applyBorder="1" applyAlignment="1" applyProtection="1">
      <alignment horizontal="centerContinuous"/>
      <protection hidden="1"/>
    </xf>
    <xf numFmtId="0" fontId="4" fillId="19" borderId="2" xfId="3" applyFont="1" applyFill="1" applyBorder="1" applyAlignment="1" applyProtection="1">
      <alignment horizontal="centerContinuous"/>
      <protection hidden="1"/>
    </xf>
    <xf numFmtId="0" fontId="1" fillId="19" borderId="118" xfId="3" applyFont="1" applyFill="1" applyBorder="1" applyAlignment="1" applyProtection="1">
      <alignment horizontal="centerContinuous"/>
      <protection hidden="1"/>
    </xf>
    <xf numFmtId="0" fontId="5" fillId="19" borderId="58" xfId="3" applyFont="1" applyFill="1" applyBorder="1" applyAlignment="1" applyProtection="1">
      <alignment horizontal="centerContinuous"/>
      <protection hidden="1"/>
    </xf>
    <xf numFmtId="0" fontId="1" fillId="19" borderId="46" xfId="3" applyFont="1" applyFill="1" applyBorder="1" applyAlignment="1" applyProtection="1">
      <alignment horizontal="centerContinuous"/>
      <protection hidden="1"/>
    </xf>
    <xf numFmtId="0" fontId="4" fillId="19" borderId="46" xfId="3" applyFont="1" applyFill="1" applyBorder="1" applyAlignment="1" applyProtection="1">
      <alignment horizontal="centerContinuous"/>
      <protection hidden="1"/>
    </xf>
    <xf numFmtId="0" fontId="1" fillId="19" borderId="47" xfId="3" applyFont="1" applyFill="1" applyBorder="1" applyAlignment="1" applyProtection="1">
      <alignment horizontal="centerContinuous"/>
      <protection hidden="1"/>
    </xf>
    <xf numFmtId="0" fontId="48" fillId="7" borderId="0" xfId="3" applyFont="1" applyFill="1" applyBorder="1" applyProtection="1">
      <protection hidden="1"/>
    </xf>
    <xf numFmtId="0" fontId="5" fillId="0" borderId="79" xfId="3" applyFont="1" applyFill="1" applyBorder="1" applyAlignment="1" applyProtection="1">
      <alignment horizontal="centerContinuous"/>
      <protection hidden="1"/>
    </xf>
    <xf numFmtId="0" fontId="1" fillId="0" borderId="0" xfId="3" applyFont="1" applyFill="1" applyBorder="1" applyAlignment="1" applyProtection="1">
      <alignment horizontal="centerContinuous"/>
      <protection hidden="1"/>
    </xf>
    <xf numFmtId="0" fontId="4" fillId="0" borderId="0" xfId="3" applyFont="1" applyFill="1" applyBorder="1" applyAlignment="1" applyProtection="1">
      <alignment horizontal="centerContinuous"/>
      <protection hidden="1"/>
    </xf>
    <xf numFmtId="0" fontId="1" fillId="0" borderId="93" xfId="3" applyFont="1" applyFill="1" applyBorder="1" applyAlignment="1" applyProtection="1">
      <alignment horizontal="centerContinuous"/>
      <protection hidden="1"/>
    </xf>
    <xf numFmtId="0" fontId="57" fillId="3" borderId="79" xfId="7" applyFont="1" applyFill="1" applyBorder="1" applyAlignment="1" applyProtection="1">
      <alignment horizontal="left" vertical="center" wrapText="1"/>
      <protection hidden="1"/>
    </xf>
    <xf numFmtId="0" fontId="57" fillId="3" borderId="46" xfId="7" applyFont="1" applyFill="1" applyBorder="1" applyAlignment="1" applyProtection="1">
      <alignment horizontal="left" vertical="center" wrapText="1"/>
      <protection hidden="1"/>
    </xf>
    <xf numFmtId="0" fontId="57" fillId="3" borderId="37" xfId="7" applyFont="1" applyFill="1" applyBorder="1" applyAlignment="1" applyProtection="1">
      <alignment horizontal="left" vertical="center" wrapText="1"/>
      <protection hidden="1"/>
    </xf>
    <xf numFmtId="0" fontId="57" fillId="3" borderId="98" xfId="7" applyFont="1" applyFill="1" applyBorder="1" applyAlignment="1" applyProtection="1">
      <alignment horizontal="left" vertical="center" wrapText="1"/>
      <protection hidden="1"/>
    </xf>
    <xf numFmtId="0" fontId="57" fillId="3" borderId="58" xfId="7" applyFont="1" applyFill="1" applyBorder="1" applyAlignment="1" applyProtection="1">
      <alignment horizontal="left" vertical="center" wrapText="1"/>
      <protection hidden="1"/>
    </xf>
    <xf numFmtId="0" fontId="57" fillId="3" borderId="47" xfId="7" applyFont="1" applyFill="1" applyBorder="1" applyAlignment="1" applyProtection="1">
      <alignment horizontal="left" vertical="center" wrapText="1"/>
      <protection hidden="1"/>
    </xf>
    <xf numFmtId="0" fontId="4" fillId="23" borderId="55" xfId="3" applyFont="1" applyFill="1" applyBorder="1" applyAlignment="1" applyProtection="1">
      <alignment horizontal="center" vertical="center" wrapText="1"/>
      <protection hidden="1"/>
    </xf>
    <xf numFmtId="0" fontId="17" fillId="7" borderId="0" xfId="3" applyFill="1" applyProtection="1">
      <protection hidden="1"/>
    </xf>
    <xf numFmtId="0" fontId="4" fillId="22" borderId="55" xfId="3" applyFont="1" applyFill="1" applyBorder="1" applyAlignment="1" applyProtection="1">
      <alignment horizontal="center" vertical="center" wrapText="1"/>
      <protection hidden="1"/>
    </xf>
    <xf numFmtId="0" fontId="4" fillId="20" borderId="55" xfId="3" applyFont="1" applyFill="1" applyBorder="1" applyAlignment="1" applyProtection="1">
      <alignment horizontal="center" vertical="center" wrapText="1"/>
      <protection hidden="1"/>
    </xf>
    <xf numFmtId="0" fontId="4" fillId="28" borderId="71" xfId="3" applyFont="1" applyFill="1" applyBorder="1" applyAlignment="1" applyProtection="1">
      <alignment horizontal="center" vertical="center" wrapText="1"/>
      <protection hidden="1"/>
    </xf>
    <xf numFmtId="3" fontId="10" fillId="19" borderId="97" xfId="3" applyNumberFormat="1" applyFont="1" applyFill="1" applyBorder="1" applyAlignment="1" applyProtection="1">
      <alignment horizontal="center" vertical="center" wrapText="1"/>
      <protection hidden="1"/>
    </xf>
    <xf numFmtId="3" fontId="45" fillId="5" borderId="55" xfId="3" applyNumberFormat="1" applyFont="1" applyFill="1" applyBorder="1" applyAlignment="1" applyProtection="1">
      <alignment horizontal="center" vertical="center" wrapText="1"/>
      <protection hidden="1"/>
    </xf>
    <xf numFmtId="0" fontId="1" fillId="28" borderId="79" xfId="3" applyFont="1" applyFill="1" applyBorder="1" applyAlignment="1" applyProtection="1">
      <alignment horizontal="center" vertical="center" wrapText="1"/>
      <protection hidden="1"/>
    </xf>
    <xf numFmtId="0" fontId="1" fillId="28" borderId="0" xfId="3" applyFont="1" applyFill="1" applyBorder="1" applyAlignment="1" applyProtection="1">
      <alignment horizontal="center" vertical="center" wrapText="1"/>
      <protection hidden="1"/>
    </xf>
    <xf numFmtId="0" fontId="1" fillId="28" borderId="93" xfId="3"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vertical="center" wrapText="1"/>
      <protection hidden="1"/>
    </xf>
    <xf numFmtId="14" fontId="4" fillId="7" borderId="71" xfId="3" applyNumberFormat="1" applyFont="1" applyFill="1" applyBorder="1" applyAlignment="1" applyProtection="1">
      <alignment horizontal="center" vertical="center" wrapText="1"/>
      <protection hidden="1"/>
    </xf>
    <xf numFmtId="0" fontId="1" fillId="19" borderId="37" xfId="3" applyFont="1" applyFill="1" applyBorder="1" applyAlignment="1" applyProtection="1">
      <alignment horizontal="center" vertical="center" wrapText="1"/>
      <protection hidden="1"/>
    </xf>
    <xf numFmtId="0" fontId="1" fillId="19" borderId="98" xfId="3" applyFont="1" applyFill="1" applyBorder="1" applyAlignment="1" applyProtection="1">
      <alignment horizontal="center" vertical="center" wrapText="1"/>
      <protection hidden="1"/>
    </xf>
    <xf numFmtId="0" fontId="1" fillId="7" borderId="26" xfId="3" applyFont="1" applyFill="1" applyBorder="1" applyAlignment="1" applyProtection="1">
      <alignment horizontal="center" vertical="center" wrapText="1"/>
      <protection hidden="1"/>
    </xf>
    <xf numFmtId="0" fontId="1" fillId="28" borderId="39" xfId="3" applyFont="1" applyFill="1" applyBorder="1" applyAlignment="1" applyProtection="1">
      <alignment vertical="center" wrapText="1"/>
      <protection hidden="1"/>
    </xf>
    <xf numFmtId="0" fontId="1" fillId="28" borderId="71" xfId="3" applyFont="1" applyFill="1" applyBorder="1" applyAlignment="1" applyProtection="1">
      <alignment vertical="center" wrapText="1"/>
      <protection hidden="1"/>
    </xf>
    <xf numFmtId="0" fontId="49" fillId="0" borderId="71" xfId="3" applyFont="1" applyFill="1" applyBorder="1" applyAlignment="1" applyProtection="1">
      <alignment horizontal="center" vertical="center" wrapText="1"/>
      <protection hidden="1"/>
    </xf>
    <xf numFmtId="0" fontId="4" fillId="28" borderId="22" xfId="3" applyFont="1" applyFill="1" applyBorder="1" applyAlignment="1" applyProtection="1">
      <alignment horizontal="center" vertical="center" wrapText="1"/>
      <protection hidden="1"/>
    </xf>
    <xf numFmtId="0" fontId="4" fillId="28" borderId="39" xfId="3" applyFont="1" applyFill="1" applyBorder="1" applyAlignment="1" applyProtection="1">
      <alignment vertical="center" wrapText="1"/>
      <protection hidden="1"/>
    </xf>
    <xf numFmtId="0" fontId="1" fillId="8" borderId="97" xfId="3" applyFont="1" applyFill="1" applyBorder="1" applyAlignment="1" applyProtection="1">
      <alignment vertical="center" wrapText="1"/>
      <protection locked="0" hidden="1"/>
    </xf>
    <xf numFmtId="0" fontId="1" fillId="19" borderId="97" xfId="3" applyFont="1" applyFill="1" applyBorder="1" applyAlignment="1" applyProtection="1">
      <alignment vertical="center" wrapText="1"/>
      <protection hidden="1"/>
    </xf>
    <xf numFmtId="0" fontId="49" fillId="8" borderId="97" xfId="3" applyFont="1" applyFill="1" applyBorder="1" applyAlignment="1" applyProtection="1">
      <alignment vertical="center" wrapText="1"/>
      <protection locked="0" hidden="1"/>
    </xf>
    <xf numFmtId="0" fontId="49" fillId="8" borderId="90" xfId="3" applyFont="1" applyFill="1" applyBorder="1" applyAlignment="1" applyProtection="1">
      <alignment vertical="center" wrapText="1"/>
      <protection locked="0" hidden="1"/>
    </xf>
    <xf numFmtId="0" fontId="1" fillId="8" borderId="22" xfId="3" applyFont="1" applyFill="1" applyBorder="1" applyAlignment="1" applyProtection="1">
      <alignment vertical="center" wrapText="1"/>
      <protection locked="0" hidden="1"/>
    </xf>
    <xf numFmtId="0" fontId="1" fillId="8" borderId="26" xfId="3" applyFont="1" applyFill="1" applyBorder="1" applyAlignment="1" applyProtection="1">
      <alignment vertical="center" wrapText="1"/>
      <protection locked="0" hidden="1"/>
    </xf>
    <xf numFmtId="0" fontId="4" fillId="0" borderId="39" xfId="3" applyFont="1" applyFill="1" applyBorder="1" applyAlignment="1" applyProtection="1">
      <alignment horizontal="center" vertical="center" wrapText="1"/>
      <protection hidden="1"/>
    </xf>
    <xf numFmtId="0" fontId="1" fillId="8" borderId="39" xfId="3" applyFont="1" applyFill="1" applyBorder="1" applyAlignment="1" applyProtection="1">
      <alignment horizontal="center" vertical="center" wrapText="1"/>
      <protection locked="0" hidden="1"/>
    </xf>
    <xf numFmtId="0" fontId="11" fillId="8" borderId="39" xfId="3" applyFont="1" applyFill="1" applyBorder="1" applyAlignment="1" applyProtection="1">
      <alignment vertical="center" wrapText="1"/>
      <protection locked="0" hidden="1"/>
    </xf>
    <xf numFmtId="0" fontId="1" fillId="28" borderId="0" xfId="3" applyFont="1" applyFill="1" applyBorder="1" applyAlignment="1" applyProtection="1">
      <alignment vertical="center" wrapText="1"/>
      <protection hidden="1"/>
    </xf>
    <xf numFmtId="0" fontId="17" fillId="0" borderId="0" xfId="3" applyProtection="1">
      <protection hidden="1"/>
    </xf>
    <xf numFmtId="0" fontId="59" fillId="0" borderId="9" xfId="3" applyFont="1" applyBorder="1" applyAlignment="1">
      <alignment horizontal="center" vertical="center"/>
    </xf>
    <xf numFmtId="0" fontId="27" fillId="0" borderId="9" xfId="3" applyFont="1" applyBorder="1" applyAlignment="1">
      <alignment horizontal="center" vertical="center" wrapText="1"/>
    </xf>
    <xf numFmtId="0" fontId="17" fillId="0" borderId="9" xfId="3" applyBorder="1" applyAlignment="1">
      <alignment horizontal="center" vertical="center" wrapText="1"/>
    </xf>
    <xf numFmtId="0" fontId="17" fillId="0" borderId="0" xfId="3" applyAlignment="1">
      <alignment vertical="center"/>
    </xf>
    <xf numFmtId="0" fontId="17" fillId="0" borderId="9" xfId="3" applyBorder="1"/>
    <xf numFmtId="3" fontId="17" fillId="0" borderId="9" xfId="3" applyNumberFormat="1" applyBorder="1"/>
    <xf numFmtId="3" fontId="1" fillId="0" borderId="24" xfId="0" applyNumberFormat="1" applyFont="1" applyBorder="1" applyAlignment="1" applyProtection="1">
      <alignment horizontal="right" vertical="center"/>
      <protection hidden="1"/>
    </xf>
    <xf numFmtId="0" fontId="17" fillId="0" borderId="128" xfId="3" applyFont="1" applyFill="1" applyBorder="1" applyProtection="1">
      <protection hidden="1"/>
    </xf>
    <xf numFmtId="0" fontId="17" fillId="0" borderId="44" xfId="3" applyFill="1" applyBorder="1" applyAlignment="1" applyProtection="1">
      <protection hidden="1"/>
    </xf>
    <xf numFmtId="0" fontId="17" fillId="0" borderId="58" xfId="3" applyFill="1" applyBorder="1" applyAlignment="1" applyProtection="1">
      <protection hidden="1"/>
    </xf>
    <xf numFmtId="0" fontId="22" fillId="7" borderId="93" xfId="3" applyFont="1" applyFill="1" applyBorder="1" applyProtection="1">
      <protection hidden="1"/>
    </xf>
    <xf numFmtId="0" fontId="20" fillId="7" borderId="93" xfId="3" applyFont="1" applyFill="1" applyBorder="1" applyAlignment="1" applyProtection="1">
      <alignment horizontal="right"/>
      <protection hidden="1"/>
    </xf>
    <xf numFmtId="0" fontId="1" fillId="0" borderId="0" xfId="3" applyFont="1" applyAlignment="1" applyProtection="1">
      <alignment horizontal="left" vertical="center" wrapText="1"/>
      <protection hidden="1"/>
    </xf>
    <xf numFmtId="0" fontId="4" fillId="0" borderId="79" xfId="3" applyFont="1" applyFill="1" applyBorder="1" applyAlignment="1" applyProtection="1">
      <alignment horizontal="left" vertical="center" wrapText="1"/>
      <protection hidden="1"/>
    </xf>
    <xf numFmtId="0" fontId="4" fillId="0" borderId="0" xfId="3" applyFont="1" applyFill="1" applyBorder="1" applyAlignment="1" applyProtection="1">
      <alignment horizontal="left" vertical="center" wrapText="1"/>
      <protection hidden="1"/>
    </xf>
    <xf numFmtId="0" fontId="1" fillId="3" borderId="0" xfId="3" applyFont="1" applyFill="1" applyBorder="1" applyAlignment="1" applyProtection="1">
      <alignment horizontal="left" vertical="center" wrapText="1"/>
      <protection hidden="1"/>
    </xf>
    <xf numFmtId="0" fontId="1" fillId="3" borderId="93" xfId="3" applyFont="1" applyFill="1" applyBorder="1" applyAlignment="1" applyProtection="1">
      <alignment horizontal="left" vertical="center" wrapText="1"/>
      <protection hidden="1"/>
    </xf>
    <xf numFmtId="0" fontId="1" fillId="0" borderId="39" xfId="3" applyFont="1" applyFill="1" applyBorder="1" applyAlignment="1" applyProtection="1">
      <alignment horizontal="left" vertical="center" wrapText="1"/>
      <protection hidden="1"/>
    </xf>
    <xf numFmtId="0" fontId="1" fillId="0" borderId="24" xfId="3" applyFont="1" applyFill="1" applyBorder="1" applyAlignment="1" applyProtection="1">
      <alignment horizontal="left" vertical="center" wrapText="1"/>
      <protection hidden="1"/>
    </xf>
    <xf numFmtId="0" fontId="1" fillId="0" borderId="26" xfId="3" applyFont="1" applyFill="1" applyBorder="1" applyAlignment="1" applyProtection="1">
      <alignment horizontal="left" vertical="center" wrapText="1"/>
      <protection hidden="1"/>
    </xf>
    <xf numFmtId="0" fontId="1" fillId="0" borderId="0" xfId="3" applyFont="1" applyAlignment="1" applyProtection="1">
      <alignment horizontal="left"/>
      <protection hidden="1"/>
    </xf>
    <xf numFmtId="0" fontId="27" fillId="25" borderId="93" xfId="0" applyFont="1" applyFill="1" applyBorder="1" applyAlignment="1">
      <alignment horizontal="center"/>
    </xf>
    <xf numFmtId="3" fontId="1" fillId="10" borderId="44" xfId="0" applyNumberFormat="1" applyFont="1" applyFill="1" applyBorder="1" applyAlignment="1">
      <alignment vertical="center" wrapText="1"/>
    </xf>
    <xf numFmtId="3" fontId="1" fillId="10" borderId="74" xfId="0" applyNumberFormat="1" applyFont="1" applyFill="1" applyBorder="1" applyAlignment="1">
      <alignment vertical="center" wrapText="1"/>
    </xf>
    <xf numFmtId="3" fontId="1" fillId="15" borderId="74" xfId="0" applyNumberFormat="1" applyFont="1" applyFill="1" applyBorder="1" applyAlignment="1">
      <alignment vertical="center" wrapText="1"/>
    </xf>
    <xf numFmtId="3" fontId="1" fillId="15" borderId="110" xfId="0" applyNumberFormat="1" applyFont="1" applyFill="1" applyBorder="1" applyAlignment="1">
      <alignment vertical="center" wrapText="1"/>
    </xf>
    <xf numFmtId="3" fontId="0" fillId="25" borderId="59" xfId="0" applyNumberFormat="1" applyFill="1" applyBorder="1" applyAlignment="1">
      <alignment horizontal="right"/>
    </xf>
    <xf numFmtId="3" fontId="1" fillId="4" borderId="57" xfId="0" applyNumberFormat="1" applyFont="1" applyFill="1" applyBorder="1" applyAlignment="1" applyProtection="1">
      <alignment horizontal="right" vertical="center"/>
      <protection locked="0" hidden="1"/>
    </xf>
    <xf numFmtId="0" fontId="4" fillId="8" borderId="127" xfId="0" applyFont="1" applyFill="1" applyBorder="1" applyAlignment="1" applyProtection="1">
      <alignment horizontal="center" vertical="center" wrapText="1"/>
      <protection hidden="1"/>
    </xf>
    <xf numFmtId="3" fontId="1" fillId="4" borderId="90" xfId="0" applyNumberFormat="1" applyFont="1" applyFill="1" applyBorder="1" applyAlignment="1" applyProtection="1">
      <alignment horizontal="right" vertical="center"/>
      <protection locked="0" hidden="1"/>
    </xf>
    <xf numFmtId="0" fontId="1" fillId="3" borderId="47" xfId="0" applyFont="1" applyFill="1" applyBorder="1" applyAlignment="1" applyProtection="1">
      <alignment vertical="center"/>
      <protection hidden="1"/>
    </xf>
    <xf numFmtId="0" fontId="6" fillId="7" borderId="79" xfId="0" applyFont="1" applyFill="1" applyBorder="1" applyAlignment="1" applyProtection="1">
      <alignment horizontal="right" vertical="center" wrapText="1"/>
      <protection hidden="1"/>
    </xf>
    <xf numFmtId="0" fontId="10" fillId="7" borderId="0" xfId="0" applyFont="1" applyFill="1" applyBorder="1" applyAlignment="1" applyProtection="1">
      <alignment vertical="center" wrapText="1"/>
      <protection hidden="1"/>
    </xf>
    <xf numFmtId="0" fontId="0" fillId="7" borderId="0" xfId="0" applyFill="1" applyBorder="1" applyAlignment="1" applyProtection="1">
      <alignment vertical="center" wrapText="1"/>
      <protection hidden="1"/>
    </xf>
    <xf numFmtId="3" fontId="10" fillId="7" borderId="0" xfId="0" applyNumberFormat="1" applyFont="1" applyFill="1" applyBorder="1" applyAlignment="1" applyProtection="1">
      <alignment horizontal="right" vertical="center"/>
      <protection hidden="1"/>
    </xf>
    <xf numFmtId="1" fontId="10" fillId="7" borderId="93" xfId="0" applyNumberFormat="1" applyFont="1" applyFill="1" applyBorder="1" applyAlignment="1" applyProtection="1">
      <alignment horizontal="right" vertical="center"/>
      <protection hidden="1"/>
    </xf>
    <xf numFmtId="0" fontId="4" fillId="7" borderId="0" xfId="0" applyFont="1" applyFill="1" applyBorder="1" applyAlignment="1" applyProtection="1">
      <alignment vertical="center" wrapText="1"/>
      <protection hidden="1"/>
    </xf>
    <xf numFmtId="0" fontId="17" fillId="11" borderId="9" xfId="0" applyFont="1" applyFill="1" applyBorder="1" applyAlignment="1">
      <alignment horizontal="center"/>
    </xf>
    <xf numFmtId="0" fontId="17" fillId="10" borderId="9" xfId="0" applyFont="1" applyFill="1" applyBorder="1" applyAlignment="1">
      <alignment horizontal="center"/>
    </xf>
    <xf numFmtId="0" fontId="17" fillId="12" borderId="9" xfId="0" applyFont="1" applyFill="1" applyBorder="1" applyAlignment="1">
      <alignment horizontal="center"/>
    </xf>
    <xf numFmtId="0" fontId="17" fillId="11" borderId="23" xfId="0" applyFont="1" applyFill="1" applyBorder="1" applyAlignment="1">
      <alignment horizontal="center"/>
    </xf>
    <xf numFmtId="0" fontId="17" fillId="11" borderId="11" xfId="0" applyFont="1" applyFill="1" applyBorder="1" applyAlignment="1">
      <alignment horizontal="center"/>
    </xf>
    <xf numFmtId="3" fontId="0" fillId="11" borderId="66" xfId="0" applyNumberFormat="1" applyFill="1" applyBorder="1" applyAlignment="1">
      <alignment horizontal="right"/>
    </xf>
    <xf numFmtId="3" fontId="0" fillId="11" borderId="109" xfId="0" applyNumberFormat="1" applyFill="1" applyBorder="1" applyAlignment="1">
      <alignment horizontal="right"/>
    </xf>
    <xf numFmtId="0" fontId="27" fillId="24" borderId="23" xfId="0" applyFont="1" applyFill="1" applyBorder="1" applyAlignment="1">
      <alignment horizontal="center" wrapText="1"/>
    </xf>
    <xf numFmtId="0" fontId="27" fillId="24" borderId="9" xfId="0" applyFont="1" applyFill="1" applyBorder="1" applyAlignment="1">
      <alignment horizontal="center" wrapText="1"/>
    </xf>
    <xf numFmtId="0" fontId="27" fillId="24" borderId="22" xfId="0" applyFont="1" applyFill="1" applyBorder="1" applyAlignment="1">
      <alignment horizontal="center" wrapText="1"/>
    </xf>
    <xf numFmtId="3" fontId="1" fillId="4" borderId="65" xfId="0" applyNumberFormat="1" applyFont="1" applyFill="1" applyBorder="1" applyAlignment="1" applyProtection="1">
      <alignment horizontal="right" vertical="center"/>
      <protection locked="0" hidden="1"/>
    </xf>
    <xf numFmtId="0" fontId="4" fillId="16" borderId="20" xfId="0" applyFont="1" applyFill="1" applyBorder="1" applyAlignment="1">
      <alignment vertical="center" wrapText="1"/>
    </xf>
    <xf numFmtId="0" fontId="52" fillId="16" borderId="130" xfId="0" applyFont="1" applyFill="1" applyBorder="1" applyAlignment="1">
      <alignment horizontal="center" wrapText="1"/>
    </xf>
    <xf numFmtId="3" fontId="0" fillId="16" borderId="76" xfId="0" applyNumberFormat="1" applyFill="1" applyBorder="1" applyAlignment="1">
      <alignment horizontal="right"/>
    </xf>
    <xf numFmtId="0" fontId="52" fillId="16" borderId="128" xfId="0" applyFont="1" applyFill="1" applyBorder="1" applyAlignment="1">
      <alignment horizontal="center" wrapText="1"/>
    </xf>
    <xf numFmtId="0" fontId="4" fillId="16" borderId="43" xfId="0" applyFont="1" applyFill="1" applyBorder="1" applyAlignment="1">
      <alignment vertical="center" wrapText="1"/>
    </xf>
    <xf numFmtId="0" fontId="1" fillId="16" borderId="22" xfId="0" applyFont="1" applyFill="1" applyBorder="1" applyAlignment="1">
      <alignment horizontal="center" vertical="center" wrapText="1"/>
    </xf>
    <xf numFmtId="0" fontId="10" fillId="0" borderId="40" xfId="0" applyFont="1" applyFill="1" applyBorder="1" applyAlignment="1" applyProtection="1">
      <alignment horizontal="right" vertical="center" wrapText="1"/>
      <protection hidden="1"/>
    </xf>
    <xf numFmtId="0" fontId="10" fillId="0" borderId="23" xfId="0" applyFont="1" applyFill="1" applyBorder="1" applyAlignment="1" applyProtection="1">
      <alignment horizontal="right" vertical="center" wrapText="1"/>
      <protection hidden="1"/>
    </xf>
    <xf numFmtId="0" fontId="1" fillId="8" borderId="1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27" fillId="16" borderId="55" xfId="0" applyFont="1" applyFill="1" applyBorder="1" applyAlignment="1">
      <alignment horizontal="center" wrapText="1"/>
    </xf>
    <xf numFmtId="0" fontId="4" fillId="22" borderId="101" xfId="0" applyFont="1" applyFill="1" applyBorder="1" applyAlignment="1">
      <alignment horizontal="center" vertical="center" wrapText="1"/>
    </xf>
    <xf numFmtId="3" fontId="0" fillId="22" borderId="78" xfId="0" applyNumberFormat="1" applyFill="1" applyBorder="1" applyAlignment="1">
      <alignment horizontal="right"/>
    </xf>
    <xf numFmtId="0" fontId="6" fillId="0" borderId="46" xfId="0" applyFont="1" applyFill="1" applyBorder="1" applyAlignment="1" applyProtection="1">
      <alignment horizontal="right" vertical="center" wrapText="1"/>
      <protection hidden="1"/>
    </xf>
    <xf numFmtId="0" fontId="10" fillId="0" borderId="46" xfId="0" applyFont="1" applyFill="1" applyBorder="1" applyAlignment="1" applyProtection="1">
      <alignment vertical="center" wrapText="1"/>
      <protection hidden="1"/>
    </xf>
    <xf numFmtId="0" fontId="0" fillId="0" borderId="46" xfId="0" applyFill="1" applyBorder="1" applyAlignment="1" applyProtection="1">
      <alignment vertical="center" wrapText="1"/>
      <protection hidden="1"/>
    </xf>
    <xf numFmtId="3" fontId="10" fillId="0" borderId="46" xfId="0" applyNumberFormat="1" applyFont="1" applyFill="1" applyBorder="1" applyAlignment="1" applyProtection="1">
      <alignment horizontal="right" vertical="center"/>
      <protection hidden="1"/>
    </xf>
    <xf numFmtId="3" fontId="10" fillId="7" borderId="46" xfId="0" applyNumberFormat="1" applyFont="1" applyFill="1" applyBorder="1" applyAlignment="1" applyProtection="1">
      <alignment horizontal="right" vertical="center"/>
      <protection hidden="1"/>
    </xf>
    <xf numFmtId="2" fontId="10" fillId="0" borderId="47" xfId="0" applyNumberFormat="1" applyFont="1" applyFill="1" applyBorder="1" applyAlignment="1" applyProtection="1">
      <alignment horizontal="right" vertical="center"/>
      <protection hidden="1"/>
    </xf>
    <xf numFmtId="0" fontId="10" fillId="3" borderId="103" xfId="0" applyFont="1" applyFill="1" applyBorder="1" applyAlignment="1" applyProtection="1">
      <alignment horizontal="right" vertical="center" wrapText="1"/>
      <protection hidden="1"/>
    </xf>
    <xf numFmtId="0" fontId="1" fillId="16" borderId="10" xfId="0" applyFont="1" applyFill="1" applyBorder="1" applyAlignment="1">
      <alignment horizontal="center" vertical="center" wrapText="1"/>
    </xf>
    <xf numFmtId="0" fontId="27" fillId="11" borderId="36" xfId="0" applyFont="1" applyFill="1" applyBorder="1" applyAlignment="1">
      <alignment horizontal="center" wrapText="1"/>
    </xf>
    <xf numFmtId="0" fontId="27" fillId="11" borderId="13" xfId="0" applyFont="1" applyFill="1" applyBorder="1" applyAlignment="1">
      <alignment horizontal="center" wrapText="1"/>
    </xf>
    <xf numFmtId="0" fontId="27" fillId="11" borderId="61" xfId="0" applyFont="1" applyFill="1" applyBorder="1" applyAlignment="1">
      <alignment horizontal="center" wrapText="1"/>
    </xf>
    <xf numFmtId="0" fontId="10" fillId="0" borderId="70" xfId="0" applyFont="1" applyFill="1" applyBorder="1" applyAlignment="1" applyProtection="1">
      <alignment horizontal="right" vertical="center" wrapText="1"/>
      <protection hidden="1"/>
    </xf>
    <xf numFmtId="166" fontId="0" fillId="8" borderId="66" xfId="1" applyNumberFormat="1" applyFont="1" applyFill="1" applyBorder="1" applyAlignment="1">
      <alignment horizontal="right"/>
    </xf>
    <xf numFmtId="166" fontId="0" fillId="8" borderId="76" xfId="1" applyNumberFormat="1" applyFont="1" applyFill="1" applyBorder="1" applyAlignment="1">
      <alignment horizontal="right"/>
    </xf>
    <xf numFmtId="166" fontId="0" fillId="8" borderId="44" xfId="1" applyNumberFormat="1" applyFont="1" applyFill="1" applyBorder="1" applyAlignment="1">
      <alignment horizontal="right"/>
    </xf>
    <xf numFmtId="166" fontId="0" fillId="8" borderId="110" xfId="1" applyNumberFormat="1" applyFont="1" applyFill="1" applyBorder="1" applyAlignment="1">
      <alignment horizontal="right"/>
    </xf>
    <xf numFmtId="166" fontId="0" fillId="8" borderId="132" xfId="1" applyNumberFormat="1" applyFont="1" applyFill="1" applyBorder="1" applyAlignment="1">
      <alignment horizontal="right"/>
    </xf>
    <xf numFmtId="4" fontId="17" fillId="12" borderId="11" xfId="3" applyNumberFormat="1" applyFill="1" applyBorder="1"/>
    <xf numFmtId="4" fontId="17" fillId="12" borderId="9" xfId="3" applyNumberFormat="1" applyFill="1" applyBorder="1"/>
    <xf numFmtId="0" fontId="17" fillId="12" borderId="10" xfId="3" applyNumberFormat="1" applyFill="1" applyBorder="1"/>
    <xf numFmtId="3" fontId="11" fillId="8" borderId="97" xfId="0" applyNumberFormat="1" applyFont="1" applyFill="1" applyBorder="1" applyAlignment="1" applyProtection="1">
      <alignment vertical="center" wrapText="1"/>
      <protection locked="0" hidden="1"/>
    </xf>
    <xf numFmtId="164" fontId="11" fillId="8" borderId="24" xfId="0" applyNumberFormat="1" applyFont="1" applyFill="1" applyBorder="1" applyAlignment="1" applyProtection="1">
      <alignment vertical="center" wrapText="1"/>
      <protection locked="0" hidden="1"/>
    </xf>
    <xf numFmtId="164" fontId="10" fillId="5" borderId="120" xfId="0" applyNumberFormat="1" applyFont="1" applyFill="1" applyBorder="1" applyAlignment="1" applyProtection="1">
      <alignment horizontal="right" vertical="center"/>
      <protection hidden="1"/>
    </xf>
    <xf numFmtId="164" fontId="10" fillId="19" borderId="97" xfId="3" applyNumberFormat="1" applyFont="1" applyFill="1" applyBorder="1" applyAlignment="1" applyProtection="1">
      <alignment horizontal="center" vertical="center" wrapText="1"/>
      <protection hidden="1"/>
    </xf>
    <xf numFmtId="3" fontId="1" fillId="8" borderId="97" xfId="3" applyNumberFormat="1" applyFont="1" applyFill="1" applyBorder="1" applyAlignment="1" applyProtection="1">
      <alignment horizontal="center" vertical="center" wrapText="1"/>
      <protection locked="0" hidden="1"/>
    </xf>
    <xf numFmtId="3" fontId="1" fillId="8" borderId="72" xfId="3" applyNumberFormat="1" applyFont="1" applyFill="1" applyBorder="1" applyAlignment="1" applyProtection="1">
      <alignment horizontal="center" vertical="center" wrapText="1"/>
      <protection locked="0" hidden="1"/>
    </xf>
    <xf numFmtId="3" fontId="4" fillId="19" borderId="90" xfId="3" applyNumberFormat="1" applyFont="1" applyFill="1" applyBorder="1" applyAlignment="1" applyProtection="1">
      <alignment horizontal="center" vertical="center" wrapText="1"/>
      <protection hidden="1"/>
    </xf>
    <xf numFmtId="164" fontId="1" fillId="4" borderId="81"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0" fontId="6" fillId="19" borderId="31" xfId="0" applyFont="1" applyFill="1" applyBorder="1" applyAlignment="1" applyProtection="1">
      <alignment horizontal="right" vertical="center" wrapText="1"/>
      <protection hidden="1"/>
    </xf>
    <xf numFmtId="3" fontId="10" fillId="5" borderId="42" xfId="0" applyNumberFormat="1" applyFont="1" applyFill="1" applyBorder="1" applyAlignment="1" applyProtection="1">
      <alignment horizontal="right" vertical="center"/>
      <protection hidden="1"/>
    </xf>
    <xf numFmtId="3" fontId="10" fillId="18" borderId="42" xfId="0" applyNumberFormat="1" applyFont="1" applyFill="1" applyBorder="1" applyAlignment="1" applyProtection="1">
      <alignment horizontal="right" vertical="center"/>
      <protection hidden="1"/>
    </xf>
    <xf numFmtId="164" fontId="10" fillId="18" borderId="42" xfId="0" applyNumberFormat="1" applyFont="1" applyFill="1" applyBorder="1" applyAlignment="1" applyProtection="1">
      <alignment horizontal="right" vertical="center"/>
      <protection hidden="1"/>
    </xf>
    <xf numFmtId="0" fontId="6" fillId="19" borderId="133" xfId="0" applyFont="1" applyFill="1" applyBorder="1" applyAlignment="1" applyProtection="1">
      <alignment horizontal="right" vertical="center" wrapText="1"/>
      <protection hidden="1"/>
    </xf>
    <xf numFmtId="0" fontId="13" fillId="5" borderId="59" xfId="0" applyFont="1" applyFill="1" applyBorder="1" applyAlignment="1" applyProtection="1">
      <alignment horizontal="right" vertical="center" wrapText="1"/>
      <protection hidden="1"/>
    </xf>
    <xf numFmtId="0" fontId="1" fillId="0" borderId="6" xfId="0" applyFont="1" applyBorder="1" applyProtection="1">
      <protection hidden="1"/>
    </xf>
    <xf numFmtId="3" fontId="45" fillId="5" borderId="59" xfId="0" applyNumberFormat="1" applyFont="1" applyFill="1" applyBorder="1" applyAlignment="1" applyProtection="1">
      <alignment horizontal="center" vertical="center" wrapText="1"/>
      <protection hidden="1"/>
    </xf>
    <xf numFmtId="164" fontId="10" fillId="18" borderId="135" xfId="0" applyNumberFormat="1" applyFont="1" applyFill="1" applyBorder="1" applyAlignment="1" applyProtection="1">
      <alignment horizontal="right" vertical="center"/>
      <protection hidden="1"/>
    </xf>
    <xf numFmtId="164" fontId="10" fillId="5" borderId="136" xfId="0" applyNumberFormat="1" applyFont="1" applyFill="1" applyBorder="1" applyAlignment="1" applyProtection="1">
      <alignment horizontal="right" vertical="center"/>
      <protection hidden="1"/>
    </xf>
    <xf numFmtId="164" fontId="10" fillId="5" borderId="137" xfId="0" applyNumberFormat="1" applyFont="1" applyFill="1" applyBorder="1" applyAlignment="1" applyProtection="1">
      <alignment horizontal="right" vertical="center"/>
      <protection hidden="1"/>
    </xf>
    <xf numFmtId="0" fontId="10" fillId="0" borderId="66" xfId="0" applyFont="1" applyFill="1" applyBorder="1" applyAlignment="1" applyProtection="1">
      <alignment horizontal="right" vertical="center" wrapText="1"/>
      <protection hidden="1"/>
    </xf>
    <xf numFmtId="0" fontId="10" fillId="3" borderId="66"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horizontal="right" vertical="center"/>
      <protection hidden="1"/>
    </xf>
    <xf numFmtId="3" fontId="10" fillId="5" borderId="111" xfId="0" applyNumberFormat="1" applyFont="1" applyFill="1" applyBorder="1" applyAlignment="1" applyProtection="1">
      <alignment horizontal="right" vertical="center"/>
      <protection hidden="1"/>
    </xf>
    <xf numFmtId="164" fontId="10" fillId="5" borderId="42" xfId="0" applyNumberFormat="1" applyFont="1" applyFill="1" applyBorder="1" applyAlignment="1" applyProtection="1">
      <alignment horizontal="right" vertical="center"/>
      <protection hidden="1"/>
    </xf>
    <xf numFmtId="0" fontId="1" fillId="22" borderId="101" xfId="0" applyFont="1" applyFill="1" applyBorder="1" applyAlignment="1">
      <alignment horizontal="center" vertical="center" wrapText="1"/>
    </xf>
    <xf numFmtId="0" fontId="1" fillId="0" borderId="108" xfId="0" applyFont="1" applyBorder="1" applyAlignment="1" applyProtection="1">
      <alignment vertical="center"/>
      <protection hidden="1"/>
    </xf>
    <xf numFmtId="0" fontId="1" fillId="0" borderId="0" xfId="0" applyFont="1" applyBorder="1" applyProtection="1">
      <protection hidden="1"/>
    </xf>
    <xf numFmtId="0" fontId="1" fillId="0" borderId="93" xfId="0" applyFont="1" applyBorder="1" applyProtection="1">
      <protection hidden="1"/>
    </xf>
    <xf numFmtId="0" fontId="1" fillId="0" borderId="46" xfId="0" applyFont="1" applyBorder="1" applyProtection="1">
      <protection hidden="1"/>
    </xf>
    <xf numFmtId="0" fontId="1" fillId="0" borderId="47" xfId="0" applyFont="1" applyBorder="1" applyProtection="1">
      <protection hidden="1"/>
    </xf>
    <xf numFmtId="3" fontId="10" fillId="18" borderId="98" xfId="0" applyNumberFormat="1" applyFont="1" applyFill="1" applyBorder="1" applyAlignment="1" applyProtection="1">
      <alignment horizontal="right" vertical="center"/>
      <protection hidden="1"/>
    </xf>
    <xf numFmtId="3" fontId="10" fillId="0" borderId="106" xfId="0" applyNumberFormat="1" applyFont="1" applyFill="1" applyBorder="1" applyAlignment="1" applyProtection="1">
      <alignment horizontal="right" vertical="center"/>
      <protection hidden="1"/>
    </xf>
    <xf numFmtId="3" fontId="10" fillId="0" borderId="93" xfId="0" applyNumberFormat="1" applyFont="1" applyFill="1" applyBorder="1" applyAlignment="1" applyProtection="1">
      <alignment horizontal="right" vertical="center"/>
      <protection hidden="1"/>
    </xf>
    <xf numFmtId="3" fontId="10" fillId="0" borderId="98" xfId="0" applyNumberFormat="1" applyFont="1" applyFill="1" applyBorder="1" applyAlignment="1" applyProtection="1">
      <alignment horizontal="right" vertical="center"/>
      <protection hidden="1"/>
    </xf>
    <xf numFmtId="3" fontId="10" fillId="18" borderId="88" xfId="0" applyNumberFormat="1" applyFont="1" applyFill="1" applyBorder="1" applyAlignment="1" applyProtection="1">
      <alignment horizontal="right" vertical="center"/>
      <protection hidden="1"/>
    </xf>
    <xf numFmtId="3" fontId="10" fillId="18" borderId="33" xfId="0" applyNumberFormat="1" applyFont="1" applyFill="1" applyBorder="1" applyAlignment="1" applyProtection="1">
      <alignment horizontal="right" vertical="center"/>
      <protection hidden="1"/>
    </xf>
    <xf numFmtId="0" fontId="50" fillId="8" borderId="63" xfId="3" applyFont="1" applyFill="1" applyBorder="1" applyAlignment="1" applyProtection="1">
      <alignment vertical="center" wrapText="1"/>
      <protection locked="0" hidden="1"/>
    </xf>
    <xf numFmtId="0" fontId="50" fillId="8" borderId="120" xfId="3" applyFont="1" applyFill="1" applyBorder="1" applyAlignment="1" applyProtection="1">
      <alignment vertical="center" wrapText="1"/>
      <protection locked="0" hidden="1"/>
    </xf>
    <xf numFmtId="0" fontId="4" fillId="8" borderId="66" xfId="3" applyFont="1" applyFill="1" applyBorder="1" applyAlignment="1" applyProtection="1">
      <alignment vertical="center" wrapText="1"/>
      <protection hidden="1"/>
    </xf>
    <xf numFmtId="3" fontId="10" fillId="19" borderId="120" xfId="3" applyNumberFormat="1" applyFont="1" applyFill="1" applyBorder="1" applyAlignment="1" applyProtection="1">
      <alignment horizontal="center" vertical="center" wrapText="1"/>
      <protection hidden="1"/>
    </xf>
    <xf numFmtId="164" fontId="1" fillId="8" borderId="120" xfId="3" applyNumberFormat="1" applyFont="1" applyFill="1" applyBorder="1" applyAlignment="1" applyProtection="1">
      <alignment horizontal="center" vertical="center" wrapText="1"/>
      <protection locked="0" hidden="1"/>
    </xf>
    <xf numFmtId="164" fontId="1" fillId="8" borderId="97" xfId="3" applyNumberFormat="1" applyFont="1" applyFill="1" applyBorder="1" applyAlignment="1" applyProtection="1">
      <alignment horizontal="center" vertical="center" wrapText="1"/>
      <protection locked="0" hidden="1"/>
    </xf>
    <xf numFmtId="3" fontId="45" fillId="7" borderId="79" xfId="3" applyNumberFormat="1" applyFont="1" applyFill="1" applyBorder="1" applyAlignment="1" applyProtection="1">
      <alignment horizontal="center" vertical="center" wrapText="1"/>
      <protection hidden="1"/>
    </xf>
    <xf numFmtId="3" fontId="45" fillId="5" borderId="78" xfId="3" applyNumberFormat="1" applyFont="1" applyFill="1" applyBorder="1" applyAlignment="1" applyProtection="1">
      <alignment horizontal="center" vertical="center" wrapText="1"/>
      <protection hidden="1"/>
    </xf>
    <xf numFmtId="164" fontId="10" fillId="19" borderId="120" xfId="3" applyNumberFormat="1" applyFont="1" applyFill="1" applyBorder="1" applyAlignment="1" applyProtection="1">
      <alignment horizontal="center" vertical="center" wrapText="1"/>
      <protection hidden="1"/>
    </xf>
    <xf numFmtId="3" fontId="10" fillId="7" borderId="93" xfId="3" applyNumberFormat="1" applyFont="1" applyFill="1" applyBorder="1" applyAlignment="1" applyProtection="1">
      <alignment vertical="center" wrapText="1"/>
      <protection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29" fillId="0" borderId="46" xfId="7" applyFill="1" applyBorder="1" applyAlignment="1" applyProtection="1">
      <alignment horizontal="center" vertical="center" wrapText="1"/>
      <protection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3" fontId="1" fillId="19" borderId="97" xfId="3" applyNumberFormat="1" applyFont="1" applyFill="1" applyBorder="1" applyAlignment="1" applyProtection="1">
      <alignment horizontal="center" vertical="center" wrapText="1"/>
      <protection hidden="1"/>
    </xf>
    <xf numFmtId="164" fontId="1" fillId="19" borderId="120" xfId="3" applyNumberFormat="1" applyFont="1" applyFill="1" applyBorder="1" applyAlignment="1" applyProtection="1">
      <alignment horizontal="center" vertical="center" wrapText="1"/>
      <protection hidden="1"/>
    </xf>
    <xf numFmtId="3" fontId="1" fillId="6" borderId="81" xfId="0" applyNumberFormat="1" applyFont="1" applyFill="1" applyBorder="1" applyAlignment="1" applyProtection="1">
      <alignment horizontal="right" vertical="center"/>
      <protection hidden="1"/>
    </xf>
    <xf numFmtId="3" fontId="1" fillId="7" borderId="124" xfId="0" applyNumberFormat="1" applyFont="1" applyFill="1" applyBorder="1" applyAlignment="1" applyProtection="1">
      <alignment horizontal="right" vertical="center"/>
      <protection hidden="1"/>
    </xf>
    <xf numFmtId="3" fontId="1" fillId="0" borderId="105" xfId="0" applyNumberFormat="1" applyFont="1" applyFill="1" applyBorder="1" applyAlignment="1" applyProtection="1">
      <alignment horizontal="right" vertical="center"/>
      <protection hidden="1"/>
    </xf>
    <xf numFmtId="3" fontId="1" fillId="7" borderId="138" xfId="0" applyNumberFormat="1" applyFont="1" applyFill="1" applyBorder="1" applyAlignment="1" applyProtection="1">
      <alignment horizontal="right" vertical="center"/>
      <protection hidden="1"/>
    </xf>
    <xf numFmtId="3" fontId="1" fillId="7" borderId="125" xfId="0" applyNumberFormat="1" applyFont="1" applyFill="1" applyBorder="1" applyAlignment="1" applyProtection="1">
      <alignment horizontal="right" vertical="center"/>
      <protection hidden="1"/>
    </xf>
    <xf numFmtId="3" fontId="1" fillId="0" borderId="37" xfId="0" applyNumberFormat="1" applyFont="1" applyFill="1" applyBorder="1" applyAlignment="1" applyProtection="1">
      <alignment horizontal="right" vertical="center"/>
      <protection hidden="1"/>
    </xf>
    <xf numFmtId="3" fontId="1" fillId="6" borderId="82" xfId="0" applyNumberFormat="1" applyFont="1" applyFill="1" applyBorder="1" applyAlignment="1" applyProtection="1">
      <alignment horizontal="right" vertical="center"/>
      <protection hidden="1"/>
    </xf>
    <xf numFmtId="3" fontId="1" fillId="7" borderId="0" xfId="0" applyNumberFormat="1" applyFont="1" applyFill="1" applyBorder="1" applyAlignment="1" applyProtection="1">
      <alignment horizontal="right" vertical="center"/>
      <protection hidden="1"/>
    </xf>
    <xf numFmtId="3" fontId="1" fillId="6" borderId="140" xfId="0" applyNumberFormat="1" applyFont="1" applyFill="1" applyBorder="1" applyAlignment="1" applyProtection="1">
      <alignment horizontal="right" vertical="center"/>
      <protection hidden="1"/>
    </xf>
    <xf numFmtId="166" fontId="11" fillId="8" borderId="22" xfId="1" applyNumberFormat="1" applyFont="1" applyFill="1" applyBorder="1" applyAlignment="1" applyProtection="1">
      <alignment horizontal="right" vertical="center"/>
      <protection locked="0" hidden="1"/>
    </xf>
    <xf numFmtId="166" fontId="11" fillId="8" borderId="22" xfId="1" applyNumberFormat="1" applyFont="1" applyFill="1" applyBorder="1" applyAlignment="1" applyProtection="1">
      <alignment vertical="center" wrapText="1"/>
      <protection locked="0" hidden="1"/>
    </xf>
    <xf numFmtId="166" fontId="11" fillId="8" borderId="76" xfId="1" applyNumberFormat="1" applyFont="1" applyFill="1" applyBorder="1" applyAlignment="1" applyProtection="1">
      <alignment horizontal="right" vertical="center"/>
      <protection locked="0"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11" fillId="0" borderId="99" xfId="0" applyFont="1" applyFill="1" applyBorder="1" applyAlignment="1" applyProtection="1">
      <alignment horizontal="left" vertical="center" wrapText="1"/>
      <protection hidden="1"/>
    </xf>
    <xf numFmtId="0" fontId="60" fillId="0" borderId="63" xfId="0" applyFont="1" applyFill="1" applyBorder="1" applyAlignment="1" applyProtection="1">
      <alignment horizontal="center" vertical="center" wrapText="1"/>
      <protection hidden="1"/>
    </xf>
    <xf numFmtId="0" fontId="60" fillId="0" borderId="6" xfId="0" applyFont="1" applyFill="1" applyBorder="1" applyAlignment="1" applyProtection="1">
      <alignment horizontal="center" vertical="center" wrapText="1"/>
      <protection hidden="1"/>
    </xf>
    <xf numFmtId="0" fontId="60" fillId="0" borderId="51" xfId="0" applyFont="1" applyFill="1" applyBorder="1" applyAlignment="1" applyProtection="1">
      <alignment horizontal="center" vertical="center" wrapText="1"/>
      <protection hidden="1"/>
    </xf>
    <xf numFmtId="0" fontId="10" fillId="5" borderId="64" xfId="0" applyFont="1" applyFill="1" applyBorder="1" applyAlignment="1" applyProtection="1">
      <alignment horizontal="center" vertical="center" wrapText="1"/>
      <protection hidden="1"/>
    </xf>
    <xf numFmtId="0" fontId="10" fillId="5" borderId="89" xfId="0" applyFont="1" applyFill="1" applyBorder="1" applyAlignment="1" applyProtection="1">
      <alignment horizontal="center" vertical="center" wrapText="1"/>
      <protection hidden="1"/>
    </xf>
    <xf numFmtId="0" fontId="1" fillId="21" borderId="39" xfId="0" applyFont="1" applyFill="1" applyBorder="1" applyAlignment="1" applyProtection="1">
      <alignment horizontal="left" vertical="center" wrapText="1"/>
      <protection hidden="1"/>
    </xf>
    <xf numFmtId="0" fontId="1" fillId="21" borderId="24" xfId="0" applyFont="1" applyFill="1" applyBorder="1" applyAlignment="1" applyProtection="1">
      <alignment horizontal="left" vertical="center" wrapText="1"/>
      <protection hidden="1"/>
    </xf>
    <xf numFmtId="0" fontId="1" fillId="21" borderId="26" xfId="0" applyFont="1" applyFill="1" applyBorder="1" applyAlignment="1" applyProtection="1">
      <alignment horizontal="left"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1" fillId="7" borderId="10" xfId="0" applyFont="1" applyFill="1" applyBorder="1" applyAlignment="1" applyProtection="1">
      <alignment horizontal="left" vertical="center" wrapText="1"/>
      <protection hidden="1"/>
    </xf>
    <xf numFmtId="0" fontId="11" fillId="7" borderId="25" xfId="0" applyFont="1" applyFill="1" applyBorder="1" applyAlignment="1" applyProtection="1">
      <alignment horizontal="left" vertical="center" wrapText="1"/>
      <protection hidden="1"/>
    </xf>
    <xf numFmtId="0" fontId="4" fillId="0" borderId="61"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10" fillId="5" borderId="56" xfId="0" applyFont="1" applyFill="1" applyBorder="1" applyAlignment="1" applyProtection="1">
      <alignment horizontal="left" vertical="center" wrapText="1"/>
      <protection hidden="1"/>
    </xf>
    <xf numFmtId="0" fontId="10" fillId="5" borderId="75" xfId="0" applyFont="1" applyFill="1" applyBorder="1" applyAlignment="1" applyProtection="1">
      <alignment horizontal="left" vertical="center" wrapText="1"/>
      <protection hidden="1"/>
    </xf>
    <xf numFmtId="0" fontId="34" fillId="21" borderId="14" xfId="0" applyFont="1" applyFill="1" applyBorder="1" applyAlignment="1" applyProtection="1">
      <alignment horizontal="center" vertical="center" wrapText="1"/>
      <protection hidden="1"/>
    </xf>
    <xf numFmtId="0" fontId="34" fillId="21" borderId="15"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24"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30" xfId="0" applyFont="1" applyFill="1" applyBorder="1" applyAlignment="1" applyProtection="1">
      <alignment horizontal="left" vertical="center" wrapText="1"/>
      <protection hidden="1"/>
    </xf>
    <xf numFmtId="0" fontId="11" fillId="3" borderId="91" xfId="0" applyFont="1" applyFill="1" applyBorder="1" applyAlignment="1" applyProtection="1">
      <alignment horizontal="left" vertical="center" wrapText="1"/>
      <protection hidden="1"/>
    </xf>
    <xf numFmtId="0" fontId="11" fillId="3" borderId="8" xfId="0" applyFont="1" applyFill="1" applyBorder="1" applyAlignment="1" applyProtection="1">
      <alignment horizontal="left" vertical="center" wrapText="1"/>
      <protection hidden="1"/>
    </xf>
    <xf numFmtId="0" fontId="11" fillId="3" borderId="15" xfId="0" applyFont="1" applyFill="1" applyBorder="1" applyAlignment="1" applyProtection="1">
      <alignment horizontal="left" vertical="center" wrapText="1"/>
      <protection hidden="1"/>
    </xf>
    <xf numFmtId="0" fontId="11" fillId="3" borderId="16"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left" vertical="center" wrapText="1"/>
      <protection hidden="1"/>
    </xf>
    <xf numFmtId="0" fontId="11" fillId="3" borderId="24" xfId="0" applyFont="1" applyFill="1" applyBorder="1" applyAlignment="1" applyProtection="1">
      <alignment horizontal="left" vertical="center" wrapText="1"/>
      <protection hidden="1"/>
    </xf>
    <xf numFmtId="0" fontId="11" fillId="3" borderId="29"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1" fillId="3" borderId="3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11" fillId="3" borderId="28" xfId="0" applyFont="1" applyFill="1" applyBorder="1" applyAlignment="1" applyProtection="1">
      <alignment horizontal="center" vertical="center" wrapText="1"/>
      <protection hidden="1"/>
    </xf>
    <xf numFmtId="0" fontId="1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1" fillId="3" borderId="9" xfId="0" applyFont="1" applyFill="1" applyBorder="1" applyAlignment="1" applyProtection="1">
      <alignment horizontal="left" vertical="center" wrapText="1"/>
      <protection hidden="1"/>
    </xf>
    <xf numFmtId="0" fontId="11" fillId="3" borderId="83" xfId="0" applyFont="1" applyFill="1" applyBorder="1" applyAlignment="1" applyProtection="1">
      <alignment horizontal="left" vertical="center" wrapText="1"/>
      <protection hidden="1"/>
    </xf>
    <xf numFmtId="0" fontId="11" fillId="3" borderId="10" xfId="0" applyFont="1" applyFill="1" applyBorder="1" applyAlignment="1" applyProtection="1">
      <alignment horizontal="left" vertical="center" wrapText="1"/>
      <protection hidden="1"/>
    </xf>
    <xf numFmtId="0" fontId="10" fillId="5" borderId="64" xfId="0" applyFont="1" applyFill="1" applyBorder="1" applyAlignment="1" applyProtection="1">
      <alignment horizontal="left" vertical="center" wrapText="1"/>
      <protection hidden="1"/>
    </xf>
    <xf numFmtId="0" fontId="10" fillId="5" borderId="111" xfId="0" applyFont="1" applyFill="1" applyBorder="1" applyAlignment="1" applyProtection="1">
      <alignment horizontal="left" vertical="center" wrapText="1"/>
      <protection hidden="1"/>
    </xf>
    <xf numFmtId="0" fontId="2" fillId="22" borderId="14" xfId="0" applyFont="1" applyFill="1" applyBorder="1" applyAlignment="1" applyProtection="1">
      <alignment horizontal="left" vertical="center" wrapText="1"/>
      <protection hidden="1"/>
    </xf>
    <xf numFmtId="0" fontId="10" fillId="0" borderId="9" xfId="0" applyFont="1" applyFill="1" applyBorder="1" applyAlignment="1" applyProtection="1">
      <alignment horizontal="left" vertical="center" wrapText="1"/>
      <protection hidden="1"/>
    </xf>
    <xf numFmtId="0" fontId="10" fillId="0" borderId="22" xfId="0" applyFont="1" applyFill="1" applyBorder="1" applyAlignment="1" applyProtection="1">
      <alignment horizontal="left" vertical="center" wrapText="1"/>
      <protection hidden="1"/>
    </xf>
    <xf numFmtId="0" fontId="10" fillId="3" borderId="26"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25" xfId="0" applyFont="1" applyFill="1" applyBorder="1" applyAlignment="1" applyProtection="1">
      <alignment horizontal="left" vertical="center" wrapText="1"/>
      <protection hidden="1"/>
    </xf>
    <xf numFmtId="0" fontId="11" fillId="0" borderId="36" xfId="0" applyFont="1" applyFill="1" applyBorder="1" applyAlignment="1" applyProtection="1">
      <alignment vertical="center" wrapText="1"/>
      <protection hidden="1"/>
    </xf>
    <xf numFmtId="0" fontId="11" fillId="0" borderId="57" xfId="0" applyFont="1" applyFill="1" applyBorder="1" applyAlignment="1" applyProtection="1">
      <alignmen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24" xfId="0" applyFont="1" applyFill="1" applyBorder="1" applyAlignment="1" applyProtection="1">
      <alignment horizontal="left" vertical="center" wrapText="1"/>
      <protection hidden="1"/>
    </xf>
    <xf numFmtId="0" fontId="35" fillId="5" borderId="55" xfId="0" applyFont="1" applyFill="1" applyBorder="1" applyAlignment="1" applyProtection="1">
      <alignment horizontal="left" vertical="center" wrapText="1"/>
      <protection hidden="1"/>
    </xf>
    <xf numFmtId="0" fontId="10" fillId="5" borderId="89" xfId="0" applyFont="1" applyFill="1" applyBorder="1" applyAlignment="1" applyProtection="1">
      <alignment horizontal="left" vertical="center" wrapText="1"/>
      <protection hidden="1"/>
    </xf>
    <xf numFmtId="0" fontId="32" fillId="19" borderId="92" xfId="0" applyFont="1" applyFill="1" applyBorder="1" applyAlignment="1" applyProtection="1">
      <alignment horizontal="center" vertical="center"/>
      <protection hidden="1"/>
    </xf>
    <xf numFmtId="0" fontId="32" fillId="19" borderId="20" xfId="0" applyFont="1" applyFill="1" applyBorder="1" applyAlignment="1" applyProtection="1">
      <alignment horizontal="center" vertical="center"/>
      <protection hidden="1"/>
    </xf>
    <xf numFmtId="0" fontId="32" fillId="19" borderId="43" xfId="0" applyFont="1" applyFill="1" applyBorder="1" applyAlignment="1" applyProtection="1">
      <alignment horizontal="center" vertical="center"/>
      <protection hidden="1"/>
    </xf>
    <xf numFmtId="0" fontId="3" fillId="19" borderId="79" xfId="0" applyFont="1" applyFill="1" applyBorder="1" applyAlignment="1" applyProtection="1">
      <alignment horizontal="center" vertical="center"/>
      <protection hidden="1"/>
    </xf>
    <xf numFmtId="0" fontId="3" fillId="19" borderId="0" xfId="0" applyFont="1" applyFill="1" applyBorder="1" applyAlignment="1" applyProtection="1">
      <alignment horizontal="center" vertical="center"/>
      <protection hidden="1"/>
    </xf>
    <xf numFmtId="0" fontId="3" fillId="19" borderId="93" xfId="0" applyFont="1" applyFill="1" applyBorder="1" applyAlignment="1" applyProtection="1">
      <alignment horizontal="center" vertical="center"/>
      <protection hidden="1"/>
    </xf>
    <xf numFmtId="0" fontId="5" fillId="19" borderId="58" xfId="0" applyFont="1" applyFill="1" applyBorder="1" applyAlignment="1" applyProtection="1">
      <alignment horizontal="center" vertical="center"/>
      <protection hidden="1"/>
    </xf>
    <xf numFmtId="0" fontId="5" fillId="19" borderId="46" xfId="0" applyFont="1" applyFill="1" applyBorder="1" applyAlignment="1" applyProtection="1">
      <alignment horizontal="center" vertical="center"/>
      <protection hidden="1"/>
    </xf>
    <xf numFmtId="0" fontId="5" fillId="19" borderId="47" xfId="0" applyFont="1" applyFill="1" applyBorder="1" applyAlignment="1" applyProtection="1">
      <alignment horizontal="center" vertical="center"/>
      <protection hidden="1"/>
    </xf>
    <xf numFmtId="0" fontId="11" fillId="0" borderId="95" xfId="0" applyFont="1" applyFill="1" applyBorder="1" applyAlignment="1" applyProtection="1">
      <alignment vertical="center" wrapText="1"/>
      <protection hidden="1"/>
    </xf>
    <xf numFmtId="0" fontId="11" fillId="0" borderId="96" xfId="0" applyFont="1" applyFill="1" applyBorder="1" applyAlignment="1" applyProtection="1">
      <alignment vertical="center" wrapText="1"/>
      <protection hidden="1"/>
    </xf>
    <xf numFmtId="0" fontId="10" fillId="19" borderId="32" xfId="0"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34" fillId="20" borderId="14" xfId="0" applyFont="1" applyFill="1" applyBorder="1" applyAlignment="1" applyProtection="1">
      <alignment horizontal="center" vertical="center" wrapText="1"/>
      <protection hidden="1"/>
    </xf>
    <xf numFmtId="0" fontId="34" fillId="20" borderId="15" xfId="0" applyFont="1" applyFill="1" applyBorder="1" applyAlignment="1" applyProtection="1">
      <alignment horizontal="center" vertical="center"/>
      <protection hidden="1"/>
    </xf>
    <xf numFmtId="0" fontId="34" fillId="20" borderId="17" xfId="0" applyFont="1" applyFill="1" applyBorder="1" applyAlignment="1" applyProtection="1">
      <alignment horizontal="center" vertical="center"/>
      <protection hidden="1"/>
    </xf>
    <xf numFmtId="0" fontId="54" fillId="3" borderId="79" xfId="0" applyFont="1" applyFill="1" applyBorder="1" applyAlignment="1" applyProtection="1">
      <alignment horizontal="left" vertical="center" wrapText="1"/>
      <protection hidden="1"/>
    </xf>
    <xf numFmtId="0" fontId="54" fillId="3" borderId="93" xfId="0" applyFont="1" applyFill="1" applyBorder="1" applyAlignment="1" applyProtection="1">
      <alignment horizontal="left" vertical="center" wrapText="1"/>
      <protection hidden="1"/>
    </xf>
    <xf numFmtId="0" fontId="12" fillId="3" borderId="79" xfId="0" applyFont="1" applyFill="1" applyBorder="1" applyAlignment="1" applyProtection="1">
      <alignment horizontal="left" vertical="center" wrapText="1"/>
      <protection hidden="1"/>
    </xf>
    <xf numFmtId="0" fontId="12" fillId="3" borderId="93" xfId="0" applyFont="1" applyFill="1" applyBorder="1" applyAlignment="1" applyProtection="1">
      <alignment horizontal="left" vertical="center" wrapText="1"/>
      <protection hidden="1"/>
    </xf>
    <xf numFmtId="0" fontId="8" fillId="0" borderId="63" xfId="0" applyFont="1" applyFill="1" applyBorder="1" applyAlignment="1" applyProtection="1">
      <alignment horizontal="right" vertical="center"/>
      <protection hidden="1"/>
    </xf>
    <xf numFmtId="0" fontId="8" fillId="0" borderId="51" xfId="0" applyFont="1" applyFill="1" applyBorder="1" applyAlignment="1" applyProtection="1">
      <alignment horizontal="right" vertical="center"/>
      <protection hidden="1"/>
    </xf>
    <xf numFmtId="0" fontId="1" fillId="20" borderId="39" xfId="0" applyFont="1" applyFill="1" applyBorder="1" applyAlignment="1" applyProtection="1">
      <alignment horizontal="left" vertical="center" wrapText="1"/>
      <protection hidden="1"/>
    </xf>
    <xf numFmtId="0" fontId="1" fillId="20" borderId="24" xfId="0" applyFont="1" applyFill="1" applyBorder="1" applyAlignment="1" applyProtection="1">
      <alignment horizontal="left" vertical="center" wrapText="1"/>
      <protection hidden="1"/>
    </xf>
    <xf numFmtId="0" fontId="1" fillId="20" borderId="26" xfId="0" applyFont="1" applyFill="1" applyBorder="1" applyAlignment="1" applyProtection="1">
      <alignment horizontal="left" vertical="center" wrapText="1"/>
      <protection hidden="1"/>
    </xf>
    <xf numFmtId="0" fontId="8" fillId="0" borderId="61" xfId="0" applyFont="1" applyFill="1" applyBorder="1" applyAlignment="1" applyProtection="1">
      <alignment horizontal="right" vertical="center"/>
      <protection hidden="1"/>
    </xf>
    <xf numFmtId="0" fontId="8" fillId="0" borderId="50" xfId="0" applyFont="1" applyFill="1" applyBorder="1" applyAlignment="1" applyProtection="1">
      <alignment horizontal="right" vertical="center"/>
      <protection hidden="1"/>
    </xf>
    <xf numFmtId="0" fontId="53" fillId="3" borderId="92"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3" xfId="0" applyFont="1" applyFill="1" applyBorder="1" applyAlignment="1" applyProtection="1">
      <alignment horizontal="center" vertical="center"/>
      <protection hidden="1"/>
    </xf>
    <xf numFmtId="0" fontId="4" fillId="0" borderId="14" xfId="0" applyFont="1" applyFill="1" applyBorder="1" applyAlignment="1" applyProtection="1">
      <alignment horizontal="center" vertical="center" wrapText="1"/>
      <protection hidden="1"/>
    </xf>
    <xf numFmtId="0" fontId="4" fillId="0" borderId="94" xfId="0" applyFont="1" applyFill="1" applyBorder="1" applyAlignment="1" applyProtection="1">
      <alignment horizontal="center" vertical="center" wrapText="1"/>
      <protection hidden="1"/>
    </xf>
    <xf numFmtId="0" fontId="8" fillId="0" borderId="39" xfId="0" applyFont="1" applyFill="1" applyBorder="1" applyAlignment="1" applyProtection="1">
      <alignment horizontal="right" vertical="center"/>
      <protection hidden="1"/>
    </xf>
    <xf numFmtId="0" fontId="8" fillId="0" borderId="26" xfId="0" applyFont="1" applyFill="1" applyBorder="1" applyAlignment="1" applyProtection="1">
      <alignment horizontal="right" vertical="center"/>
      <protection hidden="1"/>
    </xf>
    <xf numFmtId="0" fontId="8" fillId="0" borderId="39" xfId="0" quotePrefix="1" applyFont="1" applyFill="1" applyBorder="1" applyAlignment="1" applyProtection="1">
      <alignment horizontal="right" vertical="center"/>
      <protection hidden="1"/>
    </xf>
    <xf numFmtId="0" fontId="8" fillId="0" borderId="26" xfId="0" quotePrefix="1" applyFont="1" applyFill="1" applyBorder="1" applyAlignment="1" applyProtection="1">
      <alignment horizontal="right" vertical="center"/>
      <protection hidden="1"/>
    </xf>
    <xf numFmtId="0" fontId="4" fillId="0" borderId="17"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8" fillId="0" borderId="39" xfId="0" applyFont="1" applyFill="1" applyBorder="1" applyAlignment="1" applyProtection="1">
      <alignment horizontal="right" vertical="center" wrapText="1"/>
      <protection hidden="1"/>
    </xf>
    <xf numFmtId="0" fontId="4" fillId="23" borderId="66" xfId="3" applyFont="1" applyFill="1" applyBorder="1" applyAlignment="1" applyProtection="1">
      <alignment horizontal="left" vertical="center" wrapText="1"/>
      <protection hidden="1"/>
    </xf>
    <xf numFmtId="0" fontId="4" fillId="23" borderId="12" xfId="3" applyFont="1" applyFill="1" applyBorder="1" applyAlignment="1" applyProtection="1">
      <alignment horizontal="left" vertical="center" wrapText="1"/>
      <protection hidden="1"/>
    </xf>
    <xf numFmtId="0" fontId="1" fillId="3" borderId="12" xfId="3" applyFont="1" applyFill="1" applyBorder="1" applyAlignment="1" applyProtection="1">
      <alignment horizontal="left" vertical="center" wrapText="1"/>
      <protection hidden="1"/>
    </xf>
    <xf numFmtId="0" fontId="1" fillId="3" borderId="76" xfId="3" applyFont="1" applyFill="1" applyBorder="1" applyAlignment="1" applyProtection="1">
      <alignment horizontal="left" vertical="center" wrapText="1"/>
      <protection hidden="1"/>
    </xf>
    <xf numFmtId="0" fontId="1" fillId="21" borderId="39" xfId="3" applyFont="1" applyFill="1" applyBorder="1" applyAlignment="1" applyProtection="1">
      <alignment horizontal="left" vertical="center" wrapText="1"/>
      <protection hidden="1"/>
    </xf>
    <xf numFmtId="0" fontId="1" fillId="21" borderId="24" xfId="3" applyFont="1" applyFill="1" applyBorder="1" applyAlignment="1" applyProtection="1">
      <alignment horizontal="left" vertical="center" wrapText="1"/>
      <protection hidden="1"/>
    </xf>
    <xf numFmtId="0" fontId="1" fillId="21" borderId="26" xfId="3" applyFont="1" applyFill="1" applyBorder="1" applyAlignment="1" applyProtection="1">
      <alignment horizontal="left" vertical="center" wrapText="1"/>
      <protection hidden="1"/>
    </xf>
    <xf numFmtId="0" fontId="4" fillId="23" borderId="23" xfId="3" applyFont="1" applyFill="1" applyBorder="1" applyAlignment="1" applyProtection="1">
      <alignment horizontal="left" vertical="center" wrapText="1"/>
      <protection hidden="1"/>
    </xf>
    <xf numFmtId="0" fontId="4" fillId="23" borderId="9" xfId="3" applyFont="1" applyFill="1" applyBorder="1" applyAlignment="1" applyProtection="1">
      <alignment horizontal="left" vertical="center" wrapText="1"/>
      <protection hidden="1"/>
    </xf>
    <xf numFmtId="0" fontId="1" fillId="3" borderId="9" xfId="3" applyFont="1" applyFill="1" applyBorder="1" applyAlignment="1" applyProtection="1">
      <alignment horizontal="left" vertical="center" wrapText="1"/>
      <protection hidden="1"/>
    </xf>
    <xf numFmtId="0" fontId="1" fillId="3" borderId="22" xfId="3"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3" applyFont="1" applyFill="1" applyBorder="1" applyAlignment="1" applyProtection="1">
      <alignment horizontal="left" vertical="center" wrapText="1"/>
      <protection hidden="1"/>
    </xf>
    <xf numFmtId="0" fontId="1" fillId="3" borderId="24" xfId="3" applyFont="1" applyFill="1" applyBorder="1" applyAlignment="1" applyProtection="1">
      <alignment horizontal="left" vertical="center" wrapText="1"/>
      <protection hidden="1"/>
    </xf>
    <xf numFmtId="0" fontId="1" fillId="3" borderId="26" xfId="3" applyFont="1" applyFill="1" applyBorder="1" applyAlignment="1" applyProtection="1">
      <alignment horizontal="left" vertical="center" wrapText="1"/>
      <protection hidden="1"/>
    </xf>
    <xf numFmtId="0" fontId="4" fillId="22" borderId="23" xfId="3" applyFont="1" applyFill="1" applyBorder="1" applyAlignment="1" applyProtection="1">
      <alignment horizontal="left" vertical="center" wrapText="1"/>
      <protection hidden="1"/>
    </xf>
    <xf numFmtId="0" fontId="4" fillId="22" borderId="9" xfId="3" applyFont="1" applyFill="1" applyBorder="1" applyAlignment="1" applyProtection="1">
      <alignment horizontal="left" vertical="center" wrapText="1"/>
      <protection hidden="1"/>
    </xf>
    <xf numFmtId="0" fontId="4" fillId="22" borderId="39" xfId="3" applyFont="1" applyFill="1" applyBorder="1" applyAlignment="1" applyProtection="1">
      <alignment horizontal="left" vertical="center" wrapText="1"/>
      <protection hidden="1"/>
    </xf>
    <xf numFmtId="0" fontId="4" fillId="22" borderId="24" xfId="3" applyFont="1" applyFill="1" applyBorder="1" applyAlignment="1" applyProtection="1">
      <alignment horizontal="left" vertical="center" wrapText="1"/>
      <protection hidden="1"/>
    </xf>
    <xf numFmtId="0" fontId="4" fillId="22" borderId="11" xfId="3" applyFont="1" applyFill="1" applyBorder="1" applyAlignment="1" applyProtection="1">
      <alignment horizontal="left" vertical="center" wrapText="1"/>
      <protection hidden="1"/>
    </xf>
    <xf numFmtId="0" fontId="34" fillId="21" borderId="40" xfId="3" applyFont="1" applyFill="1" applyBorder="1" applyAlignment="1" applyProtection="1">
      <alignment horizontal="center" wrapText="1"/>
      <protection hidden="1"/>
    </xf>
    <xf numFmtId="0" fontId="34" fillId="21" borderId="99" xfId="3" applyFont="1" applyFill="1" applyBorder="1" applyAlignment="1" applyProtection="1">
      <alignment horizontal="center"/>
      <protection hidden="1"/>
    </xf>
    <xf numFmtId="0" fontId="34" fillId="21" borderId="100" xfId="3" applyFont="1" applyFill="1" applyBorder="1" applyAlignment="1" applyProtection="1">
      <alignment horizontal="center"/>
      <protection hidden="1"/>
    </xf>
    <xf numFmtId="0" fontId="37" fillId="4" borderId="39" xfId="3" applyFont="1" applyFill="1" applyBorder="1" applyAlignment="1" applyProtection="1">
      <alignment horizontal="left" vertical="center"/>
      <protection hidden="1"/>
    </xf>
    <xf numFmtId="0" fontId="37" fillId="4" borderId="11" xfId="3" applyFont="1" applyFill="1" applyBorder="1" applyAlignment="1" applyProtection="1">
      <alignment horizontal="left" vertical="center"/>
      <protection hidden="1"/>
    </xf>
    <xf numFmtId="0" fontId="4" fillId="4" borderId="9" xfId="3" applyFont="1" applyFill="1" applyBorder="1" applyAlignment="1" applyProtection="1">
      <alignment horizontal="left" vertical="center"/>
      <protection hidden="1"/>
    </xf>
    <xf numFmtId="0" fontId="1" fillId="4" borderId="9" xfId="3" applyFont="1" applyFill="1" applyBorder="1" applyAlignment="1" applyProtection="1">
      <alignment horizontal="left" vertical="center"/>
      <protection hidden="1"/>
    </xf>
    <xf numFmtId="0" fontId="1" fillId="4" borderId="22" xfId="3" applyFont="1" applyFill="1" applyBorder="1" applyAlignment="1" applyProtection="1">
      <alignment horizontal="left" vertical="center"/>
      <protection hidden="1"/>
    </xf>
    <xf numFmtId="0" fontId="38" fillId="19" borderId="39" xfId="3" applyFont="1" applyFill="1" applyBorder="1" applyAlignment="1" applyProtection="1">
      <alignment horizontal="left" vertical="center"/>
      <protection hidden="1"/>
    </xf>
    <xf numFmtId="0" fontId="38" fillId="19" borderId="11" xfId="3" applyFont="1" applyFill="1" applyBorder="1" applyAlignment="1" applyProtection="1">
      <alignment horizontal="left" vertical="center"/>
      <protection hidden="1"/>
    </xf>
    <xf numFmtId="0" fontId="39" fillId="19" borderId="10" xfId="3" applyFont="1" applyFill="1" applyBorder="1" applyAlignment="1" applyProtection="1">
      <alignment horizontal="left" vertical="center" wrapText="1"/>
      <protection hidden="1"/>
    </xf>
    <xf numFmtId="0" fontId="39" fillId="19" borderId="24" xfId="3" applyFont="1" applyFill="1" applyBorder="1" applyAlignment="1" applyProtection="1">
      <alignment horizontal="left" vertical="center" wrapText="1"/>
      <protection hidden="1"/>
    </xf>
    <xf numFmtId="0" fontId="39" fillId="19" borderId="26" xfId="3" applyFont="1" applyFill="1" applyBorder="1" applyAlignment="1" applyProtection="1">
      <alignment horizontal="left" vertical="center" wrapText="1"/>
      <protection hidden="1"/>
    </xf>
    <xf numFmtId="0" fontId="4" fillId="0" borderId="39" xfId="3" applyFont="1" applyFill="1" applyBorder="1" applyAlignment="1" applyProtection="1">
      <alignment horizontal="left" vertical="center" wrapText="1"/>
      <protection hidden="1"/>
    </xf>
    <xf numFmtId="0" fontId="4" fillId="0" borderId="24" xfId="3" applyFont="1" applyFill="1" applyBorder="1" applyAlignment="1" applyProtection="1">
      <alignment horizontal="left" vertical="center" wrapText="1"/>
      <protection hidden="1"/>
    </xf>
    <xf numFmtId="0" fontId="4" fillId="0" borderId="11" xfId="3" applyFont="1" applyFill="1" applyBorder="1" applyAlignment="1" applyProtection="1">
      <alignment horizontal="left" vertical="center" wrapText="1"/>
      <protection hidden="1"/>
    </xf>
    <xf numFmtId="0" fontId="4" fillId="3" borderId="9" xfId="3" applyFont="1" applyFill="1" applyBorder="1" applyAlignment="1" applyProtection="1">
      <alignment horizontal="left" vertical="center" wrapText="1"/>
      <protection hidden="1"/>
    </xf>
    <xf numFmtId="0" fontId="27" fillId="10" borderId="23" xfId="0" applyFont="1" applyFill="1" applyBorder="1" applyAlignment="1">
      <alignment horizontal="center" wrapText="1"/>
    </xf>
    <xf numFmtId="0" fontId="27" fillId="10" borderId="9" xfId="0" applyFont="1" applyFill="1" applyBorder="1" applyAlignment="1">
      <alignment horizontal="center" wrapText="1"/>
    </xf>
    <xf numFmtId="0" fontId="27" fillId="15" borderId="9" xfId="0" applyFont="1" applyFill="1" applyBorder="1" applyAlignment="1">
      <alignment horizontal="center" wrapText="1"/>
    </xf>
    <xf numFmtId="0" fontId="27" fillId="15" borderId="10" xfId="0" applyFont="1" applyFill="1" applyBorder="1" applyAlignment="1">
      <alignment horizontal="center" wrapText="1"/>
    </xf>
    <xf numFmtId="0" fontId="27" fillId="10" borderId="61" xfId="0" applyFont="1" applyFill="1" applyBorder="1" applyAlignment="1">
      <alignment horizontal="center"/>
    </xf>
    <xf numFmtId="0" fontId="27" fillId="10" borderId="4" xfId="0" applyFont="1" applyFill="1" applyBorder="1" applyAlignment="1">
      <alignment horizontal="center"/>
    </xf>
    <xf numFmtId="0" fontId="27" fillId="10" borderId="50" xfId="0" applyFont="1" applyFill="1" applyBorder="1" applyAlignment="1">
      <alignment horizontal="center"/>
    </xf>
    <xf numFmtId="0" fontId="27" fillId="17" borderId="61" xfId="0" applyFont="1" applyFill="1" applyBorder="1" applyAlignment="1">
      <alignment horizontal="center"/>
    </xf>
    <xf numFmtId="0" fontId="27" fillId="17" borderId="4" xfId="0" applyFont="1" applyFill="1" applyBorder="1" applyAlignment="1">
      <alignment horizontal="center"/>
    </xf>
    <xf numFmtId="0" fontId="27" fillId="17" borderId="50" xfId="0" applyFont="1" applyFill="1" applyBorder="1" applyAlignment="1">
      <alignment horizontal="center"/>
    </xf>
    <xf numFmtId="0" fontId="27" fillId="12" borderId="14" xfId="0" applyFont="1" applyFill="1" applyBorder="1" applyAlignment="1">
      <alignment horizontal="center"/>
    </xf>
    <xf numFmtId="0" fontId="27" fillId="12" borderId="15" xfId="0" applyFont="1" applyFill="1" applyBorder="1" applyAlignment="1">
      <alignment horizontal="center"/>
    </xf>
    <xf numFmtId="0" fontId="27" fillId="12" borderId="17" xfId="0" applyFont="1" applyFill="1" applyBorder="1" applyAlignment="1">
      <alignment horizontal="center"/>
    </xf>
    <xf numFmtId="0" fontId="27" fillId="11" borderId="9" xfId="0" applyFont="1" applyFill="1" applyBorder="1" applyAlignment="1">
      <alignment horizontal="center" wrapText="1"/>
    </xf>
    <xf numFmtId="0" fontId="27" fillId="13" borderId="9" xfId="0" applyFont="1" applyFill="1" applyBorder="1" applyAlignment="1">
      <alignment horizontal="center" wrapText="1"/>
    </xf>
    <xf numFmtId="0" fontId="27" fillId="11" borderId="22" xfId="0" applyFont="1" applyFill="1" applyBorder="1" applyAlignment="1">
      <alignment horizontal="center" wrapText="1"/>
    </xf>
    <xf numFmtId="0" fontId="27" fillId="25" borderId="61" xfId="0" applyFont="1" applyFill="1" applyBorder="1" applyAlignment="1">
      <alignment horizontal="center"/>
    </xf>
    <xf numFmtId="0" fontId="27" fillId="25" borderId="50" xfId="0" applyFont="1" applyFill="1" applyBorder="1" applyAlignment="1">
      <alignment horizontal="center"/>
    </xf>
    <xf numFmtId="0" fontId="27" fillId="13" borderId="40" xfId="0" applyFont="1" applyFill="1" applyBorder="1" applyAlignment="1">
      <alignment horizontal="center"/>
    </xf>
    <xf numFmtId="0" fontId="27" fillId="13" borderId="99" xfId="0" applyFont="1" applyFill="1" applyBorder="1" applyAlignment="1">
      <alignment horizontal="center"/>
    </xf>
    <xf numFmtId="0" fontId="27" fillId="13" borderId="100" xfId="0" applyFont="1" applyFill="1" applyBorder="1" applyAlignment="1">
      <alignment horizontal="center"/>
    </xf>
    <xf numFmtId="0" fontId="27" fillId="12" borderId="62" xfId="0" applyFont="1" applyFill="1" applyBorder="1" applyAlignment="1">
      <alignment horizontal="center"/>
    </xf>
    <xf numFmtId="0" fontId="27" fillId="12" borderId="37" xfId="0" applyFont="1" applyFill="1" applyBorder="1" applyAlignment="1">
      <alignment horizontal="center"/>
    </xf>
    <xf numFmtId="0" fontId="27" fillId="10" borderId="36" xfId="0" applyFont="1" applyFill="1" applyBorder="1" applyAlignment="1">
      <alignment horizontal="center"/>
    </xf>
    <xf numFmtId="0" fontId="27" fillId="10" borderId="37" xfId="0" applyFont="1" applyFill="1" applyBorder="1" applyAlignment="1">
      <alignment horizontal="center"/>
    </xf>
    <xf numFmtId="0" fontId="27" fillId="10" borderId="57" xfId="0" applyFont="1" applyFill="1" applyBorder="1" applyAlignment="1">
      <alignment horizontal="center"/>
    </xf>
    <xf numFmtId="0" fontId="27" fillId="11" borderId="36" xfId="0" applyFont="1" applyFill="1" applyBorder="1" applyAlignment="1">
      <alignment horizontal="center"/>
    </xf>
    <xf numFmtId="0" fontId="27" fillId="11" borderId="37" xfId="0" applyFont="1" applyFill="1" applyBorder="1" applyAlignment="1">
      <alignment horizontal="center"/>
    </xf>
    <xf numFmtId="0" fontId="27" fillId="11" borderId="57" xfId="0" applyFont="1" applyFill="1" applyBorder="1" applyAlignment="1">
      <alignment horizontal="center"/>
    </xf>
    <xf numFmtId="0" fontId="27" fillId="14" borderId="13" xfId="0" applyFont="1" applyFill="1" applyBorder="1" applyAlignment="1">
      <alignment horizontal="center"/>
    </xf>
    <xf numFmtId="0" fontId="27" fillId="14" borderId="69" xfId="0" applyFont="1" applyFill="1" applyBorder="1" applyAlignment="1">
      <alignment horizontal="center"/>
    </xf>
    <xf numFmtId="0" fontId="27" fillId="15" borderId="61" xfId="0" applyFont="1" applyFill="1" applyBorder="1" applyAlignment="1">
      <alignment horizontal="center"/>
    </xf>
    <xf numFmtId="0" fontId="27" fillId="15" borderId="4" xfId="0" applyFont="1" applyFill="1" applyBorder="1" applyAlignment="1">
      <alignment horizontal="center"/>
    </xf>
    <xf numFmtId="0" fontId="27" fillId="15" borderId="50" xfId="0" applyFont="1" applyFill="1" applyBorder="1" applyAlignment="1">
      <alignment horizontal="center"/>
    </xf>
    <xf numFmtId="0" fontId="27" fillId="11" borderId="40" xfId="0" applyFont="1" applyFill="1" applyBorder="1" applyAlignment="1">
      <alignment horizontal="center"/>
    </xf>
    <xf numFmtId="0" fontId="27" fillId="11" borderId="99" xfId="0" applyFont="1" applyFill="1" applyBorder="1" applyAlignment="1">
      <alignment horizontal="center"/>
    </xf>
    <xf numFmtId="0" fontId="27" fillId="10" borderId="40" xfId="0" applyFont="1" applyFill="1" applyBorder="1" applyAlignment="1">
      <alignment horizontal="center"/>
    </xf>
    <xf numFmtId="0" fontId="27" fillId="10" borderId="99" xfId="0" applyFont="1" applyFill="1" applyBorder="1" applyAlignment="1">
      <alignment horizontal="center"/>
    </xf>
    <xf numFmtId="0" fontId="27" fillId="10" borderId="100" xfId="0" applyFont="1" applyFill="1" applyBorder="1" applyAlignment="1">
      <alignment horizontal="center"/>
    </xf>
    <xf numFmtId="0" fontId="27" fillId="24" borderId="14" xfId="0" applyFont="1" applyFill="1" applyBorder="1" applyAlignment="1">
      <alignment horizontal="center"/>
    </xf>
    <xf numFmtId="0" fontId="27" fillId="24" borderId="15" xfId="0" applyFont="1" applyFill="1" applyBorder="1" applyAlignment="1">
      <alignment horizontal="center"/>
    </xf>
    <xf numFmtId="0" fontId="27" fillId="24" borderId="17" xfId="0" applyFont="1" applyFill="1" applyBorder="1" applyAlignment="1">
      <alignment horizontal="center"/>
    </xf>
    <xf numFmtId="0" fontId="27" fillId="16" borderId="14" xfId="0" applyFont="1" applyFill="1" applyBorder="1" applyAlignment="1">
      <alignment horizontal="center"/>
    </xf>
    <xf numFmtId="0" fontId="27" fillId="16" borderId="15" xfId="0" applyFont="1" applyFill="1" applyBorder="1" applyAlignment="1">
      <alignment horizontal="center"/>
    </xf>
    <xf numFmtId="0" fontId="27" fillId="16" borderId="17" xfId="0" applyFont="1" applyFill="1" applyBorder="1" applyAlignment="1">
      <alignment horizontal="center"/>
    </xf>
    <xf numFmtId="0" fontId="27" fillId="29" borderId="14" xfId="0" applyFont="1" applyFill="1" applyBorder="1" applyAlignment="1">
      <alignment horizontal="center" wrapText="1"/>
    </xf>
    <xf numFmtId="0" fontId="27" fillId="29" borderId="15" xfId="0" applyFont="1" applyFill="1" applyBorder="1" applyAlignment="1">
      <alignment horizontal="center" wrapText="1"/>
    </xf>
    <xf numFmtId="0" fontId="27" fillId="29" borderId="17" xfId="0" applyFont="1" applyFill="1" applyBorder="1" applyAlignment="1">
      <alignment horizontal="center" wrapText="1"/>
    </xf>
    <xf numFmtId="0" fontId="27" fillId="8" borderId="14" xfId="0" applyFont="1" applyFill="1" applyBorder="1" applyAlignment="1">
      <alignment horizontal="center"/>
    </xf>
    <xf numFmtId="0" fontId="27" fillId="8" borderId="15" xfId="0" applyFont="1" applyFill="1" applyBorder="1" applyAlignment="1">
      <alignment horizontal="center"/>
    </xf>
    <xf numFmtId="0" fontId="27" fillId="8" borderId="17" xfId="0" applyFont="1" applyFill="1" applyBorder="1" applyAlignment="1">
      <alignment horizontal="center"/>
    </xf>
    <xf numFmtId="0" fontId="27" fillId="10" borderId="92" xfId="0" applyFont="1" applyFill="1" applyBorder="1" applyAlignment="1">
      <alignment horizontal="center"/>
    </xf>
    <xf numFmtId="0" fontId="27" fillId="10" borderId="20" xfId="0" applyFont="1" applyFill="1" applyBorder="1" applyAlignment="1">
      <alignment horizontal="center"/>
    </xf>
    <xf numFmtId="0" fontId="27" fillId="10" borderId="43" xfId="0" applyFont="1" applyFill="1" applyBorder="1" applyAlignment="1">
      <alignment horizontal="center"/>
    </xf>
    <xf numFmtId="0" fontId="27" fillId="15" borderId="22" xfId="0" applyFont="1" applyFill="1" applyBorder="1" applyAlignment="1">
      <alignment horizontal="center" wrapText="1"/>
    </xf>
    <xf numFmtId="0" fontId="17" fillId="11" borderId="9" xfId="0" applyFont="1" applyFill="1" applyBorder="1" applyAlignment="1">
      <alignment horizontal="center" wrapText="1"/>
    </xf>
    <xf numFmtId="0" fontId="17" fillId="11" borderId="9" xfId="0" applyFont="1" applyFill="1" applyBorder="1" applyAlignment="1">
      <alignment horizontal="center"/>
    </xf>
    <xf numFmtId="0" fontId="17" fillId="12" borderId="9" xfId="0" applyFont="1" applyFill="1" applyBorder="1" applyAlignment="1">
      <alignment horizontal="center" wrapText="1"/>
    </xf>
    <xf numFmtId="0" fontId="17" fillId="12" borderId="22" xfId="0" applyFont="1" applyFill="1" applyBorder="1" applyAlignment="1">
      <alignment horizontal="center"/>
    </xf>
    <xf numFmtId="0" fontId="27" fillId="13" borderId="23" xfId="0" applyFont="1" applyFill="1" applyBorder="1" applyAlignment="1">
      <alignment horizontal="center" wrapText="1"/>
    </xf>
    <xf numFmtId="0" fontId="27" fillId="22" borderId="4" xfId="0" applyFont="1" applyFill="1" applyBorder="1" applyAlignment="1">
      <alignment horizontal="center"/>
    </xf>
    <xf numFmtId="0" fontId="27" fillId="22" borderId="50" xfId="0" applyFont="1" applyFill="1" applyBorder="1" applyAlignment="1">
      <alignment horizontal="center"/>
    </xf>
    <xf numFmtId="0" fontId="27" fillId="13" borderId="23" xfId="0" applyFont="1" applyFill="1" applyBorder="1" applyAlignment="1">
      <alignment horizontal="center"/>
    </xf>
    <xf numFmtId="0" fontId="27" fillId="13" borderId="9" xfId="0" applyFont="1" applyFill="1" applyBorder="1" applyAlignment="1">
      <alignment horizontal="center"/>
    </xf>
    <xf numFmtId="0" fontId="27" fillId="11" borderId="23" xfId="0" applyFont="1" applyFill="1" applyBorder="1" applyAlignment="1">
      <alignment horizontal="center"/>
    </xf>
    <xf numFmtId="0" fontId="27" fillId="11" borderId="9" xfId="0" applyFont="1" applyFill="1" applyBorder="1" applyAlignment="1">
      <alignment horizontal="center"/>
    </xf>
    <xf numFmtId="0" fontId="27" fillId="14" borderId="9" xfId="0" applyFont="1" applyFill="1" applyBorder="1" applyAlignment="1">
      <alignment horizontal="center"/>
    </xf>
    <xf numFmtId="0" fontId="27" fillId="14" borderId="22" xfId="0" applyFont="1" applyFill="1" applyBorder="1" applyAlignment="1">
      <alignment horizontal="center"/>
    </xf>
    <xf numFmtId="0" fontId="27" fillId="8" borderId="9" xfId="0" applyFont="1" applyFill="1" applyBorder="1" applyAlignment="1">
      <alignment horizontal="center"/>
    </xf>
    <xf numFmtId="0" fontId="17" fillId="10" borderId="23" xfId="0" applyFont="1" applyFill="1" applyBorder="1" applyAlignment="1">
      <alignment horizontal="center" wrapText="1"/>
    </xf>
    <xf numFmtId="0" fontId="17" fillId="10" borderId="9" xfId="0" applyFont="1" applyFill="1" applyBorder="1" applyAlignment="1">
      <alignment horizontal="center"/>
    </xf>
    <xf numFmtId="0" fontId="4" fillId="16" borderId="92" xfId="0" applyFont="1" applyFill="1" applyBorder="1" applyAlignment="1">
      <alignment horizontal="center" vertical="center" wrapText="1"/>
    </xf>
    <xf numFmtId="0" fontId="4" fillId="16" borderId="20" xfId="0" applyFont="1" applyFill="1" applyBorder="1" applyAlignment="1">
      <alignment horizontal="center" vertical="center" wrapText="1"/>
    </xf>
    <xf numFmtId="0" fontId="4" fillId="22" borderId="99" xfId="0" applyFont="1" applyFill="1" applyBorder="1" applyAlignment="1">
      <alignment horizontal="center" vertical="center" wrapText="1"/>
    </xf>
    <xf numFmtId="0" fontId="4" fillId="22" borderId="100" xfId="0" applyFont="1" applyFill="1" applyBorder="1" applyAlignment="1">
      <alignment horizontal="center" vertical="center" wrapText="1"/>
    </xf>
    <xf numFmtId="0" fontId="27" fillId="8" borderId="61" xfId="0" applyFont="1" applyFill="1" applyBorder="1" applyAlignment="1">
      <alignment horizontal="center"/>
    </xf>
    <xf numFmtId="0" fontId="27" fillId="8" borderId="4" xfId="0" applyFont="1" applyFill="1" applyBorder="1" applyAlignment="1">
      <alignment horizontal="center"/>
    </xf>
    <xf numFmtId="0" fontId="27" fillId="8" borderId="107" xfId="0" applyFont="1" applyFill="1" applyBorder="1" applyAlignment="1">
      <alignment horizontal="center"/>
    </xf>
    <xf numFmtId="0" fontId="1" fillId="7" borderId="112" xfId="3" applyFont="1" applyFill="1" applyBorder="1" applyAlignment="1" applyProtection="1">
      <alignment horizontal="left" wrapText="1"/>
      <protection hidden="1"/>
    </xf>
    <xf numFmtId="0" fontId="1" fillId="7" borderId="105" xfId="3" applyFont="1" applyFill="1" applyBorder="1" applyAlignment="1" applyProtection="1">
      <alignment horizontal="left" wrapText="1"/>
      <protection hidden="1"/>
    </xf>
    <xf numFmtId="0" fontId="1" fillId="7" borderId="106" xfId="3" applyFont="1" applyFill="1" applyBorder="1" applyAlignment="1" applyProtection="1">
      <alignment horizontal="left" wrapText="1"/>
      <protection hidden="1"/>
    </xf>
    <xf numFmtId="0" fontId="53" fillId="3" borderId="115" xfId="3" applyFont="1" applyFill="1" applyBorder="1" applyAlignment="1" applyProtection="1">
      <alignment horizontal="center"/>
      <protection hidden="1"/>
    </xf>
    <xf numFmtId="0" fontId="53" fillId="3" borderId="1" xfId="3" applyFont="1" applyFill="1" applyBorder="1" applyAlignment="1" applyProtection="1">
      <alignment horizontal="center"/>
      <protection hidden="1"/>
    </xf>
    <xf numFmtId="0" fontId="53" fillId="3" borderId="116" xfId="3" applyFont="1" applyFill="1" applyBorder="1" applyAlignment="1" applyProtection="1">
      <alignment horizontal="center"/>
      <protection hidden="1"/>
    </xf>
    <xf numFmtId="0" fontId="1" fillId="7" borderId="3" xfId="3" applyFont="1" applyFill="1" applyBorder="1" applyAlignment="1" applyProtection="1">
      <alignment horizontal="left"/>
      <protection hidden="1"/>
    </xf>
    <xf numFmtId="0" fontId="1" fillId="7" borderId="4" xfId="3" applyFont="1" applyFill="1" applyBorder="1" applyAlignment="1" applyProtection="1">
      <alignment horizontal="left"/>
      <protection hidden="1"/>
    </xf>
    <xf numFmtId="0" fontId="1" fillId="7" borderId="50" xfId="3" applyFont="1" applyFill="1" applyBorder="1" applyAlignment="1" applyProtection="1">
      <alignment horizontal="left"/>
      <protection hidden="1"/>
    </xf>
    <xf numFmtId="0" fontId="20" fillId="4" borderId="14" xfId="3" applyFont="1" applyFill="1" applyBorder="1" applyAlignment="1" applyProtection="1">
      <alignment vertical="top"/>
      <protection locked="0" hidden="1"/>
    </xf>
    <xf numFmtId="0" fontId="20" fillId="4" borderId="15" xfId="3" applyFont="1" applyFill="1" applyBorder="1" applyAlignment="1" applyProtection="1">
      <alignment vertical="top"/>
      <protection locked="0" hidden="1"/>
    </xf>
    <xf numFmtId="0" fontId="20" fillId="4" borderId="17" xfId="3" applyFont="1" applyFill="1" applyBorder="1" applyAlignment="1" applyProtection="1">
      <alignment vertical="top"/>
      <protection locked="0" hidden="1"/>
    </xf>
    <xf numFmtId="0" fontId="1" fillId="7" borderId="10" xfId="3" applyFont="1" applyFill="1" applyBorder="1" applyAlignment="1" applyProtection="1">
      <alignment horizontal="left"/>
      <protection hidden="1"/>
    </xf>
    <xf numFmtId="0" fontId="1" fillId="7" borderId="24" xfId="3" applyFont="1" applyFill="1" applyBorder="1" applyAlignment="1" applyProtection="1">
      <alignment horizontal="left"/>
      <protection hidden="1"/>
    </xf>
    <xf numFmtId="0" fontId="1" fillId="7" borderId="26" xfId="3" applyFont="1" applyFill="1" applyBorder="1" applyAlignment="1" applyProtection="1">
      <alignment horizontal="left"/>
      <protection hidden="1"/>
    </xf>
    <xf numFmtId="0" fontId="4" fillId="2" borderId="14" xfId="3" applyFont="1" applyFill="1" applyBorder="1" applyAlignment="1" applyProtection="1">
      <alignment vertical="top" wrapText="1"/>
      <protection hidden="1"/>
    </xf>
    <xf numFmtId="0" fontId="4" fillId="2" borderId="15" xfId="3" applyFont="1" applyFill="1" applyBorder="1" applyAlignment="1" applyProtection="1">
      <alignment vertical="top" wrapText="1"/>
      <protection hidden="1"/>
    </xf>
    <xf numFmtId="0" fontId="4" fillId="2" borderId="17" xfId="3" applyFont="1" applyFill="1" applyBorder="1" applyAlignment="1" applyProtection="1">
      <alignment vertical="top" wrapText="1"/>
      <protection hidden="1"/>
    </xf>
    <xf numFmtId="0" fontId="1" fillId="7" borderId="10" xfId="3" applyFont="1" applyFill="1" applyBorder="1" applyAlignment="1" applyProtection="1">
      <alignment horizontal="left" wrapText="1"/>
      <protection hidden="1"/>
    </xf>
    <xf numFmtId="0" fontId="1" fillId="7" borderId="24" xfId="3" applyFont="1" applyFill="1" applyBorder="1" applyAlignment="1" applyProtection="1">
      <alignment horizontal="left" wrapText="1"/>
      <protection hidden="1"/>
    </xf>
    <xf numFmtId="0" fontId="1" fillId="7" borderId="26" xfId="3" applyFont="1" applyFill="1" applyBorder="1" applyAlignment="1" applyProtection="1">
      <alignment horizontal="left" wrapText="1"/>
      <protection hidden="1"/>
    </xf>
    <xf numFmtId="0" fontId="4" fillId="9" borderId="34" xfId="3" applyFont="1" applyFill="1" applyBorder="1" applyAlignment="1" applyProtection="1">
      <alignment vertical="center" wrapText="1"/>
      <protection hidden="1"/>
    </xf>
    <xf numFmtId="0" fontId="4" fillId="9" borderId="19" xfId="3" applyFont="1" applyFill="1" applyBorder="1" applyAlignment="1" applyProtection="1">
      <alignment vertical="center" wrapText="1"/>
      <protection hidden="1"/>
    </xf>
    <xf numFmtId="0" fontId="1" fillId="8" borderId="58" xfId="3" applyFont="1" applyFill="1" applyBorder="1" applyAlignment="1" applyProtection="1">
      <alignment horizontal="center" wrapText="1"/>
      <protection locked="0" hidden="1"/>
    </xf>
    <xf numFmtId="0" fontId="1" fillId="8" borderId="47" xfId="3" applyFont="1" applyFill="1" applyBorder="1" applyAlignment="1" applyProtection="1">
      <alignment horizontal="center" wrapText="1"/>
      <protection locked="0" hidden="1"/>
    </xf>
    <xf numFmtId="0" fontId="1" fillId="8" borderId="63" xfId="3" applyFont="1" applyFill="1" applyBorder="1" applyAlignment="1" applyProtection="1">
      <alignment horizontal="center" wrapText="1"/>
      <protection locked="0" hidden="1"/>
    </xf>
    <xf numFmtId="0" fontId="1" fillId="8" borderId="51" xfId="3" applyFont="1" applyFill="1" applyBorder="1" applyAlignment="1" applyProtection="1">
      <alignment horizontal="center" wrapText="1"/>
      <protection locked="0" hidden="1"/>
    </xf>
    <xf numFmtId="0" fontId="1" fillId="7" borderId="10" xfId="3" applyFont="1" applyFill="1" applyBorder="1" applyAlignment="1" applyProtection="1">
      <alignment wrapText="1"/>
      <protection hidden="1"/>
    </xf>
    <xf numFmtId="0" fontId="1" fillId="7" borderId="24" xfId="3" applyFont="1" applyFill="1" applyBorder="1" applyAlignment="1" applyProtection="1">
      <alignment wrapText="1"/>
      <protection hidden="1"/>
    </xf>
    <xf numFmtId="0" fontId="1" fillId="7" borderId="5" xfId="3" applyFont="1" applyFill="1" applyBorder="1" applyAlignment="1" applyProtection="1">
      <alignment wrapText="1"/>
      <protection hidden="1"/>
    </xf>
    <xf numFmtId="0" fontId="1" fillId="7" borderId="6" xfId="3" applyFont="1" applyFill="1" applyBorder="1" applyAlignment="1" applyProtection="1">
      <alignment wrapText="1"/>
      <protection hidden="1"/>
    </xf>
    <xf numFmtId="0" fontId="1" fillId="0" borderId="10" xfId="3" applyFont="1" applyBorder="1" applyAlignment="1" applyProtection="1">
      <alignment horizontal="left" wrapText="1"/>
      <protection hidden="1"/>
    </xf>
    <xf numFmtId="0" fontId="1" fillId="0" borderId="24" xfId="3" applyFont="1" applyBorder="1" applyAlignment="1" applyProtection="1">
      <alignment horizontal="left" wrapText="1"/>
      <protection hidden="1"/>
    </xf>
    <xf numFmtId="0" fontId="1" fillId="0" borderId="26" xfId="3" applyFont="1" applyBorder="1" applyAlignment="1" applyProtection="1">
      <alignment horizontal="left" wrapText="1"/>
      <protection hidden="1"/>
    </xf>
    <xf numFmtId="0" fontId="1" fillId="0" borderId="10" xfId="3" applyFont="1" applyBorder="1" applyAlignment="1" applyProtection="1">
      <alignment wrapText="1"/>
      <protection hidden="1"/>
    </xf>
    <xf numFmtId="0" fontId="1" fillId="0" borderId="24" xfId="3" applyFont="1" applyBorder="1" applyAlignment="1" applyProtection="1">
      <alignment wrapText="1"/>
      <protection hidden="1"/>
    </xf>
    <xf numFmtId="0" fontId="1" fillId="7" borderId="10" xfId="3" applyFont="1" applyFill="1" applyBorder="1" applyAlignment="1" applyProtection="1">
      <protection hidden="1"/>
    </xf>
    <xf numFmtId="0" fontId="1" fillId="7" borderId="24" xfId="3" applyFont="1" applyFill="1" applyBorder="1" applyAlignment="1" applyProtection="1">
      <protection hidden="1"/>
    </xf>
    <xf numFmtId="0" fontId="23" fillId="7" borderId="79" xfId="3" applyFont="1" applyFill="1" applyBorder="1" applyAlignment="1" applyProtection="1">
      <alignment horizontal="left" vertical="center" wrapText="1"/>
      <protection hidden="1"/>
    </xf>
    <xf numFmtId="0" fontId="23" fillId="7" borderId="0" xfId="3" applyFont="1" applyFill="1" applyBorder="1" applyAlignment="1" applyProtection="1">
      <alignment horizontal="left" vertical="center" wrapText="1"/>
      <protection hidden="1"/>
    </xf>
    <xf numFmtId="0" fontId="23" fillId="7" borderId="93" xfId="3" applyFont="1" applyFill="1" applyBorder="1" applyAlignment="1" applyProtection="1">
      <alignment horizontal="left" vertical="center" wrapText="1"/>
      <protection hidden="1"/>
    </xf>
    <xf numFmtId="0" fontId="4" fillId="9" borderId="8" xfId="3" applyFont="1" applyFill="1" applyBorder="1" applyAlignment="1" applyProtection="1">
      <alignment vertical="center" wrapText="1"/>
      <protection hidden="1"/>
    </xf>
    <xf numFmtId="0" fontId="1" fillId="3" borderId="3" xfId="3" applyFont="1" applyFill="1" applyBorder="1" applyAlignment="1" applyProtection="1">
      <alignment wrapText="1"/>
      <protection hidden="1"/>
    </xf>
    <xf numFmtId="0" fontId="1" fillId="7" borderId="4" xfId="3" applyFont="1" applyFill="1" applyBorder="1" applyAlignment="1" applyProtection="1">
      <alignment wrapText="1"/>
      <protection hidden="1"/>
    </xf>
    <xf numFmtId="0" fontId="23" fillId="3" borderId="79" xfId="3" applyFont="1" applyFill="1" applyBorder="1" applyAlignment="1" applyProtection="1">
      <alignment horizontal="left" wrapText="1"/>
      <protection hidden="1"/>
    </xf>
    <xf numFmtId="0" fontId="23" fillId="3" borderId="0" xfId="3" applyFont="1" applyFill="1" applyBorder="1" applyAlignment="1" applyProtection="1">
      <alignment horizontal="left" wrapText="1"/>
      <protection hidden="1"/>
    </xf>
    <xf numFmtId="0" fontId="23" fillId="3" borderId="93" xfId="3" applyFont="1" applyFill="1" applyBorder="1" applyAlignment="1" applyProtection="1">
      <alignment horizontal="left" wrapText="1"/>
      <protection hidden="1"/>
    </xf>
    <xf numFmtId="0" fontId="1" fillId="15" borderId="7" xfId="3" applyFont="1" applyFill="1" applyBorder="1" applyAlignment="1" applyProtection="1">
      <alignment wrapText="1"/>
      <protection hidden="1"/>
    </xf>
    <xf numFmtId="0" fontId="17" fillId="15" borderId="0" xfId="3" applyFill="1" applyBorder="1" applyAlignment="1" applyProtection="1">
      <protection hidden="1"/>
    </xf>
    <xf numFmtId="0" fontId="10" fillId="5" borderId="32" xfId="3" applyFont="1" applyFill="1" applyBorder="1" applyAlignment="1" applyProtection="1">
      <alignment wrapText="1"/>
      <protection hidden="1"/>
    </xf>
    <xf numFmtId="0" fontId="17" fillId="0" borderId="32" xfId="3" applyBorder="1" applyAlignment="1" applyProtection="1">
      <protection hidden="1"/>
    </xf>
    <xf numFmtId="0" fontId="1" fillId="3" borderId="10" xfId="3" applyFont="1" applyFill="1" applyBorder="1" applyAlignment="1" applyProtection="1">
      <alignment horizontal="left" wrapText="1"/>
      <protection hidden="1"/>
    </xf>
    <xf numFmtId="0" fontId="1" fillId="3" borderId="24" xfId="3" applyFont="1" applyFill="1" applyBorder="1" applyAlignment="1" applyProtection="1">
      <alignment horizontal="left" wrapText="1"/>
      <protection hidden="1"/>
    </xf>
    <xf numFmtId="0" fontId="1" fillId="3" borderId="26" xfId="3" applyFont="1" applyFill="1" applyBorder="1" applyAlignment="1" applyProtection="1">
      <alignment horizontal="left" wrapText="1"/>
      <protection hidden="1"/>
    </xf>
    <xf numFmtId="0" fontId="14" fillId="5" borderId="8" xfId="3" applyFont="1" applyFill="1" applyBorder="1" applyAlignment="1" applyProtection="1">
      <alignment vertical="center"/>
      <protection hidden="1"/>
    </xf>
    <xf numFmtId="0" fontId="25" fillId="0" borderId="15" xfId="3" applyFont="1" applyBorder="1" applyAlignment="1" applyProtection="1">
      <protection hidden="1"/>
    </xf>
    <xf numFmtId="9" fontId="22" fillId="8" borderId="67" xfId="3" applyNumberFormat="1" applyFont="1" applyFill="1" applyBorder="1" applyAlignment="1" applyProtection="1">
      <alignment horizontal="center"/>
      <protection locked="0" hidden="1"/>
    </xf>
    <xf numFmtId="9" fontId="22" fillId="8" borderId="68" xfId="3" applyNumberFormat="1" applyFont="1" applyFill="1" applyBorder="1" applyAlignment="1" applyProtection="1">
      <alignment horizontal="center"/>
      <protection locked="0" hidden="1"/>
    </xf>
    <xf numFmtId="0" fontId="1" fillId="7" borderId="3" xfId="3" applyFont="1" applyFill="1" applyBorder="1" applyAlignment="1" applyProtection="1">
      <alignment horizontal="left" wrapText="1"/>
      <protection hidden="1"/>
    </xf>
    <xf numFmtId="0" fontId="1" fillId="7" borderId="4" xfId="3" applyFont="1" applyFill="1" applyBorder="1" applyAlignment="1" applyProtection="1">
      <alignment horizontal="left" wrapText="1"/>
      <protection hidden="1"/>
    </xf>
    <xf numFmtId="0" fontId="4" fillId="9" borderId="8" xfId="3" applyFont="1" applyFill="1" applyBorder="1" applyAlignment="1" applyProtection="1">
      <alignment horizontal="left" vertical="center" wrapText="1"/>
      <protection hidden="1"/>
    </xf>
    <xf numFmtId="0" fontId="4" fillId="9" borderId="15" xfId="3" applyFont="1" applyFill="1" applyBorder="1" applyAlignment="1" applyProtection="1">
      <alignment horizontal="left" vertical="center" wrapText="1"/>
      <protection hidden="1"/>
    </xf>
    <xf numFmtId="0" fontId="4" fillId="9" borderId="17" xfId="3" applyFont="1" applyFill="1" applyBorder="1" applyAlignment="1" applyProtection="1">
      <alignment horizontal="left" vertical="center" wrapText="1"/>
      <protection hidden="1"/>
    </xf>
    <xf numFmtId="0" fontId="4" fillId="2" borderId="9" xfId="6" applyFont="1" applyFill="1" applyBorder="1" applyAlignment="1" applyProtection="1">
      <alignment horizontal="left" vertical="top" wrapText="1"/>
      <protection hidden="1"/>
    </xf>
    <xf numFmtId="0" fontId="4" fillId="2" borderId="22" xfId="6" applyFont="1" applyFill="1" applyBorder="1" applyAlignment="1" applyProtection="1">
      <alignment horizontal="left" vertical="top" wrapText="1"/>
      <protection hidden="1"/>
    </xf>
    <xf numFmtId="0" fontId="1" fillId="3" borderId="10" xfId="6" applyFont="1" applyFill="1" applyBorder="1" applyAlignment="1" applyProtection="1">
      <alignment horizontal="left" vertical="top" wrapText="1"/>
      <protection hidden="1"/>
    </xf>
    <xf numFmtId="0" fontId="1" fillId="3" borderId="24" xfId="6" applyFont="1" applyFill="1" applyBorder="1" applyAlignment="1" applyProtection="1">
      <alignment horizontal="left" vertical="top" wrapText="1"/>
      <protection hidden="1"/>
    </xf>
    <xf numFmtId="0" fontId="1" fillId="3" borderId="26" xfId="6" applyFont="1" applyFill="1" applyBorder="1" applyAlignment="1" applyProtection="1">
      <alignment horizontal="left" vertical="top" wrapText="1"/>
      <protection hidden="1"/>
    </xf>
    <xf numFmtId="0" fontId="4" fillId="2" borderId="10" xfId="6" applyFont="1" applyFill="1" applyBorder="1" applyAlignment="1" applyProtection="1">
      <alignment horizontal="left" vertical="top" wrapText="1"/>
      <protection hidden="1"/>
    </xf>
    <xf numFmtId="0" fontId="4" fillId="2" borderId="24" xfId="6" applyFont="1" applyFill="1" applyBorder="1" applyAlignment="1" applyProtection="1">
      <alignment horizontal="left" vertical="top" wrapText="1"/>
      <protection hidden="1"/>
    </xf>
    <xf numFmtId="0" fontId="4" fillId="2" borderId="26" xfId="6" applyFont="1" applyFill="1" applyBorder="1" applyAlignment="1" applyProtection="1">
      <alignment horizontal="left" vertical="top" wrapText="1"/>
      <protection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8" borderId="112" xfId="6" applyFont="1" applyFill="1" applyBorder="1" applyAlignment="1" applyProtection="1">
      <alignment horizontal="center"/>
      <protection hidden="1"/>
    </xf>
    <xf numFmtId="0" fontId="1" fillId="8" borderId="105" xfId="6" applyFont="1" applyFill="1" applyBorder="1" applyAlignment="1" applyProtection="1">
      <alignment horizontal="center"/>
      <protection hidden="1"/>
    </xf>
    <xf numFmtId="0" fontId="1" fillId="8" borderId="113" xfId="6" applyFont="1" applyFill="1" applyBorder="1" applyAlignment="1" applyProtection="1">
      <alignment horizontal="center"/>
      <protection hidden="1"/>
    </xf>
    <xf numFmtId="0" fontId="1" fillId="8" borderId="7" xfId="6" applyFont="1" applyFill="1" applyBorder="1" applyAlignment="1" applyProtection="1">
      <alignment horizontal="center"/>
      <protection hidden="1"/>
    </xf>
    <xf numFmtId="0" fontId="1" fillId="8" borderId="0" xfId="6" applyFont="1" applyFill="1" applyBorder="1" applyAlignment="1" applyProtection="1">
      <alignment horizontal="center"/>
      <protection hidden="1"/>
    </xf>
    <xf numFmtId="0" fontId="1" fillId="8" borderId="114" xfId="6" applyFont="1" applyFill="1" applyBorder="1" applyAlignment="1" applyProtection="1">
      <alignment horizontal="center"/>
      <protection hidden="1"/>
    </xf>
    <xf numFmtId="0" fontId="1" fillId="8" borderId="36" xfId="6" applyFont="1" applyFill="1" applyBorder="1" applyAlignment="1" applyProtection="1">
      <alignment horizontal="center"/>
      <protection hidden="1"/>
    </xf>
    <xf numFmtId="0" fontId="1" fillId="8" borderId="37" xfId="6" applyFont="1" applyFill="1" applyBorder="1" applyAlignment="1" applyProtection="1">
      <alignment horizontal="center"/>
      <protection hidden="1"/>
    </xf>
    <xf numFmtId="0" fontId="1" fillId="8" borderId="57" xfId="6" applyFont="1" applyFill="1" applyBorder="1" applyAlignment="1" applyProtection="1">
      <alignment horizontal="center"/>
      <protection hidden="1"/>
    </xf>
    <xf numFmtId="0" fontId="4" fillId="2" borderId="104" xfId="6" applyFont="1" applyFill="1" applyBorder="1" applyAlignment="1" applyProtection="1">
      <alignment horizontal="left" vertical="top"/>
      <protection hidden="1"/>
    </xf>
    <xf numFmtId="0" fontId="4" fillId="2" borderId="105" xfId="6" applyFont="1" applyFill="1" applyBorder="1" applyAlignment="1" applyProtection="1">
      <alignment horizontal="left" vertical="top"/>
      <protection hidden="1"/>
    </xf>
    <xf numFmtId="0" fontId="4" fillId="2" borderId="106" xfId="6" applyFont="1" applyFill="1" applyBorder="1" applyAlignment="1" applyProtection="1">
      <alignment horizontal="left" vertical="top"/>
      <protection hidden="1"/>
    </xf>
    <xf numFmtId="0" fontId="1" fillId="3" borderId="10" xfId="6" applyNumberFormat="1" applyFont="1" applyFill="1" applyBorder="1" applyAlignment="1" applyProtection="1">
      <alignment horizontal="left" vertical="top" wrapText="1"/>
      <protection hidden="1"/>
    </xf>
    <xf numFmtId="0" fontId="17" fillId="0" borderId="24" xfId="6" applyBorder="1" applyAlignment="1" applyProtection="1">
      <alignment horizontal="left" vertical="top" wrapText="1"/>
      <protection hidden="1"/>
    </xf>
    <xf numFmtId="0" fontId="17" fillId="0" borderId="26" xfId="6" applyBorder="1" applyAlignment="1" applyProtection="1">
      <alignment horizontal="left" vertical="top" wrapText="1"/>
      <protection hidden="1"/>
    </xf>
    <xf numFmtId="0" fontId="4" fillId="2" borderId="10" xfId="6" applyFont="1" applyFill="1" applyBorder="1" applyAlignment="1" applyProtection="1">
      <alignment vertical="center" wrapText="1"/>
      <protection hidden="1"/>
    </xf>
    <xf numFmtId="0" fontId="4" fillId="2" borderId="24" xfId="6" applyFont="1" applyFill="1" applyBorder="1" applyAlignment="1" applyProtection="1">
      <alignment vertical="center" wrapText="1"/>
      <protection hidden="1"/>
    </xf>
    <xf numFmtId="0" fontId="4" fillId="2" borderId="26" xfId="6" applyFont="1" applyFill="1" applyBorder="1" applyAlignment="1" applyProtection="1">
      <alignment vertical="center" wrapText="1"/>
      <protection hidden="1"/>
    </xf>
    <xf numFmtId="0" fontId="17" fillId="15" borderId="10" xfId="3" applyFont="1" applyFill="1" applyBorder="1" applyAlignment="1">
      <alignment horizontal="center"/>
    </xf>
    <xf numFmtId="0" fontId="17" fillId="15" borderId="24" xfId="3" applyFont="1" applyFill="1" applyBorder="1" applyAlignment="1">
      <alignment horizontal="center"/>
    </xf>
    <xf numFmtId="0" fontId="17" fillId="15" borderId="11" xfId="3" applyFont="1" applyFill="1" applyBorder="1" applyAlignment="1">
      <alignment horizontal="center"/>
    </xf>
    <xf numFmtId="0" fontId="17" fillId="12" borderId="9" xfId="3" applyFont="1" applyFill="1" applyBorder="1" applyAlignment="1">
      <alignment horizontal="center"/>
    </xf>
    <xf numFmtId="0" fontId="17" fillId="12" borderId="10" xfId="3" applyFont="1" applyFill="1" applyBorder="1" applyAlignment="1">
      <alignment horizontal="center"/>
    </xf>
    <xf numFmtId="0" fontId="17" fillId="10" borderId="9" xfId="3" applyFont="1" applyFill="1" applyBorder="1" applyAlignment="1">
      <alignment horizontal="center"/>
    </xf>
    <xf numFmtId="0" fontId="17" fillId="10" borderId="10" xfId="3" applyFont="1" applyFill="1" applyBorder="1" applyAlignment="1">
      <alignment horizontal="center"/>
    </xf>
    <xf numFmtId="0" fontId="17" fillId="11" borderId="9" xfId="3" applyFont="1" applyFill="1" applyBorder="1" applyAlignment="1">
      <alignment horizontal="center"/>
    </xf>
    <xf numFmtId="0" fontId="17" fillId="11" borderId="10" xfId="3" applyFont="1" applyFill="1" applyBorder="1" applyAlignment="1">
      <alignment horizontal="center"/>
    </xf>
    <xf numFmtId="0" fontId="17" fillId="14" borderId="9" xfId="3" applyFont="1" applyFill="1" applyBorder="1" applyAlignment="1">
      <alignment horizontal="center"/>
    </xf>
    <xf numFmtId="0" fontId="17" fillId="14" borderId="10" xfId="3" applyFont="1" applyFill="1" applyBorder="1" applyAlignment="1">
      <alignment horizontal="center"/>
    </xf>
    <xf numFmtId="0" fontId="17" fillId="17" borderId="9" xfId="3" applyFont="1" applyFill="1" applyBorder="1" applyAlignment="1">
      <alignment horizontal="center"/>
    </xf>
    <xf numFmtId="0" fontId="17" fillId="17" borderId="10" xfId="3" applyFont="1" applyFill="1" applyBorder="1" applyAlignment="1">
      <alignment horizontal="center"/>
    </xf>
    <xf numFmtId="0" fontId="4" fillId="0" borderId="20" xfId="0" applyFont="1" applyFill="1" applyBorder="1" applyAlignment="1" applyProtection="1">
      <alignment horizontal="center" vertical="center" wrapText="1"/>
      <protection hidden="1"/>
    </xf>
    <xf numFmtId="0" fontId="4" fillId="0" borderId="43" xfId="0" applyFont="1" applyFill="1" applyBorder="1" applyAlignment="1" applyProtection="1">
      <alignment horizontal="center" vertical="center" wrapText="1"/>
      <protection hidden="1"/>
    </xf>
    <xf numFmtId="0" fontId="4" fillId="8" borderId="3" xfId="0" applyFont="1" applyFill="1" applyBorder="1" applyAlignment="1" applyProtection="1">
      <alignment horizontal="center" vertical="center" wrapText="1"/>
      <protection locked="0" hidden="1"/>
    </xf>
    <xf numFmtId="0" fontId="4" fillId="8" borderId="4" xfId="0" applyFont="1" applyFill="1" applyBorder="1" applyAlignment="1" applyProtection="1">
      <alignment horizontal="center" vertical="center" wrapText="1"/>
      <protection locked="0" hidden="1"/>
    </xf>
    <xf numFmtId="0" fontId="4" fillId="8" borderId="107" xfId="0" applyFont="1" applyFill="1" applyBorder="1" applyAlignment="1" applyProtection="1">
      <alignment horizontal="center" vertical="center" wrapText="1"/>
      <protection locked="0" hidden="1"/>
    </xf>
    <xf numFmtId="0" fontId="11" fillId="0" borderId="9" xfId="0" applyFont="1" applyFill="1" applyBorder="1" applyAlignment="1" applyProtection="1">
      <alignment horizontal="left" vertical="center" wrapText="1"/>
      <protection hidden="1"/>
    </xf>
    <xf numFmtId="0" fontId="11" fillId="0" borderId="24" xfId="0" applyFont="1" applyFill="1" applyBorder="1" applyAlignment="1" applyProtection="1">
      <alignment horizontal="left" vertical="center" wrapText="1"/>
      <protection hidden="1"/>
    </xf>
    <xf numFmtId="3" fontId="10" fillId="5" borderId="5" xfId="0" applyNumberFormat="1" applyFont="1" applyFill="1" applyBorder="1" applyAlignment="1" applyProtection="1">
      <alignment horizontal="left" vertical="center"/>
      <protection hidden="1"/>
    </xf>
    <xf numFmtId="3" fontId="10" fillId="5" borderId="6" xfId="0" applyNumberFormat="1" applyFont="1" applyFill="1" applyBorder="1" applyAlignment="1" applyProtection="1">
      <alignment horizontal="left" vertical="center"/>
      <protection hidden="1"/>
    </xf>
    <xf numFmtId="3" fontId="10" fillId="5" borderId="119" xfId="0" applyNumberFormat="1" applyFont="1" applyFill="1" applyBorder="1" applyAlignment="1" applyProtection="1">
      <alignment horizontal="left" vertical="center"/>
      <protection hidden="1"/>
    </xf>
    <xf numFmtId="0" fontId="10" fillId="0" borderId="26" xfId="0" applyFont="1" applyFill="1" applyBorder="1" applyAlignment="1" applyProtection="1">
      <alignment horizontal="left" vertical="center" wrapText="1"/>
      <protection hidden="1"/>
    </xf>
    <xf numFmtId="0" fontId="2" fillId="26" borderId="14" xfId="0" applyFont="1" applyFill="1" applyBorder="1" applyAlignment="1" applyProtection="1">
      <alignment horizontal="left" vertical="center" wrapText="1"/>
      <protection hidden="1"/>
    </xf>
    <xf numFmtId="0" fontId="4" fillId="26" borderId="15" xfId="0" applyFont="1" applyFill="1" applyBorder="1" applyAlignment="1" applyProtection="1">
      <alignment horizontal="left" vertical="center" wrapText="1"/>
      <protection hidden="1"/>
    </xf>
    <xf numFmtId="0" fontId="4" fillId="26" borderId="17" xfId="0" applyFont="1" applyFill="1" applyBorder="1" applyAlignment="1" applyProtection="1">
      <alignment horizontal="left" vertical="center" wrapText="1"/>
      <protection hidden="1"/>
    </xf>
    <xf numFmtId="0" fontId="56" fillId="0" borderId="0" xfId="0" applyFont="1" applyAlignment="1" applyProtection="1">
      <alignment horizontal="center"/>
      <protection hidden="1"/>
    </xf>
    <xf numFmtId="0" fontId="2" fillId="27" borderId="14" xfId="0" applyFont="1" applyFill="1" applyBorder="1" applyAlignment="1" applyProtection="1">
      <alignment horizontal="left" vertical="center" wrapText="1"/>
      <protection hidden="1"/>
    </xf>
    <xf numFmtId="0" fontId="4" fillId="27" borderId="15" xfId="0" applyFont="1" applyFill="1" applyBorder="1" applyAlignment="1" applyProtection="1">
      <alignment horizontal="left" vertical="center" wrapText="1"/>
      <protection hidden="1"/>
    </xf>
    <xf numFmtId="0" fontId="4" fillId="27" borderId="17" xfId="0" applyFont="1" applyFill="1" applyBorder="1" applyAlignment="1" applyProtection="1">
      <alignment horizontal="left" vertical="center" wrapText="1"/>
      <protection hidden="1"/>
    </xf>
    <xf numFmtId="0" fontId="34" fillId="21" borderId="14" xfId="3" applyFont="1" applyFill="1" applyBorder="1" applyAlignment="1" applyProtection="1">
      <alignment horizontal="center" vertical="center" wrapText="1"/>
      <protection hidden="1"/>
    </xf>
    <xf numFmtId="0" fontId="34" fillId="21" borderId="15" xfId="3" applyFont="1" applyFill="1" applyBorder="1" applyAlignment="1" applyProtection="1">
      <alignment horizontal="center" vertical="center" wrapText="1"/>
      <protection hidden="1"/>
    </xf>
    <xf numFmtId="0" fontId="34" fillId="21" borderId="17" xfId="3" applyFont="1" applyFill="1" applyBorder="1" applyAlignment="1" applyProtection="1">
      <alignment horizontal="center" vertical="center" wrapText="1"/>
      <protection hidden="1"/>
    </xf>
    <xf numFmtId="0" fontId="29" fillId="3" borderId="14" xfId="7" applyFont="1" applyFill="1" applyBorder="1" applyAlignment="1" applyProtection="1">
      <alignment horizontal="center" vertical="center" wrapText="1"/>
      <protection hidden="1"/>
    </xf>
    <xf numFmtId="0" fontId="29" fillId="3" borderId="15" xfId="7" applyFont="1" applyFill="1" applyBorder="1" applyAlignment="1" applyProtection="1">
      <alignment horizontal="center" vertical="center" wrapText="1"/>
      <protection hidden="1"/>
    </xf>
    <xf numFmtId="0" fontId="29" fillId="3" borderId="17" xfId="7" applyFont="1" applyFill="1" applyBorder="1" applyAlignment="1" applyProtection="1">
      <alignment horizontal="center" vertical="center" wrapText="1"/>
      <protection hidden="1"/>
    </xf>
    <xf numFmtId="0" fontId="2" fillId="23" borderId="58" xfId="3" applyFont="1" applyFill="1" applyBorder="1" applyAlignment="1" applyProtection="1">
      <alignment horizontal="left" vertical="center" wrapText="1"/>
      <protection hidden="1"/>
    </xf>
    <xf numFmtId="0" fontId="2" fillId="23" borderId="46" xfId="3" applyFont="1" applyFill="1" applyBorder="1" applyAlignment="1" applyProtection="1">
      <alignment horizontal="left" vertical="center" wrapText="1"/>
      <protection hidden="1"/>
    </xf>
    <xf numFmtId="0" fontId="2" fillId="23" borderId="47" xfId="3" applyFont="1" applyFill="1" applyBorder="1" applyAlignment="1" applyProtection="1">
      <alignment horizontal="left" vertical="center" wrapText="1"/>
      <protection hidden="1"/>
    </xf>
    <xf numFmtId="0" fontId="49" fillId="28" borderId="40" xfId="3" applyFont="1" applyFill="1" applyBorder="1" applyAlignment="1" applyProtection="1">
      <alignment horizontal="left" vertical="center" wrapText="1"/>
      <protection hidden="1"/>
    </xf>
    <xf numFmtId="0" fontId="49" fillId="28" borderId="99" xfId="3" applyFont="1" applyFill="1" applyBorder="1" applyAlignment="1" applyProtection="1">
      <alignment horizontal="left" vertical="center" wrapText="1"/>
      <protection hidden="1"/>
    </xf>
    <xf numFmtId="0" fontId="1" fillId="4" borderId="20" xfId="3" applyFont="1" applyFill="1" applyBorder="1" applyAlignment="1" applyProtection="1">
      <alignment horizontal="left" vertical="center" wrapText="1"/>
      <protection locked="0" hidden="1"/>
    </xf>
    <xf numFmtId="0" fontId="1" fillId="4" borderId="43" xfId="3" applyFont="1" applyFill="1" applyBorder="1" applyAlignment="1" applyProtection="1">
      <alignment horizontal="left" vertical="center" wrapText="1"/>
      <protection locked="0" hidden="1"/>
    </xf>
    <xf numFmtId="0" fontId="49" fillId="28" borderId="66" xfId="3" applyFont="1" applyFill="1" applyBorder="1" applyAlignment="1" applyProtection="1">
      <alignment horizontal="left" vertical="center" wrapText="1"/>
      <protection hidden="1"/>
    </xf>
    <xf numFmtId="0" fontId="49" fillId="28" borderId="12" xfId="3" applyFont="1" applyFill="1" applyBorder="1" applyAlignment="1" applyProtection="1">
      <alignment horizontal="left" vertical="center" wrapText="1"/>
      <protection hidden="1"/>
    </xf>
    <xf numFmtId="0" fontId="50" fillId="8" borderId="12" xfId="3" applyFont="1" applyFill="1" applyBorder="1" applyAlignment="1" applyProtection="1">
      <alignment vertical="center" wrapText="1"/>
      <protection locked="0" hidden="1"/>
    </xf>
    <xf numFmtId="0" fontId="50" fillId="8" borderId="76" xfId="3" applyFont="1" applyFill="1" applyBorder="1" applyAlignment="1" applyProtection="1">
      <alignment vertical="center" wrapText="1"/>
      <protection locked="0" hidden="1"/>
    </xf>
    <xf numFmtId="0" fontId="32" fillId="19" borderId="92" xfId="3" applyFont="1" applyFill="1" applyBorder="1" applyAlignment="1" applyProtection="1">
      <alignment horizontal="center" wrapText="1"/>
      <protection hidden="1"/>
    </xf>
    <xf numFmtId="0" fontId="32" fillId="19" borderId="20" xfId="3" applyFont="1" applyFill="1" applyBorder="1" applyAlignment="1" applyProtection="1">
      <alignment horizontal="center" wrapText="1"/>
      <protection hidden="1"/>
    </xf>
    <xf numFmtId="0" fontId="32" fillId="19" borderId="43" xfId="3" applyFont="1" applyFill="1" applyBorder="1" applyAlignment="1" applyProtection="1">
      <alignment horizontal="center" wrapText="1"/>
      <protection hidden="1"/>
    </xf>
    <xf numFmtId="0" fontId="57" fillId="3" borderId="79" xfId="7" applyFont="1" applyFill="1" applyBorder="1" applyAlignment="1" applyProtection="1">
      <alignment horizontal="center" vertical="center" wrapText="1"/>
      <protection hidden="1"/>
    </xf>
    <xf numFmtId="0" fontId="57" fillId="3" borderId="0" xfId="7" applyFont="1" applyFill="1" applyBorder="1" applyAlignment="1" applyProtection="1">
      <alignment horizontal="center" vertical="center" wrapText="1"/>
      <protection hidden="1"/>
    </xf>
    <xf numFmtId="0" fontId="57" fillId="3" borderId="93" xfId="7" applyFont="1" applyFill="1" applyBorder="1" applyAlignment="1" applyProtection="1">
      <alignment horizontal="center" vertical="center" wrapText="1"/>
      <protection hidden="1"/>
    </xf>
    <xf numFmtId="0" fontId="29" fillId="0" borderId="0" xfId="7" applyFill="1" applyAlignment="1" applyProtection="1">
      <alignment horizontal="center" vertical="center"/>
      <protection locked="0" hidden="1"/>
    </xf>
    <xf numFmtId="0" fontId="17" fillId="0" borderId="4" xfId="3" applyFont="1" applyFill="1" applyBorder="1" applyAlignment="1" applyProtection="1">
      <alignment horizontal="left" vertical="center" wrapText="1"/>
      <protection hidden="1"/>
    </xf>
    <xf numFmtId="0" fontId="17" fillId="0" borderId="50" xfId="3" applyFont="1" applyFill="1" applyBorder="1" applyAlignment="1" applyProtection="1">
      <alignment horizontal="left" vertical="center" wrapText="1"/>
      <protection hidden="1"/>
    </xf>
    <xf numFmtId="0" fontId="29" fillId="0" borderId="5" xfId="7" applyFill="1" applyBorder="1" applyAlignment="1" applyProtection="1">
      <alignment horizontal="center" vertical="center"/>
      <protection locked="0" hidden="1"/>
    </xf>
    <xf numFmtId="0" fontId="29" fillId="0" borderId="6" xfId="7" applyFill="1" applyBorder="1" applyAlignment="1" applyProtection="1">
      <alignment horizontal="center" vertical="center"/>
      <protection locked="0"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50" fillId="8" borderId="142" xfId="3" applyFont="1" applyFill="1" applyBorder="1" applyAlignment="1" applyProtection="1">
      <alignment horizontal="center" vertical="center" wrapText="1"/>
      <protection locked="0" hidden="1"/>
    </xf>
    <xf numFmtId="0" fontId="50" fillId="8" borderId="51" xfId="3" applyFont="1" applyFill="1" applyBorder="1" applyAlignment="1" applyProtection="1">
      <alignment horizontal="center" vertical="center" wrapText="1"/>
      <protection locked="0" hidden="1"/>
    </xf>
    <xf numFmtId="0" fontId="50" fillId="28" borderId="70" xfId="3" applyFont="1" applyFill="1" applyBorder="1" applyAlignment="1" applyProtection="1">
      <alignment vertical="center" wrapText="1"/>
      <protection hidden="1"/>
    </xf>
    <xf numFmtId="0" fontId="50" fillId="28" borderId="13" xfId="3" applyFont="1" applyFill="1" applyBorder="1" applyAlignment="1" applyProtection="1">
      <alignment vertical="center" wrapText="1"/>
      <protection hidden="1"/>
    </xf>
    <xf numFmtId="0" fontId="50" fillId="28" borderId="69" xfId="3" applyFont="1" applyFill="1" applyBorder="1" applyAlignment="1" applyProtection="1">
      <alignment vertical="center" wrapText="1"/>
      <protection hidden="1"/>
    </xf>
    <xf numFmtId="0" fontId="2" fillId="23" borderId="14" xfId="3" applyFont="1" applyFill="1" applyBorder="1" applyAlignment="1" applyProtection="1">
      <alignment horizontal="left" vertical="center" wrapText="1"/>
      <protection hidden="1"/>
    </xf>
    <xf numFmtId="0" fontId="2" fillId="23" borderId="15" xfId="3" applyFont="1" applyFill="1" applyBorder="1" applyAlignment="1" applyProtection="1">
      <alignment horizontal="left" vertical="center" wrapText="1"/>
      <protection hidden="1"/>
    </xf>
    <xf numFmtId="0" fontId="2" fillId="23" borderId="17" xfId="3" applyFont="1" applyFill="1" applyBorder="1" applyAlignment="1" applyProtection="1">
      <alignment horizontal="left" vertical="center" wrapText="1"/>
      <protection hidden="1"/>
    </xf>
    <xf numFmtId="0" fontId="4" fillId="8" borderId="14" xfId="3" applyFont="1" applyFill="1" applyBorder="1" applyAlignment="1" applyProtection="1">
      <alignment horizontal="center" vertical="center" wrapText="1"/>
      <protection locked="0" hidden="1"/>
    </xf>
    <xf numFmtId="0" fontId="4" fillId="8" borderId="15" xfId="3" applyFont="1" applyFill="1" applyBorder="1" applyAlignment="1" applyProtection="1">
      <alignment horizontal="center" vertical="center" wrapText="1"/>
      <protection locked="0" hidden="1"/>
    </xf>
    <xf numFmtId="0" fontId="4" fillId="8" borderId="17" xfId="3" applyFont="1" applyFill="1" applyBorder="1" applyAlignment="1" applyProtection="1">
      <alignment horizontal="center" vertical="center" wrapText="1"/>
      <protection locked="0" hidden="1"/>
    </xf>
    <xf numFmtId="0" fontId="49" fillId="7" borderId="62" xfId="3" applyFont="1" applyFill="1" applyBorder="1" applyAlignment="1" applyProtection="1">
      <alignment horizontal="center" vertical="center" wrapText="1"/>
      <protection hidden="1"/>
    </xf>
    <xf numFmtId="0" fontId="49" fillId="7" borderId="0" xfId="3" applyFont="1" applyFill="1" applyBorder="1" applyAlignment="1" applyProtection="1">
      <alignment horizontal="center" vertical="center" wrapText="1"/>
      <protection hidden="1"/>
    </xf>
    <xf numFmtId="0" fontId="49" fillId="7" borderId="93" xfId="3" applyFont="1" applyFill="1" applyBorder="1" applyAlignment="1" applyProtection="1">
      <alignment horizontal="center" vertical="center" wrapText="1"/>
      <protection hidden="1"/>
    </xf>
    <xf numFmtId="0" fontId="51" fillId="28" borderId="23" xfId="3" applyFont="1" applyFill="1" applyBorder="1" applyAlignment="1" applyProtection="1">
      <alignment horizontal="center" vertical="center" wrapText="1"/>
      <protection hidden="1"/>
    </xf>
    <xf numFmtId="0" fontId="51" fillId="28" borderId="9" xfId="3" applyFont="1" applyFill="1" applyBorder="1" applyAlignment="1" applyProtection="1">
      <alignment horizontal="center" vertical="center" wrapText="1"/>
      <protection hidden="1"/>
    </xf>
    <xf numFmtId="0" fontId="51" fillId="28" borderId="122" xfId="3" applyFont="1" applyFill="1" applyBorder="1" applyAlignment="1" applyProtection="1">
      <alignment horizontal="center" vertical="center" wrapText="1"/>
      <protection hidden="1"/>
    </xf>
    <xf numFmtId="0" fontId="49" fillId="0" borderId="39" xfId="3" applyFont="1" applyFill="1" applyBorder="1" applyAlignment="1" applyProtection="1">
      <alignment horizontal="center" vertical="center" wrapText="1"/>
      <protection hidden="1"/>
    </xf>
    <xf numFmtId="0" fontId="49" fillId="0" borderId="97" xfId="3" applyFont="1" applyFill="1" applyBorder="1" applyAlignment="1" applyProtection="1">
      <alignment horizontal="center" vertical="center" wrapText="1"/>
      <protection hidden="1"/>
    </xf>
    <xf numFmtId="0" fontId="49" fillId="0" borderId="123" xfId="3" applyFont="1" applyFill="1" applyBorder="1" applyAlignment="1" applyProtection="1">
      <alignment horizontal="center" vertical="center" wrapText="1"/>
      <protection hidden="1"/>
    </xf>
    <xf numFmtId="0" fontId="49" fillId="0" borderId="90" xfId="3" applyFont="1" applyFill="1" applyBorder="1" applyAlignment="1" applyProtection="1">
      <alignment horizontal="center" vertical="center" wrapText="1"/>
      <protection hidden="1"/>
    </xf>
    <xf numFmtId="0" fontId="49" fillId="0" borderId="124" xfId="3" applyFont="1" applyFill="1" applyBorder="1" applyAlignment="1" applyProtection="1">
      <alignment horizontal="center" vertical="center" wrapText="1"/>
      <protection hidden="1"/>
    </xf>
    <xf numFmtId="0" fontId="49" fillId="0" borderId="106" xfId="3" applyFont="1" applyFill="1" applyBorder="1" applyAlignment="1" applyProtection="1">
      <alignment horizontal="center" vertical="center" wrapText="1"/>
      <protection hidden="1"/>
    </xf>
    <xf numFmtId="0" fontId="49" fillId="0" borderId="125" xfId="3" applyFont="1" applyFill="1" applyBorder="1" applyAlignment="1" applyProtection="1">
      <alignment horizontal="center" vertical="center" wrapText="1"/>
      <protection hidden="1"/>
    </xf>
    <xf numFmtId="0" fontId="49" fillId="0" borderId="98" xfId="3" applyFont="1" applyFill="1" applyBorder="1" applyAlignment="1" applyProtection="1">
      <alignment horizontal="center" vertical="center" wrapText="1"/>
      <protection hidden="1"/>
    </xf>
    <xf numFmtId="0" fontId="29" fillId="0" borderId="46" xfId="7" applyFill="1" applyBorder="1" applyAlignment="1" applyProtection="1">
      <alignment horizontal="center" vertical="center" wrapText="1"/>
      <protection hidden="1"/>
    </xf>
    <xf numFmtId="0" fontId="2" fillId="22" borderId="14" xfId="3" applyFont="1" applyFill="1" applyBorder="1" applyAlignment="1" applyProtection="1">
      <alignment horizontal="left" vertical="center" wrapText="1"/>
      <protection hidden="1"/>
    </xf>
    <xf numFmtId="0" fontId="2" fillId="22" borderId="15" xfId="3" applyFont="1" applyFill="1" applyBorder="1" applyAlignment="1" applyProtection="1">
      <alignment horizontal="left" vertical="center" wrapText="1"/>
      <protection hidden="1"/>
    </xf>
    <xf numFmtId="0" fontId="2" fillId="22" borderId="17" xfId="3" applyFont="1" applyFill="1" applyBorder="1" applyAlignment="1" applyProtection="1">
      <alignment horizontal="left" vertical="center" wrapText="1"/>
      <protection hidden="1"/>
    </xf>
    <xf numFmtId="0" fontId="2" fillId="20" borderId="14" xfId="3" applyFont="1" applyFill="1" applyBorder="1" applyAlignment="1" applyProtection="1">
      <alignment horizontal="left" vertical="center" wrapText="1"/>
      <protection hidden="1"/>
    </xf>
    <xf numFmtId="0" fontId="2" fillId="20" borderId="15" xfId="3" applyFont="1" applyFill="1" applyBorder="1" applyAlignment="1" applyProtection="1">
      <alignment horizontal="left" vertical="center" wrapText="1"/>
      <protection hidden="1"/>
    </xf>
    <xf numFmtId="0" fontId="2" fillId="20" borderId="17" xfId="3" applyFont="1" applyFill="1" applyBorder="1" applyAlignment="1" applyProtection="1">
      <alignment horizontal="left" vertical="center" wrapText="1"/>
      <protection hidden="1"/>
    </xf>
    <xf numFmtId="0" fontId="1" fillId="28" borderId="61" xfId="3" applyFont="1" applyFill="1" applyBorder="1" applyAlignment="1" applyProtection="1">
      <alignment horizontal="center" vertical="center" wrapText="1"/>
      <protection hidden="1"/>
    </xf>
    <xf numFmtId="0" fontId="1" fillId="28" borderId="4" xfId="3" applyFont="1" applyFill="1" applyBorder="1" applyAlignment="1" applyProtection="1">
      <alignment horizontal="center" vertical="center" wrapText="1"/>
      <protection hidden="1"/>
    </xf>
    <xf numFmtId="0" fontId="4" fillId="28" borderId="4" xfId="3" applyFont="1" applyFill="1" applyBorder="1" applyAlignment="1" applyProtection="1">
      <alignment horizontal="center" vertical="center" wrapText="1"/>
      <protection hidden="1"/>
    </xf>
    <xf numFmtId="0" fontId="4" fillId="28" borderId="50" xfId="3" applyFont="1" applyFill="1" applyBorder="1" applyAlignment="1" applyProtection="1">
      <alignment horizontal="center" vertical="center" wrapText="1"/>
      <protection hidden="1"/>
    </xf>
    <xf numFmtId="0" fontId="50" fillId="8" borderId="61" xfId="3" applyFont="1" applyFill="1" applyBorder="1" applyAlignment="1" applyProtection="1">
      <alignment horizontal="center" vertical="center" wrapText="1"/>
      <protection locked="0" hidden="1"/>
    </xf>
    <xf numFmtId="0" fontId="50" fillId="8" borderId="4" xfId="3" applyFont="1" applyFill="1" applyBorder="1" applyAlignment="1" applyProtection="1">
      <alignment horizontal="center" vertical="center" wrapText="1"/>
      <protection locked="0" hidden="1"/>
    </xf>
    <xf numFmtId="0" fontId="50" fillId="8" borderId="50" xfId="3" applyFont="1" applyFill="1" applyBorder="1" applyAlignment="1" applyProtection="1">
      <alignment horizontal="center" vertical="center" wrapText="1"/>
      <protection locked="0" hidden="1"/>
    </xf>
    <xf numFmtId="0" fontId="50" fillId="8" borderId="5" xfId="3" applyFont="1" applyFill="1" applyBorder="1" applyAlignment="1" applyProtection="1">
      <alignment horizontal="center" vertical="center" wrapText="1"/>
      <protection locked="0" hidden="1"/>
    </xf>
    <xf numFmtId="0" fontId="50" fillId="8" borderId="6" xfId="3" applyFont="1" applyFill="1" applyBorder="1" applyAlignment="1" applyProtection="1">
      <alignment horizontal="center" vertical="center" wrapText="1"/>
      <protection locked="0" hidden="1"/>
    </xf>
    <xf numFmtId="0" fontId="50" fillId="28" borderId="62" xfId="3" applyFont="1" applyFill="1" applyBorder="1" applyAlignment="1" applyProtection="1">
      <alignment horizontal="center" vertical="center" wrapText="1"/>
      <protection hidden="1"/>
    </xf>
    <xf numFmtId="0" fontId="50" fillId="28" borderId="37" xfId="3" applyFont="1" applyFill="1" applyBorder="1" applyAlignment="1" applyProtection="1">
      <alignment horizontal="center" vertical="center" wrapText="1"/>
      <protection hidden="1"/>
    </xf>
    <xf numFmtId="0" fontId="50" fillId="28" borderId="98" xfId="3" applyFont="1" applyFill="1" applyBorder="1" applyAlignment="1" applyProtection="1">
      <alignment horizontal="center" vertical="center" wrapText="1"/>
      <protection hidden="1"/>
    </xf>
    <xf numFmtId="0" fontId="34" fillId="20" borderId="14" xfId="3" applyFont="1" applyFill="1" applyBorder="1" applyAlignment="1" applyProtection="1">
      <alignment horizontal="center" vertical="center" wrapText="1"/>
      <protection hidden="1"/>
    </xf>
    <xf numFmtId="0" fontId="34" fillId="20" borderId="15" xfId="3" applyFont="1" applyFill="1" applyBorder="1" applyAlignment="1" applyProtection="1">
      <alignment horizontal="center" vertical="center" wrapText="1"/>
      <protection hidden="1"/>
    </xf>
    <xf numFmtId="0" fontId="34" fillId="20" borderId="17" xfId="3" applyFont="1" applyFill="1" applyBorder="1" applyAlignment="1" applyProtection="1">
      <alignment horizontal="center" vertical="center" wrapText="1"/>
      <protection hidden="1"/>
    </xf>
    <xf numFmtId="0" fontId="53" fillId="7" borderId="61" xfId="3" applyFont="1" applyFill="1" applyBorder="1" applyAlignment="1" applyProtection="1">
      <alignment horizontal="center" vertical="center" wrapText="1"/>
      <protection hidden="1"/>
    </xf>
    <xf numFmtId="0" fontId="53" fillId="7" borderId="4" xfId="3" applyFont="1" applyFill="1" applyBorder="1" applyAlignment="1" applyProtection="1">
      <alignment horizontal="center" vertical="center" wrapText="1"/>
      <protection hidden="1"/>
    </xf>
    <xf numFmtId="0" fontId="53" fillId="7" borderId="50" xfId="3" applyFont="1" applyFill="1" applyBorder="1" applyAlignment="1" applyProtection="1">
      <alignment horizontal="center" vertical="center" wrapText="1"/>
      <protection hidden="1"/>
    </xf>
    <xf numFmtId="0" fontId="29" fillId="0" borderId="4" xfId="7" applyFill="1" applyBorder="1" applyAlignment="1" applyProtection="1">
      <alignment horizontal="center" vertical="center" wrapText="1"/>
      <protection hidden="1"/>
    </xf>
    <xf numFmtId="0" fontId="1" fillId="28" borderId="39" xfId="3" applyFont="1" applyFill="1" applyBorder="1" applyAlignment="1" applyProtection="1">
      <alignment horizontal="left" vertical="center" wrapText="1"/>
      <protection hidden="1"/>
    </xf>
    <xf numFmtId="0" fontId="1" fillId="28" borderId="24" xfId="3" applyFont="1" applyFill="1" applyBorder="1" applyAlignment="1" applyProtection="1">
      <alignment horizontal="left" vertical="center" wrapText="1"/>
      <protection hidden="1"/>
    </xf>
    <xf numFmtId="0" fontId="1" fillId="8" borderId="24" xfId="3" applyFont="1" applyFill="1" applyBorder="1" applyAlignment="1" applyProtection="1">
      <alignment horizontal="center" vertical="center" wrapText="1"/>
      <protection locked="0" hidden="1"/>
    </xf>
    <xf numFmtId="0" fontId="1" fillId="8" borderId="26" xfId="3" applyFont="1" applyFill="1" applyBorder="1" applyAlignment="1" applyProtection="1">
      <alignment horizontal="center" vertical="center" wrapText="1"/>
      <protection locked="0" hidden="1"/>
    </xf>
    <xf numFmtId="0" fontId="1" fillId="28" borderId="63" xfId="3" applyFont="1" applyFill="1" applyBorder="1" applyAlignment="1" applyProtection="1">
      <alignment horizontal="left" vertical="center" wrapText="1"/>
      <protection hidden="1"/>
    </xf>
    <xf numFmtId="0" fontId="1" fillId="28" borderId="6" xfId="3" applyFont="1" applyFill="1" applyBorder="1" applyAlignment="1" applyProtection="1">
      <alignment horizontal="left" vertical="center" wrapText="1"/>
      <protection hidden="1"/>
    </xf>
    <xf numFmtId="0" fontId="1" fillId="8" borderId="142" xfId="3" applyFont="1" applyFill="1" applyBorder="1" applyAlignment="1" applyProtection="1">
      <alignment horizontal="center" vertical="center" wrapText="1"/>
      <protection locked="0" hidden="1"/>
    </xf>
    <xf numFmtId="0" fontId="1" fillId="8" borderId="51" xfId="3" applyFont="1" applyFill="1" applyBorder="1" applyAlignment="1" applyProtection="1">
      <alignment horizontal="center" vertical="center" wrapText="1"/>
      <protection locked="0" hidden="1"/>
    </xf>
    <xf numFmtId="0" fontId="4" fillId="8" borderId="24" xfId="3" applyFont="1" applyFill="1" applyBorder="1" applyAlignment="1" applyProtection="1">
      <alignment horizontal="center" vertical="center" wrapText="1"/>
      <protection locked="0" hidden="1"/>
    </xf>
    <xf numFmtId="0" fontId="4" fillId="8" borderId="26" xfId="3" applyFont="1" applyFill="1" applyBorder="1" applyAlignment="1" applyProtection="1">
      <alignment horizontal="center" vertical="center" wrapText="1"/>
      <protection locked="0" hidden="1"/>
    </xf>
    <xf numFmtId="0" fontId="1" fillId="28" borderId="39" xfId="3" applyFont="1" applyFill="1" applyBorder="1" applyAlignment="1" applyProtection="1">
      <alignment horizontal="right" vertical="center" wrapText="1"/>
      <protection hidden="1"/>
    </xf>
    <xf numFmtId="0" fontId="1" fillId="28" borderId="24" xfId="3" applyFont="1" applyFill="1" applyBorder="1" applyAlignment="1" applyProtection="1">
      <alignment horizontal="right" vertical="center" wrapText="1"/>
      <protection hidden="1"/>
    </xf>
    <xf numFmtId="0" fontId="1" fillId="28" borderId="63" xfId="3" applyFont="1" applyFill="1" applyBorder="1" applyAlignment="1" applyProtection="1">
      <alignment horizontal="right" vertical="center" wrapText="1"/>
      <protection hidden="1"/>
    </xf>
    <xf numFmtId="0" fontId="1" fillId="28" borderId="6" xfId="3" applyFont="1" applyFill="1" applyBorder="1" applyAlignment="1" applyProtection="1">
      <alignment horizontal="right" vertical="center" wrapText="1"/>
      <protection hidden="1"/>
    </xf>
    <xf numFmtId="0" fontId="4" fillId="8" borderId="6" xfId="3" applyFont="1" applyFill="1" applyBorder="1" applyAlignment="1" applyProtection="1">
      <alignment horizontal="center" vertical="center" wrapText="1"/>
      <protection locked="0" hidden="1"/>
    </xf>
    <xf numFmtId="0" fontId="4" fillId="8" borderId="51" xfId="3" applyFont="1" applyFill="1" applyBorder="1" applyAlignment="1" applyProtection="1">
      <alignment horizontal="center" vertical="center" wrapText="1"/>
      <protection locked="0" hidden="1"/>
    </xf>
    <xf numFmtId="0" fontId="13" fillId="5" borderId="58" xfId="3" applyFont="1" applyFill="1" applyBorder="1" applyAlignment="1" applyProtection="1">
      <alignment horizontal="center" vertical="center" wrapText="1"/>
      <protection hidden="1"/>
    </xf>
    <xf numFmtId="0" fontId="13" fillId="5" borderId="46" xfId="3" applyFont="1" applyFill="1" applyBorder="1" applyAlignment="1" applyProtection="1">
      <alignment horizontal="center" vertical="center" wrapText="1"/>
      <protection hidden="1"/>
    </xf>
    <xf numFmtId="0" fontId="13" fillId="5" borderId="47" xfId="3" applyFont="1" applyFill="1" applyBorder="1" applyAlignment="1" applyProtection="1">
      <alignment horizontal="center" vertical="center" wrapText="1"/>
      <protection hidden="1"/>
    </xf>
    <xf numFmtId="0" fontId="35" fillId="5" borderId="78" xfId="3" applyFont="1" applyFill="1" applyBorder="1" applyAlignment="1" applyProtection="1">
      <alignment horizontal="left" vertical="center" wrapText="1"/>
      <protection hidden="1"/>
    </xf>
    <xf numFmtId="0" fontId="1" fillId="7" borderId="63" xfId="3" applyFont="1" applyFill="1" applyBorder="1" applyAlignment="1" applyProtection="1">
      <alignment horizontal="center" vertical="center" wrapText="1"/>
      <protection hidden="1"/>
    </xf>
    <xf numFmtId="0" fontId="1" fillId="7" borderId="6" xfId="3" applyFont="1" applyFill="1" applyBorder="1" applyAlignment="1" applyProtection="1">
      <alignment horizontal="center" vertical="center" wrapText="1"/>
      <protection hidden="1"/>
    </xf>
    <xf numFmtId="0" fontId="1" fillId="7" borderId="46" xfId="3" applyFont="1" applyFill="1" applyBorder="1" applyAlignment="1" applyProtection="1">
      <alignment horizontal="center" vertical="center" wrapText="1"/>
      <protection hidden="1"/>
    </xf>
    <xf numFmtId="0" fontId="1" fillId="7" borderId="47" xfId="3" applyFont="1" applyFill="1" applyBorder="1" applyAlignment="1" applyProtection="1">
      <alignment horizontal="center" vertical="center" wrapText="1"/>
      <protection hidden="1"/>
    </xf>
    <xf numFmtId="0" fontId="35" fillId="5" borderId="55" xfId="3" applyFont="1" applyFill="1" applyBorder="1" applyAlignment="1" applyProtection="1">
      <alignment horizontal="left" vertical="center" wrapText="1"/>
      <protection hidden="1"/>
    </xf>
    <xf numFmtId="0" fontId="4" fillId="7" borderId="39" xfId="3" applyFont="1" applyFill="1" applyBorder="1" applyAlignment="1" applyProtection="1">
      <alignment vertical="center" wrapText="1"/>
      <protection hidden="1"/>
    </xf>
    <xf numFmtId="0" fontId="4" fillId="7" borderId="24" xfId="3" applyFont="1" applyFill="1" applyBorder="1" applyAlignment="1" applyProtection="1">
      <alignment vertical="center" wrapText="1"/>
      <protection hidden="1"/>
    </xf>
    <xf numFmtId="0" fontId="4" fillId="7" borderId="67" xfId="3" applyFont="1" applyFill="1" applyBorder="1" applyAlignment="1" applyProtection="1">
      <alignment vertical="center" wrapText="1"/>
      <protection hidden="1"/>
    </xf>
    <xf numFmtId="0" fontId="4" fillId="7" borderId="29" xfId="3" applyFont="1" applyFill="1" applyBorder="1" applyAlignment="1" applyProtection="1">
      <alignment vertical="center" wrapText="1"/>
      <protection hidden="1"/>
    </xf>
    <xf numFmtId="0" fontId="1" fillId="8" borderId="29" xfId="3" applyFont="1" applyFill="1" applyBorder="1" applyAlignment="1" applyProtection="1">
      <alignment horizontal="center" vertical="center" wrapText="1"/>
      <protection locked="0" hidden="1"/>
    </xf>
    <xf numFmtId="0" fontId="1" fillId="8" borderId="68" xfId="3" applyFont="1" applyFill="1" applyBorder="1" applyAlignment="1" applyProtection="1">
      <alignment horizontal="center" vertical="center" wrapText="1"/>
      <protection locked="0"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1" fillId="7" borderId="37" xfId="3" applyFont="1" applyFill="1" applyBorder="1" applyAlignment="1" applyProtection="1">
      <alignment horizontal="center" vertical="center" wrapText="1"/>
      <protection hidden="1"/>
    </xf>
    <xf numFmtId="0" fontId="1" fillId="7" borderId="98" xfId="3" applyFont="1" applyFill="1" applyBorder="1" applyAlignment="1" applyProtection="1">
      <alignment horizontal="center" vertical="center" wrapText="1"/>
      <protection hidden="1"/>
    </xf>
    <xf numFmtId="0" fontId="4" fillId="7" borderId="61"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center" vertical="center" wrapText="1"/>
      <protection hidden="1"/>
    </xf>
    <xf numFmtId="0" fontId="4" fillId="7" borderId="50" xfId="3" applyFont="1" applyFill="1" applyBorder="1" applyAlignment="1" applyProtection="1">
      <alignment horizontal="center" vertical="center" wrapText="1"/>
      <protection hidden="1"/>
    </xf>
    <xf numFmtId="0" fontId="4" fillId="7" borderId="62" xfId="3" applyFont="1" applyFill="1" applyBorder="1" applyAlignment="1" applyProtection="1">
      <alignment vertical="center" wrapText="1"/>
      <protection hidden="1"/>
    </xf>
    <xf numFmtId="0" fontId="4" fillId="7" borderId="37" xfId="3" applyFont="1" applyFill="1" applyBorder="1" applyAlignment="1" applyProtection="1">
      <alignment vertical="center" wrapText="1"/>
      <protection hidden="1"/>
    </xf>
    <xf numFmtId="0" fontId="4" fillId="0" borderId="127" xfId="3" applyFont="1" applyFill="1" applyBorder="1" applyAlignment="1" applyProtection="1">
      <alignment horizontal="center" vertical="center" wrapText="1"/>
      <protection hidden="1"/>
    </xf>
    <xf numFmtId="0" fontId="4" fillId="0" borderId="4" xfId="3" applyFont="1" applyFill="1" applyBorder="1" applyAlignment="1" applyProtection="1">
      <alignment horizontal="center" vertical="center" wrapText="1"/>
      <protection hidden="1"/>
    </xf>
    <xf numFmtId="0" fontId="4" fillId="0" borderId="41" xfId="3" applyFont="1" applyFill="1" applyBorder="1" applyAlignment="1" applyProtection="1">
      <alignment horizontal="center" vertical="center" wrapText="1"/>
      <protection hidden="1"/>
    </xf>
    <xf numFmtId="0" fontId="4" fillId="0" borderId="50" xfId="3" applyFont="1" applyFill="1" applyBorder="1" applyAlignment="1" applyProtection="1">
      <alignment horizontal="center" vertical="center" wrapText="1"/>
      <protection hidden="1"/>
    </xf>
    <xf numFmtId="0" fontId="1" fillId="8" borderId="126" xfId="3" applyFont="1" applyFill="1" applyBorder="1" applyAlignment="1" applyProtection="1">
      <alignment horizontal="center" vertical="center" wrapText="1"/>
      <protection locked="0" hidden="1"/>
    </xf>
    <xf numFmtId="0" fontId="1" fillId="8" borderId="25" xfId="3" applyFont="1" applyFill="1" applyBorder="1" applyAlignment="1" applyProtection="1">
      <alignment horizontal="center" vertical="center" wrapText="1"/>
      <protection locked="0" hidden="1"/>
    </xf>
    <xf numFmtId="0" fontId="11" fillId="28" borderId="39" xfId="3" applyFont="1" applyFill="1" applyBorder="1" applyAlignment="1" applyProtection="1">
      <alignment horizontal="left" vertical="center" wrapText="1"/>
      <protection hidden="1"/>
    </xf>
    <xf numFmtId="0" fontId="11" fillId="28" borderId="24" xfId="3" applyFont="1" applyFill="1" applyBorder="1" applyAlignment="1" applyProtection="1">
      <alignment horizontal="left" vertical="center" wrapText="1"/>
      <protection hidden="1"/>
    </xf>
    <xf numFmtId="0" fontId="11" fillId="28" borderId="26" xfId="3" applyFont="1" applyFill="1" applyBorder="1" applyAlignment="1" applyProtection="1">
      <alignment horizontal="left" vertical="center" wrapText="1"/>
      <protection hidden="1"/>
    </xf>
    <xf numFmtId="0" fontId="1" fillId="28" borderId="39" xfId="3" applyFont="1" applyFill="1" applyBorder="1" applyAlignment="1" applyProtection="1">
      <alignment horizontal="center" vertical="center" wrapText="1"/>
      <protection hidden="1"/>
    </xf>
    <xf numFmtId="0" fontId="1" fillId="28" borderId="24" xfId="3" applyFont="1" applyFill="1" applyBorder="1" applyAlignment="1" applyProtection="1">
      <alignment horizontal="center" vertical="center" wrapText="1"/>
      <protection hidden="1"/>
    </xf>
    <xf numFmtId="0" fontId="1" fillId="28" borderId="26" xfId="3" applyFont="1" applyFill="1" applyBorder="1" applyAlignment="1" applyProtection="1">
      <alignment horizontal="center" vertical="center" wrapText="1"/>
      <protection hidden="1"/>
    </xf>
    <xf numFmtId="0" fontId="4" fillId="0" borderId="63" xfId="3" applyFont="1" applyFill="1" applyBorder="1" applyAlignment="1" applyProtection="1">
      <alignment horizontal="left" vertical="center" wrapText="1"/>
      <protection hidden="1"/>
    </xf>
    <xf numFmtId="0" fontId="4" fillId="0" borderId="109" xfId="3" applyFont="1" applyFill="1" applyBorder="1" applyAlignment="1" applyProtection="1">
      <alignment horizontal="left" vertical="center" wrapText="1"/>
      <protection hidden="1"/>
    </xf>
    <xf numFmtId="0" fontId="1" fillId="28" borderId="26" xfId="3" applyFont="1" applyFill="1" applyBorder="1" applyAlignment="1" applyProtection="1">
      <alignment horizontal="left" vertical="center" wrapText="1"/>
      <protection hidden="1"/>
    </xf>
    <xf numFmtId="0" fontId="4" fillId="0" borderId="61" xfId="3" applyFont="1" applyFill="1" applyBorder="1" applyAlignment="1" applyProtection="1">
      <alignment horizontal="left" vertical="center" wrapText="1"/>
      <protection hidden="1"/>
    </xf>
    <xf numFmtId="0" fontId="4" fillId="0" borderId="107" xfId="3" applyFont="1" applyFill="1" applyBorder="1" applyAlignment="1" applyProtection="1">
      <alignment horizontal="left" vertical="center" wrapText="1"/>
      <protection hidden="1"/>
    </xf>
    <xf numFmtId="0" fontId="50" fillId="8" borderId="3" xfId="3" applyFont="1" applyFill="1" applyBorder="1" applyAlignment="1" applyProtection="1">
      <alignment horizontal="center" vertical="center" wrapText="1"/>
      <protection locked="0" hidden="1"/>
    </xf>
    <xf numFmtId="0" fontId="11" fillId="0" borderId="12" xfId="0" applyFont="1" applyFill="1" applyBorder="1" applyAlignment="1" applyProtection="1">
      <alignment horizontal="right" vertical="center" wrapText="1"/>
      <protection hidden="1"/>
    </xf>
    <xf numFmtId="0" fontId="10" fillId="0" borderId="36" xfId="0" applyFont="1" applyFill="1" applyBorder="1" applyAlignment="1" applyProtection="1">
      <alignment horizontal="left" vertical="center" wrapText="1"/>
      <protection hidden="1"/>
    </xf>
    <xf numFmtId="0" fontId="10" fillId="0" borderId="37" xfId="0" applyFont="1" applyFill="1" applyBorder="1" applyAlignment="1" applyProtection="1">
      <alignment horizontal="left" vertical="center" wrapText="1"/>
      <protection hidden="1"/>
    </xf>
    <xf numFmtId="0" fontId="10" fillId="0" borderId="98" xfId="0" applyFont="1" applyFill="1" applyBorder="1" applyAlignment="1" applyProtection="1">
      <alignment horizontal="left" vertical="center" wrapText="1"/>
      <protection hidden="1"/>
    </xf>
    <xf numFmtId="0" fontId="11" fillId="0" borderId="9" xfId="0" applyFont="1" applyFill="1" applyBorder="1" applyAlignment="1" applyProtection="1">
      <alignment horizontal="right" vertical="center" wrapText="1"/>
      <protection hidden="1"/>
    </xf>
    <xf numFmtId="0" fontId="10" fillId="19" borderId="134" xfId="0" applyFont="1" applyFill="1" applyBorder="1" applyAlignment="1" applyProtection="1">
      <alignment vertical="center" wrapText="1"/>
      <protection hidden="1"/>
    </xf>
    <xf numFmtId="0" fontId="0" fillId="0" borderId="134" xfId="0" applyBorder="1" applyAlignment="1" applyProtection="1">
      <alignment vertical="center" wrapText="1"/>
      <protection hidden="1"/>
    </xf>
    <xf numFmtId="0" fontId="11" fillId="0" borderId="10" xfId="0" applyFont="1" applyFill="1" applyBorder="1" applyAlignment="1" applyProtection="1">
      <alignment horizontal="right" vertical="center" wrapText="1"/>
      <protection hidden="1"/>
    </xf>
    <xf numFmtId="0" fontId="11" fillId="0" borderId="25" xfId="0" applyFont="1" applyFill="1" applyBorder="1" applyAlignment="1" applyProtection="1">
      <alignment horizontal="right" vertical="center" wrapText="1"/>
      <protection hidden="1"/>
    </xf>
    <xf numFmtId="0" fontId="11" fillId="0" borderId="30" xfId="0" applyFont="1" applyFill="1" applyBorder="1" applyAlignment="1" applyProtection="1">
      <alignment horizontal="right" vertical="center" wrapText="1"/>
      <protection hidden="1"/>
    </xf>
    <xf numFmtId="0" fontId="11" fillId="0" borderId="91" xfId="0" applyFont="1" applyFill="1" applyBorder="1" applyAlignment="1" applyProtection="1">
      <alignment horizontal="right" vertical="center" wrapText="1"/>
      <protection hidden="1"/>
    </xf>
    <xf numFmtId="0" fontId="11" fillId="3" borderId="25" xfId="0" applyFont="1" applyFill="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11" fillId="0" borderId="37" xfId="0" applyFont="1" applyFill="1" applyBorder="1" applyAlignment="1" applyProtection="1">
      <alignment vertical="center" wrapText="1"/>
      <protection hidden="1"/>
    </xf>
    <xf numFmtId="0" fontId="35" fillId="5" borderId="59"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0" fillId="0" borderId="4" xfId="0" applyFont="1" applyFill="1" applyBorder="1" applyAlignment="1" applyProtection="1">
      <alignment horizontal="left" vertical="center" wrapText="1"/>
      <protection hidden="1"/>
    </xf>
    <xf numFmtId="0" fontId="10" fillId="0" borderId="50" xfId="0" applyFont="1" applyFill="1" applyBorder="1" applyAlignment="1" applyProtection="1">
      <alignment horizontal="left" vertical="center" wrapText="1"/>
      <protection hidden="1"/>
    </xf>
    <xf numFmtId="0" fontId="11" fillId="3" borderId="12" xfId="0" applyFont="1" applyFill="1" applyBorder="1" applyAlignment="1" applyProtection="1">
      <alignment horizontal="left" vertical="center" wrapText="1"/>
      <protection hidden="1"/>
    </xf>
    <xf numFmtId="0" fontId="11" fillId="3" borderId="139" xfId="0" applyFont="1" applyFill="1" applyBorder="1" applyAlignment="1" applyProtection="1">
      <alignment horizontal="left" vertical="center" wrapText="1"/>
      <protection hidden="1"/>
    </xf>
    <xf numFmtId="0" fontId="27" fillId="24" borderId="61" xfId="0" applyFont="1" applyFill="1" applyBorder="1" applyAlignment="1">
      <alignment horizontal="center"/>
    </xf>
    <xf numFmtId="0" fontId="27" fillId="24" borderId="4" xfId="0" applyFont="1" applyFill="1" applyBorder="1" applyAlignment="1">
      <alignment horizontal="center"/>
    </xf>
    <xf numFmtId="0" fontId="27" fillId="24" borderId="50" xfId="0" applyFont="1" applyFill="1" applyBorder="1" applyAlignment="1">
      <alignment horizontal="center"/>
    </xf>
    <xf numFmtId="0" fontId="27" fillId="11" borderId="14" xfId="0" applyFont="1" applyFill="1" applyBorder="1" applyAlignment="1">
      <alignment horizontal="center"/>
    </xf>
    <xf numFmtId="0" fontId="27" fillId="11" borderId="15" xfId="0" applyFont="1" applyFill="1" applyBorder="1" applyAlignment="1">
      <alignment horizontal="center"/>
    </xf>
    <xf numFmtId="0" fontId="27" fillId="11" borderId="17" xfId="0" applyFont="1" applyFill="1" applyBorder="1" applyAlignment="1">
      <alignment horizontal="center"/>
    </xf>
    <xf numFmtId="0" fontId="27" fillId="16" borderId="92" xfId="0" applyFont="1" applyFill="1" applyBorder="1" applyAlignment="1">
      <alignment horizontal="center" wrapText="1"/>
    </xf>
    <xf numFmtId="0" fontId="27" fillId="16" borderId="20" xfId="0" applyFont="1" applyFill="1" applyBorder="1" applyAlignment="1">
      <alignment horizontal="center" wrapText="1"/>
    </xf>
    <xf numFmtId="0" fontId="27" fillId="16" borderId="141" xfId="0" applyFont="1" applyFill="1" applyBorder="1" applyAlignment="1">
      <alignment horizontal="center" wrapText="1"/>
    </xf>
    <xf numFmtId="0" fontId="27" fillId="16" borderId="14" xfId="0" applyFont="1" applyFill="1" applyBorder="1" applyAlignment="1">
      <alignment horizontal="center" wrapText="1"/>
    </xf>
    <xf numFmtId="0" fontId="27" fillId="16" borderId="15" xfId="0" applyFont="1" applyFill="1" applyBorder="1" applyAlignment="1">
      <alignment horizontal="center" wrapText="1"/>
    </xf>
    <xf numFmtId="0" fontId="27" fillId="16" borderId="17" xfId="0" applyFont="1" applyFill="1" applyBorder="1" applyAlignment="1">
      <alignment horizontal="center" wrapText="1"/>
    </xf>
    <xf numFmtId="0" fontId="27" fillId="12" borderId="36" xfId="0" applyFont="1" applyFill="1" applyBorder="1" applyAlignment="1">
      <alignment horizontal="center"/>
    </xf>
    <xf numFmtId="0" fontId="27" fillId="12" borderId="57" xfId="0" applyFont="1" applyFill="1" applyBorder="1" applyAlignment="1">
      <alignment horizontal="center"/>
    </xf>
    <xf numFmtId="0" fontId="27" fillId="11" borderId="62" xfId="0" applyFont="1" applyFill="1" applyBorder="1" applyAlignment="1">
      <alignment horizontal="center"/>
    </xf>
    <xf numFmtId="0" fontId="4" fillId="8" borderId="61"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7" fillId="20" borderId="10" xfId="3" applyFont="1" applyFill="1" applyBorder="1" applyAlignment="1">
      <alignment horizontal="center" vertical="center" wrapText="1"/>
    </xf>
    <xf numFmtId="0" fontId="17" fillId="20" borderId="24" xfId="3" applyFill="1" applyBorder="1" applyAlignment="1">
      <alignment horizontal="center" vertical="center" wrapText="1"/>
    </xf>
    <xf numFmtId="0" fontId="17" fillId="20" borderId="11" xfId="3" applyFill="1" applyBorder="1" applyAlignment="1">
      <alignment horizontal="center" vertical="center" wrapText="1"/>
    </xf>
    <xf numFmtId="0" fontId="17" fillId="8" borderId="10" xfId="3" applyFont="1" applyFill="1" applyBorder="1" applyAlignment="1">
      <alignment horizontal="center" vertical="center" wrapText="1"/>
    </xf>
    <xf numFmtId="0" fontId="17" fillId="8" borderId="24" xfId="3" applyFill="1" applyBorder="1" applyAlignment="1">
      <alignment horizontal="center" vertical="center" wrapText="1"/>
    </xf>
    <xf numFmtId="0" fontId="17" fillId="8" borderId="11" xfId="3" applyFill="1" applyBorder="1" applyAlignment="1">
      <alignment horizontal="center" vertical="center" wrapText="1"/>
    </xf>
    <xf numFmtId="0" fontId="17" fillId="22" borderId="10" xfId="3" applyFont="1" applyFill="1" applyBorder="1" applyAlignment="1">
      <alignment horizontal="center" vertical="center" wrapText="1"/>
    </xf>
    <xf numFmtId="0" fontId="17" fillId="22" borderId="24" xfId="3" applyFill="1" applyBorder="1" applyAlignment="1">
      <alignment horizontal="center" vertical="center" wrapText="1"/>
    </xf>
    <xf numFmtId="0" fontId="17" fillId="22" borderId="11" xfId="3" applyFill="1" applyBorder="1" applyAlignment="1">
      <alignment horizontal="center" vertical="center" wrapText="1"/>
    </xf>
    <xf numFmtId="0" fontId="17" fillId="21" borderId="10" xfId="3" applyFont="1" applyFill="1" applyBorder="1" applyAlignment="1">
      <alignment horizontal="center" vertical="center" wrapText="1"/>
    </xf>
    <xf numFmtId="0" fontId="17" fillId="21" borderId="24" xfId="3" applyFill="1" applyBorder="1" applyAlignment="1">
      <alignment horizontal="center" vertical="center" wrapText="1"/>
    </xf>
    <xf numFmtId="0" fontId="17" fillId="21" borderId="11" xfId="3" applyFill="1" applyBorder="1" applyAlignment="1">
      <alignment horizontal="center" vertical="center" wrapText="1"/>
    </xf>
    <xf numFmtId="0" fontId="17" fillId="16" borderId="10" xfId="3" applyFont="1" applyFill="1" applyBorder="1" applyAlignment="1">
      <alignment horizontal="center" vertical="center" wrapText="1"/>
    </xf>
    <xf numFmtId="0" fontId="17" fillId="16" borderId="24" xfId="3" applyFill="1" applyBorder="1" applyAlignment="1">
      <alignment horizontal="center" vertical="center" wrapText="1"/>
    </xf>
    <xf numFmtId="0" fontId="17" fillId="16" borderId="11" xfId="3" applyFill="1" applyBorder="1" applyAlignment="1">
      <alignment horizontal="center" vertical="center" wrapText="1"/>
    </xf>
    <xf numFmtId="0" fontId="17" fillId="23" borderId="10" xfId="3" applyFont="1" applyFill="1" applyBorder="1" applyAlignment="1">
      <alignment horizontal="center" vertical="center" wrapText="1"/>
    </xf>
    <xf numFmtId="0" fontId="17" fillId="23" borderId="24" xfId="3" applyFill="1" applyBorder="1" applyAlignment="1">
      <alignment horizontal="center" vertical="center" wrapText="1"/>
    </xf>
    <xf numFmtId="0" fontId="17" fillId="23" borderId="11" xfId="3" applyFill="1" applyBorder="1" applyAlignment="1">
      <alignment horizontal="center" vertical="center" wrapText="1"/>
    </xf>
    <xf numFmtId="0" fontId="1" fillId="4" borderId="8" xfId="0" applyFont="1" applyFill="1" applyBorder="1" applyAlignment="1" applyProtection="1">
      <alignment horizontal="left" vertical="center"/>
      <protection locked="0" hidden="1"/>
    </xf>
    <xf numFmtId="0" fontId="1" fillId="4" borderId="15" xfId="0" applyFont="1" applyFill="1" applyBorder="1" applyAlignment="1" applyProtection="1">
      <alignment horizontal="left" vertical="center"/>
      <protection locked="0" hidden="1"/>
    </xf>
    <xf numFmtId="0" fontId="1" fillId="4" borderId="17" xfId="0" applyFont="1" applyFill="1" applyBorder="1" applyAlignment="1" applyProtection="1">
      <alignment horizontal="left" vertical="center"/>
      <protection locked="0" hidden="1"/>
    </xf>
    <xf numFmtId="0" fontId="7" fillId="4" borderId="50" xfId="0" applyFont="1" applyFill="1" applyBorder="1" applyAlignment="1" applyProtection="1">
      <alignment horizontal="right" vertical="center" wrapText="1"/>
      <protection locked="0" hidden="1"/>
    </xf>
    <xf numFmtId="0" fontId="7" fillId="4" borderId="3" xfId="0" applyFont="1" applyFill="1" applyBorder="1" applyAlignment="1" applyProtection="1">
      <alignment horizontal="right" vertical="center" wrapText="1"/>
      <protection locked="0" hidden="1"/>
    </xf>
    <xf numFmtId="0" fontId="7" fillId="4" borderId="5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7" fillId="4" borderId="1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7" fillId="4" borderId="26" xfId="0" quotePrefix="1" applyFont="1" applyFill="1" applyBorder="1" applyAlignment="1" applyProtection="1">
      <alignment horizontal="right" vertical="center" wrapText="1"/>
      <protection locked="0" hidden="1"/>
    </xf>
    <xf numFmtId="0" fontId="7" fillId="4" borderId="26" xfId="0" quotePrefix="1"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17" fillId="4" borderId="5" xfId="7"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1" fillId="8" borderId="55" xfId="0" applyFont="1" applyFill="1" applyBorder="1" applyAlignment="1" applyProtection="1">
      <alignment horizontal="center" vertical="center"/>
      <protection locked="0" hidden="1"/>
    </xf>
    <xf numFmtId="3" fontId="1" fillId="4" borderId="87"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82"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0" fontId="11" fillId="8" borderId="35" xfId="0" applyFont="1" applyFill="1" applyBorder="1" applyAlignment="1" applyProtection="1">
      <alignment vertical="center" wrapText="1"/>
      <protection locked="0" hidden="1"/>
    </xf>
    <xf numFmtId="165" fontId="1" fillId="4" borderId="87" xfId="0" applyNumberFormat="1" applyFont="1" applyFill="1" applyBorder="1" applyAlignment="1" applyProtection="1">
      <alignment horizontal="right" vertical="center"/>
      <protection locked="0" hidden="1"/>
    </xf>
    <xf numFmtId="165" fontId="1" fillId="4" borderId="88" xfId="0" applyNumberFormat="1" applyFont="1" applyFill="1" applyBorder="1" applyAlignment="1" applyProtection="1">
      <alignment horizontal="right" vertical="center"/>
      <protection locked="0" hidden="1"/>
    </xf>
    <xf numFmtId="3" fontId="1" fillId="4" borderId="72" xfId="0" applyNumberFormat="1" applyFont="1" applyFill="1" applyBorder="1" applyAlignment="1" applyProtection="1">
      <alignment horizontal="right" vertical="center"/>
      <protection locked="0" hidden="1"/>
    </xf>
    <xf numFmtId="164" fontId="10" fillId="8" borderId="100" xfId="0" applyNumberFormat="1" applyFont="1" applyFill="1" applyBorder="1" applyAlignment="1" applyProtection="1">
      <alignment horizontal="right" vertical="center"/>
      <protection locked="0" hidden="1"/>
    </xf>
  </cellXfs>
  <cellStyles count="8">
    <cellStyle name="%" xfId="2" xr:uid="{00000000-0005-0000-0000-000000000000}"/>
    <cellStyle name="Euro" xfId="5" xr:uid="{00000000-0005-0000-0000-000001000000}"/>
    <cellStyle name="Κανονικό" xfId="0" builtinId="0"/>
    <cellStyle name="Κανονικό 2" xfId="3" xr:uid="{00000000-0005-0000-0000-000003000000}"/>
    <cellStyle name="Κανονικό 3" xfId="4" xr:uid="{00000000-0005-0000-0000-000004000000}"/>
    <cellStyle name="Κανονικό 3 2" xfId="6" xr:uid="{00000000-0005-0000-0000-000005000000}"/>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7.bin"/><Relationship Id="rId4" Type="http://schemas.openxmlformats.org/officeDocument/2006/relationships/hyperlink" Target="https://www.eett.gr/opencms/export/sites/default/admin/downloads/PostLegalFramework/AP910-003.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4"/>
  <sheetViews>
    <sheetView showGridLines="0" tabSelected="1" zoomScaleNormal="100" zoomScaleSheetLayoutView="100" workbookViewId="0">
      <selection activeCell="E134" sqref="E134"/>
    </sheetView>
  </sheetViews>
  <sheetFormatPr defaultColWidth="9.109375" defaultRowHeight="13.2" x14ac:dyDescent="0.25"/>
  <cols>
    <col min="1" max="1" width="13.6640625" style="274" customWidth="1"/>
    <col min="2" max="2" width="21.6640625" style="274" customWidth="1"/>
    <col min="3" max="3" width="32.6640625" style="274" customWidth="1"/>
    <col min="4" max="7" width="17.6640625" style="274" customWidth="1"/>
    <col min="8" max="8" width="15.88671875" style="274" bestFit="1" customWidth="1"/>
    <col min="9" max="9" width="9.109375" style="274" customWidth="1"/>
    <col min="10" max="10" width="14.5546875" style="275" hidden="1" customWidth="1"/>
    <col min="11" max="11" width="9.109375" style="274" hidden="1" customWidth="1"/>
    <col min="12" max="14" width="9.109375" style="274" customWidth="1"/>
    <col min="15" max="16384" width="9.109375" style="274"/>
  </cols>
  <sheetData>
    <row r="1" spans="1:15" s="144" customFormat="1" ht="30" customHeight="1" x14ac:dyDescent="0.25">
      <c r="A1" s="637" t="s">
        <v>414</v>
      </c>
      <c r="B1" s="638"/>
      <c r="C1" s="638"/>
      <c r="D1" s="638"/>
      <c r="E1" s="638"/>
      <c r="F1" s="638"/>
      <c r="G1" s="639"/>
    </row>
    <row r="2" spans="1:15" s="144" customFormat="1" ht="20.100000000000001" customHeight="1" x14ac:dyDescent="0.25">
      <c r="A2" s="640" t="s">
        <v>794</v>
      </c>
      <c r="B2" s="641"/>
      <c r="C2" s="641"/>
      <c r="D2" s="641"/>
      <c r="E2" s="641"/>
      <c r="F2" s="641"/>
      <c r="G2" s="642"/>
      <c r="J2" s="144" t="s">
        <v>247</v>
      </c>
      <c r="K2" s="143"/>
    </row>
    <row r="3" spans="1:15" s="144" customFormat="1" ht="20.100000000000001" customHeight="1" thickBot="1" x14ac:dyDescent="0.3">
      <c r="A3" s="643" t="s">
        <v>795</v>
      </c>
      <c r="B3" s="644"/>
      <c r="C3" s="644"/>
      <c r="D3" s="644"/>
      <c r="E3" s="644"/>
      <c r="F3" s="644"/>
      <c r="G3" s="645"/>
      <c r="J3" s="144" t="s">
        <v>382</v>
      </c>
      <c r="K3" s="143" t="s">
        <v>609</v>
      </c>
    </row>
    <row r="4" spans="1:15" s="144" customFormat="1" ht="15" customHeight="1" x14ac:dyDescent="0.25">
      <c r="A4" s="664" t="s">
        <v>532</v>
      </c>
      <c r="B4" s="665"/>
      <c r="C4" s="665"/>
      <c r="D4" s="665"/>
      <c r="E4" s="665"/>
      <c r="F4" s="665"/>
      <c r="G4" s="666"/>
      <c r="H4" s="250"/>
      <c r="J4" s="251"/>
      <c r="K4" s="143" t="s">
        <v>610</v>
      </c>
    </row>
    <row r="5" spans="1:15" s="144" customFormat="1" ht="13.5" customHeight="1" thickBot="1" x14ac:dyDescent="0.3">
      <c r="A5" s="252"/>
      <c r="B5" s="253"/>
      <c r="C5" s="253"/>
      <c r="D5" s="253"/>
      <c r="E5" s="253"/>
      <c r="F5" s="253"/>
      <c r="G5" s="254"/>
      <c r="H5" s="250"/>
      <c r="J5" s="251"/>
      <c r="K5" s="143" t="s">
        <v>611</v>
      </c>
    </row>
    <row r="6" spans="1:15" s="144" customFormat="1" ht="30" customHeight="1" thickBot="1" x14ac:dyDescent="0.3">
      <c r="A6" s="667" t="s">
        <v>416</v>
      </c>
      <c r="B6" s="668"/>
      <c r="C6" s="1115"/>
      <c r="D6" s="1116"/>
      <c r="E6" s="1117"/>
      <c r="F6" s="653" t="s">
        <v>536</v>
      </c>
      <c r="G6" s="654"/>
      <c r="H6" s="250"/>
      <c r="J6" s="251"/>
      <c r="K6" s="143" t="s">
        <v>694</v>
      </c>
    </row>
    <row r="7" spans="1:15" s="144" customFormat="1" ht="15" customHeight="1" thickBot="1" x14ac:dyDescent="0.3">
      <c r="A7" s="255"/>
      <c r="B7" s="256"/>
      <c r="C7" s="256"/>
      <c r="D7" s="256"/>
      <c r="E7" s="256"/>
      <c r="F7" s="256"/>
      <c r="G7" s="257"/>
      <c r="H7" s="250"/>
      <c r="J7" s="251"/>
      <c r="K7" s="143" t="s">
        <v>806</v>
      </c>
    </row>
    <row r="8" spans="1:15" s="144" customFormat="1" ht="45" customHeight="1" thickBot="1" x14ac:dyDescent="0.3">
      <c r="A8" s="255"/>
      <c r="B8" s="258"/>
      <c r="C8" s="347" t="s">
        <v>417</v>
      </c>
      <c r="D8" s="667" t="s">
        <v>418</v>
      </c>
      <c r="E8" s="673"/>
      <c r="F8" s="655" t="s">
        <v>419</v>
      </c>
      <c r="G8" s="656"/>
      <c r="H8" s="250"/>
      <c r="J8" s="251"/>
      <c r="K8" s="143" t="s">
        <v>775</v>
      </c>
    </row>
    <row r="9" spans="1:15" s="144" customFormat="1" ht="15" customHeight="1" x14ac:dyDescent="0.25">
      <c r="A9" s="662" t="s">
        <v>0</v>
      </c>
      <c r="B9" s="663"/>
      <c r="C9" s="1118"/>
      <c r="D9" s="1119"/>
      <c r="E9" s="1120"/>
      <c r="F9" s="256"/>
      <c r="G9" s="257"/>
      <c r="H9" s="250"/>
      <c r="K9" s="143" t="s">
        <v>612</v>
      </c>
    </row>
    <row r="10" spans="1:15" s="144" customFormat="1" ht="15" customHeight="1" x14ac:dyDescent="0.25">
      <c r="A10" s="671" t="s">
        <v>1</v>
      </c>
      <c r="B10" s="672"/>
      <c r="C10" s="1121"/>
      <c r="D10" s="1122"/>
      <c r="E10" s="1123"/>
      <c r="F10" s="256"/>
      <c r="G10" s="257"/>
      <c r="H10" s="250"/>
      <c r="K10" s="143" t="s">
        <v>693</v>
      </c>
    </row>
    <row r="11" spans="1:15" s="144" customFormat="1" ht="22.5" customHeight="1" x14ac:dyDescent="0.25">
      <c r="A11" s="677" t="s">
        <v>530</v>
      </c>
      <c r="B11" s="670"/>
      <c r="C11" s="1121"/>
      <c r="D11" s="1122"/>
      <c r="E11" s="1123"/>
      <c r="F11" s="256"/>
      <c r="G11" s="257"/>
      <c r="H11" s="250"/>
      <c r="K11" s="143" t="s">
        <v>613</v>
      </c>
    </row>
    <row r="12" spans="1:15" s="144" customFormat="1" ht="15" customHeight="1" x14ac:dyDescent="0.25">
      <c r="A12" s="671" t="s">
        <v>2</v>
      </c>
      <c r="B12" s="672"/>
      <c r="C12" s="1124"/>
      <c r="D12" s="1122"/>
      <c r="E12" s="1125"/>
      <c r="F12" s="256"/>
      <c r="G12" s="257"/>
      <c r="H12" s="250"/>
      <c r="K12" s="143" t="s">
        <v>614</v>
      </c>
    </row>
    <row r="13" spans="1:15" s="144" customFormat="1" ht="15" customHeight="1" x14ac:dyDescent="0.25">
      <c r="A13" s="669" t="s">
        <v>3</v>
      </c>
      <c r="B13" s="670"/>
      <c r="C13" s="1121"/>
      <c r="D13" s="1122"/>
      <c r="E13" s="1123"/>
      <c r="F13" s="256"/>
      <c r="G13" s="257"/>
      <c r="H13" s="250"/>
      <c r="K13" s="144" t="s">
        <v>615</v>
      </c>
    </row>
    <row r="14" spans="1:15" s="144" customFormat="1" ht="15" customHeight="1" thickBot="1" x14ac:dyDescent="0.3">
      <c r="A14" s="657" t="s">
        <v>4</v>
      </c>
      <c r="B14" s="658"/>
      <c r="C14" s="1126"/>
      <c r="D14" s="1127"/>
      <c r="E14" s="1128"/>
      <c r="F14" s="256"/>
      <c r="G14" s="257"/>
      <c r="H14" s="250"/>
      <c r="K14" s="259"/>
    </row>
    <row r="15" spans="1:15" s="144" customFormat="1" ht="15" customHeight="1" thickBot="1" x14ac:dyDescent="0.3">
      <c r="A15" s="255"/>
      <c r="B15" s="256"/>
      <c r="C15" s="256"/>
      <c r="D15" s="256"/>
      <c r="E15" s="256"/>
      <c r="F15" s="256"/>
      <c r="G15" s="257"/>
      <c r="H15" s="250"/>
      <c r="I15" s="250"/>
      <c r="J15" s="251"/>
      <c r="K15" s="259"/>
      <c r="M15" s="250"/>
      <c r="O15" s="261"/>
    </row>
    <row r="16" spans="1:15" s="144" customFormat="1" ht="45" customHeight="1" thickBot="1" x14ac:dyDescent="0.3">
      <c r="A16" s="674" t="s">
        <v>635</v>
      </c>
      <c r="B16" s="675"/>
      <c r="C16" s="675"/>
      <c r="D16" s="675"/>
      <c r="E16" s="676"/>
      <c r="F16" s="1129"/>
      <c r="G16" s="348" t="s">
        <v>537</v>
      </c>
      <c r="H16" s="250"/>
      <c r="I16" s="250"/>
      <c r="J16" s="251"/>
      <c r="K16" s="259"/>
      <c r="M16" s="250"/>
      <c r="O16" s="261"/>
    </row>
    <row r="17" spans="1:10" s="144" customFormat="1" ht="15" customHeight="1" x14ac:dyDescent="0.25">
      <c r="A17" s="260"/>
      <c r="B17" s="256"/>
      <c r="C17" s="256"/>
      <c r="D17" s="256"/>
      <c r="E17" s="256"/>
      <c r="F17" s="256"/>
      <c r="G17" s="257"/>
      <c r="H17" s="250"/>
      <c r="J17" s="251"/>
    </row>
    <row r="18" spans="1:10" s="144" customFormat="1" ht="46.5" customHeight="1" x14ac:dyDescent="0.25">
      <c r="A18" s="659" t="s">
        <v>796</v>
      </c>
      <c r="B18" s="660"/>
      <c r="C18" s="660"/>
      <c r="D18" s="660"/>
      <c r="E18" s="660"/>
      <c r="F18" s="660"/>
      <c r="G18" s="661"/>
      <c r="H18" s="250"/>
      <c r="J18" s="251"/>
    </row>
    <row r="19" spans="1:10" s="144" customFormat="1" ht="15" customHeight="1" thickBot="1" x14ac:dyDescent="0.3">
      <c r="A19" s="260"/>
      <c r="B19" s="262"/>
      <c r="C19" s="262"/>
      <c r="D19" s="262"/>
      <c r="E19" s="262"/>
      <c r="F19" s="262"/>
      <c r="G19" s="263"/>
      <c r="J19" s="251"/>
    </row>
    <row r="20" spans="1:10" s="144" customFormat="1" ht="40.5" customHeight="1" thickBot="1" x14ac:dyDescent="0.3">
      <c r="A20" s="650" t="s">
        <v>421</v>
      </c>
      <c r="B20" s="651"/>
      <c r="C20" s="651"/>
      <c r="D20" s="651"/>
      <c r="E20" s="651"/>
      <c r="F20" s="651"/>
      <c r="G20" s="652"/>
      <c r="J20" s="251"/>
    </row>
    <row r="21" spans="1:10" s="144" customFormat="1" ht="12" customHeight="1" x14ac:dyDescent="0.25">
      <c r="A21" s="255"/>
      <c r="B21" s="256"/>
      <c r="C21" s="256"/>
      <c r="D21" s="256"/>
      <c r="E21" s="256"/>
      <c r="F21" s="256"/>
      <c r="G21" s="257"/>
      <c r="J21" s="251"/>
    </row>
    <row r="22" spans="1:10" s="144" customFormat="1" ht="12" customHeight="1" thickBot="1" x14ac:dyDescent="0.3">
      <c r="A22" s="255"/>
      <c r="B22" s="256"/>
      <c r="C22" s="256"/>
      <c r="D22" s="256"/>
      <c r="E22" s="256"/>
      <c r="F22" s="256"/>
      <c r="G22" s="257"/>
      <c r="J22" s="251"/>
    </row>
    <row r="23" spans="1:10" s="144" customFormat="1" ht="30" customHeight="1" thickBot="1" x14ac:dyDescent="0.3">
      <c r="A23" s="140" t="s">
        <v>5</v>
      </c>
      <c r="B23" s="606" t="s">
        <v>538</v>
      </c>
      <c r="C23" s="607"/>
      <c r="D23" s="607"/>
      <c r="E23" s="607"/>
      <c r="F23" s="607"/>
      <c r="G23" s="608"/>
      <c r="J23" s="251"/>
    </row>
    <row r="24" spans="1:10" s="144" customFormat="1" ht="30" customHeight="1" x14ac:dyDescent="0.25">
      <c r="A24" s="264"/>
      <c r="B24" s="265"/>
      <c r="C24" s="266"/>
      <c r="D24" s="267" t="s">
        <v>388</v>
      </c>
      <c r="E24" s="267" t="s">
        <v>422</v>
      </c>
      <c r="F24" s="267" t="s">
        <v>423</v>
      </c>
      <c r="G24" s="268" t="s">
        <v>240</v>
      </c>
      <c r="J24" s="269"/>
    </row>
    <row r="25" spans="1:10" s="144" customFormat="1" ht="15" customHeight="1" x14ac:dyDescent="0.25">
      <c r="A25" s="149"/>
      <c r="B25" s="624" t="s">
        <v>389</v>
      </c>
      <c r="C25" s="624"/>
      <c r="D25" s="624"/>
      <c r="E25" s="624"/>
      <c r="F25" s="624"/>
      <c r="G25" s="625"/>
      <c r="J25" s="269"/>
    </row>
    <row r="26" spans="1:10" s="144" customFormat="1" ht="15" customHeight="1" x14ac:dyDescent="0.25">
      <c r="A26" s="270" t="s">
        <v>6</v>
      </c>
      <c r="B26" s="629" t="s">
        <v>245</v>
      </c>
      <c r="C26" s="630"/>
      <c r="D26" s="503"/>
      <c r="E26" s="503"/>
      <c r="F26" s="503"/>
      <c r="G26" s="271">
        <f t="shared" ref="G26:G32" si="0">SUM(D26:F26)</f>
        <v>0</v>
      </c>
      <c r="J26" s="269"/>
    </row>
    <row r="27" spans="1:10" s="144" customFormat="1" ht="30" customHeight="1" x14ac:dyDescent="0.25">
      <c r="A27" s="272" t="s">
        <v>7</v>
      </c>
      <c r="B27" s="629" t="s">
        <v>385</v>
      </c>
      <c r="C27" s="630"/>
      <c r="D27" s="504"/>
      <c r="E27" s="504"/>
      <c r="F27" s="504"/>
      <c r="G27" s="271">
        <f t="shared" si="0"/>
        <v>0</v>
      </c>
      <c r="J27" s="269"/>
    </row>
    <row r="28" spans="1:10" s="144" customFormat="1" ht="15" customHeight="1" x14ac:dyDescent="0.25">
      <c r="A28" s="272" t="s">
        <v>233</v>
      </c>
      <c r="B28" s="629" t="s">
        <v>243</v>
      </c>
      <c r="C28" s="630"/>
      <c r="D28" s="504"/>
      <c r="E28" s="504"/>
      <c r="F28" s="504"/>
      <c r="G28" s="271">
        <f t="shared" si="0"/>
        <v>0</v>
      </c>
      <c r="H28" s="250"/>
      <c r="J28" s="269"/>
    </row>
    <row r="29" spans="1:10" s="144" customFormat="1" ht="15" customHeight="1" x14ac:dyDescent="0.25">
      <c r="A29" s="270" t="s">
        <v>232</v>
      </c>
      <c r="B29" s="627" t="s">
        <v>242</v>
      </c>
      <c r="C29" s="628"/>
      <c r="D29" s="504"/>
      <c r="E29" s="504"/>
      <c r="F29" s="504"/>
      <c r="G29" s="271">
        <f t="shared" si="0"/>
        <v>0</v>
      </c>
      <c r="H29" s="250"/>
      <c r="J29" s="269"/>
    </row>
    <row r="30" spans="1:10" s="144" customFormat="1" ht="15" customHeight="1" x14ac:dyDescent="0.25">
      <c r="A30" s="272" t="s">
        <v>231</v>
      </c>
      <c r="B30" s="627" t="s">
        <v>14</v>
      </c>
      <c r="C30" s="628"/>
      <c r="D30" s="504"/>
      <c r="E30" s="504"/>
      <c r="F30" s="504"/>
      <c r="G30" s="271">
        <f t="shared" si="0"/>
        <v>0</v>
      </c>
      <c r="H30" s="250"/>
      <c r="J30" s="269"/>
    </row>
    <row r="31" spans="1:10" s="144" customFormat="1" ht="15" customHeight="1" x14ac:dyDescent="0.25">
      <c r="A31" s="272" t="s">
        <v>244</v>
      </c>
      <c r="B31" s="629" t="s">
        <v>424</v>
      </c>
      <c r="C31" s="630"/>
      <c r="D31" s="504"/>
      <c r="E31" s="504"/>
      <c r="F31" s="504"/>
      <c r="G31" s="271">
        <f t="shared" si="0"/>
        <v>0</v>
      </c>
      <c r="H31" s="250"/>
      <c r="J31" s="269"/>
    </row>
    <row r="32" spans="1:10" s="144" customFormat="1" ht="15" customHeight="1" thickBot="1" x14ac:dyDescent="0.3">
      <c r="A32" s="273" t="s">
        <v>252</v>
      </c>
      <c r="B32" s="646" t="s">
        <v>390</v>
      </c>
      <c r="C32" s="647"/>
      <c r="D32" s="504"/>
      <c r="E32" s="504"/>
      <c r="F32" s="504"/>
      <c r="G32" s="271">
        <f t="shared" si="0"/>
        <v>0</v>
      </c>
      <c r="H32" s="250"/>
      <c r="J32" s="269"/>
    </row>
    <row r="33" spans="1:10" s="144" customFormat="1" ht="15" customHeight="1" thickTop="1" thickBot="1" x14ac:dyDescent="0.3">
      <c r="A33" s="505"/>
      <c r="B33" s="648" t="s">
        <v>8</v>
      </c>
      <c r="C33" s="649"/>
      <c r="D33" s="520">
        <f>SUM(D26:D32)</f>
        <v>0</v>
      </c>
      <c r="E33" s="520">
        <f>SUM(E26:E32)</f>
        <v>0</v>
      </c>
      <c r="F33" s="520">
        <f>SUM(F26:F32)</f>
        <v>0</v>
      </c>
      <c r="G33" s="508">
        <f>SUM(G26:G32)</f>
        <v>0</v>
      </c>
      <c r="H33" s="250"/>
      <c r="J33" s="251"/>
    </row>
    <row r="34" spans="1:10" x14ac:dyDescent="0.25">
      <c r="A34" s="255"/>
      <c r="G34" s="257"/>
    </row>
    <row r="35" spans="1:10" s="144" customFormat="1" ht="12" customHeight="1" thickBot="1" x14ac:dyDescent="0.3">
      <c r="A35" s="255"/>
      <c r="B35" s="256"/>
      <c r="C35" s="256"/>
      <c r="D35" s="256"/>
      <c r="E35" s="256"/>
      <c r="F35" s="256"/>
      <c r="G35" s="257"/>
      <c r="H35" s="250"/>
      <c r="J35" s="251"/>
    </row>
    <row r="36" spans="1:10" s="144" customFormat="1" ht="31.5" customHeight="1" thickBot="1" x14ac:dyDescent="0.3">
      <c r="A36" s="140" t="s">
        <v>10</v>
      </c>
      <c r="B36" s="606" t="s">
        <v>539</v>
      </c>
      <c r="C36" s="607"/>
      <c r="D36" s="607"/>
      <c r="E36" s="607"/>
      <c r="F36" s="607"/>
      <c r="G36" s="608"/>
      <c r="H36" s="250"/>
      <c r="J36" s="269"/>
    </row>
    <row r="37" spans="1:10" s="144" customFormat="1" ht="30" customHeight="1" x14ac:dyDescent="0.25">
      <c r="A37" s="264"/>
      <c r="B37" s="265"/>
      <c r="C37" s="266"/>
      <c r="D37" s="267" t="s">
        <v>388</v>
      </c>
      <c r="E37" s="267" t="s">
        <v>422</v>
      </c>
      <c r="F37" s="267" t="s">
        <v>423</v>
      </c>
      <c r="G37" s="268" t="s">
        <v>240</v>
      </c>
      <c r="H37" s="250"/>
      <c r="J37" s="251"/>
    </row>
    <row r="38" spans="1:10" s="144" customFormat="1" ht="15" customHeight="1" x14ac:dyDescent="0.25">
      <c r="A38" s="149"/>
      <c r="B38" s="624" t="s">
        <v>389</v>
      </c>
      <c r="C38" s="624"/>
      <c r="D38" s="624"/>
      <c r="E38" s="624"/>
      <c r="F38" s="624"/>
      <c r="G38" s="625"/>
      <c r="H38" s="250"/>
      <c r="J38" s="251"/>
    </row>
    <row r="39" spans="1:10" s="144" customFormat="1" ht="15" customHeight="1" x14ac:dyDescent="0.25">
      <c r="A39" s="270" t="s">
        <v>226</v>
      </c>
      <c r="B39" s="629" t="s">
        <v>245</v>
      </c>
      <c r="C39" s="630"/>
      <c r="D39" s="338"/>
      <c r="E39" s="338"/>
      <c r="F39" s="338"/>
      <c r="G39" s="330">
        <f t="shared" ref="G39:G45" si="1">SUM(D39:F39)</f>
        <v>0</v>
      </c>
      <c r="H39" s="250"/>
      <c r="J39" s="276"/>
    </row>
    <row r="40" spans="1:10" s="144" customFormat="1" ht="30" customHeight="1" x14ac:dyDescent="0.25">
      <c r="A40" s="272" t="s">
        <v>224</v>
      </c>
      <c r="B40" s="629" t="s">
        <v>385</v>
      </c>
      <c r="C40" s="630"/>
      <c r="D40" s="339"/>
      <c r="E40" s="339"/>
      <c r="F40" s="339"/>
      <c r="G40" s="330">
        <f t="shared" si="1"/>
        <v>0</v>
      </c>
      <c r="H40" s="250"/>
      <c r="J40" s="276"/>
    </row>
    <row r="41" spans="1:10" s="144" customFormat="1" ht="15" customHeight="1" x14ac:dyDescent="0.25">
      <c r="A41" s="272" t="s">
        <v>222</v>
      </c>
      <c r="B41" s="629" t="s">
        <v>243</v>
      </c>
      <c r="C41" s="630"/>
      <c r="D41" s="339"/>
      <c r="E41" s="339"/>
      <c r="F41" s="339"/>
      <c r="G41" s="330">
        <f t="shared" si="1"/>
        <v>0</v>
      </c>
      <c r="H41" s="250"/>
      <c r="J41" s="276"/>
    </row>
    <row r="42" spans="1:10" s="144" customFormat="1" ht="15" customHeight="1" x14ac:dyDescent="0.25">
      <c r="A42" s="270" t="s">
        <v>220</v>
      </c>
      <c r="B42" s="627" t="s">
        <v>242</v>
      </c>
      <c r="C42" s="628"/>
      <c r="D42" s="339"/>
      <c r="E42" s="339"/>
      <c r="F42" s="339"/>
      <c r="G42" s="330">
        <f t="shared" si="1"/>
        <v>0</v>
      </c>
      <c r="H42" s="250"/>
      <c r="J42" s="276"/>
    </row>
    <row r="43" spans="1:10" s="144" customFormat="1" ht="15" customHeight="1" x14ac:dyDescent="0.25">
      <c r="A43" s="272" t="s">
        <v>219</v>
      </c>
      <c r="B43" s="627" t="s">
        <v>14</v>
      </c>
      <c r="C43" s="628"/>
      <c r="D43" s="339"/>
      <c r="E43" s="339"/>
      <c r="F43" s="339"/>
      <c r="G43" s="330">
        <f t="shared" si="1"/>
        <v>0</v>
      </c>
      <c r="H43" s="250"/>
      <c r="J43" s="277"/>
    </row>
    <row r="44" spans="1:10" s="144" customFormat="1" ht="15" customHeight="1" x14ac:dyDescent="0.25">
      <c r="A44" s="272" t="s">
        <v>217</v>
      </c>
      <c r="B44" s="629" t="s">
        <v>424</v>
      </c>
      <c r="C44" s="630"/>
      <c r="D44" s="339"/>
      <c r="E44" s="339"/>
      <c r="F44" s="339"/>
      <c r="G44" s="330">
        <f t="shared" si="1"/>
        <v>0</v>
      </c>
      <c r="H44" s="250"/>
      <c r="J44" s="251"/>
    </row>
    <row r="45" spans="1:10" s="144" customFormat="1" ht="15" customHeight="1" thickBot="1" x14ac:dyDescent="0.3">
      <c r="A45" s="273" t="s">
        <v>215</v>
      </c>
      <c r="B45" s="646" t="s">
        <v>390</v>
      </c>
      <c r="C45" s="647"/>
      <c r="D45" s="339"/>
      <c r="E45" s="339"/>
      <c r="F45" s="339"/>
      <c r="G45" s="330">
        <f t="shared" si="1"/>
        <v>0</v>
      </c>
      <c r="J45" s="251"/>
    </row>
    <row r="46" spans="1:10" s="144" customFormat="1" ht="15.75" customHeight="1" thickTop="1" thickBot="1" x14ac:dyDescent="0.3">
      <c r="A46" s="505"/>
      <c r="B46" s="648" t="s">
        <v>8</v>
      </c>
      <c r="C46" s="649"/>
      <c r="D46" s="506">
        <f>SUM(D39:D45)</f>
        <v>0</v>
      </c>
      <c r="E46" s="506">
        <f>SUM(E39:E45)</f>
        <v>0</v>
      </c>
      <c r="F46" s="506">
        <f>SUM(F39:F45)</f>
        <v>0</v>
      </c>
      <c r="G46" s="507">
        <f>SUM(G39:G45)</f>
        <v>0</v>
      </c>
    </row>
    <row r="47" spans="1:10" s="144" customFormat="1" ht="12" customHeight="1" x14ac:dyDescent="0.25">
      <c r="A47" s="312"/>
      <c r="B47" s="335"/>
      <c r="C47" s="354"/>
      <c r="D47" s="355"/>
      <c r="E47" s="355"/>
      <c r="F47" s="355"/>
      <c r="G47" s="356"/>
    </row>
    <row r="48" spans="1:10" s="144" customFormat="1" ht="12" customHeight="1" thickBot="1" x14ac:dyDescent="0.3">
      <c r="A48" s="255"/>
      <c r="B48" s="274"/>
      <c r="C48" s="274"/>
      <c r="D48" s="274"/>
      <c r="E48" s="274"/>
      <c r="F48" s="274"/>
      <c r="G48" s="257"/>
    </row>
    <row r="49" spans="1:14" s="144" customFormat="1" ht="31.8" customHeight="1" thickBot="1" x14ac:dyDescent="0.35">
      <c r="A49" s="140" t="s">
        <v>11</v>
      </c>
      <c r="B49" s="623" t="s">
        <v>636</v>
      </c>
      <c r="C49" s="631"/>
      <c r="D49" s="631"/>
      <c r="E49" s="631"/>
      <c r="F49" s="632"/>
      <c r="G49" s="315"/>
      <c r="H49" s="250"/>
      <c r="J49" s="251"/>
      <c r="K49" s="249"/>
    </row>
    <row r="50" spans="1:14" s="308" customFormat="1" ht="30" customHeight="1" x14ac:dyDescent="0.3">
      <c r="A50" s="264"/>
      <c r="B50" s="265"/>
      <c r="C50" s="266"/>
      <c r="D50" s="267" t="s">
        <v>637</v>
      </c>
      <c r="E50" s="267" t="s">
        <v>638</v>
      </c>
      <c r="F50" s="268" t="s">
        <v>240</v>
      </c>
      <c r="G50" s="257"/>
      <c r="H50" s="144"/>
      <c r="I50" s="269"/>
      <c r="J50" s="249"/>
      <c r="N50" s="349"/>
    </row>
    <row r="51" spans="1:14" s="144" customFormat="1" ht="15" customHeight="1" x14ac:dyDescent="0.3">
      <c r="A51" s="149"/>
      <c r="B51" s="633" t="s">
        <v>389</v>
      </c>
      <c r="C51" s="634"/>
      <c r="D51" s="350"/>
      <c r="E51" s="350"/>
      <c r="F51" s="351"/>
      <c r="G51" s="257"/>
      <c r="I51" s="251"/>
      <c r="J51" s="249"/>
      <c r="N51" s="261"/>
    </row>
    <row r="52" spans="1:14" s="144" customFormat="1" ht="31.2" customHeight="1" thickBot="1" x14ac:dyDescent="0.35">
      <c r="A52" s="270" t="s">
        <v>12</v>
      </c>
      <c r="B52" s="629" t="s">
        <v>639</v>
      </c>
      <c r="C52" s="630"/>
      <c r="D52" s="338"/>
      <c r="E52" s="338"/>
      <c r="F52" s="330">
        <f>D52+E52</f>
        <v>0</v>
      </c>
      <c r="G52" s="257"/>
      <c r="I52" s="251"/>
      <c r="J52" s="249"/>
      <c r="N52" s="261"/>
    </row>
    <row r="53" spans="1:14" s="308" customFormat="1" ht="45.6" customHeight="1" thickBot="1" x14ac:dyDescent="0.35">
      <c r="A53" s="301" t="s">
        <v>9</v>
      </c>
      <c r="B53" s="635" t="s">
        <v>640</v>
      </c>
      <c r="C53" s="635"/>
      <c r="D53" s="352"/>
      <c r="E53" s="353"/>
      <c r="F53" s="142" t="str">
        <f>IF((F52=SUM(E43:E45)),"ΟΚ","Πρέπει να ισούται με τα κελιά E43 έως E45")</f>
        <v>ΟΚ</v>
      </c>
      <c r="G53" s="257"/>
      <c r="H53" s="144"/>
      <c r="I53" s="269"/>
      <c r="J53" s="249"/>
      <c r="N53" s="349"/>
    </row>
    <row r="54" spans="1:14" s="144" customFormat="1" ht="12" customHeight="1" x14ac:dyDescent="0.25">
      <c r="A54" s="255"/>
      <c r="B54" s="274"/>
      <c r="C54" s="274"/>
      <c r="D54" s="274"/>
      <c r="E54" s="274"/>
      <c r="F54" s="274"/>
      <c r="G54" s="257"/>
    </row>
    <row r="55" spans="1:14" s="144" customFormat="1" ht="12" customHeight="1" thickBot="1" x14ac:dyDescent="0.3">
      <c r="A55" s="255"/>
      <c r="B55" s="274"/>
      <c r="C55" s="274"/>
      <c r="D55" s="274"/>
      <c r="E55" s="274"/>
      <c r="F55" s="274"/>
      <c r="G55" s="257"/>
    </row>
    <row r="56" spans="1:14" s="144" customFormat="1" ht="30" customHeight="1" thickBot="1" x14ac:dyDescent="0.3">
      <c r="A56" s="140" t="s">
        <v>16</v>
      </c>
      <c r="B56" s="623" t="s">
        <v>425</v>
      </c>
      <c r="C56" s="607"/>
      <c r="D56" s="607"/>
      <c r="E56" s="608"/>
      <c r="F56" s="278"/>
      <c r="G56" s="279"/>
    </row>
    <row r="57" spans="1:14" s="144" customFormat="1" ht="45" customHeight="1" x14ac:dyDescent="0.25">
      <c r="A57" s="280"/>
      <c r="B57" s="609"/>
      <c r="C57" s="609"/>
      <c r="D57" s="281" t="s">
        <v>471</v>
      </c>
      <c r="E57" s="148" t="s">
        <v>426</v>
      </c>
      <c r="F57" s="278"/>
      <c r="G57" s="279"/>
    </row>
    <row r="58" spans="1:14" s="144" customFormat="1" ht="15" customHeight="1" x14ac:dyDescent="0.25">
      <c r="A58" s="282"/>
      <c r="B58" s="617" t="s">
        <v>391</v>
      </c>
      <c r="C58" s="603"/>
      <c r="D58" s="603"/>
      <c r="E58" s="626"/>
      <c r="F58" s="278"/>
      <c r="G58" s="279"/>
    </row>
    <row r="59" spans="1:14" s="144" customFormat="1" ht="15" customHeight="1" x14ac:dyDescent="0.25">
      <c r="A59" s="270" t="s">
        <v>17</v>
      </c>
      <c r="B59" s="283" t="s">
        <v>248</v>
      </c>
      <c r="C59" s="284"/>
      <c r="D59" s="338"/>
      <c r="E59" s="340"/>
      <c r="F59" s="278"/>
      <c r="G59" s="279"/>
    </row>
    <row r="60" spans="1:14" s="144" customFormat="1" ht="15" customHeight="1" x14ac:dyDescent="0.25">
      <c r="A60" s="270" t="s">
        <v>18</v>
      </c>
      <c r="B60" s="285" t="s">
        <v>298</v>
      </c>
      <c r="C60" s="286"/>
      <c r="D60" s="339"/>
      <c r="E60" s="341"/>
      <c r="F60" s="278"/>
      <c r="G60" s="279"/>
    </row>
    <row r="61" spans="1:14" s="144" customFormat="1" ht="15" customHeight="1" x14ac:dyDescent="0.25">
      <c r="A61" s="270" t="s">
        <v>19</v>
      </c>
      <c r="B61" s="287" t="s">
        <v>299</v>
      </c>
      <c r="C61" s="288"/>
      <c r="D61" s="339"/>
      <c r="E61" s="340"/>
      <c r="F61" s="278"/>
      <c r="G61" s="279"/>
    </row>
    <row r="62" spans="1:14" s="144" customFormat="1" ht="15" customHeight="1" x14ac:dyDescent="0.25">
      <c r="A62" s="270" t="s">
        <v>20</v>
      </c>
      <c r="B62" s="285" t="s">
        <v>250</v>
      </c>
      <c r="C62" s="286"/>
      <c r="D62" s="339"/>
      <c r="E62" s="341"/>
      <c r="F62" s="289"/>
      <c r="G62" s="290"/>
    </row>
    <row r="63" spans="1:14" s="144" customFormat="1" ht="15" customHeight="1" x14ac:dyDescent="0.25">
      <c r="A63" s="270" t="s">
        <v>21</v>
      </c>
      <c r="B63" s="287" t="s">
        <v>300</v>
      </c>
      <c r="C63" s="288"/>
      <c r="D63" s="339"/>
      <c r="E63" s="340"/>
      <c r="F63" s="289"/>
      <c r="G63" s="290"/>
    </row>
    <row r="64" spans="1:14" s="144" customFormat="1" ht="15" customHeight="1" x14ac:dyDescent="0.25">
      <c r="A64" s="270" t="s">
        <v>22</v>
      </c>
      <c r="B64" s="287" t="s">
        <v>301</v>
      </c>
      <c r="C64" s="288"/>
      <c r="D64" s="339"/>
      <c r="E64" s="341"/>
      <c r="F64" s="289"/>
      <c r="G64" s="290"/>
    </row>
    <row r="65" spans="1:13" s="144" customFormat="1" ht="15" customHeight="1" x14ac:dyDescent="0.25">
      <c r="A65" s="270" t="s">
        <v>23</v>
      </c>
      <c r="B65" s="291" t="s">
        <v>302</v>
      </c>
      <c r="C65" s="292"/>
      <c r="D65" s="339"/>
      <c r="E65" s="340"/>
      <c r="F65" s="289"/>
      <c r="G65" s="290"/>
    </row>
    <row r="66" spans="1:13" s="144" customFormat="1" ht="15" customHeight="1" x14ac:dyDescent="0.25">
      <c r="A66" s="270" t="s">
        <v>246</v>
      </c>
      <c r="B66" s="285" t="s">
        <v>303</v>
      </c>
      <c r="C66" s="286"/>
      <c r="D66" s="339"/>
      <c r="E66" s="341"/>
      <c r="F66" s="289"/>
      <c r="G66" s="290"/>
    </row>
    <row r="67" spans="1:13" s="144" customFormat="1" ht="15" customHeight="1" x14ac:dyDescent="0.25">
      <c r="A67" s="270" t="s">
        <v>641</v>
      </c>
      <c r="B67" s="285" t="s">
        <v>304</v>
      </c>
      <c r="C67" s="286"/>
      <c r="D67" s="339"/>
      <c r="E67" s="340"/>
      <c r="F67" s="289"/>
      <c r="G67" s="290"/>
      <c r="J67" s="251"/>
    </row>
    <row r="68" spans="1:13" s="144" customFormat="1" ht="15" customHeight="1" thickBot="1" x14ac:dyDescent="0.3">
      <c r="A68" s="270" t="s">
        <v>642</v>
      </c>
      <c r="B68" s="294" t="s">
        <v>249</v>
      </c>
      <c r="C68" s="295"/>
      <c r="D68" s="1130"/>
      <c r="E68" s="1131"/>
      <c r="F68" s="289"/>
      <c r="G68" s="290"/>
      <c r="J68" s="251"/>
    </row>
    <row r="69" spans="1:13" s="144" customFormat="1" ht="15" customHeight="1" thickTop="1" thickBot="1" x14ac:dyDescent="0.3">
      <c r="A69" s="296"/>
      <c r="B69" s="636" t="s">
        <v>8</v>
      </c>
      <c r="C69" s="621"/>
      <c r="D69" s="297">
        <f>SUM(D59:D68)</f>
        <v>0</v>
      </c>
      <c r="E69" s="298">
        <f>SUM(E59:E68)</f>
        <v>0</v>
      </c>
      <c r="F69" s="299"/>
      <c r="G69" s="300"/>
      <c r="J69" s="251"/>
    </row>
    <row r="70" spans="1:13" s="144" customFormat="1" ht="46.5" customHeight="1" thickBot="1" x14ac:dyDescent="0.3">
      <c r="A70" s="301" t="s">
        <v>9</v>
      </c>
      <c r="B70" s="635" t="s">
        <v>535</v>
      </c>
      <c r="C70" s="635"/>
      <c r="D70" s="142" t="str">
        <f>IF((D69=SUM(D46,F46)),"ΟΚ","Πρέπει να ισούται με τα κελιά D46 συν F46")</f>
        <v>ΟΚ</v>
      </c>
      <c r="E70" s="302"/>
      <c r="F70" s="299"/>
      <c r="G70" s="300"/>
      <c r="H70" s="251"/>
      <c r="I70" s="259"/>
      <c r="M70" s="261"/>
    </row>
    <row r="71" spans="1:13" s="144" customFormat="1" ht="46.5" customHeight="1" thickBot="1" x14ac:dyDescent="0.3">
      <c r="A71" s="301" t="s">
        <v>9</v>
      </c>
      <c r="B71" s="635" t="s">
        <v>607</v>
      </c>
      <c r="C71" s="635"/>
      <c r="D71" s="302"/>
      <c r="E71" s="142" t="str">
        <f>IF((E69=SUM(D46,E46)),"ΟΚ","Πρέπει να ισούται με τα κελιά D46 συν E46")</f>
        <v>ΟΚ</v>
      </c>
      <c r="F71" s="299"/>
      <c r="G71" s="300"/>
      <c r="H71" s="251"/>
      <c r="I71" s="259"/>
      <c r="M71" s="261"/>
    </row>
    <row r="72" spans="1:13" s="144" customFormat="1" ht="12" customHeight="1" x14ac:dyDescent="0.25">
      <c r="A72" s="260"/>
      <c r="B72" s="262"/>
      <c r="C72" s="262"/>
      <c r="D72" s="262"/>
      <c r="E72" s="262"/>
      <c r="F72" s="262"/>
      <c r="G72" s="263"/>
      <c r="J72" s="251"/>
    </row>
    <row r="73" spans="1:13" s="144" customFormat="1" ht="12" customHeight="1" thickBot="1" x14ac:dyDescent="0.3">
      <c r="A73" s="260"/>
      <c r="B73" s="262"/>
      <c r="C73" s="262"/>
      <c r="D73" s="262"/>
      <c r="E73" s="262"/>
      <c r="F73" s="262"/>
      <c r="G73" s="263"/>
      <c r="J73" s="251"/>
    </row>
    <row r="74" spans="1:13" s="144" customFormat="1" ht="30" customHeight="1" thickBot="1" x14ac:dyDescent="0.3">
      <c r="A74" s="140" t="s">
        <v>24</v>
      </c>
      <c r="B74" s="623" t="s">
        <v>425</v>
      </c>
      <c r="C74" s="607"/>
      <c r="D74" s="607"/>
      <c r="E74" s="608"/>
      <c r="F74" s="262"/>
      <c r="G74" s="263"/>
      <c r="J74" s="251"/>
    </row>
    <row r="75" spans="1:13" s="144" customFormat="1" ht="45" customHeight="1" x14ac:dyDescent="0.25">
      <c r="A75" s="280"/>
      <c r="B75" s="609"/>
      <c r="C75" s="609"/>
      <c r="D75" s="281" t="s">
        <v>427</v>
      </c>
      <c r="E75" s="148" t="s">
        <v>428</v>
      </c>
      <c r="F75" s="262"/>
      <c r="G75" s="263"/>
      <c r="J75" s="251"/>
    </row>
    <row r="76" spans="1:13" s="144" customFormat="1" ht="15" customHeight="1" x14ac:dyDescent="0.25">
      <c r="A76" s="282"/>
      <c r="B76" s="617" t="s">
        <v>392</v>
      </c>
      <c r="C76" s="603"/>
      <c r="D76" s="603"/>
      <c r="E76" s="626"/>
      <c r="F76" s="262"/>
      <c r="G76" s="263"/>
      <c r="J76" s="251"/>
    </row>
    <row r="77" spans="1:13" s="144" customFormat="1" ht="15" customHeight="1" x14ac:dyDescent="0.25">
      <c r="A77" s="270" t="s">
        <v>25</v>
      </c>
      <c r="B77" s="283" t="s">
        <v>393</v>
      </c>
      <c r="C77" s="284"/>
      <c r="D77" s="338"/>
      <c r="E77" s="340"/>
      <c r="F77" s="262"/>
      <c r="G77" s="263"/>
      <c r="J77" s="251"/>
    </row>
    <row r="78" spans="1:13" s="144" customFormat="1" ht="15" customHeight="1" x14ac:dyDescent="0.25">
      <c r="A78" s="270" t="s">
        <v>26</v>
      </c>
      <c r="B78" s="285" t="s">
        <v>394</v>
      </c>
      <c r="C78" s="286"/>
      <c r="D78" s="339"/>
      <c r="E78" s="341"/>
      <c r="F78" s="262"/>
      <c r="G78" s="263"/>
      <c r="J78" s="251"/>
    </row>
    <row r="79" spans="1:13" s="144" customFormat="1" ht="15" customHeight="1" x14ac:dyDescent="0.25">
      <c r="A79" s="270" t="s">
        <v>27</v>
      </c>
      <c r="B79" s="287" t="s">
        <v>395</v>
      </c>
      <c r="C79" s="288"/>
      <c r="D79" s="338"/>
      <c r="E79" s="340"/>
      <c r="F79" s="262"/>
      <c r="G79" s="263"/>
      <c r="J79" s="251"/>
    </row>
    <row r="80" spans="1:13" s="144" customFormat="1" ht="15" customHeight="1" x14ac:dyDescent="0.25">
      <c r="A80" s="270" t="s">
        <v>28</v>
      </c>
      <c r="B80" s="285" t="s">
        <v>396</v>
      </c>
      <c r="C80" s="286"/>
      <c r="D80" s="339"/>
      <c r="E80" s="341"/>
      <c r="F80" s="262"/>
      <c r="G80" s="263"/>
      <c r="J80" s="251"/>
    </row>
    <row r="81" spans="1:10" s="144" customFormat="1" ht="15" customHeight="1" x14ac:dyDescent="0.25">
      <c r="A81" s="270" t="s">
        <v>29</v>
      </c>
      <c r="B81" s="287" t="s">
        <v>397</v>
      </c>
      <c r="C81" s="288"/>
      <c r="D81" s="338"/>
      <c r="E81" s="340"/>
      <c r="F81" s="262"/>
      <c r="G81" s="263"/>
      <c r="J81" s="251"/>
    </row>
    <row r="82" spans="1:10" s="144" customFormat="1" ht="15" customHeight="1" x14ac:dyDescent="0.25">
      <c r="A82" s="270" t="s">
        <v>30</v>
      </c>
      <c r="B82" s="287" t="s">
        <v>398</v>
      </c>
      <c r="C82" s="288"/>
      <c r="D82" s="339"/>
      <c r="E82" s="341"/>
      <c r="F82" s="262"/>
      <c r="G82" s="263"/>
      <c r="J82" s="251"/>
    </row>
    <row r="83" spans="1:10" s="144" customFormat="1" ht="15" customHeight="1" thickBot="1" x14ac:dyDescent="0.3">
      <c r="A83" s="270" t="s">
        <v>31</v>
      </c>
      <c r="B83" s="303" t="s">
        <v>399</v>
      </c>
      <c r="C83" s="304"/>
      <c r="D83" s="1130"/>
      <c r="E83" s="1131"/>
      <c r="F83" s="262"/>
      <c r="G83" s="263"/>
      <c r="J83" s="251"/>
    </row>
    <row r="84" spans="1:10" s="144" customFormat="1" ht="15" customHeight="1" thickTop="1" thickBot="1" x14ac:dyDescent="0.3">
      <c r="A84" s="296"/>
      <c r="B84" s="636" t="s">
        <v>8</v>
      </c>
      <c r="C84" s="621"/>
      <c r="D84" s="297">
        <f>SUM(D77:D83)</f>
        <v>0</v>
      </c>
      <c r="E84" s="298">
        <f>SUM(E77:E83)</f>
        <v>0</v>
      </c>
      <c r="F84" s="262"/>
      <c r="G84" s="263"/>
      <c r="J84" s="251"/>
    </row>
    <row r="85" spans="1:10" s="144" customFormat="1" ht="30" customHeight="1" thickBot="1" x14ac:dyDescent="0.3">
      <c r="A85" s="305" t="s">
        <v>9</v>
      </c>
      <c r="B85" s="635" t="s">
        <v>643</v>
      </c>
      <c r="C85" s="635"/>
      <c r="D85" s="306" t="str">
        <f>IF(D84=E46,"ΟΚ","Πρέπει να ισούται με το κελί E46")</f>
        <v>ΟΚ</v>
      </c>
      <c r="E85" s="307" t="str">
        <f>IF(E84=F46,"ΟΚ","Πρέπει να ισούται με το κελί F46")</f>
        <v>ΟΚ</v>
      </c>
      <c r="F85" s="262"/>
      <c r="G85" s="263"/>
      <c r="J85" s="259"/>
    </row>
    <row r="86" spans="1:10" s="144" customFormat="1" ht="12" customHeight="1" x14ac:dyDescent="0.25">
      <c r="A86" s="260"/>
      <c r="B86" s="262"/>
      <c r="C86" s="262"/>
      <c r="D86" s="262"/>
      <c r="E86" s="262"/>
      <c r="F86" s="262"/>
      <c r="G86" s="263"/>
      <c r="J86" s="259"/>
    </row>
    <row r="87" spans="1:10" s="144" customFormat="1" ht="12" customHeight="1" thickBot="1" x14ac:dyDescent="0.3">
      <c r="A87" s="260"/>
      <c r="B87" s="262"/>
      <c r="C87" s="262"/>
      <c r="D87" s="262"/>
      <c r="E87" s="262"/>
      <c r="F87" s="262"/>
      <c r="G87" s="263"/>
      <c r="J87" s="259"/>
    </row>
    <row r="88" spans="1:10" s="144" customFormat="1" ht="30" customHeight="1" thickBot="1" x14ac:dyDescent="0.3">
      <c r="A88" s="140" t="s">
        <v>32</v>
      </c>
      <c r="B88" s="623" t="s">
        <v>429</v>
      </c>
      <c r="C88" s="607"/>
      <c r="D88" s="607"/>
      <c r="E88" s="608"/>
      <c r="F88" s="308"/>
      <c r="G88" s="309"/>
      <c r="J88" s="259"/>
    </row>
    <row r="89" spans="1:10" s="144" customFormat="1" ht="30" customHeight="1" x14ac:dyDescent="0.25">
      <c r="A89" s="280"/>
      <c r="B89" s="609"/>
      <c r="C89" s="609"/>
      <c r="D89" s="281" t="s">
        <v>408</v>
      </c>
      <c r="E89" s="148" t="s">
        <v>297</v>
      </c>
      <c r="F89" s="308"/>
      <c r="G89" s="309"/>
      <c r="J89" s="259"/>
    </row>
    <row r="90" spans="1:10" s="144" customFormat="1" ht="15" customHeight="1" x14ac:dyDescent="0.25">
      <c r="A90" s="282"/>
      <c r="B90" s="617" t="s">
        <v>409</v>
      </c>
      <c r="C90" s="603"/>
      <c r="D90" s="603"/>
      <c r="E90" s="626"/>
      <c r="F90" s="308"/>
      <c r="G90" s="309"/>
      <c r="J90" s="259"/>
    </row>
    <row r="91" spans="1:10" s="144" customFormat="1" ht="15" customHeight="1" x14ac:dyDescent="0.25">
      <c r="A91" s="270" t="s">
        <v>33</v>
      </c>
      <c r="B91" s="283" t="s">
        <v>410</v>
      </c>
      <c r="C91" s="284"/>
      <c r="D91" s="338"/>
      <c r="E91" s="1132"/>
      <c r="F91" s="308"/>
      <c r="G91" s="309"/>
      <c r="J91" s="251"/>
    </row>
    <row r="92" spans="1:10" s="144" customFormat="1" ht="15" customHeight="1" thickBot="1" x14ac:dyDescent="0.3">
      <c r="A92" s="270" t="s">
        <v>34</v>
      </c>
      <c r="B92" s="283" t="s">
        <v>47</v>
      </c>
      <c r="C92" s="286"/>
      <c r="D92" s="339"/>
      <c r="E92" s="1133"/>
      <c r="F92" s="308"/>
      <c r="G92" s="309"/>
      <c r="J92" s="251"/>
    </row>
    <row r="93" spans="1:10" s="144" customFormat="1" ht="15" customHeight="1" thickTop="1" thickBot="1" x14ac:dyDescent="0.3">
      <c r="A93" s="296"/>
      <c r="B93" s="585" t="s">
        <v>8</v>
      </c>
      <c r="C93" s="586"/>
      <c r="D93" s="297">
        <f>SUM(D91:D92)</f>
        <v>0</v>
      </c>
      <c r="E93" s="310">
        <f>SUM(E91:E92)</f>
        <v>0</v>
      </c>
      <c r="F93" s="308"/>
      <c r="G93" s="309"/>
      <c r="J93" s="251"/>
    </row>
    <row r="94" spans="1:10" s="144" customFormat="1" ht="30" customHeight="1" thickBot="1" x14ac:dyDescent="0.3">
      <c r="A94" s="305" t="s">
        <v>9</v>
      </c>
      <c r="B94" s="635" t="s">
        <v>644</v>
      </c>
      <c r="C94" s="635"/>
      <c r="D94" s="311" t="str">
        <f>IF(D93=G46,"ΟΚ","Πρέπει να ισούται με το κελί G46")</f>
        <v>ΟΚ</v>
      </c>
      <c r="E94" s="311" t="str">
        <f>IF(E93=G33,"ΟΚ","Πρέπει να ισούται με το κελί G33")</f>
        <v>ΟΚ</v>
      </c>
      <c r="F94" s="299"/>
      <c r="G94" s="300"/>
    </row>
    <row r="95" spans="1:10" s="144" customFormat="1" ht="12" customHeight="1" x14ac:dyDescent="0.25">
      <c r="A95" s="312"/>
      <c r="B95" s="313"/>
      <c r="C95" s="313"/>
      <c r="D95" s="314"/>
      <c r="E95" s="314"/>
      <c r="F95" s="299"/>
      <c r="G95" s="300"/>
    </row>
    <row r="96" spans="1:10" s="144" customFormat="1" ht="12" customHeight="1" thickBot="1" x14ac:dyDescent="0.3">
      <c r="A96" s="255"/>
      <c r="B96" s="256"/>
      <c r="C96" s="256"/>
      <c r="D96" s="256"/>
      <c r="E96" s="256"/>
      <c r="F96" s="256"/>
      <c r="G96" s="263"/>
    </row>
    <row r="97" spans="1:15" s="144" customFormat="1" ht="30" customHeight="1" thickBot="1" x14ac:dyDescent="0.3">
      <c r="A97" s="140" t="s">
        <v>37</v>
      </c>
      <c r="B97" s="606" t="s">
        <v>430</v>
      </c>
      <c r="C97" s="607"/>
      <c r="D97" s="607"/>
      <c r="E97" s="608"/>
      <c r="F97" s="256"/>
      <c r="G97" s="257"/>
      <c r="J97" s="259"/>
    </row>
    <row r="98" spans="1:15" s="144" customFormat="1" ht="30" customHeight="1" x14ac:dyDescent="0.25">
      <c r="A98" s="280"/>
      <c r="B98" s="609"/>
      <c r="C98" s="609"/>
      <c r="D98" s="281" t="s">
        <v>411</v>
      </c>
      <c r="E98" s="148" t="s">
        <v>412</v>
      </c>
      <c r="F98" s="256"/>
      <c r="G98" s="257"/>
      <c r="J98" s="259"/>
    </row>
    <row r="99" spans="1:15" s="144" customFormat="1" ht="15" customHeight="1" x14ac:dyDescent="0.25">
      <c r="A99" s="282"/>
      <c r="B99" s="617" t="s">
        <v>413</v>
      </c>
      <c r="C99" s="603"/>
      <c r="D99" s="603"/>
      <c r="E99" s="626"/>
      <c r="F99" s="256"/>
      <c r="G99" s="257"/>
      <c r="J99" s="259"/>
    </row>
    <row r="100" spans="1:15" s="144" customFormat="1" ht="15" customHeight="1" x14ac:dyDescent="0.25">
      <c r="A100" s="270" t="s">
        <v>38</v>
      </c>
      <c r="B100" s="580" t="s">
        <v>463</v>
      </c>
      <c r="C100" s="581"/>
      <c r="D100" s="338"/>
      <c r="E100" s="1132"/>
      <c r="F100" s="256"/>
      <c r="G100" s="257"/>
      <c r="J100" s="259"/>
    </row>
    <row r="101" spans="1:15" s="144" customFormat="1" ht="15" customHeight="1" x14ac:dyDescent="0.25">
      <c r="A101" s="270" t="s">
        <v>162</v>
      </c>
      <c r="B101" s="580" t="s">
        <v>464</v>
      </c>
      <c r="C101" s="581"/>
      <c r="D101" s="338"/>
      <c r="E101" s="1132"/>
      <c r="F101" s="256"/>
      <c r="G101" s="257"/>
      <c r="J101" s="259"/>
    </row>
    <row r="102" spans="1:15" s="144" customFormat="1" ht="15" customHeight="1" x14ac:dyDescent="0.25">
      <c r="A102" s="270" t="s">
        <v>404</v>
      </c>
      <c r="B102" s="580" t="s">
        <v>465</v>
      </c>
      <c r="C102" s="581"/>
      <c r="D102" s="338"/>
      <c r="E102" s="1132"/>
      <c r="F102" s="256"/>
      <c r="G102" s="257"/>
      <c r="J102" s="259"/>
    </row>
    <row r="103" spans="1:15" s="144" customFormat="1" ht="15" customHeight="1" x14ac:dyDescent="0.25">
      <c r="A103" s="270" t="s">
        <v>405</v>
      </c>
      <c r="B103" s="580" t="s">
        <v>466</v>
      </c>
      <c r="C103" s="581"/>
      <c r="D103" s="338"/>
      <c r="E103" s="1132"/>
      <c r="F103" s="256"/>
      <c r="G103" s="257"/>
    </row>
    <row r="104" spans="1:15" s="144" customFormat="1" ht="15" customHeight="1" x14ac:dyDescent="0.25">
      <c r="A104" s="270" t="s">
        <v>460</v>
      </c>
      <c r="B104" s="580" t="s">
        <v>462</v>
      </c>
      <c r="C104" s="581"/>
      <c r="D104" s="338"/>
      <c r="E104" s="1132"/>
      <c r="F104" s="256"/>
      <c r="G104" s="257"/>
      <c r="J104" s="251"/>
    </row>
    <row r="105" spans="1:15" s="144" customFormat="1" ht="15" customHeight="1" thickBot="1" x14ac:dyDescent="0.3">
      <c r="A105" s="270" t="s">
        <v>461</v>
      </c>
      <c r="B105" s="283" t="s">
        <v>49</v>
      </c>
      <c r="C105" s="286"/>
      <c r="D105" s="339"/>
      <c r="E105" s="1133"/>
      <c r="F105" s="256"/>
      <c r="G105" s="257"/>
      <c r="J105" s="251"/>
    </row>
    <row r="106" spans="1:15" s="144" customFormat="1" ht="15" customHeight="1" thickTop="1" thickBot="1" x14ac:dyDescent="0.3">
      <c r="A106" s="296"/>
      <c r="B106" s="585" t="s">
        <v>8</v>
      </c>
      <c r="C106" s="586"/>
      <c r="D106" s="297">
        <f>SUM(D100:D105)</f>
        <v>0</v>
      </c>
      <c r="E106" s="310">
        <f>SUM(E100:E105)</f>
        <v>0</v>
      </c>
      <c r="F106" s="256"/>
      <c r="G106" s="257"/>
      <c r="J106" s="251"/>
    </row>
    <row r="107" spans="1:15" s="144" customFormat="1" ht="12" customHeight="1" x14ac:dyDescent="0.25">
      <c r="A107" s="255"/>
      <c r="B107" s="256"/>
      <c r="C107" s="256"/>
      <c r="D107" s="256"/>
      <c r="E107" s="256"/>
      <c r="F107" s="256"/>
      <c r="G107" s="263"/>
      <c r="J107" s="251"/>
    </row>
    <row r="108" spans="1:15" s="144" customFormat="1" ht="12" customHeight="1" x14ac:dyDescent="0.25">
      <c r="A108" s="255"/>
      <c r="B108" s="256"/>
      <c r="C108" s="256"/>
      <c r="D108" s="256"/>
      <c r="E108" s="256"/>
      <c r="F108" s="256"/>
      <c r="G108" s="263"/>
      <c r="J108" s="251"/>
    </row>
    <row r="109" spans="1:15" s="144" customFormat="1" ht="38.25" customHeight="1" x14ac:dyDescent="0.25">
      <c r="A109" s="574" t="s">
        <v>420</v>
      </c>
      <c r="B109" s="575"/>
      <c r="C109" s="575"/>
      <c r="D109" s="575"/>
      <c r="E109" s="575"/>
      <c r="F109" s="575"/>
      <c r="G109" s="576"/>
      <c r="H109" s="250"/>
      <c r="I109" s="250"/>
      <c r="J109" s="251"/>
      <c r="L109" s="144" t="s">
        <v>534</v>
      </c>
      <c r="M109" s="250"/>
      <c r="O109" s="261"/>
    </row>
    <row r="110" spans="1:15" s="144" customFormat="1" ht="12" customHeight="1" thickBot="1" x14ac:dyDescent="0.3">
      <c r="A110" s="260"/>
      <c r="B110" s="262"/>
      <c r="C110" s="262"/>
      <c r="D110" s="262"/>
      <c r="E110" s="262"/>
      <c r="F110" s="262"/>
      <c r="G110" s="263"/>
      <c r="J110" s="251"/>
    </row>
    <row r="111" spans="1:15" s="144" customFormat="1" ht="45" customHeight="1" thickBot="1" x14ac:dyDescent="0.3">
      <c r="A111" s="587" t="s">
        <v>431</v>
      </c>
      <c r="B111" s="588"/>
      <c r="C111" s="588"/>
      <c r="D111" s="588"/>
      <c r="E111" s="588"/>
      <c r="F111" s="588"/>
      <c r="G111" s="589"/>
      <c r="J111" s="251"/>
    </row>
    <row r="112" spans="1:15" s="144" customFormat="1" ht="12" customHeight="1" x14ac:dyDescent="0.25">
      <c r="A112" s="255"/>
      <c r="B112" s="256"/>
      <c r="C112" s="256"/>
      <c r="D112" s="256"/>
      <c r="E112" s="256"/>
      <c r="F112" s="256"/>
      <c r="G112" s="263"/>
      <c r="J112" s="251"/>
    </row>
    <row r="113" spans="1:10" s="144" customFormat="1" ht="12" customHeight="1" thickBot="1" x14ac:dyDescent="0.3">
      <c r="A113" s="255"/>
      <c r="B113" s="256"/>
      <c r="C113" s="256"/>
      <c r="D113" s="256"/>
      <c r="E113" s="256"/>
      <c r="F113" s="256"/>
      <c r="G113" s="257"/>
      <c r="J113" s="251"/>
    </row>
    <row r="114" spans="1:10" s="144" customFormat="1" ht="30" customHeight="1" thickBot="1" x14ac:dyDescent="0.3">
      <c r="A114" s="316" t="s">
        <v>39</v>
      </c>
      <c r="B114" s="577" t="s">
        <v>432</v>
      </c>
      <c r="C114" s="578"/>
      <c r="D114" s="578"/>
      <c r="E114" s="579"/>
      <c r="F114" s="265"/>
      <c r="G114" s="315"/>
      <c r="J114" s="251"/>
    </row>
    <row r="115" spans="1:10" s="144" customFormat="1" ht="45" customHeight="1" thickBot="1" x14ac:dyDescent="0.3">
      <c r="A115" s="317" t="s">
        <v>645</v>
      </c>
      <c r="B115" s="597" t="s">
        <v>451</v>
      </c>
      <c r="C115" s="598"/>
      <c r="D115" s="599"/>
      <c r="E115" s="1134"/>
      <c r="F115" s="318"/>
      <c r="G115" s="279"/>
    </row>
    <row r="116" spans="1:10" s="144" customFormat="1" ht="12" customHeight="1" x14ac:dyDescent="0.25">
      <c r="A116" s="255"/>
      <c r="B116" s="256"/>
      <c r="C116" s="256"/>
      <c r="D116" s="256"/>
      <c r="E116" s="256"/>
      <c r="F116" s="256"/>
      <c r="G116" s="257"/>
    </row>
    <row r="117" spans="1:10" s="144" customFormat="1" ht="12" customHeight="1" thickBot="1" x14ac:dyDescent="0.3">
      <c r="A117" s="255"/>
      <c r="B117" s="256"/>
      <c r="C117" s="256"/>
      <c r="D117" s="256"/>
      <c r="E117" s="256"/>
      <c r="F117" s="256"/>
      <c r="G117" s="257"/>
    </row>
    <row r="118" spans="1:10" s="144" customFormat="1" ht="30" customHeight="1" thickBot="1" x14ac:dyDescent="0.3">
      <c r="A118" s="316" t="s">
        <v>40</v>
      </c>
      <c r="B118" s="577" t="s">
        <v>433</v>
      </c>
      <c r="C118" s="578"/>
      <c r="D118" s="578"/>
      <c r="E118" s="578"/>
      <c r="F118" s="579"/>
      <c r="G118" s="309"/>
    </row>
    <row r="119" spans="1:10" s="144" customFormat="1" ht="55.2" customHeight="1" x14ac:dyDescent="0.25">
      <c r="A119" s="600"/>
      <c r="B119" s="601"/>
      <c r="C119" s="602"/>
      <c r="D119" s="319" t="s">
        <v>241</v>
      </c>
      <c r="E119" s="320" t="s">
        <v>452</v>
      </c>
      <c r="F119" s="268" t="s">
        <v>240</v>
      </c>
      <c r="G119" s="309"/>
    </row>
    <row r="120" spans="1:10" s="144" customFormat="1" ht="15" customHeight="1" x14ac:dyDescent="0.25">
      <c r="A120" s="272" t="s">
        <v>646</v>
      </c>
      <c r="B120" s="603" t="s">
        <v>400</v>
      </c>
      <c r="C120" s="603"/>
      <c r="D120" s="321"/>
      <c r="E120" s="321"/>
      <c r="F120" s="322"/>
      <c r="G120" s="309"/>
    </row>
    <row r="121" spans="1:10" s="144" customFormat="1" ht="15" customHeight="1" x14ac:dyDescent="0.25">
      <c r="A121" s="272" t="s">
        <v>647</v>
      </c>
      <c r="B121" s="604" t="s">
        <v>401</v>
      </c>
      <c r="C121" s="604"/>
      <c r="D121" s="342"/>
      <c r="E121" s="342"/>
      <c r="F121" s="323">
        <f>SUM(D121:E121)</f>
        <v>0</v>
      </c>
      <c r="G121" s="309"/>
    </row>
    <row r="122" spans="1:10" s="144" customFormat="1" ht="15" customHeight="1" x14ac:dyDescent="0.25">
      <c r="A122" s="272" t="s">
        <v>648</v>
      </c>
      <c r="B122" s="603" t="s">
        <v>402</v>
      </c>
      <c r="C122" s="603"/>
      <c r="D122" s="324"/>
      <c r="E122" s="324"/>
      <c r="F122" s="322"/>
      <c r="G122" s="309"/>
    </row>
    <row r="123" spans="1:10" s="144" customFormat="1" ht="15" customHeight="1" x14ac:dyDescent="0.25">
      <c r="A123" s="272" t="s">
        <v>649</v>
      </c>
      <c r="B123" s="604" t="s">
        <v>401</v>
      </c>
      <c r="C123" s="604"/>
      <c r="D123" s="338"/>
      <c r="E123" s="340"/>
      <c r="F123" s="325">
        <f>SUM(D123:E123)</f>
        <v>0</v>
      </c>
      <c r="G123" s="263"/>
    </row>
    <row r="124" spans="1:10" s="144" customFormat="1" ht="15" customHeight="1" thickBot="1" x14ac:dyDescent="0.3">
      <c r="A124" s="293" t="s">
        <v>650</v>
      </c>
      <c r="B124" s="605" t="s">
        <v>531</v>
      </c>
      <c r="C124" s="605"/>
      <c r="D124" s="1135"/>
      <c r="E124" s="1136"/>
      <c r="F124" s="326">
        <f>SUM(D124:E124)</f>
        <v>0</v>
      </c>
      <c r="G124" s="263"/>
    </row>
    <row r="125" spans="1:10" s="144" customFormat="1" ht="15" customHeight="1" thickTop="1" thickBot="1" x14ac:dyDescent="0.3">
      <c r="A125" s="327"/>
      <c r="B125" s="621" t="s">
        <v>529</v>
      </c>
      <c r="C125" s="622"/>
      <c r="D125" s="297">
        <f>SUM(D121+D123)</f>
        <v>0</v>
      </c>
      <c r="E125" s="297">
        <f>SUM(E121+E123)</f>
        <v>0</v>
      </c>
      <c r="F125" s="298">
        <f>F121+F123</f>
        <v>0</v>
      </c>
      <c r="G125" s="263"/>
    </row>
    <row r="126" spans="1:10" s="144" customFormat="1" ht="12" customHeight="1" x14ac:dyDescent="0.25">
      <c r="A126" s="255"/>
      <c r="B126" s="256"/>
      <c r="C126" s="256"/>
      <c r="D126" s="256"/>
      <c r="E126" s="256"/>
      <c r="F126" s="256"/>
      <c r="G126" s="257"/>
    </row>
    <row r="127" spans="1:10" s="144" customFormat="1" ht="12" customHeight="1" thickBot="1" x14ac:dyDescent="0.3">
      <c r="A127" s="255"/>
      <c r="B127" s="256"/>
      <c r="C127" s="256"/>
      <c r="D127" s="256"/>
      <c r="E127" s="256"/>
      <c r="F127" s="256"/>
      <c r="G127" s="257"/>
    </row>
    <row r="128" spans="1:10" s="144" customFormat="1" ht="30" customHeight="1" thickBot="1" x14ac:dyDescent="0.3">
      <c r="A128" s="316" t="s">
        <v>651</v>
      </c>
      <c r="B128" s="577" t="s">
        <v>470</v>
      </c>
      <c r="C128" s="566"/>
      <c r="D128" s="566"/>
      <c r="E128" s="566"/>
      <c r="F128" s="567"/>
      <c r="G128" s="257"/>
    </row>
    <row r="129" spans="1:10" s="144" customFormat="1" ht="55.2" customHeight="1" x14ac:dyDescent="0.25">
      <c r="A129" s="582"/>
      <c r="B129" s="583"/>
      <c r="C129" s="584"/>
      <c r="D129" s="328" t="s">
        <v>241</v>
      </c>
      <c r="E129" s="320" t="s">
        <v>452</v>
      </c>
      <c r="F129" s="268" t="s">
        <v>240</v>
      </c>
      <c r="G129" s="257"/>
    </row>
    <row r="130" spans="1:10" s="144" customFormat="1" ht="15" customHeight="1" x14ac:dyDescent="0.25">
      <c r="A130" s="272"/>
      <c r="B130" s="616" t="s">
        <v>403</v>
      </c>
      <c r="C130" s="617"/>
      <c r="D130" s="321"/>
      <c r="E130" s="321"/>
      <c r="F130" s="329"/>
      <c r="G130" s="257"/>
    </row>
    <row r="131" spans="1:10" s="144" customFormat="1" ht="30" customHeight="1" x14ac:dyDescent="0.25">
      <c r="A131" s="272" t="s">
        <v>652</v>
      </c>
      <c r="B131" s="618" t="s">
        <v>453</v>
      </c>
      <c r="C131" s="619"/>
      <c r="D131" s="338"/>
      <c r="E131" s="340"/>
      <c r="F131" s="330">
        <f t="shared" ref="F131:F136" si="2">SUM(D131:E131)</f>
        <v>0</v>
      </c>
      <c r="G131" s="257"/>
    </row>
    <row r="132" spans="1:10" s="144" customFormat="1" ht="15" customHeight="1" x14ac:dyDescent="0.25">
      <c r="A132" s="272" t="s">
        <v>653</v>
      </c>
      <c r="B132" s="618" t="s">
        <v>41</v>
      </c>
      <c r="C132" s="619"/>
      <c r="D132" s="338"/>
      <c r="E132" s="340"/>
      <c r="F132" s="330">
        <f t="shared" si="2"/>
        <v>0</v>
      </c>
      <c r="G132" s="257"/>
    </row>
    <row r="133" spans="1:10" s="144" customFormat="1" ht="15" customHeight="1" x14ac:dyDescent="0.25">
      <c r="A133" s="272" t="s">
        <v>654</v>
      </c>
      <c r="B133" s="618" t="s">
        <v>454</v>
      </c>
      <c r="C133" s="620"/>
      <c r="D133" s="338"/>
      <c r="E133" s="340"/>
      <c r="F133" s="330">
        <f t="shared" si="2"/>
        <v>0</v>
      </c>
      <c r="G133" s="257"/>
    </row>
    <row r="134" spans="1:10" s="144" customFormat="1" ht="15" customHeight="1" x14ac:dyDescent="0.25">
      <c r="A134" s="272" t="s">
        <v>655</v>
      </c>
      <c r="B134" s="618" t="s">
        <v>42</v>
      </c>
      <c r="C134" s="619"/>
      <c r="D134" s="338"/>
      <c r="E134" s="340"/>
      <c r="F134" s="330">
        <f t="shared" si="2"/>
        <v>0</v>
      </c>
      <c r="G134" s="257"/>
    </row>
    <row r="135" spans="1:10" s="144" customFormat="1" ht="15" customHeight="1" x14ac:dyDescent="0.25">
      <c r="A135" s="272" t="s">
        <v>656</v>
      </c>
      <c r="B135" s="618" t="s">
        <v>406</v>
      </c>
      <c r="C135" s="619"/>
      <c r="D135" s="338"/>
      <c r="E135" s="340"/>
      <c r="F135" s="330">
        <f t="shared" si="2"/>
        <v>0</v>
      </c>
      <c r="G135" s="257"/>
      <c r="J135" s="259"/>
    </row>
    <row r="136" spans="1:10" s="144" customFormat="1" ht="15" customHeight="1" thickBot="1" x14ac:dyDescent="0.3">
      <c r="A136" s="272" t="s">
        <v>657</v>
      </c>
      <c r="B136" s="595" t="s">
        <v>407</v>
      </c>
      <c r="C136" s="596"/>
      <c r="D136" s="1130"/>
      <c r="E136" s="1131"/>
      <c r="F136" s="330">
        <f t="shared" si="2"/>
        <v>0</v>
      </c>
      <c r="G136" s="257"/>
      <c r="J136" s="259"/>
    </row>
    <row r="137" spans="1:10" s="144" customFormat="1" ht="15" customHeight="1" thickTop="1" thickBot="1" x14ac:dyDescent="0.3">
      <c r="A137" s="327"/>
      <c r="B137" s="331" t="s">
        <v>8</v>
      </c>
      <c r="C137" s="332"/>
      <c r="D137" s="333">
        <f>SUM(D131:D136)</f>
        <v>0</v>
      </c>
      <c r="E137" s="334">
        <f>SUM(E131:E136)</f>
        <v>0</v>
      </c>
      <c r="F137" s="298">
        <f>SUM(F131:F136)</f>
        <v>0</v>
      </c>
      <c r="G137" s="257"/>
      <c r="J137" s="259"/>
    </row>
    <row r="138" spans="1:10" s="144" customFormat="1" ht="12" customHeight="1" x14ac:dyDescent="0.25">
      <c r="A138" s="312"/>
      <c r="B138" s="335"/>
      <c r="C138" s="335"/>
      <c r="D138" s="314"/>
      <c r="E138" s="314"/>
      <c r="F138" s="308"/>
      <c r="G138" s="309"/>
      <c r="J138" s="259"/>
    </row>
    <row r="139" spans="1:10" s="144" customFormat="1" ht="12" customHeight="1" thickBot="1" x14ac:dyDescent="0.3">
      <c r="A139" s="312"/>
      <c r="B139" s="335"/>
      <c r="C139" s="335"/>
      <c r="D139" s="314"/>
      <c r="E139" s="314"/>
      <c r="F139" s="308"/>
      <c r="G139" s="309"/>
      <c r="J139" s="259"/>
    </row>
    <row r="140" spans="1:10" s="144" customFormat="1" ht="30" customHeight="1" thickBot="1" x14ac:dyDescent="0.3">
      <c r="A140" s="316" t="s">
        <v>45</v>
      </c>
      <c r="B140" s="577" t="s">
        <v>434</v>
      </c>
      <c r="C140" s="566"/>
      <c r="D140" s="566"/>
      <c r="E140" s="566"/>
      <c r="F140" s="567"/>
      <c r="G140" s="309"/>
      <c r="J140" s="259"/>
    </row>
    <row r="141" spans="1:10" s="144" customFormat="1" ht="54" customHeight="1" x14ac:dyDescent="0.25">
      <c r="A141" s="582"/>
      <c r="B141" s="583"/>
      <c r="C141" s="584"/>
      <c r="D141" s="328" t="s">
        <v>241</v>
      </c>
      <c r="E141" s="320" t="s">
        <v>452</v>
      </c>
      <c r="F141" s="268" t="s">
        <v>240</v>
      </c>
      <c r="G141" s="309"/>
      <c r="J141" s="259"/>
    </row>
    <row r="142" spans="1:10" s="144" customFormat="1" ht="15" customHeight="1" x14ac:dyDescent="0.25">
      <c r="A142" s="272"/>
      <c r="B142" s="590" t="s">
        <v>630</v>
      </c>
      <c r="C142" s="591"/>
      <c r="D142" s="321"/>
      <c r="E142" s="321"/>
      <c r="F142" s="329"/>
      <c r="G142" s="263"/>
    </row>
    <row r="143" spans="1:10" s="144" customFormat="1" ht="15" customHeight="1" x14ac:dyDescent="0.25">
      <c r="A143" s="272" t="s">
        <v>46</v>
      </c>
      <c r="B143" s="592" t="s">
        <v>43</v>
      </c>
      <c r="C143" s="593"/>
      <c r="D143" s="342"/>
      <c r="E143" s="342"/>
      <c r="F143" s="330">
        <f>SUM(D143:E143)</f>
        <v>0</v>
      </c>
      <c r="G143" s="263"/>
      <c r="J143" s="336"/>
    </row>
    <row r="144" spans="1:10" s="144" customFormat="1" ht="15" customHeight="1" x14ac:dyDescent="0.25">
      <c r="A144" s="272" t="s">
        <v>658</v>
      </c>
      <c r="B144" s="594" t="s">
        <v>44</v>
      </c>
      <c r="C144" s="592"/>
      <c r="D144" s="342"/>
      <c r="E144" s="342"/>
      <c r="F144" s="330">
        <f>SUM(D144:E144)</f>
        <v>0</v>
      </c>
      <c r="G144" s="263"/>
      <c r="J144" s="336"/>
    </row>
    <row r="145" spans="1:10" s="144" customFormat="1" ht="27" customHeight="1" x14ac:dyDescent="0.25">
      <c r="A145" s="343"/>
      <c r="B145" s="610" t="s">
        <v>631</v>
      </c>
      <c r="C145" s="611"/>
      <c r="D145" s="421"/>
      <c r="E145" s="421"/>
      <c r="F145" s="344"/>
      <c r="G145" s="263"/>
      <c r="J145" s="337"/>
    </row>
    <row r="146" spans="1:10" x14ac:dyDescent="0.25">
      <c r="A146" s="272" t="s">
        <v>659</v>
      </c>
      <c r="B146" s="612" t="s">
        <v>43</v>
      </c>
      <c r="C146" s="613"/>
      <c r="D146" s="342"/>
      <c r="E146" s="342"/>
      <c r="F146" s="330">
        <f>SUM(D146:E146)</f>
        <v>0</v>
      </c>
      <c r="G146" s="263"/>
    </row>
    <row r="147" spans="1:10" ht="13.8" thickBot="1" x14ac:dyDescent="0.3">
      <c r="A147" s="293" t="s">
        <v>660</v>
      </c>
      <c r="B147" s="614" t="s">
        <v>44</v>
      </c>
      <c r="C147" s="615"/>
      <c r="D147" s="1137"/>
      <c r="E147" s="1137"/>
      <c r="F147" s="330">
        <f>SUM(D147:E147)</f>
        <v>0</v>
      </c>
      <c r="G147" s="263"/>
    </row>
    <row r="148" spans="1:10" ht="14.4" thickTop="1" thickBot="1" x14ac:dyDescent="0.3">
      <c r="A148" s="327"/>
      <c r="B148" s="572" t="s">
        <v>8</v>
      </c>
      <c r="C148" s="573"/>
      <c r="D148" s="333">
        <f>D143+D144+D146+D147</f>
        <v>0</v>
      </c>
      <c r="E148" s="334">
        <f>E143+E144+E146+E147</f>
        <v>0</v>
      </c>
      <c r="F148" s="298">
        <f>F143+F144+F146+F147</f>
        <v>0</v>
      </c>
      <c r="G148" s="522"/>
    </row>
    <row r="149" spans="1:10" x14ac:dyDescent="0.25">
      <c r="A149" s="523"/>
      <c r="B149" s="523"/>
      <c r="C149" s="523"/>
      <c r="D149" s="523"/>
      <c r="E149" s="523"/>
      <c r="F149" s="523"/>
      <c r="G149" s="524"/>
    </row>
    <row r="150" spans="1:10" ht="13.8" thickBot="1" x14ac:dyDescent="0.3">
      <c r="A150" s="523"/>
      <c r="B150" s="523"/>
      <c r="C150" s="523"/>
      <c r="D150" s="523"/>
      <c r="E150" s="523"/>
      <c r="F150" s="523"/>
      <c r="G150" s="524"/>
    </row>
    <row r="151" spans="1:10" ht="30" customHeight="1" thickBot="1" x14ac:dyDescent="0.3">
      <c r="A151" s="316" t="s">
        <v>783</v>
      </c>
      <c r="B151" s="565" t="s">
        <v>738</v>
      </c>
      <c r="C151" s="566"/>
      <c r="D151" s="567"/>
      <c r="E151" s="523"/>
      <c r="F151" s="523"/>
      <c r="G151" s="524"/>
    </row>
    <row r="152" spans="1:10" ht="34.799999999999997" customHeight="1" x14ac:dyDescent="0.25">
      <c r="A152" s="469"/>
      <c r="B152" s="568" t="s">
        <v>739</v>
      </c>
      <c r="C152" s="568"/>
      <c r="D152" s="1138"/>
      <c r="E152" s="523"/>
      <c r="F152" s="523"/>
      <c r="G152" s="524"/>
    </row>
    <row r="153" spans="1:10" ht="31.8" customHeight="1" thickBot="1" x14ac:dyDescent="0.3">
      <c r="A153" s="569" t="s">
        <v>772</v>
      </c>
      <c r="B153" s="570"/>
      <c r="C153" s="570"/>
      <c r="D153" s="571"/>
      <c r="E153" s="523"/>
      <c r="F153" s="523"/>
      <c r="G153" s="524"/>
    </row>
    <row r="154" spans="1:10" ht="13.8" thickBot="1" x14ac:dyDescent="0.3">
      <c r="A154" s="525"/>
      <c r="B154" s="525"/>
      <c r="C154" s="525"/>
      <c r="D154" s="525"/>
      <c r="E154" s="525"/>
      <c r="F154" s="525"/>
      <c r="G154" s="526"/>
    </row>
  </sheetData>
  <sheetProtection algorithmName="SHA-512" hashValue="h1S7ZfHjbKGjzSLwTSd9V4Qztua1BlzAGfWh+tV55A2eQbUOwoW7GObzQsIVUcczaY5NmcPMHKoKd+9cH/bgEw==" saltValue="XPvpmhp6vjH4qPA+sRaW4A==" spinCount="100000" sheet="1" selectLockedCells="1"/>
  <sortState ref="K2:K11">
    <sortCondition ref="K2"/>
  </sortState>
  <mergeCells count="106">
    <mergeCell ref="D8:E8"/>
    <mergeCell ref="B29:C29"/>
    <mergeCell ref="B30:C30"/>
    <mergeCell ref="B45:C45"/>
    <mergeCell ref="B46:C46"/>
    <mergeCell ref="B39:C39"/>
    <mergeCell ref="B40:C40"/>
    <mergeCell ref="B41:C41"/>
    <mergeCell ref="B42:C42"/>
    <mergeCell ref="D9:E9"/>
    <mergeCell ref="D10:E10"/>
    <mergeCell ref="A16:E16"/>
    <mergeCell ref="D11:E11"/>
    <mergeCell ref="D12:E12"/>
    <mergeCell ref="A12:B12"/>
    <mergeCell ref="D13:E13"/>
    <mergeCell ref="A11:B11"/>
    <mergeCell ref="A1:G1"/>
    <mergeCell ref="A2:G2"/>
    <mergeCell ref="A3:G3"/>
    <mergeCell ref="B28:C28"/>
    <mergeCell ref="B31:C31"/>
    <mergeCell ref="B32:C32"/>
    <mergeCell ref="B33:C33"/>
    <mergeCell ref="B36:G36"/>
    <mergeCell ref="A20:G20"/>
    <mergeCell ref="B23:G23"/>
    <mergeCell ref="B25:G25"/>
    <mergeCell ref="B26:C26"/>
    <mergeCell ref="B27:C27"/>
    <mergeCell ref="D14:E14"/>
    <mergeCell ref="F6:G6"/>
    <mergeCell ref="F8:G8"/>
    <mergeCell ref="A14:B14"/>
    <mergeCell ref="A18:G18"/>
    <mergeCell ref="A9:B9"/>
    <mergeCell ref="A4:G4"/>
    <mergeCell ref="A6:B6"/>
    <mergeCell ref="A13:B13"/>
    <mergeCell ref="A10:B10"/>
    <mergeCell ref="C6:E6"/>
    <mergeCell ref="B56:E56"/>
    <mergeCell ref="B38:G38"/>
    <mergeCell ref="B58:E58"/>
    <mergeCell ref="B43:C43"/>
    <mergeCell ref="B44:C44"/>
    <mergeCell ref="B49:F49"/>
    <mergeCell ref="B51:C51"/>
    <mergeCell ref="B52:C52"/>
    <mergeCell ref="B99:E99"/>
    <mergeCell ref="B93:C93"/>
    <mergeCell ref="B94:C94"/>
    <mergeCell ref="B57:C57"/>
    <mergeCell ref="B69:C69"/>
    <mergeCell ref="B74:E74"/>
    <mergeCell ref="B70:C70"/>
    <mergeCell ref="B71:C71"/>
    <mergeCell ref="B75:C75"/>
    <mergeCell ref="B85:C85"/>
    <mergeCell ref="B88:E88"/>
    <mergeCell ref="B89:C89"/>
    <mergeCell ref="B90:E90"/>
    <mergeCell ref="B84:C84"/>
    <mergeCell ref="B76:E76"/>
    <mergeCell ref="B53:C53"/>
    <mergeCell ref="B100:C100"/>
    <mergeCell ref="B97:E97"/>
    <mergeCell ref="B98:C98"/>
    <mergeCell ref="B103:C103"/>
    <mergeCell ref="B104:C104"/>
    <mergeCell ref="B145:C145"/>
    <mergeCell ref="B146:C146"/>
    <mergeCell ref="B147:C147"/>
    <mergeCell ref="B128:F128"/>
    <mergeCell ref="A129:C129"/>
    <mergeCell ref="B130:C130"/>
    <mergeCell ref="B131:C131"/>
    <mergeCell ref="B132:C132"/>
    <mergeCell ref="B135:C135"/>
    <mergeCell ref="B133:C133"/>
    <mergeCell ref="B134:C134"/>
    <mergeCell ref="B125:C125"/>
    <mergeCell ref="B151:D151"/>
    <mergeCell ref="B152:C152"/>
    <mergeCell ref="A153:D153"/>
    <mergeCell ref="B148:C148"/>
    <mergeCell ref="A109:G109"/>
    <mergeCell ref="B114:E114"/>
    <mergeCell ref="B101:C101"/>
    <mergeCell ref="B140:F140"/>
    <mergeCell ref="A141:C141"/>
    <mergeCell ref="B102:C102"/>
    <mergeCell ref="B106:C106"/>
    <mergeCell ref="A111:G111"/>
    <mergeCell ref="B142:C142"/>
    <mergeCell ref="B143:C143"/>
    <mergeCell ref="B144:C144"/>
    <mergeCell ref="B136:C136"/>
    <mergeCell ref="B115:D115"/>
    <mergeCell ref="B118:F118"/>
    <mergeCell ref="A119:C119"/>
    <mergeCell ref="B120:C120"/>
    <mergeCell ref="B121:C121"/>
    <mergeCell ref="B122:C122"/>
    <mergeCell ref="B123:C123"/>
    <mergeCell ref="B124:C124"/>
  </mergeCells>
  <dataValidations count="4">
    <dataValidation type="list" allowBlank="1" showInputMessage="1" showErrorMessage="1" sqref="IW65365:IX65365 SS65365:ST65365 ACO65365:ACP65365 AMK65365:AML65365 AWG65365:AWH65365 BGC65365:BGD65365 BPY65365:BPZ65365 BZU65365:BZV65365 CJQ65365:CJR65365 CTM65365:CTN65365 DDI65365:DDJ65365 DNE65365:DNF65365 DXA65365:DXB65365 EGW65365:EGX65365 EQS65365:EQT65365 FAO65365:FAP65365 FKK65365:FKL65365 FUG65365:FUH65365 GEC65365:GED65365 GNY65365:GNZ65365 GXU65365:GXV65365 HHQ65365:HHR65365 HRM65365:HRN65365 IBI65365:IBJ65365 ILE65365:ILF65365 IVA65365:IVB65365 JEW65365:JEX65365 JOS65365:JOT65365 JYO65365:JYP65365 KIK65365:KIL65365 KSG65365:KSH65365 LCC65365:LCD65365 LLY65365:LLZ65365 LVU65365:LVV65365 MFQ65365:MFR65365 MPM65365:MPN65365 MZI65365:MZJ65365 NJE65365:NJF65365 NTA65365:NTB65365 OCW65365:OCX65365 OMS65365:OMT65365 OWO65365:OWP65365 PGK65365:PGL65365 PQG65365:PQH65365 QAC65365:QAD65365 QJY65365:QJZ65365 QTU65365:QTV65365 RDQ65365:RDR65365 RNM65365:RNN65365 RXI65365:RXJ65365 SHE65365:SHF65365 SRA65365:SRB65365 TAW65365:TAX65365 TKS65365:TKT65365 TUO65365:TUP65365 UEK65365:UEL65365 UOG65365:UOH65365 UYC65365:UYD65365 VHY65365:VHZ65365 VRU65365:VRV65365 WBQ65365:WBR65365 WLM65365:WLN65365 WVI65365:WVJ65365 IW130901:IX130901 SS130901:ST130901 ACO130901:ACP130901 AMK130901:AML130901 AWG130901:AWH130901 BGC130901:BGD130901 BPY130901:BPZ130901 BZU130901:BZV130901 CJQ130901:CJR130901 CTM130901:CTN130901 DDI130901:DDJ130901 DNE130901:DNF130901 DXA130901:DXB130901 EGW130901:EGX130901 EQS130901:EQT130901 FAO130901:FAP130901 FKK130901:FKL130901 FUG130901:FUH130901 GEC130901:GED130901 GNY130901:GNZ130901 GXU130901:GXV130901 HHQ130901:HHR130901 HRM130901:HRN130901 IBI130901:IBJ130901 ILE130901:ILF130901 IVA130901:IVB130901 JEW130901:JEX130901 JOS130901:JOT130901 JYO130901:JYP130901 KIK130901:KIL130901 KSG130901:KSH130901 LCC130901:LCD130901 LLY130901:LLZ130901 LVU130901:LVV130901 MFQ130901:MFR130901 MPM130901:MPN130901 MZI130901:MZJ130901 NJE130901:NJF130901 NTA130901:NTB130901 OCW130901:OCX130901 OMS130901:OMT130901 OWO130901:OWP130901 PGK130901:PGL130901 PQG130901:PQH130901 QAC130901:QAD130901 QJY130901:QJZ130901 QTU130901:QTV130901 RDQ130901:RDR130901 RNM130901:RNN130901 RXI130901:RXJ130901 SHE130901:SHF130901 SRA130901:SRB130901 TAW130901:TAX130901 TKS130901:TKT130901 TUO130901:TUP130901 UEK130901:UEL130901 UOG130901:UOH130901 UYC130901:UYD130901 VHY130901:VHZ130901 VRU130901:VRV130901 WBQ130901:WBR130901 WLM130901:WLN130901 WVI130901:WVJ130901 IW196437:IX196437 SS196437:ST196437 ACO196437:ACP196437 AMK196437:AML196437 AWG196437:AWH196437 BGC196437:BGD196437 BPY196437:BPZ196437 BZU196437:BZV196437 CJQ196437:CJR196437 CTM196437:CTN196437 DDI196437:DDJ196437 DNE196437:DNF196437 DXA196437:DXB196437 EGW196437:EGX196437 EQS196437:EQT196437 FAO196437:FAP196437 FKK196437:FKL196437 FUG196437:FUH196437 GEC196437:GED196437 GNY196437:GNZ196437 GXU196437:GXV196437 HHQ196437:HHR196437 HRM196437:HRN196437 IBI196437:IBJ196437 ILE196437:ILF196437 IVA196437:IVB196437 JEW196437:JEX196437 JOS196437:JOT196437 JYO196437:JYP196437 KIK196437:KIL196437 KSG196437:KSH196437 LCC196437:LCD196437 LLY196437:LLZ196437 LVU196437:LVV196437 MFQ196437:MFR196437 MPM196437:MPN196437 MZI196437:MZJ196437 NJE196437:NJF196437 NTA196437:NTB196437 OCW196437:OCX196437 OMS196437:OMT196437 OWO196437:OWP196437 PGK196437:PGL196437 PQG196437:PQH196437 QAC196437:QAD196437 QJY196437:QJZ196437 QTU196437:QTV196437 RDQ196437:RDR196437 RNM196437:RNN196437 RXI196437:RXJ196437 SHE196437:SHF196437 SRA196437:SRB196437 TAW196437:TAX196437 TKS196437:TKT196437 TUO196437:TUP196437 UEK196437:UEL196437 UOG196437:UOH196437 UYC196437:UYD196437 VHY196437:VHZ196437 VRU196437:VRV196437 WBQ196437:WBR196437 WLM196437:WLN196437 WVI196437:WVJ196437 IW261973:IX261973 SS261973:ST261973 ACO261973:ACP261973 AMK261973:AML261973 AWG261973:AWH261973 BGC261973:BGD261973 BPY261973:BPZ261973 BZU261973:BZV261973 CJQ261973:CJR261973 CTM261973:CTN261973 DDI261973:DDJ261973 DNE261973:DNF261973 DXA261973:DXB261973 EGW261973:EGX261973 EQS261973:EQT261973 FAO261973:FAP261973 FKK261973:FKL261973 FUG261973:FUH261973 GEC261973:GED261973 GNY261973:GNZ261973 GXU261973:GXV261973 HHQ261973:HHR261973 HRM261973:HRN261973 IBI261973:IBJ261973 ILE261973:ILF261973 IVA261973:IVB261973 JEW261973:JEX261973 JOS261973:JOT261973 JYO261973:JYP261973 KIK261973:KIL261973 KSG261973:KSH261973 LCC261973:LCD261973 LLY261973:LLZ261973 LVU261973:LVV261973 MFQ261973:MFR261973 MPM261973:MPN261973 MZI261973:MZJ261973 NJE261973:NJF261973 NTA261973:NTB261973 OCW261973:OCX261973 OMS261973:OMT261973 OWO261973:OWP261973 PGK261973:PGL261973 PQG261973:PQH261973 QAC261973:QAD261973 QJY261973:QJZ261973 QTU261973:QTV261973 RDQ261973:RDR261973 RNM261973:RNN261973 RXI261973:RXJ261973 SHE261973:SHF261973 SRA261973:SRB261973 TAW261973:TAX261973 TKS261973:TKT261973 TUO261973:TUP261973 UEK261973:UEL261973 UOG261973:UOH261973 UYC261973:UYD261973 VHY261973:VHZ261973 VRU261973:VRV261973 WBQ261973:WBR261973 WLM261973:WLN261973 WVI261973:WVJ261973 IW327509:IX327509 SS327509:ST327509 ACO327509:ACP327509 AMK327509:AML327509 AWG327509:AWH327509 BGC327509:BGD327509 BPY327509:BPZ327509 BZU327509:BZV327509 CJQ327509:CJR327509 CTM327509:CTN327509 DDI327509:DDJ327509 DNE327509:DNF327509 DXA327509:DXB327509 EGW327509:EGX327509 EQS327509:EQT327509 FAO327509:FAP327509 FKK327509:FKL327509 FUG327509:FUH327509 GEC327509:GED327509 GNY327509:GNZ327509 GXU327509:GXV327509 HHQ327509:HHR327509 HRM327509:HRN327509 IBI327509:IBJ327509 ILE327509:ILF327509 IVA327509:IVB327509 JEW327509:JEX327509 JOS327509:JOT327509 JYO327509:JYP327509 KIK327509:KIL327509 KSG327509:KSH327509 LCC327509:LCD327509 LLY327509:LLZ327509 LVU327509:LVV327509 MFQ327509:MFR327509 MPM327509:MPN327509 MZI327509:MZJ327509 NJE327509:NJF327509 NTA327509:NTB327509 OCW327509:OCX327509 OMS327509:OMT327509 OWO327509:OWP327509 PGK327509:PGL327509 PQG327509:PQH327509 QAC327509:QAD327509 QJY327509:QJZ327509 QTU327509:QTV327509 RDQ327509:RDR327509 RNM327509:RNN327509 RXI327509:RXJ327509 SHE327509:SHF327509 SRA327509:SRB327509 TAW327509:TAX327509 TKS327509:TKT327509 TUO327509:TUP327509 UEK327509:UEL327509 UOG327509:UOH327509 UYC327509:UYD327509 VHY327509:VHZ327509 VRU327509:VRV327509 WBQ327509:WBR327509 WLM327509:WLN327509 WVI327509:WVJ327509 IW393045:IX393045 SS393045:ST393045 ACO393045:ACP393045 AMK393045:AML393045 AWG393045:AWH393045 BGC393045:BGD393045 BPY393045:BPZ393045 BZU393045:BZV393045 CJQ393045:CJR393045 CTM393045:CTN393045 DDI393045:DDJ393045 DNE393045:DNF393045 DXA393045:DXB393045 EGW393045:EGX393045 EQS393045:EQT393045 FAO393045:FAP393045 FKK393045:FKL393045 FUG393045:FUH393045 GEC393045:GED393045 GNY393045:GNZ393045 GXU393045:GXV393045 HHQ393045:HHR393045 HRM393045:HRN393045 IBI393045:IBJ393045 ILE393045:ILF393045 IVA393045:IVB393045 JEW393045:JEX393045 JOS393045:JOT393045 JYO393045:JYP393045 KIK393045:KIL393045 KSG393045:KSH393045 LCC393045:LCD393045 LLY393045:LLZ393045 LVU393045:LVV393045 MFQ393045:MFR393045 MPM393045:MPN393045 MZI393045:MZJ393045 NJE393045:NJF393045 NTA393045:NTB393045 OCW393045:OCX393045 OMS393045:OMT393045 OWO393045:OWP393045 PGK393045:PGL393045 PQG393045:PQH393045 QAC393045:QAD393045 QJY393045:QJZ393045 QTU393045:QTV393045 RDQ393045:RDR393045 RNM393045:RNN393045 RXI393045:RXJ393045 SHE393045:SHF393045 SRA393045:SRB393045 TAW393045:TAX393045 TKS393045:TKT393045 TUO393045:TUP393045 UEK393045:UEL393045 UOG393045:UOH393045 UYC393045:UYD393045 VHY393045:VHZ393045 VRU393045:VRV393045 WBQ393045:WBR393045 WLM393045:WLN393045 WVI393045:WVJ393045 IW458581:IX458581 SS458581:ST458581 ACO458581:ACP458581 AMK458581:AML458581 AWG458581:AWH458581 BGC458581:BGD458581 BPY458581:BPZ458581 BZU458581:BZV458581 CJQ458581:CJR458581 CTM458581:CTN458581 DDI458581:DDJ458581 DNE458581:DNF458581 DXA458581:DXB458581 EGW458581:EGX458581 EQS458581:EQT458581 FAO458581:FAP458581 FKK458581:FKL458581 FUG458581:FUH458581 GEC458581:GED458581 GNY458581:GNZ458581 GXU458581:GXV458581 HHQ458581:HHR458581 HRM458581:HRN458581 IBI458581:IBJ458581 ILE458581:ILF458581 IVA458581:IVB458581 JEW458581:JEX458581 JOS458581:JOT458581 JYO458581:JYP458581 KIK458581:KIL458581 KSG458581:KSH458581 LCC458581:LCD458581 LLY458581:LLZ458581 LVU458581:LVV458581 MFQ458581:MFR458581 MPM458581:MPN458581 MZI458581:MZJ458581 NJE458581:NJF458581 NTA458581:NTB458581 OCW458581:OCX458581 OMS458581:OMT458581 OWO458581:OWP458581 PGK458581:PGL458581 PQG458581:PQH458581 QAC458581:QAD458581 QJY458581:QJZ458581 QTU458581:QTV458581 RDQ458581:RDR458581 RNM458581:RNN458581 RXI458581:RXJ458581 SHE458581:SHF458581 SRA458581:SRB458581 TAW458581:TAX458581 TKS458581:TKT458581 TUO458581:TUP458581 UEK458581:UEL458581 UOG458581:UOH458581 UYC458581:UYD458581 VHY458581:VHZ458581 VRU458581:VRV458581 WBQ458581:WBR458581 WLM458581:WLN458581 WVI458581:WVJ458581 IW524117:IX524117 SS524117:ST524117 ACO524117:ACP524117 AMK524117:AML524117 AWG524117:AWH524117 BGC524117:BGD524117 BPY524117:BPZ524117 BZU524117:BZV524117 CJQ524117:CJR524117 CTM524117:CTN524117 DDI524117:DDJ524117 DNE524117:DNF524117 DXA524117:DXB524117 EGW524117:EGX524117 EQS524117:EQT524117 FAO524117:FAP524117 FKK524117:FKL524117 FUG524117:FUH524117 GEC524117:GED524117 GNY524117:GNZ524117 GXU524117:GXV524117 HHQ524117:HHR524117 HRM524117:HRN524117 IBI524117:IBJ524117 ILE524117:ILF524117 IVA524117:IVB524117 JEW524117:JEX524117 JOS524117:JOT524117 JYO524117:JYP524117 KIK524117:KIL524117 KSG524117:KSH524117 LCC524117:LCD524117 LLY524117:LLZ524117 LVU524117:LVV524117 MFQ524117:MFR524117 MPM524117:MPN524117 MZI524117:MZJ524117 NJE524117:NJF524117 NTA524117:NTB524117 OCW524117:OCX524117 OMS524117:OMT524117 OWO524117:OWP524117 PGK524117:PGL524117 PQG524117:PQH524117 QAC524117:QAD524117 QJY524117:QJZ524117 QTU524117:QTV524117 RDQ524117:RDR524117 RNM524117:RNN524117 RXI524117:RXJ524117 SHE524117:SHF524117 SRA524117:SRB524117 TAW524117:TAX524117 TKS524117:TKT524117 TUO524117:TUP524117 UEK524117:UEL524117 UOG524117:UOH524117 UYC524117:UYD524117 VHY524117:VHZ524117 VRU524117:VRV524117 WBQ524117:WBR524117 WLM524117:WLN524117 WVI524117:WVJ524117 IW589653:IX589653 SS589653:ST589653 ACO589653:ACP589653 AMK589653:AML589653 AWG589653:AWH589653 BGC589653:BGD589653 BPY589653:BPZ589653 BZU589653:BZV589653 CJQ589653:CJR589653 CTM589653:CTN589653 DDI589653:DDJ589653 DNE589653:DNF589653 DXA589653:DXB589653 EGW589653:EGX589653 EQS589653:EQT589653 FAO589653:FAP589653 FKK589653:FKL589653 FUG589653:FUH589653 GEC589653:GED589653 GNY589653:GNZ589653 GXU589653:GXV589653 HHQ589653:HHR589653 HRM589653:HRN589653 IBI589653:IBJ589653 ILE589653:ILF589653 IVA589653:IVB589653 JEW589653:JEX589653 JOS589653:JOT589653 JYO589653:JYP589653 KIK589653:KIL589653 KSG589653:KSH589653 LCC589653:LCD589653 LLY589653:LLZ589653 LVU589653:LVV589653 MFQ589653:MFR589653 MPM589653:MPN589653 MZI589653:MZJ589653 NJE589653:NJF589653 NTA589653:NTB589653 OCW589653:OCX589653 OMS589653:OMT589653 OWO589653:OWP589653 PGK589653:PGL589653 PQG589653:PQH589653 QAC589653:QAD589653 QJY589653:QJZ589653 QTU589653:QTV589653 RDQ589653:RDR589653 RNM589653:RNN589653 RXI589653:RXJ589653 SHE589653:SHF589653 SRA589653:SRB589653 TAW589653:TAX589653 TKS589653:TKT589653 TUO589653:TUP589653 UEK589653:UEL589653 UOG589653:UOH589653 UYC589653:UYD589653 VHY589653:VHZ589653 VRU589653:VRV589653 WBQ589653:WBR589653 WLM589653:WLN589653 WVI589653:WVJ589653 IW655189:IX655189 SS655189:ST655189 ACO655189:ACP655189 AMK655189:AML655189 AWG655189:AWH655189 BGC655189:BGD655189 BPY655189:BPZ655189 BZU655189:BZV655189 CJQ655189:CJR655189 CTM655189:CTN655189 DDI655189:DDJ655189 DNE655189:DNF655189 DXA655189:DXB655189 EGW655189:EGX655189 EQS655189:EQT655189 FAO655189:FAP655189 FKK655189:FKL655189 FUG655189:FUH655189 GEC655189:GED655189 GNY655189:GNZ655189 GXU655189:GXV655189 HHQ655189:HHR655189 HRM655189:HRN655189 IBI655189:IBJ655189 ILE655189:ILF655189 IVA655189:IVB655189 JEW655189:JEX655189 JOS655189:JOT655189 JYO655189:JYP655189 KIK655189:KIL655189 KSG655189:KSH655189 LCC655189:LCD655189 LLY655189:LLZ655189 LVU655189:LVV655189 MFQ655189:MFR655189 MPM655189:MPN655189 MZI655189:MZJ655189 NJE655189:NJF655189 NTA655189:NTB655189 OCW655189:OCX655189 OMS655189:OMT655189 OWO655189:OWP655189 PGK655189:PGL655189 PQG655189:PQH655189 QAC655189:QAD655189 QJY655189:QJZ655189 QTU655189:QTV655189 RDQ655189:RDR655189 RNM655189:RNN655189 RXI655189:RXJ655189 SHE655189:SHF655189 SRA655189:SRB655189 TAW655189:TAX655189 TKS655189:TKT655189 TUO655189:TUP655189 UEK655189:UEL655189 UOG655189:UOH655189 UYC655189:UYD655189 VHY655189:VHZ655189 VRU655189:VRV655189 WBQ655189:WBR655189 WLM655189:WLN655189 WVI655189:WVJ655189 IW720725:IX720725 SS720725:ST720725 ACO720725:ACP720725 AMK720725:AML720725 AWG720725:AWH720725 BGC720725:BGD720725 BPY720725:BPZ720725 BZU720725:BZV720725 CJQ720725:CJR720725 CTM720725:CTN720725 DDI720725:DDJ720725 DNE720725:DNF720725 DXA720725:DXB720725 EGW720725:EGX720725 EQS720725:EQT720725 FAO720725:FAP720725 FKK720725:FKL720725 FUG720725:FUH720725 GEC720725:GED720725 GNY720725:GNZ720725 GXU720725:GXV720725 HHQ720725:HHR720725 HRM720725:HRN720725 IBI720725:IBJ720725 ILE720725:ILF720725 IVA720725:IVB720725 JEW720725:JEX720725 JOS720725:JOT720725 JYO720725:JYP720725 KIK720725:KIL720725 KSG720725:KSH720725 LCC720725:LCD720725 LLY720725:LLZ720725 LVU720725:LVV720725 MFQ720725:MFR720725 MPM720725:MPN720725 MZI720725:MZJ720725 NJE720725:NJF720725 NTA720725:NTB720725 OCW720725:OCX720725 OMS720725:OMT720725 OWO720725:OWP720725 PGK720725:PGL720725 PQG720725:PQH720725 QAC720725:QAD720725 QJY720725:QJZ720725 QTU720725:QTV720725 RDQ720725:RDR720725 RNM720725:RNN720725 RXI720725:RXJ720725 SHE720725:SHF720725 SRA720725:SRB720725 TAW720725:TAX720725 TKS720725:TKT720725 TUO720725:TUP720725 UEK720725:UEL720725 UOG720725:UOH720725 UYC720725:UYD720725 VHY720725:VHZ720725 VRU720725:VRV720725 WBQ720725:WBR720725 WLM720725:WLN720725 WVI720725:WVJ720725 IW786261:IX786261 SS786261:ST786261 ACO786261:ACP786261 AMK786261:AML786261 AWG786261:AWH786261 BGC786261:BGD786261 BPY786261:BPZ786261 BZU786261:BZV786261 CJQ786261:CJR786261 CTM786261:CTN786261 DDI786261:DDJ786261 DNE786261:DNF786261 DXA786261:DXB786261 EGW786261:EGX786261 EQS786261:EQT786261 FAO786261:FAP786261 FKK786261:FKL786261 FUG786261:FUH786261 GEC786261:GED786261 GNY786261:GNZ786261 GXU786261:GXV786261 HHQ786261:HHR786261 HRM786261:HRN786261 IBI786261:IBJ786261 ILE786261:ILF786261 IVA786261:IVB786261 JEW786261:JEX786261 JOS786261:JOT786261 JYO786261:JYP786261 KIK786261:KIL786261 KSG786261:KSH786261 LCC786261:LCD786261 LLY786261:LLZ786261 LVU786261:LVV786261 MFQ786261:MFR786261 MPM786261:MPN786261 MZI786261:MZJ786261 NJE786261:NJF786261 NTA786261:NTB786261 OCW786261:OCX786261 OMS786261:OMT786261 OWO786261:OWP786261 PGK786261:PGL786261 PQG786261:PQH786261 QAC786261:QAD786261 QJY786261:QJZ786261 QTU786261:QTV786261 RDQ786261:RDR786261 RNM786261:RNN786261 RXI786261:RXJ786261 SHE786261:SHF786261 SRA786261:SRB786261 TAW786261:TAX786261 TKS786261:TKT786261 TUO786261:TUP786261 UEK786261:UEL786261 UOG786261:UOH786261 UYC786261:UYD786261 VHY786261:VHZ786261 VRU786261:VRV786261 WBQ786261:WBR786261 WLM786261:WLN786261 WVI786261:WVJ786261 IW851797:IX851797 SS851797:ST851797 ACO851797:ACP851797 AMK851797:AML851797 AWG851797:AWH851797 BGC851797:BGD851797 BPY851797:BPZ851797 BZU851797:BZV851797 CJQ851797:CJR851797 CTM851797:CTN851797 DDI851797:DDJ851797 DNE851797:DNF851797 DXA851797:DXB851797 EGW851797:EGX851797 EQS851797:EQT851797 FAO851797:FAP851797 FKK851797:FKL851797 FUG851797:FUH851797 GEC851797:GED851797 GNY851797:GNZ851797 GXU851797:GXV851797 HHQ851797:HHR851797 HRM851797:HRN851797 IBI851797:IBJ851797 ILE851797:ILF851797 IVA851797:IVB851797 JEW851797:JEX851797 JOS851797:JOT851797 JYO851797:JYP851797 KIK851797:KIL851797 KSG851797:KSH851797 LCC851797:LCD851797 LLY851797:LLZ851797 LVU851797:LVV851797 MFQ851797:MFR851797 MPM851797:MPN851797 MZI851797:MZJ851797 NJE851797:NJF851797 NTA851797:NTB851797 OCW851797:OCX851797 OMS851797:OMT851797 OWO851797:OWP851797 PGK851797:PGL851797 PQG851797:PQH851797 QAC851797:QAD851797 QJY851797:QJZ851797 QTU851797:QTV851797 RDQ851797:RDR851797 RNM851797:RNN851797 RXI851797:RXJ851797 SHE851797:SHF851797 SRA851797:SRB851797 TAW851797:TAX851797 TKS851797:TKT851797 TUO851797:TUP851797 UEK851797:UEL851797 UOG851797:UOH851797 UYC851797:UYD851797 VHY851797:VHZ851797 VRU851797:VRV851797 WBQ851797:WBR851797 WLM851797:WLN851797 WVI851797:WVJ851797 IW917333:IX917333 SS917333:ST917333 ACO917333:ACP917333 AMK917333:AML917333 AWG917333:AWH917333 BGC917333:BGD917333 BPY917333:BPZ917333 BZU917333:BZV917333 CJQ917333:CJR917333 CTM917333:CTN917333 DDI917333:DDJ917333 DNE917333:DNF917333 DXA917333:DXB917333 EGW917333:EGX917333 EQS917333:EQT917333 FAO917333:FAP917333 FKK917333:FKL917333 FUG917333:FUH917333 GEC917333:GED917333 GNY917333:GNZ917333 GXU917333:GXV917333 HHQ917333:HHR917333 HRM917333:HRN917333 IBI917333:IBJ917333 ILE917333:ILF917333 IVA917333:IVB917333 JEW917333:JEX917333 JOS917333:JOT917333 JYO917333:JYP917333 KIK917333:KIL917333 KSG917333:KSH917333 LCC917333:LCD917333 LLY917333:LLZ917333 LVU917333:LVV917333 MFQ917333:MFR917333 MPM917333:MPN917333 MZI917333:MZJ917333 NJE917333:NJF917333 NTA917333:NTB917333 OCW917333:OCX917333 OMS917333:OMT917333 OWO917333:OWP917333 PGK917333:PGL917333 PQG917333:PQH917333 QAC917333:QAD917333 QJY917333:QJZ917333 QTU917333:QTV917333 RDQ917333:RDR917333 RNM917333:RNN917333 RXI917333:RXJ917333 SHE917333:SHF917333 SRA917333:SRB917333 TAW917333:TAX917333 TKS917333:TKT917333 TUO917333:TUP917333 UEK917333:UEL917333 UOG917333:UOH917333 UYC917333:UYD917333 VHY917333:VHZ917333 VRU917333:VRV917333 WBQ917333:WBR917333 WLM917333:WLN917333 WVI917333:WVJ917333 IW982869:IX982869 SS982869:ST982869 ACO982869:ACP982869 AMK982869:AML982869 AWG982869:AWH982869 BGC982869:BGD982869 BPY982869:BPZ982869 BZU982869:BZV982869 CJQ982869:CJR982869 CTM982869:CTN982869 DDI982869:DDJ982869 DNE982869:DNF982869 DXA982869:DXB982869 EGW982869:EGX982869 EQS982869:EQT982869 FAO982869:FAP982869 FKK982869:FKL982869 FUG982869:FUH982869 GEC982869:GED982869 GNY982869:GNZ982869 GXU982869:GXV982869 HHQ982869:HHR982869 HRM982869:HRN982869 IBI982869:IBJ982869 ILE982869:ILF982869 IVA982869:IVB982869 JEW982869:JEX982869 JOS982869:JOT982869 JYO982869:JYP982869 KIK982869:KIL982869 KSG982869:KSH982869 LCC982869:LCD982869 LLY982869:LLZ982869 LVU982869:LVV982869 MFQ982869:MFR982869 MPM982869:MPN982869 MZI982869:MZJ982869 NJE982869:NJF982869 NTA982869:NTB982869 OCW982869:OCX982869 OMS982869:OMT982869 OWO982869:OWP982869 PGK982869:PGL982869 PQG982869:PQH982869 QAC982869:QAD982869 QJY982869:QJZ982869 QTU982869:QTV982869 RDQ982869:RDR982869 RNM982869:RNN982869 RXI982869:RXJ982869 SHE982869:SHF982869 SRA982869:SRB982869 TAW982869:TAX982869 TKS982869:TKT982869 TUO982869:TUP982869 UEK982869:UEL982869 UOG982869:UOH982869 UYC982869:UYD982869 VHY982869:VHZ982869 VRU982869:VRV982869 WBQ982869:WBR982869 WLM982869:WLN982869 WVI982869:WVJ982869 H982869 H917333 H851797 H786261 H720725 H655189 H589653 H524117 H458581 H393045 H327509 H261973 H196437 H130901 H65365" xr:uid="{00000000-0002-0000-0000-000000000000}">
      <formula1>"ΝΑΙ, η επιχείρηση είχε έσοδα από ταχ. δραστηριότητα,ΌΧΙ, η επιχείρηση δεν είχε έσοδα από ταχ. δραστηριότητα"</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54:WVF982854 C65350:E65350 IR65350:IT65350 SN65350:SP65350 ACJ65350:ACL65350 AMF65350:AMH65350 AWB65350:AWD65350 BFX65350:BFZ65350 BPT65350:BPV65350 BZP65350:BZR65350 CJL65350:CJN65350 CTH65350:CTJ65350 DDD65350:DDF65350 DMZ65350:DNB65350 DWV65350:DWX65350 EGR65350:EGT65350 EQN65350:EQP65350 FAJ65350:FAL65350 FKF65350:FKH65350 FUB65350:FUD65350 GDX65350:GDZ65350 GNT65350:GNV65350 GXP65350:GXR65350 HHL65350:HHN65350 HRH65350:HRJ65350 IBD65350:IBF65350 IKZ65350:ILB65350 IUV65350:IUX65350 JER65350:JET65350 JON65350:JOP65350 JYJ65350:JYL65350 KIF65350:KIH65350 KSB65350:KSD65350 LBX65350:LBZ65350 LLT65350:LLV65350 LVP65350:LVR65350 MFL65350:MFN65350 MPH65350:MPJ65350 MZD65350:MZF65350 NIZ65350:NJB65350 NSV65350:NSX65350 OCR65350:OCT65350 OMN65350:OMP65350 OWJ65350:OWL65350 PGF65350:PGH65350 PQB65350:PQD65350 PZX65350:PZZ65350 QJT65350:QJV65350 QTP65350:QTR65350 RDL65350:RDN65350 RNH65350:RNJ65350 RXD65350:RXF65350 SGZ65350:SHB65350 SQV65350:SQX65350 TAR65350:TAT65350 TKN65350:TKP65350 TUJ65350:TUL65350 UEF65350:UEH65350 UOB65350:UOD65350 UXX65350:UXZ65350 VHT65350:VHV65350 VRP65350:VRR65350 WBL65350:WBN65350 WLH65350:WLJ65350 WVD65350:WVF65350 C130886:E130886 IR130886:IT130886 SN130886:SP130886 ACJ130886:ACL130886 AMF130886:AMH130886 AWB130886:AWD130886 BFX130886:BFZ130886 BPT130886:BPV130886 BZP130886:BZR130886 CJL130886:CJN130886 CTH130886:CTJ130886 DDD130886:DDF130886 DMZ130886:DNB130886 DWV130886:DWX130886 EGR130886:EGT130886 EQN130886:EQP130886 FAJ130886:FAL130886 FKF130886:FKH130886 FUB130886:FUD130886 GDX130886:GDZ130886 GNT130886:GNV130886 GXP130886:GXR130886 HHL130886:HHN130886 HRH130886:HRJ130886 IBD130886:IBF130886 IKZ130886:ILB130886 IUV130886:IUX130886 JER130886:JET130886 JON130886:JOP130886 JYJ130886:JYL130886 KIF130886:KIH130886 KSB130886:KSD130886 LBX130886:LBZ130886 LLT130886:LLV130886 LVP130886:LVR130886 MFL130886:MFN130886 MPH130886:MPJ130886 MZD130886:MZF130886 NIZ130886:NJB130886 NSV130886:NSX130886 OCR130886:OCT130886 OMN130886:OMP130886 OWJ130886:OWL130886 PGF130886:PGH130886 PQB130886:PQD130886 PZX130886:PZZ130886 QJT130886:QJV130886 QTP130886:QTR130886 RDL130886:RDN130886 RNH130886:RNJ130886 RXD130886:RXF130886 SGZ130886:SHB130886 SQV130886:SQX130886 TAR130886:TAT130886 TKN130886:TKP130886 TUJ130886:TUL130886 UEF130886:UEH130886 UOB130886:UOD130886 UXX130886:UXZ130886 VHT130886:VHV130886 VRP130886:VRR130886 WBL130886:WBN130886 WLH130886:WLJ130886 WVD130886:WVF130886 C196422:E196422 IR196422:IT196422 SN196422:SP196422 ACJ196422:ACL196422 AMF196422:AMH196422 AWB196422:AWD196422 BFX196422:BFZ196422 BPT196422:BPV196422 BZP196422:BZR196422 CJL196422:CJN196422 CTH196422:CTJ196422 DDD196422:DDF196422 DMZ196422:DNB196422 DWV196422:DWX196422 EGR196422:EGT196422 EQN196422:EQP196422 FAJ196422:FAL196422 FKF196422:FKH196422 FUB196422:FUD196422 GDX196422:GDZ196422 GNT196422:GNV196422 GXP196422:GXR196422 HHL196422:HHN196422 HRH196422:HRJ196422 IBD196422:IBF196422 IKZ196422:ILB196422 IUV196422:IUX196422 JER196422:JET196422 JON196422:JOP196422 JYJ196422:JYL196422 KIF196422:KIH196422 KSB196422:KSD196422 LBX196422:LBZ196422 LLT196422:LLV196422 LVP196422:LVR196422 MFL196422:MFN196422 MPH196422:MPJ196422 MZD196422:MZF196422 NIZ196422:NJB196422 NSV196422:NSX196422 OCR196422:OCT196422 OMN196422:OMP196422 OWJ196422:OWL196422 PGF196422:PGH196422 PQB196422:PQD196422 PZX196422:PZZ196422 QJT196422:QJV196422 QTP196422:QTR196422 RDL196422:RDN196422 RNH196422:RNJ196422 RXD196422:RXF196422 SGZ196422:SHB196422 SQV196422:SQX196422 TAR196422:TAT196422 TKN196422:TKP196422 TUJ196422:TUL196422 UEF196422:UEH196422 UOB196422:UOD196422 UXX196422:UXZ196422 VHT196422:VHV196422 VRP196422:VRR196422 WBL196422:WBN196422 WLH196422:WLJ196422 WVD196422:WVF196422 C261958:E261958 IR261958:IT261958 SN261958:SP261958 ACJ261958:ACL261958 AMF261958:AMH261958 AWB261958:AWD261958 BFX261958:BFZ261958 BPT261958:BPV261958 BZP261958:BZR261958 CJL261958:CJN261958 CTH261958:CTJ261958 DDD261958:DDF261958 DMZ261958:DNB261958 DWV261958:DWX261958 EGR261958:EGT261958 EQN261958:EQP261958 FAJ261958:FAL261958 FKF261958:FKH261958 FUB261958:FUD261958 GDX261958:GDZ261958 GNT261958:GNV261958 GXP261958:GXR261958 HHL261958:HHN261958 HRH261958:HRJ261958 IBD261958:IBF261958 IKZ261958:ILB261958 IUV261958:IUX261958 JER261958:JET261958 JON261958:JOP261958 JYJ261958:JYL261958 KIF261958:KIH261958 KSB261958:KSD261958 LBX261958:LBZ261958 LLT261958:LLV261958 LVP261958:LVR261958 MFL261958:MFN261958 MPH261958:MPJ261958 MZD261958:MZF261958 NIZ261958:NJB261958 NSV261958:NSX261958 OCR261958:OCT261958 OMN261958:OMP261958 OWJ261958:OWL261958 PGF261958:PGH261958 PQB261958:PQD261958 PZX261958:PZZ261958 QJT261958:QJV261958 QTP261958:QTR261958 RDL261958:RDN261958 RNH261958:RNJ261958 RXD261958:RXF261958 SGZ261958:SHB261958 SQV261958:SQX261958 TAR261958:TAT261958 TKN261958:TKP261958 TUJ261958:TUL261958 UEF261958:UEH261958 UOB261958:UOD261958 UXX261958:UXZ261958 VHT261958:VHV261958 VRP261958:VRR261958 WBL261958:WBN261958 WLH261958:WLJ261958 WVD261958:WVF261958 C327494:E327494 IR327494:IT327494 SN327494:SP327494 ACJ327494:ACL327494 AMF327494:AMH327494 AWB327494:AWD327494 BFX327494:BFZ327494 BPT327494:BPV327494 BZP327494:BZR327494 CJL327494:CJN327494 CTH327494:CTJ327494 DDD327494:DDF327494 DMZ327494:DNB327494 DWV327494:DWX327494 EGR327494:EGT327494 EQN327494:EQP327494 FAJ327494:FAL327494 FKF327494:FKH327494 FUB327494:FUD327494 GDX327494:GDZ327494 GNT327494:GNV327494 GXP327494:GXR327494 HHL327494:HHN327494 HRH327494:HRJ327494 IBD327494:IBF327494 IKZ327494:ILB327494 IUV327494:IUX327494 JER327494:JET327494 JON327494:JOP327494 JYJ327494:JYL327494 KIF327494:KIH327494 KSB327494:KSD327494 LBX327494:LBZ327494 LLT327494:LLV327494 LVP327494:LVR327494 MFL327494:MFN327494 MPH327494:MPJ327494 MZD327494:MZF327494 NIZ327494:NJB327494 NSV327494:NSX327494 OCR327494:OCT327494 OMN327494:OMP327494 OWJ327494:OWL327494 PGF327494:PGH327494 PQB327494:PQD327494 PZX327494:PZZ327494 QJT327494:QJV327494 QTP327494:QTR327494 RDL327494:RDN327494 RNH327494:RNJ327494 RXD327494:RXF327494 SGZ327494:SHB327494 SQV327494:SQX327494 TAR327494:TAT327494 TKN327494:TKP327494 TUJ327494:TUL327494 UEF327494:UEH327494 UOB327494:UOD327494 UXX327494:UXZ327494 VHT327494:VHV327494 VRP327494:VRR327494 WBL327494:WBN327494 WLH327494:WLJ327494 WVD327494:WVF327494 C393030:E393030 IR393030:IT393030 SN393030:SP393030 ACJ393030:ACL393030 AMF393030:AMH393030 AWB393030:AWD393030 BFX393030:BFZ393030 BPT393030:BPV393030 BZP393030:BZR393030 CJL393030:CJN393030 CTH393030:CTJ393030 DDD393030:DDF393030 DMZ393030:DNB393030 DWV393030:DWX393030 EGR393030:EGT393030 EQN393030:EQP393030 FAJ393030:FAL393030 FKF393030:FKH393030 FUB393030:FUD393030 GDX393030:GDZ393030 GNT393030:GNV393030 GXP393030:GXR393030 HHL393030:HHN393030 HRH393030:HRJ393030 IBD393030:IBF393030 IKZ393030:ILB393030 IUV393030:IUX393030 JER393030:JET393030 JON393030:JOP393030 JYJ393030:JYL393030 KIF393030:KIH393030 KSB393030:KSD393030 LBX393030:LBZ393030 LLT393030:LLV393030 LVP393030:LVR393030 MFL393030:MFN393030 MPH393030:MPJ393030 MZD393030:MZF393030 NIZ393030:NJB393030 NSV393030:NSX393030 OCR393030:OCT393030 OMN393030:OMP393030 OWJ393030:OWL393030 PGF393030:PGH393030 PQB393030:PQD393030 PZX393030:PZZ393030 QJT393030:QJV393030 QTP393030:QTR393030 RDL393030:RDN393030 RNH393030:RNJ393030 RXD393030:RXF393030 SGZ393030:SHB393030 SQV393030:SQX393030 TAR393030:TAT393030 TKN393030:TKP393030 TUJ393030:TUL393030 UEF393030:UEH393030 UOB393030:UOD393030 UXX393030:UXZ393030 VHT393030:VHV393030 VRP393030:VRR393030 WBL393030:WBN393030 WLH393030:WLJ393030 WVD393030:WVF393030 C458566:E458566 IR458566:IT458566 SN458566:SP458566 ACJ458566:ACL458566 AMF458566:AMH458566 AWB458566:AWD458566 BFX458566:BFZ458566 BPT458566:BPV458566 BZP458566:BZR458566 CJL458566:CJN458566 CTH458566:CTJ458566 DDD458566:DDF458566 DMZ458566:DNB458566 DWV458566:DWX458566 EGR458566:EGT458566 EQN458566:EQP458566 FAJ458566:FAL458566 FKF458566:FKH458566 FUB458566:FUD458566 GDX458566:GDZ458566 GNT458566:GNV458566 GXP458566:GXR458566 HHL458566:HHN458566 HRH458566:HRJ458566 IBD458566:IBF458566 IKZ458566:ILB458566 IUV458566:IUX458566 JER458566:JET458566 JON458566:JOP458566 JYJ458566:JYL458566 KIF458566:KIH458566 KSB458566:KSD458566 LBX458566:LBZ458566 LLT458566:LLV458566 LVP458566:LVR458566 MFL458566:MFN458566 MPH458566:MPJ458566 MZD458566:MZF458566 NIZ458566:NJB458566 NSV458566:NSX458566 OCR458566:OCT458566 OMN458566:OMP458566 OWJ458566:OWL458566 PGF458566:PGH458566 PQB458566:PQD458566 PZX458566:PZZ458566 QJT458566:QJV458566 QTP458566:QTR458566 RDL458566:RDN458566 RNH458566:RNJ458566 RXD458566:RXF458566 SGZ458566:SHB458566 SQV458566:SQX458566 TAR458566:TAT458566 TKN458566:TKP458566 TUJ458566:TUL458566 UEF458566:UEH458566 UOB458566:UOD458566 UXX458566:UXZ458566 VHT458566:VHV458566 VRP458566:VRR458566 WBL458566:WBN458566 WLH458566:WLJ458566 WVD458566:WVF458566 C524102:E524102 IR524102:IT524102 SN524102:SP524102 ACJ524102:ACL524102 AMF524102:AMH524102 AWB524102:AWD524102 BFX524102:BFZ524102 BPT524102:BPV524102 BZP524102:BZR524102 CJL524102:CJN524102 CTH524102:CTJ524102 DDD524102:DDF524102 DMZ524102:DNB524102 DWV524102:DWX524102 EGR524102:EGT524102 EQN524102:EQP524102 FAJ524102:FAL524102 FKF524102:FKH524102 FUB524102:FUD524102 GDX524102:GDZ524102 GNT524102:GNV524102 GXP524102:GXR524102 HHL524102:HHN524102 HRH524102:HRJ524102 IBD524102:IBF524102 IKZ524102:ILB524102 IUV524102:IUX524102 JER524102:JET524102 JON524102:JOP524102 JYJ524102:JYL524102 KIF524102:KIH524102 KSB524102:KSD524102 LBX524102:LBZ524102 LLT524102:LLV524102 LVP524102:LVR524102 MFL524102:MFN524102 MPH524102:MPJ524102 MZD524102:MZF524102 NIZ524102:NJB524102 NSV524102:NSX524102 OCR524102:OCT524102 OMN524102:OMP524102 OWJ524102:OWL524102 PGF524102:PGH524102 PQB524102:PQD524102 PZX524102:PZZ524102 QJT524102:QJV524102 QTP524102:QTR524102 RDL524102:RDN524102 RNH524102:RNJ524102 RXD524102:RXF524102 SGZ524102:SHB524102 SQV524102:SQX524102 TAR524102:TAT524102 TKN524102:TKP524102 TUJ524102:TUL524102 UEF524102:UEH524102 UOB524102:UOD524102 UXX524102:UXZ524102 VHT524102:VHV524102 VRP524102:VRR524102 WBL524102:WBN524102 WLH524102:WLJ524102 WVD524102:WVF524102 C589638:E589638 IR589638:IT589638 SN589638:SP589638 ACJ589638:ACL589638 AMF589638:AMH589638 AWB589638:AWD589638 BFX589638:BFZ589638 BPT589638:BPV589638 BZP589638:BZR589638 CJL589638:CJN589638 CTH589638:CTJ589638 DDD589638:DDF589638 DMZ589638:DNB589638 DWV589638:DWX589638 EGR589638:EGT589638 EQN589638:EQP589638 FAJ589638:FAL589638 FKF589638:FKH589638 FUB589638:FUD589638 GDX589638:GDZ589638 GNT589638:GNV589638 GXP589638:GXR589638 HHL589638:HHN589638 HRH589638:HRJ589638 IBD589638:IBF589638 IKZ589638:ILB589638 IUV589638:IUX589638 JER589638:JET589638 JON589638:JOP589638 JYJ589638:JYL589638 KIF589638:KIH589638 KSB589638:KSD589638 LBX589638:LBZ589638 LLT589638:LLV589638 LVP589638:LVR589638 MFL589638:MFN589638 MPH589638:MPJ589638 MZD589638:MZF589638 NIZ589638:NJB589638 NSV589638:NSX589638 OCR589638:OCT589638 OMN589638:OMP589638 OWJ589638:OWL589638 PGF589638:PGH589638 PQB589638:PQD589638 PZX589638:PZZ589638 QJT589638:QJV589638 QTP589638:QTR589638 RDL589638:RDN589638 RNH589638:RNJ589638 RXD589638:RXF589638 SGZ589638:SHB589638 SQV589638:SQX589638 TAR589638:TAT589638 TKN589638:TKP589638 TUJ589638:TUL589638 UEF589638:UEH589638 UOB589638:UOD589638 UXX589638:UXZ589638 VHT589638:VHV589638 VRP589638:VRR589638 WBL589638:WBN589638 WLH589638:WLJ589638 WVD589638:WVF589638 C655174:E655174 IR655174:IT655174 SN655174:SP655174 ACJ655174:ACL655174 AMF655174:AMH655174 AWB655174:AWD655174 BFX655174:BFZ655174 BPT655174:BPV655174 BZP655174:BZR655174 CJL655174:CJN655174 CTH655174:CTJ655174 DDD655174:DDF655174 DMZ655174:DNB655174 DWV655174:DWX655174 EGR655174:EGT655174 EQN655174:EQP655174 FAJ655174:FAL655174 FKF655174:FKH655174 FUB655174:FUD655174 GDX655174:GDZ655174 GNT655174:GNV655174 GXP655174:GXR655174 HHL655174:HHN655174 HRH655174:HRJ655174 IBD655174:IBF655174 IKZ655174:ILB655174 IUV655174:IUX655174 JER655174:JET655174 JON655174:JOP655174 JYJ655174:JYL655174 KIF655174:KIH655174 KSB655174:KSD655174 LBX655174:LBZ655174 LLT655174:LLV655174 LVP655174:LVR655174 MFL655174:MFN655174 MPH655174:MPJ655174 MZD655174:MZF655174 NIZ655174:NJB655174 NSV655174:NSX655174 OCR655174:OCT655174 OMN655174:OMP655174 OWJ655174:OWL655174 PGF655174:PGH655174 PQB655174:PQD655174 PZX655174:PZZ655174 QJT655174:QJV655174 QTP655174:QTR655174 RDL655174:RDN655174 RNH655174:RNJ655174 RXD655174:RXF655174 SGZ655174:SHB655174 SQV655174:SQX655174 TAR655174:TAT655174 TKN655174:TKP655174 TUJ655174:TUL655174 UEF655174:UEH655174 UOB655174:UOD655174 UXX655174:UXZ655174 VHT655174:VHV655174 VRP655174:VRR655174 WBL655174:WBN655174 WLH655174:WLJ655174 WVD655174:WVF655174 C720710:E720710 IR720710:IT720710 SN720710:SP720710 ACJ720710:ACL720710 AMF720710:AMH720710 AWB720710:AWD720710 BFX720710:BFZ720710 BPT720710:BPV720710 BZP720710:BZR720710 CJL720710:CJN720710 CTH720710:CTJ720710 DDD720710:DDF720710 DMZ720710:DNB720710 DWV720710:DWX720710 EGR720710:EGT720710 EQN720710:EQP720710 FAJ720710:FAL720710 FKF720710:FKH720710 FUB720710:FUD720710 GDX720710:GDZ720710 GNT720710:GNV720710 GXP720710:GXR720710 HHL720710:HHN720710 HRH720710:HRJ720710 IBD720710:IBF720710 IKZ720710:ILB720710 IUV720710:IUX720710 JER720710:JET720710 JON720710:JOP720710 JYJ720710:JYL720710 KIF720710:KIH720710 KSB720710:KSD720710 LBX720710:LBZ720710 LLT720710:LLV720710 LVP720710:LVR720710 MFL720710:MFN720710 MPH720710:MPJ720710 MZD720710:MZF720710 NIZ720710:NJB720710 NSV720710:NSX720710 OCR720710:OCT720710 OMN720710:OMP720710 OWJ720710:OWL720710 PGF720710:PGH720710 PQB720710:PQD720710 PZX720710:PZZ720710 QJT720710:QJV720710 QTP720710:QTR720710 RDL720710:RDN720710 RNH720710:RNJ720710 RXD720710:RXF720710 SGZ720710:SHB720710 SQV720710:SQX720710 TAR720710:TAT720710 TKN720710:TKP720710 TUJ720710:TUL720710 UEF720710:UEH720710 UOB720710:UOD720710 UXX720710:UXZ720710 VHT720710:VHV720710 VRP720710:VRR720710 WBL720710:WBN720710 WLH720710:WLJ720710 WVD720710:WVF720710 C786246:E786246 IR786246:IT786246 SN786246:SP786246 ACJ786246:ACL786246 AMF786246:AMH786246 AWB786246:AWD786246 BFX786246:BFZ786246 BPT786246:BPV786246 BZP786246:BZR786246 CJL786246:CJN786246 CTH786246:CTJ786246 DDD786246:DDF786246 DMZ786246:DNB786246 DWV786246:DWX786246 EGR786246:EGT786246 EQN786246:EQP786246 FAJ786246:FAL786246 FKF786246:FKH786246 FUB786246:FUD786246 GDX786246:GDZ786246 GNT786246:GNV786246 GXP786246:GXR786246 HHL786246:HHN786246 HRH786246:HRJ786246 IBD786246:IBF786246 IKZ786246:ILB786246 IUV786246:IUX786246 JER786246:JET786246 JON786246:JOP786246 JYJ786246:JYL786246 KIF786246:KIH786246 KSB786246:KSD786246 LBX786246:LBZ786246 LLT786246:LLV786246 LVP786246:LVR786246 MFL786246:MFN786246 MPH786246:MPJ786246 MZD786246:MZF786246 NIZ786246:NJB786246 NSV786246:NSX786246 OCR786246:OCT786246 OMN786246:OMP786246 OWJ786246:OWL786246 PGF786246:PGH786246 PQB786246:PQD786246 PZX786246:PZZ786246 QJT786246:QJV786246 QTP786246:QTR786246 RDL786246:RDN786246 RNH786246:RNJ786246 RXD786246:RXF786246 SGZ786246:SHB786246 SQV786246:SQX786246 TAR786246:TAT786246 TKN786246:TKP786246 TUJ786246:TUL786246 UEF786246:UEH786246 UOB786246:UOD786246 UXX786246:UXZ786246 VHT786246:VHV786246 VRP786246:VRR786246 WBL786246:WBN786246 WLH786246:WLJ786246 WVD786246:WVF786246 C851782:E851782 IR851782:IT851782 SN851782:SP851782 ACJ851782:ACL851782 AMF851782:AMH851782 AWB851782:AWD851782 BFX851782:BFZ851782 BPT851782:BPV851782 BZP851782:BZR851782 CJL851782:CJN851782 CTH851782:CTJ851782 DDD851782:DDF851782 DMZ851782:DNB851782 DWV851782:DWX851782 EGR851782:EGT851782 EQN851782:EQP851782 FAJ851782:FAL851782 FKF851782:FKH851782 FUB851782:FUD851782 GDX851782:GDZ851782 GNT851782:GNV851782 GXP851782:GXR851782 HHL851782:HHN851782 HRH851782:HRJ851782 IBD851782:IBF851782 IKZ851782:ILB851782 IUV851782:IUX851782 JER851782:JET851782 JON851782:JOP851782 JYJ851782:JYL851782 KIF851782:KIH851782 KSB851782:KSD851782 LBX851782:LBZ851782 LLT851782:LLV851782 LVP851782:LVR851782 MFL851782:MFN851782 MPH851782:MPJ851782 MZD851782:MZF851782 NIZ851782:NJB851782 NSV851782:NSX851782 OCR851782:OCT851782 OMN851782:OMP851782 OWJ851782:OWL851782 PGF851782:PGH851782 PQB851782:PQD851782 PZX851782:PZZ851782 QJT851782:QJV851782 QTP851782:QTR851782 RDL851782:RDN851782 RNH851782:RNJ851782 RXD851782:RXF851782 SGZ851782:SHB851782 SQV851782:SQX851782 TAR851782:TAT851782 TKN851782:TKP851782 TUJ851782:TUL851782 UEF851782:UEH851782 UOB851782:UOD851782 UXX851782:UXZ851782 VHT851782:VHV851782 VRP851782:VRR851782 WBL851782:WBN851782 WLH851782:WLJ851782 WVD851782:WVF851782 C917318:E917318 IR917318:IT917318 SN917318:SP917318 ACJ917318:ACL917318 AMF917318:AMH917318 AWB917318:AWD917318 BFX917318:BFZ917318 BPT917318:BPV917318 BZP917318:BZR917318 CJL917318:CJN917318 CTH917318:CTJ917318 DDD917318:DDF917318 DMZ917318:DNB917318 DWV917318:DWX917318 EGR917318:EGT917318 EQN917318:EQP917318 FAJ917318:FAL917318 FKF917318:FKH917318 FUB917318:FUD917318 GDX917318:GDZ917318 GNT917318:GNV917318 GXP917318:GXR917318 HHL917318:HHN917318 HRH917318:HRJ917318 IBD917318:IBF917318 IKZ917318:ILB917318 IUV917318:IUX917318 JER917318:JET917318 JON917318:JOP917318 JYJ917318:JYL917318 KIF917318:KIH917318 KSB917318:KSD917318 LBX917318:LBZ917318 LLT917318:LLV917318 LVP917318:LVR917318 MFL917318:MFN917318 MPH917318:MPJ917318 MZD917318:MZF917318 NIZ917318:NJB917318 NSV917318:NSX917318 OCR917318:OCT917318 OMN917318:OMP917318 OWJ917318:OWL917318 PGF917318:PGH917318 PQB917318:PQD917318 PZX917318:PZZ917318 QJT917318:QJV917318 QTP917318:QTR917318 RDL917318:RDN917318 RNH917318:RNJ917318 RXD917318:RXF917318 SGZ917318:SHB917318 SQV917318:SQX917318 TAR917318:TAT917318 TKN917318:TKP917318 TUJ917318:TUL917318 UEF917318:UEH917318 UOB917318:UOD917318 UXX917318:UXZ917318 VHT917318:VHV917318 VRP917318:VRR917318 WBL917318:WBN917318 WLH917318:WLJ917318 WVD917318:WVF917318 C982854:E982854 IR982854:IT982854 SN982854:SP982854 ACJ982854:ACL982854 AMF982854:AMH982854 AWB982854:AWD982854 BFX982854:BFZ982854 BPT982854:BPV982854 BZP982854:BZR982854 CJL982854:CJN982854 CTH982854:CTJ982854 DDD982854:DDF982854 DMZ982854:DNB982854 DWV982854:DWX982854 EGR982854:EGT982854 EQN982854:EQP982854 FAJ982854:FAL982854 FKF982854:FKH982854 FUB982854:FUD982854 GDX982854:GDZ982854 GNT982854:GNV982854 GXP982854:GXR982854 HHL982854:HHN982854 HRH982854:HRJ982854 IBD982854:IBF982854 IKZ982854:ILB982854 IUV982854:IUX982854 JER982854:JET982854 JON982854:JOP982854 JYJ982854:JYL982854 KIF982854:KIH982854 KSB982854:KSD982854 LBX982854:LBZ982854 LLT982854:LLV982854 LVP982854:LVR982854 MFL982854:MFN982854 MPH982854:MPJ982854 MZD982854:MZF982854 NIZ982854:NJB982854 NSV982854:NSX982854 OCR982854:OCT982854 OMN982854:OMP982854 OWJ982854:OWL982854 PGF982854:PGH982854 PQB982854:PQD982854 PZX982854:PZZ982854 QJT982854:QJV982854 QTP982854:QTR982854 RDL982854:RDN982854 RNH982854:RNJ982854 RXD982854:RXF982854 SGZ982854:SHB982854 SQV982854:SQX982854 TAR982854:TAT982854 TKN982854:TKP982854 TUJ982854:TUL982854 UEF982854:UEH982854 UOB982854:UOD982854 UXX982854:UXZ982854 VHT982854:VHV982854 VRP982854:VRR982854 WBL982854:WBN982854 WLH982854:WLJ982854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xr:uid="{00000000-0002-0000-0000-000001000000}">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2000000}">
      <formula1>$K$2:$K$17</formula1>
    </dataValidation>
    <dataValidation type="list" allowBlank="1" showInputMessage="1" showErrorMessage="1" promptTitle="Επιλογή από Λίστα" prompt="Επιλέξτε ΝΑΙ ή ΟΧΙ" sqref="F16" xr:uid="{00000000-0002-0000-0000-000003000000}">
      <formula1>$J$2:$J$3</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
  <sheetViews>
    <sheetView showGridLines="0" topLeftCell="AE1" workbookViewId="0">
      <selection activeCell="AN12" sqref="AN12"/>
    </sheetView>
  </sheetViews>
  <sheetFormatPr defaultRowHeight="13.2" x14ac:dyDescent="0.25"/>
  <cols>
    <col min="1" max="1" width="34.33203125" customWidth="1"/>
    <col min="2" max="2" width="10.44140625" bestFit="1" customWidth="1"/>
    <col min="3" max="3" width="15.88671875" bestFit="1" customWidth="1"/>
    <col min="4" max="4" width="10.5546875" customWidth="1"/>
    <col min="5" max="5" width="10.44140625" bestFit="1" customWidth="1"/>
    <col min="6" max="6" width="15.88671875" bestFit="1" customWidth="1"/>
    <col min="7" max="7" width="10.5546875" customWidth="1"/>
    <col min="8" max="8" width="11.44140625" customWidth="1"/>
    <col min="9" max="9" width="11.33203125" customWidth="1"/>
    <col min="10" max="10" width="12.33203125" customWidth="1"/>
    <col min="11" max="11" width="10.44140625" bestFit="1" customWidth="1"/>
    <col min="12" max="12" width="15.88671875" bestFit="1" customWidth="1"/>
    <col min="13" max="13" width="15.109375" bestFit="1" customWidth="1"/>
    <col min="14" max="14" width="12.33203125" customWidth="1"/>
    <col min="15" max="15" width="12.88671875" customWidth="1"/>
    <col min="16" max="16" width="11.88671875" customWidth="1"/>
    <col min="17" max="19" width="10.44140625" bestFit="1" customWidth="1"/>
    <col min="20" max="20" width="15.88671875" bestFit="1" customWidth="1"/>
    <col min="21" max="21" width="15.109375" bestFit="1" customWidth="1"/>
    <col min="22" max="22" width="7.88671875" customWidth="1"/>
    <col min="23" max="23" width="10.44140625" bestFit="1" customWidth="1"/>
    <col min="24" max="24" width="15.88671875" bestFit="1" customWidth="1"/>
    <col min="25" max="25" width="15.109375" bestFit="1" customWidth="1"/>
    <col min="26" max="26" width="10.77734375" customWidth="1"/>
    <col min="27" max="27" width="13" customWidth="1"/>
    <col min="28" max="28" width="13.44140625" customWidth="1"/>
    <col min="29" max="29" width="12.88671875" customWidth="1"/>
    <col min="30" max="34" width="12.6640625" customWidth="1"/>
    <col min="35" max="51" width="13.6640625" customWidth="1"/>
  </cols>
  <sheetData>
    <row r="1" spans="1:51" ht="40.799999999999997" customHeight="1" thickBot="1" x14ac:dyDescent="0.3">
      <c r="B1" s="726" t="s">
        <v>472</v>
      </c>
      <c r="C1" s="727"/>
      <c r="D1" s="727"/>
      <c r="E1" s="727"/>
      <c r="F1" s="727"/>
      <c r="G1" s="727"/>
      <c r="H1" s="727"/>
      <c r="I1" s="727"/>
      <c r="J1" s="728"/>
      <c r="K1" s="1082" t="s">
        <v>725</v>
      </c>
      <c r="L1" s="1083"/>
      <c r="M1" s="1083"/>
      <c r="N1" s="1083"/>
      <c r="O1" s="1083"/>
      <c r="P1" s="1083"/>
      <c r="Q1" s="1083"/>
      <c r="R1" s="1083"/>
      <c r="S1" s="1083"/>
      <c r="T1" s="1083"/>
      <c r="U1" s="1083"/>
      <c r="V1" s="1083"/>
      <c r="W1" s="1083"/>
      <c r="X1" s="1083"/>
      <c r="Y1" s="1083"/>
      <c r="Z1" s="1083"/>
      <c r="AA1" s="1083"/>
      <c r="AB1" s="1083"/>
      <c r="AC1" s="1083"/>
      <c r="AD1" s="1084"/>
      <c r="AE1" s="1088" t="s">
        <v>789</v>
      </c>
      <c r="AF1" s="1089"/>
      <c r="AG1" s="1089"/>
      <c r="AH1" s="1089"/>
      <c r="AI1" s="1089"/>
      <c r="AJ1" s="1089"/>
      <c r="AK1" s="1089"/>
      <c r="AL1" s="1089"/>
      <c r="AM1" s="1089"/>
      <c r="AN1" s="1089"/>
      <c r="AO1" s="1090"/>
      <c r="AP1" s="764" t="s">
        <v>730</v>
      </c>
      <c r="AQ1" s="765"/>
      <c r="AR1" s="765"/>
      <c r="AS1" s="765"/>
      <c r="AT1" s="765"/>
      <c r="AU1" s="765"/>
      <c r="AV1" s="765"/>
      <c r="AW1" s="765"/>
      <c r="AX1" s="765"/>
      <c r="AY1" s="766"/>
    </row>
    <row r="2" spans="1:51" s="2" customFormat="1" ht="66.599999999999994" customHeight="1" thickBot="1" x14ac:dyDescent="0.3">
      <c r="B2" s="737" t="s">
        <v>720</v>
      </c>
      <c r="C2" s="738"/>
      <c r="D2" s="738"/>
      <c r="E2" s="1091" t="s">
        <v>723</v>
      </c>
      <c r="F2" s="738"/>
      <c r="G2" s="1092"/>
      <c r="H2" s="1079" t="s">
        <v>724</v>
      </c>
      <c r="I2" s="1080"/>
      <c r="J2" s="1081"/>
      <c r="K2" s="1093" t="s">
        <v>726</v>
      </c>
      <c r="L2" s="743"/>
      <c r="M2" s="743"/>
      <c r="N2" s="743"/>
      <c r="O2" s="484" t="s">
        <v>759</v>
      </c>
      <c r="P2" s="484" t="s">
        <v>760</v>
      </c>
      <c r="Q2" s="485" t="s">
        <v>761</v>
      </c>
      <c r="R2" s="486" t="s">
        <v>762</v>
      </c>
      <c r="S2" s="720" t="s">
        <v>727</v>
      </c>
      <c r="T2" s="721"/>
      <c r="U2" s="721"/>
      <c r="V2" s="722"/>
      <c r="W2" s="720" t="s">
        <v>728</v>
      </c>
      <c r="X2" s="721"/>
      <c r="Y2" s="721"/>
      <c r="Z2" s="722"/>
      <c r="AA2" s="30"/>
      <c r="AB2" s="31"/>
      <c r="AC2" s="31"/>
      <c r="AD2" s="32"/>
      <c r="AE2" s="1085" t="s">
        <v>729</v>
      </c>
      <c r="AF2" s="1086"/>
      <c r="AG2" s="1086"/>
      <c r="AH2" s="1086"/>
      <c r="AI2" s="1086"/>
      <c r="AJ2" s="1086"/>
      <c r="AK2" s="1087"/>
      <c r="AL2" s="463"/>
      <c r="AM2" s="463"/>
      <c r="AN2" s="463"/>
      <c r="AO2" s="467"/>
      <c r="AP2" s="1094" t="s">
        <v>753</v>
      </c>
      <c r="AQ2" s="1095"/>
      <c r="AR2" s="1094" t="s">
        <v>754</v>
      </c>
      <c r="AS2" s="1095"/>
      <c r="AT2" s="1094" t="s">
        <v>755</v>
      </c>
      <c r="AU2" s="1095"/>
      <c r="AV2" s="1094" t="s">
        <v>756</v>
      </c>
      <c r="AW2" s="1095"/>
      <c r="AX2" s="1096" t="s">
        <v>757</v>
      </c>
      <c r="AY2" s="1095"/>
    </row>
    <row r="3" spans="1:51" s="81" customFormat="1" ht="99.6" customHeight="1" x14ac:dyDescent="0.25">
      <c r="A3" s="39" t="s">
        <v>384</v>
      </c>
      <c r="B3" s="40" t="s">
        <v>722</v>
      </c>
      <c r="C3" s="41" t="s">
        <v>721</v>
      </c>
      <c r="D3" s="42" t="s">
        <v>8</v>
      </c>
      <c r="E3" s="454" t="s">
        <v>722</v>
      </c>
      <c r="F3" s="454" t="s">
        <v>721</v>
      </c>
      <c r="G3" s="42" t="s">
        <v>8</v>
      </c>
      <c r="H3" s="47" t="s">
        <v>722</v>
      </c>
      <c r="I3" s="48" t="s">
        <v>721</v>
      </c>
      <c r="J3" s="48" t="s">
        <v>8</v>
      </c>
      <c r="K3" s="455" t="s">
        <v>499</v>
      </c>
      <c r="L3" s="456" t="s">
        <v>500</v>
      </c>
      <c r="M3" s="456" t="s">
        <v>501</v>
      </c>
      <c r="N3" s="42" t="s">
        <v>8</v>
      </c>
      <c r="O3" s="452"/>
      <c r="P3" s="452"/>
      <c r="Q3" s="452"/>
      <c r="R3" s="452"/>
      <c r="S3" s="453" t="s">
        <v>499</v>
      </c>
      <c r="T3" s="453" t="s">
        <v>500</v>
      </c>
      <c r="U3" s="453" t="s">
        <v>501</v>
      </c>
      <c r="V3" s="37" t="s">
        <v>8</v>
      </c>
      <c r="W3" s="453" t="s">
        <v>499</v>
      </c>
      <c r="X3" s="453" t="s">
        <v>500</v>
      </c>
      <c r="Y3" s="453" t="s">
        <v>501</v>
      </c>
      <c r="Z3" s="37" t="s">
        <v>8</v>
      </c>
      <c r="AA3" s="459" t="s">
        <v>388</v>
      </c>
      <c r="AB3" s="460" t="s">
        <v>422</v>
      </c>
      <c r="AC3" s="460" t="s">
        <v>423</v>
      </c>
      <c r="AD3" s="461" t="s">
        <v>240</v>
      </c>
      <c r="AE3" s="466" t="s">
        <v>712</v>
      </c>
      <c r="AF3" s="466" t="s">
        <v>777</v>
      </c>
      <c r="AG3" s="464" t="s">
        <v>781</v>
      </c>
      <c r="AH3" s="50" t="s">
        <v>782</v>
      </c>
      <c r="AI3" s="51" t="s">
        <v>784</v>
      </c>
      <c r="AJ3" s="51" t="s">
        <v>779</v>
      </c>
      <c r="AK3" s="51" t="s">
        <v>780</v>
      </c>
      <c r="AL3" s="51" t="s">
        <v>773</v>
      </c>
      <c r="AM3" s="51" t="s">
        <v>785</v>
      </c>
      <c r="AN3" s="483" t="s">
        <v>792</v>
      </c>
      <c r="AO3" s="468" t="s">
        <v>774</v>
      </c>
      <c r="AP3" s="56" t="s">
        <v>731</v>
      </c>
      <c r="AQ3" s="472" t="s">
        <v>734</v>
      </c>
      <c r="AR3" s="56" t="s">
        <v>731</v>
      </c>
      <c r="AS3" s="472" t="s">
        <v>734</v>
      </c>
      <c r="AT3" s="56" t="s">
        <v>731</v>
      </c>
      <c r="AU3" s="472" t="s">
        <v>734</v>
      </c>
      <c r="AV3" s="56" t="s">
        <v>731</v>
      </c>
      <c r="AW3" s="472" t="s">
        <v>734</v>
      </c>
      <c r="AX3" s="471" t="s">
        <v>731</v>
      </c>
      <c r="AY3" s="472" t="s">
        <v>734</v>
      </c>
    </row>
    <row r="4" spans="1:51" s="124" customFormat="1" ht="13.8" thickBot="1" x14ac:dyDescent="0.3">
      <c r="A4" s="131">
        <f>Ποσοτικό!C6</f>
        <v>0</v>
      </c>
      <c r="B4" s="82">
        <f>ΦΠΚΥ!D9</f>
        <v>0</v>
      </c>
      <c r="C4" s="83">
        <f>ΦΠΚΥ!E9</f>
        <v>0</v>
      </c>
      <c r="D4" s="85">
        <f>ΦΠΚΥ!F9</f>
        <v>0</v>
      </c>
      <c r="E4" s="84">
        <f>ΦΠΚΥ!D10</f>
        <v>0</v>
      </c>
      <c r="F4" s="84">
        <f>ΦΠΚΥ!E10</f>
        <v>0</v>
      </c>
      <c r="G4" s="85">
        <f>ΦΠΚΥ!F10</f>
        <v>0</v>
      </c>
      <c r="H4" s="92">
        <f>ΦΠΚΥ!D11</f>
        <v>0</v>
      </c>
      <c r="I4" s="93">
        <f>ΦΠΚΥ!E11</f>
        <v>0</v>
      </c>
      <c r="J4" s="93">
        <f>ΦΠΚΥ!F11</f>
        <v>0</v>
      </c>
      <c r="K4" s="457">
        <f>ΦΠΚΥ!D19</f>
        <v>0</v>
      </c>
      <c r="L4" s="458">
        <f>ΦΠΚΥ!E19</f>
        <v>0</v>
      </c>
      <c r="M4" s="87">
        <f>ΦΠΚΥ!F19</f>
        <v>0</v>
      </c>
      <c r="N4" s="85">
        <f>ΦΠΚΥ!G19</f>
        <v>0</v>
      </c>
      <c r="O4" s="87">
        <f>ΦΠΚΥ!D20</f>
        <v>0</v>
      </c>
      <c r="P4" s="87">
        <f>ΦΠΚΥ!D21</f>
        <v>0</v>
      </c>
      <c r="Q4" s="87">
        <f>ΦΠΚΥ!D22</f>
        <v>0</v>
      </c>
      <c r="R4" s="457">
        <f>ΦΠΚΥ!D23</f>
        <v>0</v>
      </c>
      <c r="S4" s="115">
        <f>ΦΠΚΥ!D24</f>
        <v>0</v>
      </c>
      <c r="T4" s="86">
        <f>ΦΠΚΥ!E24</f>
        <v>0</v>
      </c>
      <c r="U4" s="86">
        <f>ΦΠΚΥ!F24</f>
        <v>0</v>
      </c>
      <c r="V4" s="89">
        <f>ΦΠΚΥ!G24</f>
        <v>0</v>
      </c>
      <c r="W4" s="115">
        <f>ΦΠΚΥ!D25</f>
        <v>0</v>
      </c>
      <c r="X4" s="86">
        <f>ΦΠΚΥ!E25</f>
        <v>0</v>
      </c>
      <c r="Y4" s="86">
        <f>ΦΠΚΥ!F25</f>
        <v>0</v>
      </c>
      <c r="Z4" s="89">
        <f>ΦΠΚΥ!G25</f>
        <v>0</v>
      </c>
      <c r="AA4" s="92">
        <f>ΦΠΚΥ!D26</f>
        <v>0</v>
      </c>
      <c r="AB4" s="93">
        <f>ΦΠΚΥ!E26</f>
        <v>0</v>
      </c>
      <c r="AC4" s="93">
        <f>ΦΠΚΥ!F26</f>
        <v>0</v>
      </c>
      <c r="AD4" s="94">
        <f>ΦΠΚΥ!G26</f>
        <v>0</v>
      </c>
      <c r="AE4" s="95">
        <f>ΦΠΚΥ!D31</f>
        <v>0</v>
      </c>
      <c r="AF4" s="95">
        <f>ΦΠΚΥ!D32</f>
        <v>0</v>
      </c>
      <c r="AG4" s="96">
        <f>ΦΠΚΥ!D33</f>
        <v>0</v>
      </c>
      <c r="AH4" s="465">
        <f>ΦΠΚΥ!D34</f>
        <v>0</v>
      </c>
      <c r="AI4" s="95">
        <f>ΦΠΚΥ!D35</f>
        <v>0</v>
      </c>
      <c r="AJ4" s="96">
        <f>ΦΠΚΥ!D36</f>
        <v>0</v>
      </c>
      <c r="AK4" s="96">
        <f>ΦΠΚΥ!D37</f>
        <v>0</v>
      </c>
      <c r="AL4" s="96">
        <f>ΦΠΚΥ!D38</f>
        <v>0</v>
      </c>
      <c r="AM4" s="96">
        <f>ΦΠΚΥ!D39</f>
        <v>0</v>
      </c>
      <c r="AN4" s="96">
        <f>ΦΠΚΥ!D40</f>
        <v>0</v>
      </c>
      <c r="AO4" s="96">
        <f>ΦΠΚΥ!D41</f>
        <v>0</v>
      </c>
      <c r="AP4" s="488">
        <f>ΦΠΚΥ!D46</f>
        <v>0</v>
      </c>
      <c r="AQ4" s="489">
        <f>ΦΠΚΥ!D47</f>
        <v>0</v>
      </c>
      <c r="AR4" s="490">
        <f>ΦΠΚΥ!D49</f>
        <v>0</v>
      </c>
      <c r="AS4" s="491">
        <f>ΦΠΚΥ!D50</f>
        <v>0</v>
      </c>
      <c r="AT4" s="490">
        <f>ΦΠΚΥ!D52</f>
        <v>0</v>
      </c>
      <c r="AU4" s="491">
        <f>ΦΠΚΥ!D53</f>
        <v>0</v>
      </c>
      <c r="AV4" s="490">
        <f>ΦΠΚΥ!D55</f>
        <v>0</v>
      </c>
      <c r="AW4" s="491">
        <f>ΦΠΚΥ!D56</f>
        <v>0</v>
      </c>
      <c r="AX4" s="492">
        <f>ΦΠΚΥ!D58</f>
        <v>0</v>
      </c>
      <c r="AY4" s="491">
        <f>ΦΠΚΥ!D59</f>
        <v>0</v>
      </c>
    </row>
  </sheetData>
  <mergeCells count="16">
    <mergeCell ref="AP2:AQ2"/>
    <mergeCell ref="AP1:AY1"/>
    <mergeCell ref="AX2:AY2"/>
    <mergeCell ref="AV2:AW2"/>
    <mergeCell ref="AR2:AS2"/>
    <mergeCell ref="AT2:AU2"/>
    <mergeCell ref="H2:J2"/>
    <mergeCell ref="B1:J1"/>
    <mergeCell ref="K1:AD1"/>
    <mergeCell ref="AE2:AK2"/>
    <mergeCell ref="AE1:AO1"/>
    <mergeCell ref="S2:V2"/>
    <mergeCell ref="W2:Z2"/>
    <mergeCell ref="B2:D2"/>
    <mergeCell ref="E2:G2"/>
    <mergeCell ref="K2:N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3"/>
  <sheetViews>
    <sheetView workbookViewId="0">
      <selection activeCell="A4" sqref="A4"/>
    </sheetView>
  </sheetViews>
  <sheetFormatPr defaultRowHeight="13.2" x14ac:dyDescent="0.25"/>
  <cols>
    <col min="1" max="1" width="43" style="1" customWidth="1"/>
    <col min="2" max="2" width="12.6640625" style="1" customWidth="1"/>
    <col min="3" max="3" width="13.88671875" style="1" customWidth="1"/>
    <col min="4" max="4" width="14.88671875" style="1" customWidth="1"/>
    <col min="5" max="5" width="11.21875" style="1" customWidth="1"/>
    <col min="6" max="7" width="13.88671875" style="1" customWidth="1"/>
    <col min="8" max="8" width="11.109375" style="1" customWidth="1"/>
    <col min="9" max="9" width="15.21875" style="1" customWidth="1"/>
    <col min="10" max="10" width="14" style="1" customWidth="1"/>
    <col min="11" max="11" width="12.109375" style="1" customWidth="1"/>
    <col min="12" max="12" width="13.21875" style="1" customWidth="1"/>
    <col min="13" max="13" width="14.5546875" style="1" customWidth="1"/>
    <col min="14" max="14" width="10.77734375" style="1" customWidth="1"/>
    <col min="15" max="15" width="14" style="1" customWidth="1"/>
    <col min="16" max="16" width="14.88671875" style="1" customWidth="1"/>
    <col min="17" max="17" width="11.44140625" style="1" customWidth="1"/>
    <col min="18" max="18" width="14.5546875" style="1" customWidth="1"/>
    <col min="19" max="19" width="14.88671875" style="1" customWidth="1"/>
    <col min="20" max="20" width="12.44140625" style="1" customWidth="1"/>
    <col min="21" max="21" width="13.44140625" style="1" customWidth="1"/>
    <col min="22" max="22" width="15.5546875" style="1" customWidth="1"/>
    <col min="23" max="23" width="13.5546875" style="1" customWidth="1"/>
    <col min="24" max="24" width="14.5546875" style="1" customWidth="1"/>
    <col min="25" max="25" width="15.88671875" style="1" customWidth="1"/>
    <col min="26" max="26" width="8.88671875" style="1"/>
    <col min="27" max="27" width="14.109375" style="1" customWidth="1"/>
    <col min="28" max="28" width="14.6640625" style="1" customWidth="1"/>
    <col min="29" max="29" width="8.88671875" style="1"/>
    <col min="30" max="30" width="13.77734375" style="1" customWidth="1"/>
    <col min="31" max="31" width="15.44140625" style="1" customWidth="1"/>
    <col min="32" max="32" width="8.88671875" style="1"/>
    <col min="33" max="33" width="13.5546875" style="1" customWidth="1"/>
    <col min="34" max="34" width="16.5546875" style="1" customWidth="1"/>
    <col min="35" max="35" width="11.21875" style="1" customWidth="1"/>
    <col min="36" max="36" width="14.6640625" style="1" customWidth="1"/>
    <col min="37" max="37" width="14.88671875" style="1" customWidth="1"/>
    <col min="38" max="38" width="12.77734375" style="1" customWidth="1"/>
    <col min="39" max="39" width="14.77734375" style="1" customWidth="1"/>
    <col min="40" max="40" width="14.33203125" style="1" customWidth="1"/>
    <col min="41" max="41" width="12.77734375" style="1" customWidth="1"/>
    <col min="42" max="42" width="14.109375" style="1" customWidth="1"/>
    <col min="43" max="43" width="14.77734375" style="1" customWidth="1"/>
    <col min="44" max="44" width="13.5546875" style="1" customWidth="1"/>
    <col min="45" max="45" width="12.33203125" style="1" customWidth="1"/>
    <col min="46" max="46" width="14.77734375" style="1" customWidth="1"/>
    <col min="47" max="47" width="12.5546875" style="1" customWidth="1"/>
    <col min="48" max="48" width="12.109375" style="1" customWidth="1"/>
    <col min="49" max="49" width="12.5546875" style="1" customWidth="1"/>
    <col min="50" max="50" width="14.6640625" style="1" customWidth="1"/>
    <col min="51" max="51" width="12" style="1" customWidth="1"/>
    <col min="52" max="16384" width="8.88671875" style="1"/>
  </cols>
  <sheetData>
    <row r="1" spans="1:51" ht="73.8" customHeight="1" x14ac:dyDescent="0.25">
      <c r="A1" s="415" t="s">
        <v>565</v>
      </c>
      <c r="B1" s="1100" t="s">
        <v>677</v>
      </c>
      <c r="C1" s="1101"/>
      <c r="D1" s="1102"/>
      <c r="E1" s="1100" t="s">
        <v>678</v>
      </c>
      <c r="F1" s="1101"/>
      <c r="G1" s="1102"/>
      <c r="H1" s="1103" t="s">
        <v>679</v>
      </c>
      <c r="I1" s="1104"/>
      <c r="J1" s="1105"/>
      <c r="K1" s="1103" t="s">
        <v>680</v>
      </c>
      <c r="L1" s="1104"/>
      <c r="M1" s="1105"/>
      <c r="N1" s="1103" t="s">
        <v>681</v>
      </c>
      <c r="O1" s="1104"/>
      <c r="P1" s="1105"/>
      <c r="Q1" s="1097" t="s">
        <v>679</v>
      </c>
      <c r="R1" s="1098"/>
      <c r="S1" s="1099"/>
      <c r="T1" s="1097" t="s">
        <v>680</v>
      </c>
      <c r="U1" s="1098"/>
      <c r="V1" s="1099"/>
      <c r="W1" s="1097" t="s">
        <v>681</v>
      </c>
      <c r="X1" s="1098"/>
      <c r="Y1" s="1099"/>
      <c r="Z1" s="1112" t="s">
        <v>682</v>
      </c>
      <c r="AA1" s="1113"/>
      <c r="AB1" s="1114"/>
      <c r="AC1" s="1112" t="s">
        <v>683</v>
      </c>
      <c r="AD1" s="1113"/>
      <c r="AE1" s="1114"/>
      <c r="AF1" s="1112" t="s">
        <v>684</v>
      </c>
      <c r="AG1" s="1113"/>
      <c r="AH1" s="1114"/>
      <c r="AI1" s="1106" t="s">
        <v>685</v>
      </c>
      <c r="AJ1" s="1107"/>
      <c r="AK1" s="1108"/>
      <c r="AL1" s="1106" t="s">
        <v>686</v>
      </c>
      <c r="AM1" s="1107"/>
      <c r="AN1" s="1108"/>
      <c r="AO1" s="1106" t="s">
        <v>687</v>
      </c>
      <c r="AP1" s="1107"/>
      <c r="AQ1" s="1108"/>
      <c r="AR1" s="1109" t="s">
        <v>688</v>
      </c>
      <c r="AS1" s="1110"/>
      <c r="AT1" s="1110"/>
      <c r="AU1" s="1111"/>
      <c r="AV1" s="1109" t="s">
        <v>689</v>
      </c>
      <c r="AW1" s="1110"/>
      <c r="AX1" s="1110"/>
      <c r="AY1" s="1111"/>
    </row>
    <row r="2" spans="1:51" s="418" customFormat="1" ht="52.8" x14ac:dyDescent="0.25">
      <c r="A2" s="415"/>
      <c r="B2" s="416" t="s">
        <v>493</v>
      </c>
      <c r="C2" s="417" t="s">
        <v>582</v>
      </c>
      <c r="D2" s="417" t="s">
        <v>583</v>
      </c>
      <c r="E2" s="416" t="s">
        <v>690</v>
      </c>
      <c r="F2" s="417" t="s">
        <v>582</v>
      </c>
      <c r="G2" s="417" t="s">
        <v>583</v>
      </c>
      <c r="H2" s="416" t="s">
        <v>493</v>
      </c>
      <c r="I2" s="417" t="s">
        <v>582</v>
      </c>
      <c r="J2" s="417" t="s">
        <v>583</v>
      </c>
      <c r="K2" s="416" t="s">
        <v>493</v>
      </c>
      <c r="L2" s="417" t="s">
        <v>582</v>
      </c>
      <c r="M2" s="417" t="s">
        <v>583</v>
      </c>
      <c r="N2" s="416" t="s">
        <v>493</v>
      </c>
      <c r="O2" s="417" t="s">
        <v>582</v>
      </c>
      <c r="P2" s="417" t="s">
        <v>583</v>
      </c>
      <c r="Q2" s="416" t="s">
        <v>690</v>
      </c>
      <c r="R2" s="417" t="s">
        <v>582</v>
      </c>
      <c r="S2" s="417" t="s">
        <v>583</v>
      </c>
      <c r="T2" s="416" t="s">
        <v>690</v>
      </c>
      <c r="U2" s="417" t="s">
        <v>582</v>
      </c>
      <c r="V2" s="417" t="s">
        <v>583</v>
      </c>
      <c r="W2" s="416" t="s">
        <v>690</v>
      </c>
      <c r="X2" s="417" t="s">
        <v>582</v>
      </c>
      <c r="Y2" s="417" t="s">
        <v>583</v>
      </c>
      <c r="Z2" s="416" t="s">
        <v>493</v>
      </c>
      <c r="AA2" s="417" t="s">
        <v>582</v>
      </c>
      <c r="AB2" s="417" t="s">
        <v>583</v>
      </c>
      <c r="AC2" s="416" t="s">
        <v>493</v>
      </c>
      <c r="AD2" s="417" t="s">
        <v>582</v>
      </c>
      <c r="AE2" s="417" t="s">
        <v>583</v>
      </c>
      <c r="AF2" s="416" t="s">
        <v>493</v>
      </c>
      <c r="AG2" s="417" t="s">
        <v>582</v>
      </c>
      <c r="AH2" s="417" t="s">
        <v>583</v>
      </c>
      <c r="AI2" s="416" t="s">
        <v>690</v>
      </c>
      <c r="AJ2" s="417" t="s">
        <v>582</v>
      </c>
      <c r="AK2" s="417" t="s">
        <v>583</v>
      </c>
      <c r="AL2" s="416" t="s">
        <v>690</v>
      </c>
      <c r="AM2" s="417" t="s">
        <v>582</v>
      </c>
      <c r="AN2" s="417" t="s">
        <v>583</v>
      </c>
      <c r="AO2" s="416" t="s">
        <v>690</v>
      </c>
      <c r="AP2" s="417" t="s">
        <v>582</v>
      </c>
      <c r="AQ2" s="417" t="s">
        <v>583</v>
      </c>
      <c r="AR2" s="417" t="s">
        <v>589</v>
      </c>
      <c r="AS2" s="417" t="s">
        <v>590</v>
      </c>
      <c r="AT2" s="417" t="s">
        <v>591</v>
      </c>
      <c r="AU2" s="417" t="s">
        <v>592</v>
      </c>
      <c r="AV2" s="417" t="s">
        <v>589</v>
      </c>
      <c r="AW2" s="417" t="s">
        <v>590</v>
      </c>
      <c r="AX2" s="417" t="s">
        <v>591</v>
      </c>
      <c r="AY2" s="417" t="s">
        <v>592</v>
      </c>
    </row>
    <row r="3" spans="1:51" ht="34.200000000000003" customHeight="1" x14ac:dyDescent="0.25">
      <c r="A3" s="419">
        <f>Ποσοτικό!C6</f>
        <v>0</v>
      </c>
      <c r="B3" s="420">
        <f>'Κανονισμός EE 2018-644 Αρθ.'!D36</f>
        <v>0</v>
      </c>
      <c r="C3" s="419">
        <f>'Κανονισμός EE 2018-644 Αρθ.'!E36</f>
        <v>0</v>
      </c>
      <c r="D3" s="419">
        <f>'Κανονισμός EE 2018-644 Αρθ.'!F36</f>
        <v>0</v>
      </c>
      <c r="E3" s="420">
        <f>'Κανονισμός EE 2018-644 Αρθ.'!D37</f>
        <v>0</v>
      </c>
      <c r="F3" s="419">
        <f>'Κανονισμός EE 2018-644 Αρθ.'!E37</f>
        <v>0</v>
      </c>
      <c r="G3" s="419">
        <f>'Κανονισμός EE 2018-644 Αρθ.'!F37</f>
        <v>0</v>
      </c>
      <c r="H3" s="420">
        <f>'Κανονισμός EE 2018-644 Αρθ.'!D41</f>
        <v>0</v>
      </c>
      <c r="I3" s="419">
        <f>'Κανονισμός EE 2018-644 Αρθ.'!E41</f>
        <v>0</v>
      </c>
      <c r="J3" s="419">
        <f>'Κανονισμός EE 2018-644 Αρθ.'!F41</f>
        <v>0</v>
      </c>
      <c r="K3" s="420">
        <f>'Κανονισμός EE 2018-644 Αρθ.'!D42</f>
        <v>0</v>
      </c>
      <c r="L3" s="419">
        <f>'Κανονισμός EE 2018-644 Αρθ.'!E42</f>
        <v>0</v>
      </c>
      <c r="M3" s="419">
        <f>'Κανονισμός EE 2018-644 Αρθ.'!F42</f>
        <v>0</v>
      </c>
      <c r="N3" s="420">
        <f>'Κανονισμός EE 2018-644 Αρθ.'!D43</f>
        <v>0</v>
      </c>
      <c r="O3" s="419">
        <f>'Κανονισμός EE 2018-644 Αρθ.'!E43</f>
        <v>0</v>
      </c>
      <c r="P3" s="419">
        <f>'Κανονισμός EE 2018-644 Αρθ.'!F43</f>
        <v>0</v>
      </c>
      <c r="Q3" s="420">
        <f>'Κανονισμός EE 2018-644 Αρθ.'!D44</f>
        <v>0</v>
      </c>
      <c r="R3" s="419">
        <f>'Κανονισμός EE 2018-644 Αρθ.'!E44</f>
        <v>0</v>
      </c>
      <c r="S3" s="419">
        <f>'Κανονισμός EE 2018-644 Αρθ.'!F44</f>
        <v>0</v>
      </c>
      <c r="T3" s="420">
        <f>'Κανονισμός EE 2018-644 Αρθ.'!D45</f>
        <v>0</v>
      </c>
      <c r="U3" s="419">
        <f>'Κανονισμός EE 2018-644 Αρθ.'!E45</f>
        <v>0</v>
      </c>
      <c r="V3" s="419">
        <f>'Κανονισμός EE 2018-644 Αρθ.'!F45</f>
        <v>0</v>
      </c>
      <c r="W3" s="420">
        <f>'Κανονισμός EE 2018-644 Αρθ.'!D46</f>
        <v>0</v>
      </c>
      <c r="X3" s="419">
        <f>'Κανονισμός EE 2018-644 Αρθ.'!E46</f>
        <v>0</v>
      </c>
      <c r="Y3" s="419">
        <f>'Κανονισμός EE 2018-644 Αρθ.'!F46</f>
        <v>0</v>
      </c>
      <c r="Z3" s="420">
        <f>'Κανονισμός EE 2018-644 Αρθ.'!D51</f>
        <v>0</v>
      </c>
      <c r="AA3" s="419">
        <f>'Κανονισμός EE 2018-644 Αρθ.'!E51</f>
        <v>0</v>
      </c>
      <c r="AB3" s="419">
        <f>'Κανονισμός EE 2018-644 Αρθ.'!F51</f>
        <v>0</v>
      </c>
      <c r="AC3" s="420">
        <f>'Κανονισμός EE 2018-644 Αρθ.'!D52</f>
        <v>0</v>
      </c>
      <c r="AD3" s="419">
        <f>'Κανονισμός EE 2018-644 Αρθ.'!E52</f>
        <v>0</v>
      </c>
      <c r="AE3" s="419">
        <f>'Κανονισμός EE 2018-644 Αρθ.'!F52</f>
        <v>0</v>
      </c>
      <c r="AF3" s="420">
        <f>'Κανονισμός EE 2018-644 Αρθ.'!D53</f>
        <v>0</v>
      </c>
      <c r="AG3" s="419">
        <f>'Κανονισμός EE 2018-644 Αρθ.'!E53</f>
        <v>0</v>
      </c>
      <c r="AH3" s="419">
        <f>'Κανονισμός EE 2018-644 Αρθ.'!F53</f>
        <v>0</v>
      </c>
      <c r="AI3" s="420">
        <f>'Κανονισμός EE 2018-644 Αρθ.'!D54</f>
        <v>0</v>
      </c>
      <c r="AJ3" s="419">
        <f>'Κανονισμός EE 2018-644 Αρθ.'!E54</f>
        <v>0</v>
      </c>
      <c r="AK3" s="419">
        <f>'Κανονισμός EE 2018-644 Αρθ.'!F54</f>
        <v>0</v>
      </c>
      <c r="AL3" s="420">
        <f>'Κανονισμός EE 2018-644 Αρθ.'!D55</f>
        <v>0</v>
      </c>
      <c r="AM3" s="419">
        <f>'Κανονισμός EE 2018-644 Αρθ.'!E55</f>
        <v>0</v>
      </c>
      <c r="AN3" s="419">
        <f>'Κανονισμός EE 2018-644 Αρθ.'!F55</f>
        <v>0</v>
      </c>
      <c r="AO3" s="420">
        <f>'Κανονισμός EE 2018-644 Αρθ.'!D56</f>
        <v>0</v>
      </c>
      <c r="AP3" s="419">
        <f>'Κανονισμός EE 2018-644 Αρθ.'!E56</f>
        <v>0</v>
      </c>
      <c r="AQ3" s="419">
        <f>'Κανονισμός EE 2018-644 Αρθ.'!F56</f>
        <v>0</v>
      </c>
      <c r="AR3" s="419">
        <f>'Κανονισμός EE 2018-644 Αρθ.'!D62</f>
        <v>0</v>
      </c>
      <c r="AS3" s="419">
        <f>'Κανονισμός EE 2018-644 Αρθ.'!D63</f>
        <v>0</v>
      </c>
      <c r="AT3" s="419">
        <f>'Κανονισμός EE 2018-644 Αρθ.'!D64</f>
        <v>0</v>
      </c>
      <c r="AU3" s="419">
        <f>'Κανονισμός EE 2018-644 Αρθ.'!D65</f>
        <v>0</v>
      </c>
      <c r="AV3" s="419">
        <f>'Κανονισμός EE 2018-644 Αρθ.'!E62</f>
        <v>0</v>
      </c>
      <c r="AW3" s="419">
        <f>'Κανονισμός EE 2018-644 Αρθ.'!E63</f>
        <v>0</v>
      </c>
      <c r="AX3" s="419">
        <f>'Κανονισμός EE 2018-644 Αρθ.'!E64</f>
        <v>0</v>
      </c>
      <c r="AY3" s="419">
        <f>'Κανονισμός EE 2018-644 Αρθ.'!E65</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zoomScaleNormal="100" zoomScaleSheetLayoutView="110" workbookViewId="0">
      <selection sqref="A1:XFD1048576"/>
    </sheetView>
  </sheetViews>
  <sheetFormatPr defaultRowHeight="13.2" x14ac:dyDescent="0.25"/>
  <cols>
    <col min="1" max="1" width="11.5546875" style="435" customWidth="1"/>
    <col min="2" max="2" width="6.5546875" style="159" customWidth="1"/>
    <col min="3" max="9" width="9.109375" style="159"/>
    <col min="10" max="10" width="49.44140625" style="159" customWidth="1"/>
    <col min="11" max="256" width="9.109375" style="159"/>
    <col min="257" max="257" width="11.5546875" style="159" customWidth="1"/>
    <col min="258" max="258" width="6.5546875" style="159" customWidth="1"/>
    <col min="259" max="265" width="9.109375" style="159"/>
    <col min="266" max="266" width="49.44140625" style="159" customWidth="1"/>
    <col min="267" max="512" width="9.109375" style="159"/>
    <col min="513" max="513" width="11.5546875" style="159" customWidth="1"/>
    <col min="514" max="514" width="6.5546875" style="159" customWidth="1"/>
    <col min="515" max="521" width="9.109375" style="159"/>
    <col min="522" max="522" width="49.44140625" style="159" customWidth="1"/>
    <col min="523" max="768" width="9.109375" style="159"/>
    <col min="769" max="769" width="11.5546875" style="159" customWidth="1"/>
    <col min="770" max="770" width="6.5546875" style="159" customWidth="1"/>
    <col min="771" max="777" width="9.109375" style="159"/>
    <col min="778" max="778" width="49.44140625" style="159" customWidth="1"/>
    <col min="779" max="1024" width="9.109375" style="159"/>
    <col min="1025" max="1025" width="11.5546875" style="159" customWidth="1"/>
    <col min="1026" max="1026" width="6.5546875" style="159" customWidth="1"/>
    <col min="1027" max="1033" width="9.109375" style="159"/>
    <col min="1034" max="1034" width="49.44140625" style="159" customWidth="1"/>
    <col min="1035" max="1280" width="9.109375" style="159"/>
    <col min="1281" max="1281" width="11.5546875" style="159" customWidth="1"/>
    <col min="1282" max="1282" width="6.5546875" style="159" customWidth="1"/>
    <col min="1283" max="1289" width="9.109375" style="159"/>
    <col min="1290" max="1290" width="49.44140625" style="159" customWidth="1"/>
    <col min="1291" max="1536" width="9.109375" style="159"/>
    <col min="1537" max="1537" width="11.5546875" style="159" customWidth="1"/>
    <col min="1538" max="1538" width="6.5546875" style="159" customWidth="1"/>
    <col min="1539" max="1545" width="9.109375" style="159"/>
    <col min="1546" max="1546" width="49.44140625" style="159" customWidth="1"/>
    <col min="1547" max="1792" width="9.109375" style="159"/>
    <col min="1793" max="1793" width="11.5546875" style="159" customWidth="1"/>
    <col min="1794" max="1794" width="6.5546875" style="159" customWidth="1"/>
    <col min="1795" max="1801" width="9.109375" style="159"/>
    <col min="1802" max="1802" width="49.44140625" style="159" customWidth="1"/>
    <col min="1803" max="2048" width="9.109375" style="159"/>
    <col min="2049" max="2049" width="11.5546875" style="159" customWidth="1"/>
    <col min="2050" max="2050" width="6.5546875" style="159" customWidth="1"/>
    <col min="2051" max="2057" width="9.109375" style="159"/>
    <col min="2058" max="2058" width="49.44140625" style="159" customWidth="1"/>
    <col min="2059" max="2304" width="9.109375" style="159"/>
    <col min="2305" max="2305" width="11.5546875" style="159" customWidth="1"/>
    <col min="2306" max="2306" width="6.5546875" style="159" customWidth="1"/>
    <col min="2307" max="2313" width="9.109375" style="159"/>
    <col min="2314" max="2314" width="49.44140625" style="159" customWidth="1"/>
    <col min="2315" max="2560" width="9.109375" style="159"/>
    <col min="2561" max="2561" width="11.5546875" style="159" customWidth="1"/>
    <col min="2562" max="2562" width="6.5546875" style="159" customWidth="1"/>
    <col min="2563" max="2569" width="9.109375" style="159"/>
    <col min="2570" max="2570" width="49.44140625" style="159" customWidth="1"/>
    <col min="2571" max="2816" width="9.109375" style="159"/>
    <col min="2817" max="2817" width="11.5546875" style="159" customWidth="1"/>
    <col min="2818" max="2818" width="6.5546875" style="159" customWidth="1"/>
    <col min="2819" max="2825" width="9.109375" style="159"/>
    <col min="2826" max="2826" width="49.44140625" style="159" customWidth="1"/>
    <col min="2827" max="3072" width="9.109375" style="159"/>
    <col min="3073" max="3073" width="11.5546875" style="159" customWidth="1"/>
    <col min="3074" max="3074" width="6.5546875" style="159" customWidth="1"/>
    <col min="3075" max="3081" width="9.109375" style="159"/>
    <col min="3082" max="3082" width="49.44140625" style="159" customWidth="1"/>
    <col min="3083" max="3328" width="9.109375" style="159"/>
    <col min="3329" max="3329" width="11.5546875" style="159" customWidth="1"/>
    <col min="3330" max="3330" width="6.5546875" style="159" customWidth="1"/>
    <col min="3331" max="3337" width="9.109375" style="159"/>
    <col min="3338" max="3338" width="49.44140625" style="159" customWidth="1"/>
    <col min="3339" max="3584" width="9.109375" style="159"/>
    <col min="3585" max="3585" width="11.5546875" style="159" customWidth="1"/>
    <col min="3586" max="3586" width="6.5546875" style="159" customWidth="1"/>
    <col min="3587" max="3593" width="9.109375" style="159"/>
    <col min="3594" max="3594" width="49.44140625" style="159" customWidth="1"/>
    <col min="3595" max="3840" width="9.109375" style="159"/>
    <col min="3841" max="3841" width="11.5546875" style="159" customWidth="1"/>
    <col min="3842" max="3842" width="6.5546875" style="159" customWidth="1"/>
    <col min="3843" max="3849" width="9.109375" style="159"/>
    <col min="3850" max="3850" width="49.44140625" style="159" customWidth="1"/>
    <col min="3851" max="4096" width="9.109375" style="159"/>
    <col min="4097" max="4097" width="11.5546875" style="159" customWidth="1"/>
    <col min="4098" max="4098" width="6.5546875" style="159" customWidth="1"/>
    <col min="4099" max="4105" width="9.109375" style="159"/>
    <col min="4106" max="4106" width="49.44140625" style="159" customWidth="1"/>
    <col min="4107" max="4352" width="9.109375" style="159"/>
    <col min="4353" max="4353" width="11.5546875" style="159" customWidth="1"/>
    <col min="4354" max="4354" width="6.5546875" style="159" customWidth="1"/>
    <col min="4355" max="4361" width="9.109375" style="159"/>
    <col min="4362" max="4362" width="49.44140625" style="159" customWidth="1"/>
    <col min="4363" max="4608" width="9.109375" style="159"/>
    <col min="4609" max="4609" width="11.5546875" style="159" customWidth="1"/>
    <col min="4610" max="4610" width="6.5546875" style="159" customWidth="1"/>
    <col min="4611" max="4617" width="9.109375" style="159"/>
    <col min="4618" max="4618" width="49.44140625" style="159" customWidth="1"/>
    <col min="4619" max="4864" width="9.109375" style="159"/>
    <col min="4865" max="4865" width="11.5546875" style="159" customWidth="1"/>
    <col min="4866" max="4866" width="6.5546875" style="159" customWidth="1"/>
    <col min="4867" max="4873" width="9.109375" style="159"/>
    <col min="4874" max="4874" width="49.44140625" style="159" customWidth="1"/>
    <col min="4875" max="5120" width="9.109375" style="159"/>
    <col min="5121" max="5121" width="11.5546875" style="159" customWidth="1"/>
    <col min="5122" max="5122" width="6.5546875" style="159" customWidth="1"/>
    <col min="5123" max="5129" width="9.109375" style="159"/>
    <col min="5130" max="5130" width="49.44140625" style="159" customWidth="1"/>
    <col min="5131" max="5376" width="9.109375" style="159"/>
    <col min="5377" max="5377" width="11.5546875" style="159" customWidth="1"/>
    <col min="5378" max="5378" width="6.5546875" style="159" customWidth="1"/>
    <col min="5379" max="5385" width="9.109375" style="159"/>
    <col min="5386" max="5386" width="49.44140625" style="159" customWidth="1"/>
    <col min="5387" max="5632" width="9.109375" style="159"/>
    <col min="5633" max="5633" width="11.5546875" style="159" customWidth="1"/>
    <col min="5634" max="5634" width="6.5546875" style="159" customWidth="1"/>
    <col min="5635" max="5641" width="9.109375" style="159"/>
    <col min="5642" max="5642" width="49.44140625" style="159" customWidth="1"/>
    <col min="5643" max="5888" width="9.109375" style="159"/>
    <col min="5889" max="5889" width="11.5546875" style="159" customWidth="1"/>
    <col min="5890" max="5890" width="6.5546875" style="159" customWidth="1"/>
    <col min="5891" max="5897" width="9.109375" style="159"/>
    <col min="5898" max="5898" width="49.44140625" style="159" customWidth="1"/>
    <col min="5899" max="6144" width="9.109375" style="159"/>
    <col min="6145" max="6145" width="11.5546875" style="159" customWidth="1"/>
    <col min="6146" max="6146" width="6.5546875" style="159" customWidth="1"/>
    <col min="6147" max="6153" width="9.109375" style="159"/>
    <col min="6154" max="6154" width="49.44140625" style="159" customWidth="1"/>
    <col min="6155" max="6400" width="9.109375" style="159"/>
    <col min="6401" max="6401" width="11.5546875" style="159" customWidth="1"/>
    <col min="6402" max="6402" width="6.5546875" style="159" customWidth="1"/>
    <col min="6403" max="6409" width="9.109375" style="159"/>
    <col min="6410" max="6410" width="49.44140625" style="159" customWidth="1"/>
    <col min="6411" max="6656" width="9.109375" style="159"/>
    <col min="6657" max="6657" width="11.5546875" style="159" customWidth="1"/>
    <col min="6658" max="6658" width="6.5546875" style="159" customWidth="1"/>
    <col min="6659" max="6665" width="9.109375" style="159"/>
    <col min="6666" max="6666" width="49.44140625" style="159" customWidth="1"/>
    <col min="6667" max="6912" width="9.109375" style="159"/>
    <col min="6913" max="6913" width="11.5546875" style="159" customWidth="1"/>
    <col min="6914" max="6914" width="6.5546875" style="159" customWidth="1"/>
    <col min="6915" max="6921" width="9.109375" style="159"/>
    <col min="6922" max="6922" width="49.44140625" style="159" customWidth="1"/>
    <col min="6923" max="7168" width="9.109375" style="159"/>
    <col min="7169" max="7169" width="11.5546875" style="159" customWidth="1"/>
    <col min="7170" max="7170" width="6.5546875" style="159" customWidth="1"/>
    <col min="7171" max="7177" width="9.109375" style="159"/>
    <col min="7178" max="7178" width="49.44140625" style="159" customWidth="1"/>
    <col min="7179" max="7424" width="9.109375" style="159"/>
    <col min="7425" max="7425" width="11.5546875" style="159" customWidth="1"/>
    <col min="7426" max="7426" width="6.5546875" style="159" customWidth="1"/>
    <col min="7427" max="7433" width="9.109375" style="159"/>
    <col min="7434" max="7434" width="49.44140625" style="159" customWidth="1"/>
    <col min="7435" max="7680" width="9.109375" style="159"/>
    <col min="7681" max="7681" width="11.5546875" style="159" customWidth="1"/>
    <col min="7682" max="7682" width="6.5546875" style="159" customWidth="1"/>
    <col min="7683" max="7689" width="9.109375" style="159"/>
    <col min="7690" max="7690" width="49.44140625" style="159" customWidth="1"/>
    <col min="7691" max="7936" width="9.109375" style="159"/>
    <col min="7937" max="7937" width="11.5546875" style="159" customWidth="1"/>
    <col min="7938" max="7938" width="6.5546875" style="159" customWidth="1"/>
    <col min="7939" max="7945" width="9.109375" style="159"/>
    <col min="7946" max="7946" width="49.44140625" style="159" customWidth="1"/>
    <col min="7947" max="8192" width="9.109375" style="159"/>
    <col min="8193" max="8193" width="11.5546875" style="159" customWidth="1"/>
    <col min="8194" max="8194" width="6.5546875" style="159" customWidth="1"/>
    <col min="8195" max="8201" width="9.109375" style="159"/>
    <col min="8202" max="8202" width="49.44140625" style="159" customWidth="1"/>
    <col min="8203" max="8448" width="9.109375" style="159"/>
    <col min="8449" max="8449" width="11.5546875" style="159" customWidth="1"/>
    <col min="8450" max="8450" width="6.5546875" style="159" customWidth="1"/>
    <col min="8451" max="8457" width="9.109375" style="159"/>
    <col min="8458" max="8458" width="49.44140625" style="159" customWidth="1"/>
    <col min="8459" max="8704" width="9.109375" style="159"/>
    <col min="8705" max="8705" width="11.5546875" style="159" customWidth="1"/>
    <col min="8706" max="8706" width="6.5546875" style="159" customWidth="1"/>
    <col min="8707" max="8713" width="9.109375" style="159"/>
    <col min="8714" max="8714" width="49.44140625" style="159" customWidth="1"/>
    <col min="8715" max="8960" width="9.109375" style="159"/>
    <col min="8961" max="8961" width="11.5546875" style="159" customWidth="1"/>
    <col min="8962" max="8962" width="6.5546875" style="159" customWidth="1"/>
    <col min="8963" max="8969" width="9.109375" style="159"/>
    <col min="8970" max="8970" width="49.44140625" style="159" customWidth="1"/>
    <col min="8971" max="9216" width="9.109375" style="159"/>
    <col min="9217" max="9217" width="11.5546875" style="159" customWidth="1"/>
    <col min="9218" max="9218" width="6.5546875" style="159" customWidth="1"/>
    <col min="9219" max="9225" width="9.109375" style="159"/>
    <col min="9226" max="9226" width="49.44140625" style="159" customWidth="1"/>
    <col min="9227" max="9472" width="9.109375" style="159"/>
    <col min="9473" max="9473" width="11.5546875" style="159" customWidth="1"/>
    <col min="9474" max="9474" width="6.5546875" style="159" customWidth="1"/>
    <col min="9475" max="9481" width="9.109375" style="159"/>
    <col min="9482" max="9482" width="49.44140625" style="159" customWidth="1"/>
    <col min="9483" max="9728" width="9.109375" style="159"/>
    <col min="9729" max="9729" width="11.5546875" style="159" customWidth="1"/>
    <col min="9730" max="9730" width="6.5546875" style="159" customWidth="1"/>
    <col min="9731" max="9737" width="9.109375" style="159"/>
    <col min="9738" max="9738" width="49.44140625" style="159" customWidth="1"/>
    <col min="9739" max="9984" width="9.109375" style="159"/>
    <col min="9985" max="9985" width="11.5546875" style="159" customWidth="1"/>
    <col min="9986" max="9986" width="6.5546875" style="159" customWidth="1"/>
    <col min="9987" max="9993" width="9.109375" style="159"/>
    <col min="9994" max="9994" width="49.44140625" style="159" customWidth="1"/>
    <col min="9995" max="10240" width="9.109375" style="159"/>
    <col min="10241" max="10241" width="11.5546875" style="159" customWidth="1"/>
    <col min="10242" max="10242" width="6.5546875" style="159" customWidth="1"/>
    <col min="10243" max="10249" width="9.109375" style="159"/>
    <col min="10250" max="10250" width="49.44140625" style="159" customWidth="1"/>
    <col min="10251" max="10496" width="9.109375" style="159"/>
    <col min="10497" max="10497" width="11.5546875" style="159" customWidth="1"/>
    <col min="10498" max="10498" width="6.5546875" style="159" customWidth="1"/>
    <col min="10499" max="10505" width="9.109375" style="159"/>
    <col min="10506" max="10506" width="49.44140625" style="159" customWidth="1"/>
    <col min="10507" max="10752" width="9.109375" style="159"/>
    <col min="10753" max="10753" width="11.5546875" style="159" customWidth="1"/>
    <col min="10754" max="10754" width="6.5546875" style="159" customWidth="1"/>
    <col min="10755" max="10761" width="9.109375" style="159"/>
    <col min="10762" max="10762" width="49.44140625" style="159" customWidth="1"/>
    <col min="10763" max="11008" width="9.109375" style="159"/>
    <col min="11009" max="11009" width="11.5546875" style="159" customWidth="1"/>
    <col min="11010" max="11010" width="6.5546875" style="159" customWidth="1"/>
    <col min="11011" max="11017" width="9.109375" style="159"/>
    <col min="11018" max="11018" width="49.44140625" style="159" customWidth="1"/>
    <col min="11019" max="11264" width="9.109375" style="159"/>
    <col min="11265" max="11265" width="11.5546875" style="159" customWidth="1"/>
    <col min="11266" max="11266" width="6.5546875" style="159" customWidth="1"/>
    <col min="11267" max="11273" width="9.109375" style="159"/>
    <col min="11274" max="11274" width="49.44140625" style="159" customWidth="1"/>
    <col min="11275" max="11520" width="9.109375" style="159"/>
    <col min="11521" max="11521" width="11.5546875" style="159" customWidth="1"/>
    <col min="11522" max="11522" width="6.5546875" style="159" customWidth="1"/>
    <col min="11523" max="11529" width="9.109375" style="159"/>
    <col min="11530" max="11530" width="49.44140625" style="159" customWidth="1"/>
    <col min="11531" max="11776" width="9.109375" style="159"/>
    <col min="11777" max="11777" width="11.5546875" style="159" customWidth="1"/>
    <col min="11778" max="11778" width="6.5546875" style="159" customWidth="1"/>
    <col min="11779" max="11785" width="9.109375" style="159"/>
    <col min="11786" max="11786" width="49.44140625" style="159" customWidth="1"/>
    <col min="11787" max="12032" width="9.109375" style="159"/>
    <col min="12033" max="12033" width="11.5546875" style="159" customWidth="1"/>
    <col min="12034" max="12034" width="6.5546875" style="159" customWidth="1"/>
    <col min="12035" max="12041" width="9.109375" style="159"/>
    <col min="12042" max="12042" width="49.44140625" style="159" customWidth="1"/>
    <col min="12043" max="12288" width="9.109375" style="159"/>
    <col min="12289" max="12289" width="11.5546875" style="159" customWidth="1"/>
    <col min="12290" max="12290" width="6.5546875" style="159" customWidth="1"/>
    <col min="12291" max="12297" width="9.109375" style="159"/>
    <col min="12298" max="12298" width="49.44140625" style="159" customWidth="1"/>
    <col min="12299" max="12544" width="9.109375" style="159"/>
    <col min="12545" max="12545" width="11.5546875" style="159" customWidth="1"/>
    <col min="12546" max="12546" width="6.5546875" style="159" customWidth="1"/>
    <col min="12547" max="12553" width="9.109375" style="159"/>
    <col min="12554" max="12554" width="49.44140625" style="159" customWidth="1"/>
    <col min="12555" max="12800" width="9.109375" style="159"/>
    <col min="12801" max="12801" width="11.5546875" style="159" customWidth="1"/>
    <col min="12802" max="12802" width="6.5546875" style="159" customWidth="1"/>
    <col min="12803" max="12809" width="9.109375" style="159"/>
    <col min="12810" max="12810" width="49.44140625" style="159" customWidth="1"/>
    <col min="12811" max="13056" width="9.109375" style="159"/>
    <col min="13057" max="13057" width="11.5546875" style="159" customWidth="1"/>
    <col min="13058" max="13058" width="6.5546875" style="159" customWidth="1"/>
    <col min="13059" max="13065" width="9.109375" style="159"/>
    <col min="13066" max="13066" width="49.44140625" style="159" customWidth="1"/>
    <col min="13067" max="13312" width="9.109375" style="159"/>
    <col min="13313" max="13313" width="11.5546875" style="159" customWidth="1"/>
    <col min="13314" max="13314" width="6.5546875" style="159" customWidth="1"/>
    <col min="13315" max="13321" width="9.109375" style="159"/>
    <col min="13322" max="13322" width="49.44140625" style="159" customWidth="1"/>
    <col min="13323" max="13568" width="9.109375" style="159"/>
    <col min="13569" max="13569" width="11.5546875" style="159" customWidth="1"/>
    <col min="13570" max="13570" width="6.5546875" style="159" customWidth="1"/>
    <col min="13571" max="13577" width="9.109375" style="159"/>
    <col min="13578" max="13578" width="49.44140625" style="159" customWidth="1"/>
    <col min="13579" max="13824" width="9.109375" style="159"/>
    <col min="13825" max="13825" width="11.5546875" style="159" customWidth="1"/>
    <col min="13826" max="13826" width="6.5546875" style="159" customWidth="1"/>
    <col min="13827" max="13833" width="9.109375" style="159"/>
    <col min="13834" max="13834" width="49.44140625" style="159" customWidth="1"/>
    <col min="13835" max="14080" width="9.109375" style="159"/>
    <col min="14081" max="14081" width="11.5546875" style="159" customWidth="1"/>
    <col min="14082" max="14082" width="6.5546875" style="159" customWidth="1"/>
    <col min="14083" max="14089" width="9.109375" style="159"/>
    <col min="14090" max="14090" width="49.44140625" style="159" customWidth="1"/>
    <col min="14091" max="14336" width="9.109375" style="159"/>
    <col min="14337" max="14337" width="11.5546875" style="159" customWidth="1"/>
    <col min="14338" max="14338" width="6.5546875" style="159" customWidth="1"/>
    <col min="14339" max="14345" width="9.109375" style="159"/>
    <col min="14346" max="14346" width="49.44140625" style="159" customWidth="1"/>
    <col min="14347" max="14592" width="9.109375" style="159"/>
    <col min="14593" max="14593" width="11.5546875" style="159" customWidth="1"/>
    <col min="14594" max="14594" width="6.5546875" style="159" customWidth="1"/>
    <col min="14595" max="14601" width="9.109375" style="159"/>
    <col min="14602" max="14602" width="49.44140625" style="159" customWidth="1"/>
    <col min="14603" max="14848" width="9.109375" style="159"/>
    <col min="14849" max="14849" width="11.5546875" style="159" customWidth="1"/>
    <col min="14850" max="14850" width="6.5546875" style="159" customWidth="1"/>
    <col min="14851" max="14857" width="9.109375" style="159"/>
    <col min="14858" max="14858" width="49.44140625" style="159" customWidth="1"/>
    <col min="14859" max="15104" width="9.109375" style="159"/>
    <col min="15105" max="15105" width="11.5546875" style="159" customWidth="1"/>
    <col min="15106" max="15106" width="6.5546875" style="159" customWidth="1"/>
    <col min="15107" max="15113" width="9.109375" style="159"/>
    <col min="15114" max="15114" width="49.44140625" style="159" customWidth="1"/>
    <col min="15115" max="15360" width="9.109375" style="159"/>
    <col min="15361" max="15361" width="11.5546875" style="159" customWidth="1"/>
    <col min="15362" max="15362" width="6.5546875" style="159" customWidth="1"/>
    <col min="15363" max="15369" width="9.109375" style="159"/>
    <col min="15370" max="15370" width="49.44140625" style="159" customWidth="1"/>
    <col min="15371" max="15616" width="9.109375" style="159"/>
    <col min="15617" max="15617" width="11.5546875" style="159" customWidth="1"/>
    <col min="15618" max="15618" width="6.5546875" style="159" customWidth="1"/>
    <col min="15619" max="15625" width="9.109375" style="159"/>
    <col min="15626" max="15626" width="49.44140625" style="159" customWidth="1"/>
    <col min="15627" max="15872" width="9.109375" style="159"/>
    <col min="15873" max="15873" width="11.5546875" style="159" customWidth="1"/>
    <col min="15874" max="15874" width="6.5546875" style="159" customWidth="1"/>
    <col min="15875" max="15881" width="9.109375" style="159"/>
    <col min="15882" max="15882" width="49.44140625" style="159" customWidth="1"/>
    <col min="15883" max="16128" width="9.109375" style="159"/>
    <col min="16129" max="16129" width="11.5546875" style="159" customWidth="1"/>
    <col min="16130" max="16130" width="6.5546875" style="159" customWidth="1"/>
    <col min="16131" max="16137" width="9.109375" style="159"/>
    <col min="16138" max="16138" width="49.44140625" style="159" customWidth="1"/>
    <col min="16139" max="16383" width="9.109375" style="159"/>
    <col min="16384" max="16384" width="9.109375" style="159" customWidth="1"/>
  </cols>
  <sheetData>
    <row r="1" spans="1:10" ht="77.25" customHeight="1" x14ac:dyDescent="0.3">
      <c r="A1" s="699" t="s">
        <v>797</v>
      </c>
      <c r="B1" s="700"/>
      <c r="C1" s="700"/>
      <c r="D1" s="700"/>
      <c r="E1" s="700"/>
      <c r="F1" s="700"/>
      <c r="G1" s="700"/>
      <c r="H1" s="700"/>
      <c r="I1" s="700"/>
      <c r="J1" s="701"/>
    </row>
    <row r="2" spans="1:10" ht="9.75" customHeight="1" x14ac:dyDescent="0.25">
      <c r="A2" s="160"/>
      <c r="B2" s="161"/>
      <c r="C2" s="161"/>
      <c r="D2" s="161"/>
      <c r="E2" s="161"/>
      <c r="F2" s="161"/>
      <c r="G2" s="161"/>
      <c r="H2" s="161"/>
      <c r="I2" s="161"/>
      <c r="J2" s="162"/>
    </row>
    <row r="3" spans="1:10" ht="9.75" customHeight="1" x14ac:dyDescent="0.25">
      <c r="A3" s="160"/>
      <c r="B3" s="161"/>
      <c r="C3" s="161"/>
      <c r="D3" s="161"/>
      <c r="E3" s="161"/>
      <c r="F3" s="161"/>
      <c r="G3" s="161"/>
      <c r="H3" s="161"/>
      <c r="I3" s="161"/>
      <c r="J3" s="162"/>
    </row>
    <row r="4" spans="1:10" ht="19.5" customHeight="1" x14ac:dyDescent="0.25">
      <c r="A4" s="702" t="s">
        <v>50</v>
      </c>
      <c r="B4" s="703"/>
      <c r="C4" s="704" t="s">
        <v>51</v>
      </c>
      <c r="D4" s="705"/>
      <c r="E4" s="705"/>
      <c r="F4" s="705"/>
      <c r="G4" s="705"/>
      <c r="H4" s="705"/>
      <c r="I4" s="705"/>
      <c r="J4" s="706"/>
    </row>
    <row r="5" spans="1:10" ht="27.75" customHeight="1" x14ac:dyDescent="0.25">
      <c r="A5" s="707" t="s">
        <v>52</v>
      </c>
      <c r="B5" s="708"/>
      <c r="C5" s="709" t="s">
        <v>435</v>
      </c>
      <c r="D5" s="710"/>
      <c r="E5" s="710"/>
      <c r="F5" s="710"/>
      <c r="G5" s="710"/>
      <c r="H5" s="710"/>
      <c r="I5" s="710"/>
      <c r="J5" s="711"/>
    </row>
    <row r="6" spans="1:10" x14ac:dyDescent="0.25">
      <c r="A6" s="160"/>
      <c r="B6" s="161"/>
      <c r="C6" s="161"/>
      <c r="D6" s="161"/>
      <c r="E6" s="161"/>
      <c r="F6" s="161"/>
      <c r="G6" s="161"/>
      <c r="H6" s="161"/>
      <c r="I6" s="161"/>
      <c r="J6" s="162"/>
    </row>
    <row r="7" spans="1:10" ht="45" customHeight="1" x14ac:dyDescent="0.25">
      <c r="A7" s="712" t="s">
        <v>53</v>
      </c>
      <c r="B7" s="713"/>
      <c r="C7" s="714"/>
      <c r="D7" s="715" t="s">
        <v>436</v>
      </c>
      <c r="E7" s="687"/>
      <c r="F7" s="687"/>
      <c r="G7" s="687"/>
      <c r="H7" s="687"/>
      <c r="I7" s="687"/>
      <c r="J7" s="688"/>
    </row>
    <row r="8" spans="1:10" ht="45.75" customHeight="1" x14ac:dyDescent="0.25">
      <c r="A8" s="712" t="s">
        <v>437</v>
      </c>
      <c r="B8" s="713"/>
      <c r="C8" s="714"/>
      <c r="D8" s="715" t="s">
        <v>467</v>
      </c>
      <c r="E8" s="687"/>
      <c r="F8" s="687"/>
      <c r="G8" s="687"/>
      <c r="H8" s="687"/>
      <c r="I8" s="687"/>
      <c r="J8" s="688"/>
    </row>
    <row r="9" spans="1:10" ht="42" customHeight="1" x14ac:dyDescent="0.25">
      <c r="A9" s="712" t="s">
        <v>438</v>
      </c>
      <c r="B9" s="713"/>
      <c r="C9" s="714"/>
      <c r="D9" s="687" t="s">
        <v>439</v>
      </c>
      <c r="E9" s="687"/>
      <c r="F9" s="687"/>
      <c r="G9" s="687"/>
      <c r="H9" s="687"/>
      <c r="I9" s="687"/>
      <c r="J9" s="688"/>
    </row>
    <row r="10" spans="1:10" ht="9.9" customHeight="1" x14ac:dyDescent="0.25">
      <c r="A10" s="160"/>
      <c r="B10" s="161"/>
      <c r="C10" s="161"/>
      <c r="D10" s="161"/>
      <c r="E10" s="161"/>
      <c r="F10" s="161"/>
      <c r="G10" s="161"/>
      <c r="H10" s="161"/>
      <c r="I10" s="161"/>
      <c r="J10" s="162"/>
    </row>
    <row r="11" spans="1:10" ht="72.75" customHeight="1" x14ac:dyDescent="0.25">
      <c r="A11" s="689" t="s">
        <v>468</v>
      </c>
      <c r="B11" s="690"/>
      <c r="C11" s="690"/>
      <c r="D11" s="690"/>
      <c r="E11" s="690"/>
      <c r="F11" s="691" t="s">
        <v>469</v>
      </c>
      <c r="G11" s="692"/>
      <c r="H11" s="692"/>
      <c r="I11" s="692"/>
      <c r="J11" s="693"/>
    </row>
    <row r="12" spans="1:10" x14ac:dyDescent="0.25">
      <c r="A12" s="160"/>
      <c r="B12" s="161"/>
      <c r="C12" s="161"/>
      <c r="D12" s="161"/>
      <c r="E12" s="161"/>
      <c r="F12" s="161"/>
      <c r="G12" s="161"/>
      <c r="H12" s="161"/>
      <c r="I12" s="161"/>
      <c r="J12" s="162"/>
    </row>
    <row r="13" spans="1:10" ht="52.5" customHeight="1" x14ac:dyDescent="0.25">
      <c r="A13" s="659" t="s">
        <v>796</v>
      </c>
      <c r="B13" s="660"/>
      <c r="C13" s="660"/>
      <c r="D13" s="660"/>
      <c r="E13" s="660"/>
      <c r="F13" s="660"/>
      <c r="G13" s="660"/>
      <c r="H13" s="660"/>
      <c r="I13" s="660"/>
      <c r="J13" s="661"/>
    </row>
    <row r="14" spans="1:10" ht="9.9" customHeight="1" x14ac:dyDescent="0.25">
      <c r="A14" s="160"/>
      <c r="B14" s="161"/>
      <c r="C14" s="161"/>
      <c r="D14" s="161"/>
      <c r="E14" s="161"/>
      <c r="F14" s="161"/>
      <c r="G14" s="161"/>
      <c r="H14" s="161"/>
      <c r="I14" s="161"/>
      <c r="J14" s="162"/>
    </row>
    <row r="15" spans="1:10" s="427" customFormat="1" ht="171.6" customHeight="1" x14ac:dyDescent="0.25">
      <c r="A15" s="694" t="s">
        <v>440</v>
      </c>
      <c r="B15" s="695"/>
      <c r="C15" s="695"/>
      <c r="D15" s="687" t="s">
        <v>540</v>
      </c>
      <c r="E15" s="687"/>
      <c r="F15" s="687"/>
      <c r="G15" s="687"/>
      <c r="H15" s="687"/>
      <c r="I15" s="687"/>
      <c r="J15" s="688"/>
    </row>
    <row r="16" spans="1:10" s="427" customFormat="1" ht="162.75" customHeight="1" x14ac:dyDescent="0.25">
      <c r="A16" s="694" t="s">
        <v>441</v>
      </c>
      <c r="B16" s="695"/>
      <c r="C16" s="695"/>
      <c r="D16" s="687" t="s">
        <v>541</v>
      </c>
      <c r="E16" s="687"/>
      <c r="F16" s="687"/>
      <c r="G16" s="687"/>
      <c r="H16" s="687"/>
      <c r="I16" s="687"/>
      <c r="J16" s="688"/>
    </row>
    <row r="17" spans="1:10" s="427" customFormat="1" ht="79.8" customHeight="1" x14ac:dyDescent="0.25">
      <c r="A17" s="696" t="s">
        <v>661</v>
      </c>
      <c r="B17" s="697"/>
      <c r="C17" s="698"/>
      <c r="D17" s="687" t="s">
        <v>662</v>
      </c>
      <c r="E17" s="687"/>
      <c r="F17" s="687"/>
      <c r="G17" s="687"/>
      <c r="H17" s="687"/>
      <c r="I17" s="687"/>
      <c r="J17" s="688"/>
    </row>
    <row r="18" spans="1:10" s="427" customFormat="1" ht="249.6" customHeight="1" x14ac:dyDescent="0.25">
      <c r="A18" s="694" t="s">
        <v>663</v>
      </c>
      <c r="B18" s="695"/>
      <c r="C18" s="695"/>
      <c r="D18" s="687" t="s">
        <v>442</v>
      </c>
      <c r="E18" s="687"/>
      <c r="F18" s="687"/>
      <c r="G18" s="687"/>
      <c r="H18" s="687"/>
      <c r="I18" s="687"/>
      <c r="J18" s="688"/>
    </row>
    <row r="19" spans="1:10" s="427" customFormat="1" ht="190.5" customHeight="1" x14ac:dyDescent="0.25">
      <c r="A19" s="694" t="s">
        <v>664</v>
      </c>
      <c r="B19" s="695"/>
      <c r="C19" s="695"/>
      <c r="D19" s="687" t="s">
        <v>443</v>
      </c>
      <c r="E19" s="687"/>
      <c r="F19" s="687"/>
      <c r="G19" s="687"/>
      <c r="H19" s="687"/>
      <c r="I19" s="687"/>
      <c r="J19" s="688"/>
    </row>
    <row r="20" spans="1:10" s="427" customFormat="1" ht="61.5" customHeight="1" x14ac:dyDescent="0.25">
      <c r="A20" s="694" t="s">
        <v>445</v>
      </c>
      <c r="B20" s="695"/>
      <c r="C20" s="695"/>
      <c r="D20" s="687" t="s">
        <v>444</v>
      </c>
      <c r="E20" s="687"/>
      <c r="F20" s="687"/>
      <c r="G20" s="687"/>
      <c r="H20" s="687"/>
      <c r="I20" s="687"/>
      <c r="J20" s="688"/>
    </row>
    <row r="21" spans="1:10" s="427" customFormat="1" ht="108" customHeight="1" x14ac:dyDescent="0.25">
      <c r="A21" s="694" t="s">
        <v>446</v>
      </c>
      <c r="B21" s="695"/>
      <c r="C21" s="695"/>
      <c r="D21" s="687" t="s">
        <v>459</v>
      </c>
      <c r="E21" s="687"/>
      <c r="F21" s="687"/>
      <c r="G21" s="687"/>
      <c r="H21" s="687"/>
      <c r="I21" s="687"/>
      <c r="J21" s="688"/>
    </row>
    <row r="22" spans="1:10" s="427" customFormat="1" ht="22.5" customHeight="1" x14ac:dyDescent="0.25">
      <c r="A22" s="428"/>
      <c r="B22" s="429"/>
      <c r="C22" s="429"/>
      <c r="D22" s="430"/>
      <c r="E22" s="430"/>
      <c r="F22" s="430"/>
      <c r="G22" s="430"/>
      <c r="H22" s="430"/>
      <c r="I22" s="430"/>
      <c r="J22" s="431"/>
    </row>
    <row r="23" spans="1:10" ht="42.75" customHeight="1" x14ac:dyDescent="0.25">
      <c r="A23" s="682" t="s">
        <v>420</v>
      </c>
      <c r="B23" s="683"/>
      <c r="C23" s="683"/>
      <c r="D23" s="683"/>
      <c r="E23" s="683"/>
      <c r="F23" s="683"/>
      <c r="G23" s="683"/>
      <c r="H23" s="683"/>
      <c r="I23" s="683"/>
      <c r="J23" s="684"/>
    </row>
    <row r="24" spans="1:10" s="141" customFormat="1" ht="9.9" customHeight="1" x14ac:dyDescent="0.25">
      <c r="A24" s="432"/>
      <c r="B24" s="433"/>
      <c r="C24" s="433"/>
      <c r="D24" s="433"/>
      <c r="E24" s="433"/>
      <c r="F24" s="433"/>
      <c r="G24" s="433"/>
      <c r="H24" s="433"/>
      <c r="I24" s="433"/>
      <c r="J24" s="434"/>
    </row>
    <row r="25" spans="1:10" s="427" customFormat="1" ht="45.75" customHeight="1" x14ac:dyDescent="0.25">
      <c r="A25" s="685" t="s">
        <v>447</v>
      </c>
      <c r="B25" s="686"/>
      <c r="C25" s="686"/>
      <c r="D25" s="687" t="s">
        <v>455</v>
      </c>
      <c r="E25" s="687"/>
      <c r="F25" s="687"/>
      <c r="G25" s="687"/>
      <c r="H25" s="687"/>
      <c r="I25" s="687"/>
      <c r="J25" s="688"/>
    </row>
    <row r="26" spans="1:10" s="427" customFormat="1" ht="209.4" customHeight="1" x14ac:dyDescent="0.25">
      <c r="A26" s="685" t="s">
        <v>448</v>
      </c>
      <c r="B26" s="686"/>
      <c r="C26" s="686"/>
      <c r="D26" s="687" t="s">
        <v>665</v>
      </c>
      <c r="E26" s="687"/>
      <c r="F26" s="687"/>
      <c r="G26" s="687"/>
      <c r="H26" s="687"/>
      <c r="I26" s="687"/>
      <c r="J26" s="688"/>
    </row>
    <row r="27" spans="1:10" s="427" customFormat="1" ht="118.95" customHeight="1" x14ac:dyDescent="0.25">
      <c r="A27" s="685" t="s">
        <v>449</v>
      </c>
      <c r="B27" s="686"/>
      <c r="C27" s="686"/>
      <c r="D27" s="687" t="s">
        <v>798</v>
      </c>
      <c r="E27" s="687"/>
      <c r="F27" s="687"/>
      <c r="G27" s="687"/>
      <c r="H27" s="687"/>
      <c r="I27" s="687"/>
      <c r="J27" s="688"/>
    </row>
    <row r="28" spans="1:10" s="427" customFormat="1" ht="102" customHeight="1" thickBot="1" x14ac:dyDescent="0.3">
      <c r="A28" s="678" t="s">
        <v>450</v>
      </c>
      <c r="B28" s="679"/>
      <c r="C28" s="679"/>
      <c r="D28" s="680" t="s">
        <v>799</v>
      </c>
      <c r="E28" s="680"/>
      <c r="F28" s="680"/>
      <c r="G28" s="680"/>
      <c r="H28" s="680"/>
      <c r="I28" s="680"/>
      <c r="J28" s="681"/>
    </row>
    <row r="29" spans="1:10" ht="67.8" customHeight="1" thickBot="1" x14ac:dyDescent="0.3">
      <c r="A29" s="678" t="s">
        <v>787</v>
      </c>
      <c r="B29" s="679"/>
      <c r="C29" s="679"/>
      <c r="D29" s="680" t="s">
        <v>788</v>
      </c>
      <c r="E29" s="680"/>
      <c r="F29" s="680"/>
      <c r="G29" s="680"/>
      <c r="H29" s="680"/>
      <c r="I29" s="680"/>
      <c r="J29" s="681"/>
    </row>
  </sheetData>
  <sheetProtection algorithmName="SHA-512" hashValue="RaJxJ/YcnMRRMzmv4odx80daMwzsOU6/8rPQIw5etLrZwXQpleRnfezFjY5jf9jUbA5xUO6bxx4a1RyiKfuaNA==" saltValue="DFpgDBgtB97fN6yfQ8LHjg==" spinCount="100000" sheet="1" selectLockedCells="1" selectUnlockedCells="1"/>
  <mergeCells count="39">
    <mergeCell ref="A29:C29"/>
    <mergeCell ref="D29:J29"/>
    <mergeCell ref="A15:C15"/>
    <mergeCell ref="D15:J15"/>
    <mergeCell ref="A1:J1"/>
    <mergeCell ref="A4:B4"/>
    <mergeCell ref="C4:J4"/>
    <mergeCell ref="A5:B5"/>
    <mergeCell ref="C5:J5"/>
    <mergeCell ref="A7:C7"/>
    <mergeCell ref="D7:J7"/>
    <mergeCell ref="A8:C8"/>
    <mergeCell ref="D8:J8"/>
    <mergeCell ref="A9:C9"/>
    <mergeCell ref="D9:J9"/>
    <mergeCell ref="A13:J13"/>
    <mergeCell ref="A11:E11"/>
    <mergeCell ref="F11:J11"/>
    <mergeCell ref="D21:J21"/>
    <mergeCell ref="A16:C16"/>
    <mergeCell ref="D16:J16"/>
    <mergeCell ref="A18:C18"/>
    <mergeCell ref="D18:J18"/>
    <mergeCell ref="A19:C19"/>
    <mergeCell ref="D19:J19"/>
    <mergeCell ref="A17:C17"/>
    <mergeCell ref="D17:J17"/>
    <mergeCell ref="A20:C20"/>
    <mergeCell ref="D20:J20"/>
    <mergeCell ref="A21:C21"/>
    <mergeCell ref="A28:C28"/>
    <mergeCell ref="D28:J28"/>
    <mergeCell ref="A23:J23"/>
    <mergeCell ref="A25:C25"/>
    <mergeCell ref="D25:J25"/>
    <mergeCell ref="A26:C26"/>
    <mergeCell ref="D26:J26"/>
    <mergeCell ref="A27:C27"/>
    <mergeCell ref="D27:J2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X4"/>
  <sheetViews>
    <sheetView showGridLines="0" topLeftCell="EK1" workbookViewId="0">
      <selection activeCell="EX1" sqref="EX1:EX4"/>
    </sheetView>
  </sheetViews>
  <sheetFormatPr defaultRowHeight="13.2" x14ac:dyDescent="0.25"/>
  <cols>
    <col min="1" max="1" width="34.33203125" customWidth="1"/>
    <col min="2" max="2" width="10.44140625" bestFit="1" customWidth="1"/>
    <col min="3" max="3" width="15.88671875" bestFit="1" customWidth="1"/>
    <col min="4" max="4" width="15.109375" bestFit="1" customWidth="1"/>
    <col min="5" max="5" width="10.5546875" customWidth="1"/>
    <col min="6" max="6" width="10.44140625" bestFit="1" customWidth="1"/>
    <col min="7" max="7" width="15.88671875" bestFit="1" customWidth="1"/>
    <col min="8" max="8" width="15.109375" bestFit="1" customWidth="1"/>
    <col min="9" max="9" width="10.5546875" customWidth="1"/>
    <col min="10" max="10" width="10.44140625" bestFit="1" customWidth="1"/>
    <col min="11" max="11" width="15.88671875" bestFit="1" customWidth="1"/>
    <col min="12" max="12" width="15.109375" bestFit="1" customWidth="1"/>
    <col min="13" max="13" width="10" customWidth="1"/>
    <col min="14" max="14" width="10.44140625" bestFit="1" customWidth="1"/>
    <col min="15" max="15" width="15.88671875" bestFit="1" customWidth="1"/>
    <col min="16" max="16" width="15.109375" bestFit="1" customWidth="1"/>
    <col min="17" max="17" width="9.109375" customWidth="1"/>
    <col min="18" max="18" width="10.44140625" bestFit="1" customWidth="1"/>
    <col min="19" max="19" width="15.88671875" bestFit="1" customWidth="1"/>
    <col min="20" max="20" width="15.109375" bestFit="1" customWidth="1"/>
    <col min="21" max="21" width="7.88671875" bestFit="1" customWidth="1"/>
    <col min="22" max="22" width="10.44140625" bestFit="1" customWidth="1"/>
    <col min="23" max="23" width="15.88671875" bestFit="1" customWidth="1"/>
    <col min="24" max="24" width="15.109375" bestFit="1" customWidth="1"/>
    <col min="25" max="25" width="9.33203125" customWidth="1"/>
    <col min="26" max="26" width="10.44140625" bestFit="1" customWidth="1"/>
    <col min="27" max="27" width="15.88671875" bestFit="1" customWidth="1"/>
    <col min="28" max="28" width="15.109375" bestFit="1" customWidth="1"/>
    <col min="29" max="29" width="12.44140625" customWidth="1"/>
    <col min="30" max="30" width="11.44140625" customWidth="1"/>
    <col min="31" max="31" width="11.33203125" customWidth="1"/>
    <col min="32" max="32" width="12.33203125" customWidth="1"/>
    <col min="33" max="33" width="12" customWidth="1"/>
    <col min="34" max="34" width="10.44140625" bestFit="1" customWidth="1"/>
    <col min="35" max="35" width="15.88671875" bestFit="1" customWidth="1"/>
    <col min="36" max="36" width="15.109375" bestFit="1" customWidth="1"/>
    <col min="37" max="37" width="7.88671875" bestFit="1" customWidth="1"/>
    <col min="38" max="38" width="10.44140625" bestFit="1" customWidth="1"/>
    <col min="39" max="39" width="15.88671875" bestFit="1" customWidth="1"/>
    <col min="40" max="40" width="15.109375" bestFit="1" customWidth="1"/>
    <col min="41" max="41" width="7.88671875" bestFit="1" customWidth="1"/>
    <col min="42" max="42" width="10.44140625" bestFit="1" customWidth="1"/>
    <col min="43" max="43" width="15.88671875" bestFit="1" customWidth="1"/>
    <col min="44" max="44" width="15.109375" bestFit="1" customWidth="1"/>
    <col min="45" max="45" width="7.88671875" bestFit="1" customWidth="1"/>
    <col min="46" max="46" width="10.44140625" bestFit="1" customWidth="1"/>
    <col min="47" max="47" width="15.88671875" bestFit="1" customWidth="1"/>
    <col min="48" max="48" width="15.109375" bestFit="1" customWidth="1"/>
    <col min="49" max="49" width="7.88671875" bestFit="1" customWidth="1"/>
    <col min="50" max="50" width="10.44140625" bestFit="1" customWidth="1"/>
    <col min="51" max="51" width="15.88671875" bestFit="1" customWidth="1"/>
    <col min="52" max="52" width="15.109375" bestFit="1" customWidth="1"/>
    <col min="53" max="53" width="7.88671875" bestFit="1" customWidth="1"/>
    <col min="54" max="54" width="10.44140625" bestFit="1" customWidth="1"/>
    <col min="55" max="55" width="15.88671875" bestFit="1" customWidth="1"/>
    <col min="56" max="56" width="15.109375" bestFit="1" customWidth="1"/>
    <col min="57" max="57" width="7.88671875" customWidth="1"/>
    <col min="58" max="58" width="10.44140625" bestFit="1" customWidth="1"/>
    <col min="59" max="59" width="15.88671875" bestFit="1" customWidth="1"/>
    <col min="60" max="60" width="15.109375" bestFit="1" customWidth="1"/>
    <col min="61" max="61" width="7.88671875" customWidth="1"/>
    <col min="62" max="62" width="12.44140625" customWidth="1"/>
    <col min="63" max="63" width="11.33203125" customWidth="1"/>
    <col min="64" max="64" width="12.88671875" customWidth="1"/>
    <col min="65" max="68" width="12.6640625" customWidth="1"/>
    <col min="69" max="102" width="13.6640625" customWidth="1"/>
    <col min="103" max="103" width="12" customWidth="1"/>
    <col min="104" max="104" width="12.88671875" customWidth="1"/>
    <col min="105" max="105" width="9.44140625" bestFit="1" customWidth="1"/>
    <col min="106" max="106" width="11.109375" bestFit="1" customWidth="1"/>
    <col min="107" max="107" width="8.33203125" bestFit="1" customWidth="1"/>
    <col min="108" max="108" width="5.5546875" bestFit="1" customWidth="1"/>
    <col min="109" max="109" width="12" customWidth="1"/>
    <col min="110" max="110" width="12.33203125" customWidth="1"/>
    <col min="111" max="111" width="11.6640625" bestFit="1" customWidth="1"/>
    <col min="112" max="112" width="7.109375" customWidth="1"/>
    <col min="113" max="113" width="8.6640625" bestFit="1" customWidth="1"/>
    <col min="114" max="114" width="8.33203125" bestFit="1" customWidth="1"/>
    <col min="115" max="115" width="5.5546875" bestFit="1" customWidth="1"/>
    <col min="116" max="116" width="12.6640625" customWidth="1"/>
    <col min="117" max="117" width="12.5546875" customWidth="1"/>
    <col min="118" max="118" width="11.6640625" bestFit="1" customWidth="1"/>
    <col min="119" max="119" width="8" customWidth="1"/>
    <col min="120" max="120" width="8.6640625" bestFit="1" customWidth="1"/>
    <col min="121" max="121" width="20.6640625" bestFit="1" customWidth="1"/>
    <col min="122" max="122" width="12" customWidth="1"/>
    <col min="123" max="123" width="9.44140625" customWidth="1"/>
    <col min="124" max="124" width="10.6640625" bestFit="1" customWidth="1"/>
    <col min="125" max="125" width="10.5546875" customWidth="1"/>
    <col min="126" max="126" width="13.109375" customWidth="1"/>
    <col min="127" max="127" width="10.44140625" customWidth="1"/>
    <col min="128" max="128" width="9.109375" customWidth="1"/>
    <col min="129" max="129" width="10.6640625" customWidth="1"/>
    <col min="130" max="130" width="12.33203125" customWidth="1"/>
    <col min="131" max="131" width="7.44140625" bestFit="1" customWidth="1"/>
    <col min="132" max="132" width="11.33203125" bestFit="1" customWidth="1"/>
    <col min="133" max="133" width="7.44140625" bestFit="1" customWidth="1"/>
    <col min="134" max="134" width="11.33203125" bestFit="1" customWidth="1"/>
    <col min="135" max="135" width="7.44140625" bestFit="1" customWidth="1"/>
    <col min="136" max="136" width="11.33203125" bestFit="1" customWidth="1"/>
    <col min="137" max="137" width="7.44140625" bestFit="1" customWidth="1"/>
    <col min="138" max="138" width="11.109375" customWidth="1"/>
    <col min="139" max="139" width="10.109375" customWidth="1"/>
    <col min="140" max="140" width="11.109375" customWidth="1"/>
    <col min="141" max="141" width="8.6640625" customWidth="1"/>
    <col min="142" max="142" width="14" customWidth="1"/>
    <col min="143" max="143" width="10.44140625" customWidth="1"/>
    <col min="144" max="144" width="12.109375" customWidth="1"/>
    <col min="145" max="145" width="8.33203125" bestFit="1" customWidth="1"/>
    <col min="146" max="146" width="7.44140625" bestFit="1" customWidth="1"/>
    <col min="147" max="147" width="8.33203125" bestFit="1" customWidth="1"/>
    <col min="148" max="148" width="7.44140625" bestFit="1" customWidth="1"/>
    <col min="149" max="149" width="8.88671875" bestFit="1" customWidth="1"/>
    <col min="154" max="154" width="21.5546875" customWidth="1"/>
  </cols>
  <sheetData>
    <row r="1" spans="1:154" ht="31.2" customHeight="1" thickBot="1" x14ac:dyDescent="0.3">
      <c r="B1" s="726" t="s">
        <v>472</v>
      </c>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8"/>
      <c r="AD1" s="755" t="s">
        <v>473</v>
      </c>
      <c r="AE1" s="756"/>
      <c r="AF1" s="756"/>
      <c r="AG1" s="757"/>
      <c r="AH1" s="726" t="s">
        <v>474</v>
      </c>
      <c r="AI1" s="727"/>
      <c r="AJ1" s="727"/>
      <c r="AK1" s="727"/>
      <c r="AL1" s="727"/>
      <c r="AM1" s="727"/>
      <c r="AN1" s="727"/>
      <c r="AO1" s="727"/>
      <c r="AP1" s="727"/>
      <c r="AQ1" s="727"/>
      <c r="AR1" s="727"/>
      <c r="AS1" s="727"/>
      <c r="AT1" s="727"/>
      <c r="AU1" s="727"/>
      <c r="AV1" s="727"/>
      <c r="AW1" s="727"/>
      <c r="AX1" s="727"/>
      <c r="AY1" s="727"/>
      <c r="AZ1" s="727"/>
      <c r="BA1" s="727"/>
      <c r="BB1" s="727"/>
      <c r="BC1" s="727"/>
      <c r="BD1" s="727"/>
      <c r="BE1" s="727"/>
      <c r="BF1" s="727"/>
      <c r="BG1" s="727"/>
      <c r="BH1" s="727"/>
      <c r="BI1" s="728"/>
      <c r="BJ1" s="755" t="s">
        <v>475</v>
      </c>
      <c r="BK1" s="756"/>
      <c r="BL1" s="756"/>
      <c r="BM1" s="757"/>
      <c r="BN1" s="761" t="s">
        <v>691</v>
      </c>
      <c r="BO1" s="762"/>
      <c r="BP1" s="763"/>
      <c r="BQ1" s="758" t="s">
        <v>476</v>
      </c>
      <c r="BR1" s="759"/>
      <c r="BS1" s="759"/>
      <c r="BT1" s="759"/>
      <c r="BU1" s="759"/>
      <c r="BV1" s="759"/>
      <c r="BW1" s="759"/>
      <c r="BX1" s="759"/>
      <c r="BY1" s="759"/>
      <c r="BZ1" s="759"/>
      <c r="CA1" s="759"/>
      <c r="CB1" s="759"/>
      <c r="CC1" s="759"/>
      <c r="CD1" s="759"/>
      <c r="CE1" s="759"/>
      <c r="CF1" s="759"/>
      <c r="CG1" s="759"/>
      <c r="CH1" s="759"/>
      <c r="CI1" s="759"/>
      <c r="CJ1" s="760"/>
      <c r="CK1" s="764" t="s">
        <v>695</v>
      </c>
      <c r="CL1" s="765"/>
      <c r="CM1" s="765"/>
      <c r="CN1" s="765"/>
      <c r="CO1" s="765"/>
      <c r="CP1" s="765"/>
      <c r="CQ1" s="765"/>
      <c r="CR1" s="765"/>
      <c r="CS1" s="765"/>
      <c r="CT1" s="765"/>
      <c r="CU1" s="765"/>
      <c r="CV1" s="765"/>
      <c r="CW1" s="765"/>
      <c r="CX1" s="766"/>
      <c r="CY1" s="734" t="s">
        <v>696</v>
      </c>
      <c r="CZ1" s="735"/>
      <c r="DA1" s="735"/>
      <c r="DB1" s="736"/>
      <c r="DC1" s="750" t="s">
        <v>477</v>
      </c>
      <c r="DD1" s="751"/>
      <c r="DE1" s="751"/>
      <c r="DF1" s="751"/>
      <c r="DG1" s="751"/>
      <c r="DH1" s="751"/>
      <c r="DI1" s="751"/>
      <c r="DJ1" s="751"/>
      <c r="DK1" s="751"/>
      <c r="DL1" s="751"/>
      <c r="DM1" s="751"/>
      <c r="DN1" s="751"/>
      <c r="DO1" s="751"/>
      <c r="DP1" s="27"/>
      <c r="DQ1" s="28" t="s">
        <v>478</v>
      </c>
      <c r="DR1" s="752" t="s">
        <v>479</v>
      </c>
      <c r="DS1" s="753"/>
      <c r="DT1" s="753"/>
      <c r="DU1" s="753"/>
      <c r="DV1" s="753"/>
      <c r="DW1" s="754"/>
      <c r="DX1" s="732" t="s">
        <v>480</v>
      </c>
      <c r="DY1" s="733"/>
      <c r="DZ1" s="734" t="s">
        <v>481</v>
      </c>
      <c r="EA1" s="735"/>
      <c r="EB1" s="735"/>
      <c r="EC1" s="735"/>
      <c r="ED1" s="735"/>
      <c r="EE1" s="735"/>
      <c r="EF1" s="735"/>
      <c r="EG1" s="735"/>
      <c r="EH1" s="735"/>
      <c r="EI1" s="735"/>
      <c r="EJ1" s="735"/>
      <c r="EK1" s="736"/>
      <c r="EL1" s="29"/>
      <c r="EM1" s="29"/>
      <c r="EN1" s="29"/>
      <c r="EO1" s="767" t="s">
        <v>482</v>
      </c>
      <c r="EP1" s="768"/>
      <c r="EQ1" s="768"/>
      <c r="ER1" s="768"/>
      <c r="ES1" s="768"/>
      <c r="ET1" s="768"/>
      <c r="EU1" s="768"/>
      <c r="EV1" s="769"/>
      <c r="EW1" s="29"/>
      <c r="EX1" s="473" t="s">
        <v>786</v>
      </c>
    </row>
    <row r="2" spans="1:154" s="2" customFormat="1" ht="51" customHeight="1" thickBot="1" x14ac:dyDescent="0.3">
      <c r="B2" s="737" t="s">
        <v>483</v>
      </c>
      <c r="C2" s="738"/>
      <c r="D2" s="738"/>
      <c r="E2" s="738"/>
      <c r="F2" s="739" t="s">
        <v>515</v>
      </c>
      <c r="G2" s="740"/>
      <c r="H2" s="740"/>
      <c r="I2" s="741"/>
      <c r="J2" s="742" t="s">
        <v>516</v>
      </c>
      <c r="K2" s="743"/>
      <c r="L2" s="743"/>
      <c r="M2" s="744"/>
      <c r="N2" s="745" t="s">
        <v>517</v>
      </c>
      <c r="O2" s="745"/>
      <c r="P2" s="745"/>
      <c r="Q2" s="746"/>
      <c r="R2" s="747" t="s">
        <v>518</v>
      </c>
      <c r="S2" s="748"/>
      <c r="T2" s="748"/>
      <c r="U2" s="749"/>
      <c r="V2" s="720" t="s">
        <v>520</v>
      </c>
      <c r="W2" s="721"/>
      <c r="X2" s="721"/>
      <c r="Y2" s="722"/>
      <c r="Z2" s="723" t="s">
        <v>519</v>
      </c>
      <c r="AA2" s="724"/>
      <c r="AB2" s="724"/>
      <c r="AC2" s="725"/>
      <c r="AD2" s="30" t="s">
        <v>484</v>
      </c>
      <c r="AE2" s="31" t="s">
        <v>485</v>
      </c>
      <c r="AF2" s="31" t="s">
        <v>486</v>
      </c>
      <c r="AG2" s="32" t="s">
        <v>487</v>
      </c>
      <c r="AH2" s="737" t="s">
        <v>488</v>
      </c>
      <c r="AI2" s="738"/>
      <c r="AJ2" s="738"/>
      <c r="AK2" s="738"/>
      <c r="AL2" s="739" t="s">
        <v>521</v>
      </c>
      <c r="AM2" s="740"/>
      <c r="AN2" s="740"/>
      <c r="AO2" s="741"/>
      <c r="AP2" s="742" t="s">
        <v>522</v>
      </c>
      <c r="AQ2" s="743"/>
      <c r="AR2" s="743"/>
      <c r="AS2" s="744"/>
      <c r="AT2" s="745" t="s">
        <v>523</v>
      </c>
      <c r="AU2" s="745"/>
      <c r="AV2" s="745"/>
      <c r="AW2" s="746"/>
      <c r="AX2" s="747" t="s">
        <v>524</v>
      </c>
      <c r="AY2" s="748"/>
      <c r="AZ2" s="748"/>
      <c r="BA2" s="749"/>
      <c r="BB2" s="720" t="s">
        <v>525</v>
      </c>
      <c r="BC2" s="721"/>
      <c r="BD2" s="721"/>
      <c r="BE2" s="722"/>
      <c r="BF2" s="723" t="s">
        <v>526</v>
      </c>
      <c r="BG2" s="724"/>
      <c r="BH2" s="724"/>
      <c r="BI2" s="725"/>
      <c r="BJ2" s="30" t="s">
        <v>484</v>
      </c>
      <c r="BK2" s="31" t="s">
        <v>485</v>
      </c>
      <c r="BL2" s="31" t="s">
        <v>486</v>
      </c>
      <c r="BM2" s="32" t="s">
        <v>487</v>
      </c>
      <c r="BN2" s="761" t="s">
        <v>692</v>
      </c>
      <c r="BO2" s="762"/>
      <c r="BP2" s="763"/>
      <c r="BQ2" s="787" t="s">
        <v>489</v>
      </c>
      <c r="BR2" s="788"/>
      <c r="BS2" s="788"/>
      <c r="BT2" s="788"/>
      <c r="BU2" s="788"/>
      <c r="BV2" s="788"/>
      <c r="BW2" s="788"/>
      <c r="BX2" s="788"/>
      <c r="BY2" s="788"/>
      <c r="BZ2" s="788"/>
      <c r="CA2" s="789" t="s">
        <v>490</v>
      </c>
      <c r="CB2" s="789"/>
      <c r="CC2" s="789"/>
      <c r="CD2" s="789"/>
      <c r="CE2" s="789"/>
      <c r="CF2" s="789"/>
      <c r="CG2" s="789"/>
      <c r="CH2" s="789"/>
      <c r="CI2" s="789"/>
      <c r="CJ2" s="790"/>
      <c r="CK2" s="791" t="s">
        <v>489</v>
      </c>
      <c r="CL2" s="792"/>
      <c r="CM2" s="792"/>
      <c r="CN2" s="792"/>
      <c r="CO2" s="792"/>
      <c r="CP2" s="792"/>
      <c r="CQ2" s="793"/>
      <c r="CR2" s="776" t="s">
        <v>490</v>
      </c>
      <c r="CS2" s="776"/>
      <c r="CT2" s="776"/>
      <c r="CU2" s="776"/>
      <c r="CV2" s="776"/>
      <c r="CW2" s="776"/>
      <c r="CX2" s="777"/>
      <c r="CY2" s="778" t="s">
        <v>491</v>
      </c>
      <c r="CZ2" s="779"/>
      <c r="DA2" s="782" t="s">
        <v>492</v>
      </c>
      <c r="DB2" s="783"/>
      <c r="DC2" s="780" t="s">
        <v>493</v>
      </c>
      <c r="DD2" s="781"/>
      <c r="DE2" s="781"/>
      <c r="DF2" s="781"/>
      <c r="DG2" s="781"/>
      <c r="DH2" s="781"/>
      <c r="DI2" s="33"/>
      <c r="DJ2" s="784" t="s">
        <v>494</v>
      </c>
      <c r="DK2" s="784"/>
      <c r="DL2" s="784"/>
      <c r="DM2" s="784"/>
      <c r="DN2" s="784"/>
      <c r="DO2" s="784"/>
      <c r="DP2" s="34"/>
      <c r="DQ2" s="35"/>
      <c r="DR2" s="785" t="s">
        <v>495</v>
      </c>
      <c r="DS2" s="786"/>
      <c r="DT2" s="771" t="s">
        <v>496</v>
      </c>
      <c r="DU2" s="772"/>
      <c r="DV2" s="773" t="s">
        <v>497</v>
      </c>
      <c r="DW2" s="774"/>
      <c r="DX2" s="36" t="s">
        <v>240</v>
      </c>
      <c r="DY2" s="37" t="s">
        <v>240</v>
      </c>
      <c r="DZ2" s="775" t="s">
        <v>527</v>
      </c>
      <c r="EA2" s="730"/>
      <c r="EB2" s="729" t="s">
        <v>41</v>
      </c>
      <c r="EC2" s="729"/>
      <c r="ED2" s="730" t="s">
        <v>528</v>
      </c>
      <c r="EE2" s="730"/>
      <c r="EF2" s="729" t="s">
        <v>42</v>
      </c>
      <c r="EG2" s="729"/>
      <c r="EH2" s="730" t="s">
        <v>406</v>
      </c>
      <c r="EI2" s="730"/>
      <c r="EJ2" s="729" t="s">
        <v>498</v>
      </c>
      <c r="EK2" s="731"/>
      <c r="EL2" s="38" t="s">
        <v>240</v>
      </c>
      <c r="EM2" s="38" t="s">
        <v>240</v>
      </c>
      <c r="EN2" s="38" t="s">
        <v>240</v>
      </c>
      <c r="EO2" s="716" t="s">
        <v>697</v>
      </c>
      <c r="EP2" s="717"/>
      <c r="EQ2" s="718" t="s">
        <v>698</v>
      </c>
      <c r="ER2" s="719"/>
      <c r="ES2" s="716" t="s">
        <v>699</v>
      </c>
      <c r="ET2" s="717"/>
      <c r="EU2" s="718" t="s">
        <v>700</v>
      </c>
      <c r="EV2" s="770"/>
      <c r="EW2" s="436" t="s">
        <v>240</v>
      </c>
      <c r="EX2" s="474" t="s">
        <v>741</v>
      </c>
    </row>
    <row r="3" spans="1:154" s="81" customFormat="1" ht="67.95" customHeight="1" x14ac:dyDescent="0.25">
      <c r="A3" s="39" t="s">
        <v>384</v>
      </c>
      <c r="B3" s="40" t="s">
        <v>499</v>
      </c>
      <c r="C3" s="41" t="s">
        <v>500</v>
      </c>
      <c r="D3" s="41" t="s">
        <v>501</v>
      </c>
      <c r="E3" s="42" t="s">
        <v>8</v>
      </c>
      <c r="F3" s="43" t="s">
        <v>499</v>
      </c>
      <c r="G3" s="43" t="s">
        <v>500</v>
      </c>
      <c r="H3" s="43" t="s">
        <v>501</v>
      </c>
      <c r="I3" s="42" t="s">
        <v>8</v>
      </c>
      <c r="J3" s="44" t="s">
        <v>499</v>
      </c>
      <c r="K3" s="44" t="s">
        <v>500</v>
      </c>
      <c r="L3" s="44" t="s">
        <v>501</v>
      </c>
      <c r="M3" s="42" t="s">
        <v>8</v>
      </c>
      <c r="N3" s="45" t="s">
        <v>499</v>
      </c>
      <c r="O3" s="45" t="s">
        <v>500</v>
      </c>
      <c r="P3" s="45" t="s">
        <v>501</v>
      </c>
      <c r="Q3" s="37" t="s">
        <v>8</v>
      </c>
      <c r="R3" s="46" t="s">
        <v>499</v>
      </c>
      <c r="S3" s="46" t="s">
        <v>500</v>
      </c>
      <c r="T3" s="46" t="s">
        <v>501</v>
      </c>
      <c r="U3" s="37" t="s">
        <v>8</v>
      </c>
      <c r="V3" s="43" t="s">
        <v>499</v>
      </c>
      <c r="W3" s="43" t="s">
        <v>500</v>
      </c>
      <c r="X3" s="43" t="s">
        <v>501</v>
      </c>
      <c r="Y3" s="37" t="s">
        <v>8</v>
      </c>
      <c r="Z3" s="125" t="s">
        <v>499</v>
      </c>
      <c r="AA3" s="125" t="s">
        <v>500</v>
      </c>
      <c r="AB3" s="125" t="s">
        <v>501</v>
      </c>
      <c r="AC3" s="37" t="s">
        <v>8</v>
      </c>
      <c r="AD3" s="47"/>
      <c r="AE3" s="48"/>
      <c r="AF3" s="48"/>
      <c r="AG3" s="49"/>
      <c r="AH3" s="40" t="s">
        <v>499</v>
      </c>
      <c r="AI3" s="41" t="s">
        <v>500</v>
      </c>
      <c r="AJ3" s="41" t="s">
        <v>501</v>
      </c>
      <c r="AK3" s="42" t="s">
        <v>8</v>
      </c>
      <c r="AL3" s="43" t="s">
        <v>499</v>
      </c>
      <c r="AM3" s="43" t="s">
        <v>500</v>
      </c>
      <c r="AN3" s="43" t="s">
        <v>501</v>
      </c>
      <c r="AO3" s="42" t="s">
        <v>8</v>
      </c>
      <c r="AP3" s="44" t="s">
        <v>499</v>
      </c>
      <c r="AQ3" s="44" t="s">
        <v>500</v>
      </c>
      <c r="AR3" s="44" t="s">
        <v>501</v>
      </c>
      <c r="AS3" s="42" t="s">
        <v>8</v>
      </c>
      <c r="AT3" s="45" t="s">
        <v>499</v>
      </c>
      <c r="AU3" s="45" t="s">
        <v>500</v>
      </c>
      <c r="AV3" s="45" t="s">
        <v>501</v>
      </c>
      <c r="AW3" s="37" t="s">
        <v>8</v>
      </c>
      <c r="AX3" s="46" t="s">
        <v>499</v>
      </c>
      <c r="AY3" s="46" t="s">
        <v>500</v>
      </c>
      <c r="AZ3" s="46" t="s">
        <v>501</v>
      </c>
      <c r="BA3" s="37" t="s">
        <v>8</v>
      </c>
      <c r="BB3" s="43" t="s">
        <v>499</v>
      </c>
      <c r="BC3" s="43" t="s">
        <v>500</v>
      </c>
      <c r="BD3" s="43" t="s">
        <v>501</v>
      </c>
      <c r="BE3" s="37" t="s">
        <v>8</v>
      </c>
      <c r="BF3" s="125" t="s">
        <v>499</v>
      </c>
      <c r="BG3" s="125" t="s">
        <v>500</v>
      </c>
      <c r="BH3" s="125" t="s">
        <v>501</v>
      </c>
      <c r="BI3" s="37" t="s">
        <v>8</v>
      </c>
      <c r="BJ3" s="47"/>
      <c r="BK3" s="48"/>
      <c r="BL3" s="48"/>
      <c r="BM3" s="49"/>
      <c r="BN3" s="132" t="s">
        <v>637</v>
      </c>
      <c r="BO3" s="133" t="s">
        <v>638</v>
      </c>
      <c r="BP3" s="134" t="s">
        <v>240</v>
      </c>
      <c r="BQ3" s="50" t="s">
        <v>248</v>
      </c>
      <c r="BR3" s="51" t="s">
        <v>298</v>
      </c>
      <c r="BS3" s="52" t="s">
        <v>299</v>
      </c>
      <c r="BT3" s="51" t="s">
        <v>250</v>
      </c>
      <c r="BU3" s="52" t="s">
        <v>300</v>
      </c>
      <c r="BV3" s="52" t="s">
        <v>301</v>
      </c>
      <c r="BW3" s="52" t="s">
        <v>302</v>
      </c>
      <c r="BX3" s="51" t="s">
        <v>303</v>
      </c>
      <c r="BY3" s="51" t="s">
        <v>304</v>
      </c>
      <c r="BZ3" s="51" t="s">
        <v>249</v>
      </c>
      <c r="CA3" s="53" t="s">
        <v>248</v>
      </c>
      <c r="CB3" s="53" t="s">
        <v>298</v>
      </c>
      <c r="CC3" s="54" t="s">
        <v>299</v>
      </c>
      <c r="CD3" s="53" t="s">
        <v>250</v>
      </c>
      <c r="CE3" s="54" t="s">
        <v>300</v>
      </c>
      <c r="CF3" s="54" t="s">
        <v>301</v>
      </c>
      <c r="CG3" s="54" t="s">
        <v>302</v>
      </c>
      <c r="CH3" s="53" t="s">
        <v>303</v>
      </c>
      <c r="CI3" s="53" t="s">
        <v>304</v>
      </c>
      <c r="CJ3" s="55" t="s">
        <v>249</v>
      </c>
      <c r="CK3" s="56" t="s">
        <v>393</v>
      </c>
      <c r="CL3" s="57" t="s">
        <v>394</v>
      </c>
      <c r="CM3" s="58" t="s">
        <v>395</v>
      </c>
      <c r="CN3" s="57" t="s">
        <v>396</v>
      </c>
      <c r="CO3" s="58" t="s">
        <v>397</v>
      </c>
      <c r="CP3" s="58" t="s">
        <v>398</v>
      </c>
      <c r="CQ3" s="58" t="s">
        <v>399</v>
      </c>
      <c r="CR3" s="59" t="s">
        <v>393</v>
      </c>
      <c r="CS3" s="53" t="s">
        <v>394</v>
      </c>
      <c r="CT3" s="54" t="s">
        <v>395</v>
      </c>
      <c r="CU3" s="53" t="s">
        <v>396</v>
      </c>
      <c r="CV3" s="54" t="s">
        <v>397</v>
      </c>
      <c r="CW3" s="54" t="s">
        <v>398</v>
      </c>
      <c r="CX3" s="60" t="s">
        <v>399</v>
      </c>
      <c r="CY3" s="61" t="s">
        <v>410</v>
      </c>
      <c r="CZ3" s="62" t="s">
        <v>47</v>
      </c>
      <c r="DA3" s="63" t="s">
        <v>410</v>
      </c>
      <c r="DB3" s="64" t="s">
        <v>47</v>
      </c>
      <c r="DC3" s="67" t="s">
        <v>502</v>
      </c>
      <c r="DD3" s="68" t="s">
        <v>503</v>
      </c>
      <c r="DE3" s="68" t="s">
        <v>504</v>
      </c>
      <c r="DF3" s="68" t="s">
        <v>505</v>
      </c>
      <c r="DG3" s="68" t="s">
        <v>462</v>
      </c>
      <c r="DH3" s="68" t="s">
        <v>49</v>
      </c>
      <c r="DI3" s="69" t="s">
        <v>240</v>
      </c>
      <c r="DJ3" s="57" t="s">
        <v>502</v>
      </c>
      <c r="DK3" s="57" t="s">
        <v>503</v>
      </c>
      <c r="DL3" s="57" t="s">
        <v>504</v>
      </c>
      <c r="DM3" s="57" t="s">
        <v>505</v>
      </c>
      <c r="DN3" s="57" t="s">
        <v>462</v>
      </c>
      <c r="DO3" s="57" t="s">
        <v>49</v>
      </c>
      <c r="DP3" s="70" t="s">
        <v>240</v>
      </c>
      <c r="DQ3" s="71" t="s">
        <v>506</v>
      </c>
      <c r="DR3" s="65" t="s">
        <v>507</v>
      </c>
      <c r="DS3" s="66" t="s">
        <v>508</v>
      </c>
      <c r="DT3" s="72" t="s">
        <v>507</v>
      </c>
      <c r="DU3" s="72" t="s">
        <v>508</v>
      </c>
      <c r="DV3" s="73" t="s">
        <v>507</v>
      </c>
      <c r="DW3" s="74" t="s">
        <v>508</v>
      </c>
      <c r="DX3" s="36" t="s">
        <v>509</v>
      </c>
      <c r="DY3" s="37" t="s">
        <v>510</v>
      </c>
      <c r="DZ3" s="61" t="s">
        <v>507</v>
      </c>
      <c r="EA3" s="62" t="s">
        <v>508</v>
      </c>
      <c r="EB3" s="68" t="s">
        <v>507</v>
      </c>
      <c r="EC3" s="68" t="s">
        <v>508</v>
      </c>
      <c r="ED3" s="62" t="s">
        <v>507</v>
      </c>
      <c r="EE3" s="62" t="s">
        <v>508</v>
      </c>
      <c r="EF3" s="68" t="s">
        <v>507</v>
      </c>
      <c r="EG3" s="68" t="s">
        <v>508</v>
      </c>
      <c r="EH3" s="62" t="s">
        <v>507</v>
      </c>
      <c r="EI3" s="62" t="s">
        <v>508</v>
      </c>
      <c r="EJ3" s="68" t="s">
        <v>507</v>
      </c>
      <c r="EK3" s="75" t="s">
        <v>508</v>
      </c>
      <c r="EL3" s="76" t="s">
        <v>511</v>
      </c>
      <c r="EM3" s="76" t="s">
        <v>512</v>
      </c>
      <c r="EN3" s="76" t="s">
        <v>513</v>
      </c>
      <c r="EO3" s="77" t="s">
        <v>507</v>
      </c>
      <c r="EP3" s="78" t="s">
        <v>508</v>
      </c>
      <c r="EQ3" s="79" t="s">
        <v>507</v>
      </c>
      <c r="ER3" s="80" t="s">
        <v>508</v>
      </c>
      <c r="ES3" s="77" t="s">
        <v>507</v>
      </c>
      <c r="ET3" s="78" t="s">
        <v>508</v>
      </c>
      <c r="EU3" s="79" t="s">
        <v>507</v>
      </c>
      <c r="EV3" s="80" t="s">
        <v>508</v>
      </c>
      <c r="EW3" s="76" t="s">
        <v>514</v>
      </c>
      <c r="EX3" s="521" t="s">
        <v>740</v>
      </c>
    </row>
    <row r="4" spans="1:154" s="124" customFormat="1" ht="13.8" thickBot="1" x14ac:dyDescent="0.3">
      <c r="A4" s="131">
        <f>Ποσοτικό!C6</f>
        <v>0</v>
      </c>
      <c r="B4" s="82">
        <f>Ποσοτικό!D26</f>
        <v>0</v>
      </c>
      <c r="C4" s="83">
        <f>Ποσοτικό!E26</f>
        <v>0</v>
      </c>
      <c r="D4" s="84">
        <f>Ποσοτικό!F26</f>
        <v>0</v>
      </c>
      <c r="E4" s="85">
        <f>Ποσοτικό!G26</f>
        <v>0</v>
      </c>
      <c r="F4" s="86">
        <f>Ποσοτικό!D27</f>
        <v>0</v>
      </c>
      <c r="G4" s="86">
        <f>Ποσοτικό!E27</f>
        <v>0</v>
      </c>
      <c r="H4" s="86">
        <f>Ποσοτικό!F27</f>
        <v>0</v>
      </c>
      <c r="I4" s="85">
        <f>Ποσοτικό!G27</f>
        <v>0</v>
      </c>
      <c r="J4" s="87">
        <f>Ποσοτικό!D28</f>
        <v>0</v>
      </c>
      <c r="K4" s="87">
        <f>Ποσοτικό!E28</f>
        <v>0</v>
      </c>
      <c r="L4" s="87">
        <f>Ποσοτικό!F28</f>
        <v>0</v>
      </c>
      <c r="M4" s="85">
        <f>Ποσοτικό!G28</f>
        <v>0</v>
      </c>
      <c r="N4" s="88">
        <f>Ποσοτικό!D29</f>
        <v>0</v>
      </c>
      <c r="O4" s="88">
        <f>Ποσοτικό!E29</f>
        <v>0</v>
      </c>
      <c r="P4" s="88">
        <f>Ποσοτικό!F29</f>
        <v>0</v>
      </c>
      <c r="Q4" s="89">
        <f>Ποσοτικό!G29</f>
        <v>0</v>
      </c>
      <c r="R4" s="90">
        <f>Ποσοτικό!D30</f>
        <v>0</v>
      </c>
      <c r="S4" s="91">
        <f>Ποσοτικό!E30</f>
        <v>0</v>
      </c>
      <c r="T4" s="91">
        <f>Ποσοτικό!F30</f>
        <v>0</v>
      </c>
      <c r="U4" s="89">
        <f>Ποσοτικό!G30</f>
        <v>0</v>
      </c>
      <c r="V4" s="115">
        <f>Ποσοτικό!D31</f>
        <v>0</v>
      </c>
      <c r="W4" s="86">
        <f>Ποσοτικό!E31</f>
        <v>0</v>
      </c>
      <c r="X4" s="86">
        <f>Ποσοτικό!F31</f>
        <v>0</v>
      </c>
      <c r="Y4" s="89">
        <f>Ποσοτικό!G31</f>
        <v>0</v>
      </c>
      <c r="Z4" s="126">
        <f>Ποσοτικό!D32</f>
        <v>0</v>
      </c>
      <c r="AA4" s="127">
        <f>Ποσοτικό!E32</f>
        <v>0</v>
      </c>
      <c r="AB4" s="127">
        <f>Ποσοτικό!F32</f>
        <v>0</v>
      </c>
      <c r="AC4" s="89">
        <f>Ποσοτικό!G32</f>
        <v>0</v>
      </c>
      <c r="AD4" s="92">
        <f>Ποσοτικό!D33</f>
        <v>0</v>
      </c>
      <c r="AE4" s="93">
        <f>Ποσοτικό!E33</f>
        <v>0</v>
      </c>
      <c r="AF4" s="93">
        <f>Ποσοτικό!F33</f>
        <v>0</v>
      </c>
      <c r="AG4" s="94">
        <f>Ποσοτικό!G33</f>
        <v>0</v>
      </c>
      <c r="AH4" s="82">
        <f>Ποσοτικό!D39</f>
        <v>0</v>
      </c>
      <c r="AI4" s="83">
        <f>Ποσοτικό!E39</f>
        <v>0</v>
      </c>
      <c r="AJ4" s="84">
        <f>Ποσοτικό!F39</f>
        <v>0</v>
      </c>
      <c r="AK4" s="85">
        <f>Ποσοτικό!G39</f>
        <v>0</v>
      </c>
      <c r="AL4" s="86">
        <f>Ποσοτικό!D40</f>
        <v>0</v>
      </c>
      <c r="AM4" s="86">
        <f>Ποσοτικό!E40</f>
        <v>0</v>
      </c>
      <c r="AN4" s="86">
        <f>Ποσοτικό!F40</f>
        <v>0</v>
      </c>
      <c r="AO4" s="85">
        <f>Ποσοτικό!G40</f>
        <v>0</v>
      </c>
      <c r="AP4" s="87">
        <f>Ποσοτικό!D41</f>
        <v>0</v>
      </c>
      <c r="AQ4" s="87">
        <f>Ποσοτικό!E41</f>
        <v>0</v>
      </c>
      <c r="AR4" s="87">
        <f>Ποσοτικό!F41</f>
        <v>0</v>
      </c>
      <c r="AS4" s="85">
        <f>Ποσοτικό!G41</f>
        <v>0</v>
      </c>
      <c r="AT4" s="88">
        <f>Ποσοτικό!D42</f>
        <v>0</v>
      </c>
      <c r="AU4" s="88">
        <f>Ποσοτικό!E42</f>
        <v>0</v>
      </c>
      <c r="AV4" s="88">
        <f>Ποσοτικό!F42</f>
        <v>0</v>
      </c>
      <c r="AW4" s="89">
        <f>Ποσοτικό!G42</f>
        <v>0</v>
      </c>
      <c r="AX4" s="90">
        <f>Ποσοτικό!D43</f>
        <v>0</v>
      </c>
      <c r="AY4" s="91">
        <f>Ποσοτικό!E43</f>
        <v>0</v>
      </c>
      <c r="AZ4" s="91">
        <f>Ποσοτικό!F43</f>
        <v>0</v>
      </c>
      <c r="BA4" s="89">
        <f>Ποσοτικό!G43</f>
        <v>0</v>
      </c>
      <c r="BB4" s="115">
        <f>Ποσοτικό!D44</f>
        <v>0</v>
      </c>
      <c r="BC4" s="86">
        <f>Ποσοτικό!E44</f>
        <v>0</v>
      </c>
      <c r="BD4" s="86">
        <f>Ποσοτικό!F44</f>
        <v>0</v>
      </c>
      <c r="BE4" s="89">
        <f>Ποσοτικό!G44</f>
        <v>0</v>
      </c>
      <c r="BF4" s="126">
        <f>Ποσοτικό!D45</f>
        <v>0</v>
      </c>
      <c r="BG4" s="127">
        <f>Ποσοτικό!E45</f>
        <v>0</v>
      </c>
      <c r="BH4" s="127">
        <f>Ποσοτικό!F45</f>
        <v>0</v>
      </c>
      <c r="BI4" s="89">
        <f>Ποσοτικό!G45</f>
        <v>0</v>
      </c>
      <c r="BJ4" s="92">
        <f>Ποσοτικό!D46</f>
        <v>0</v>
      </c>
      <c r="BK4" s="93">
        <f>Ποσοτικό!E46</f>
        <v>0</v>
      </c>
      <c r="BL4" s="93">
        <f>Ποσοτικό!F46</f>
        <v>0</v>
      </c>
      <c r="BM4" s="94">
        <f>Ποσοτικό!G46</f>
        <v>0</v>
      </c>
      <c r="BN4" s="135">
        <f>Ποσοτικό!D52</f>
        <v>0</v>
      </c>
      <c r="BO4" s="136">
        <f>Ποσοτικό!E52</f>
        <v>0</v>
      </c>
      <c r="BP4" s="137">
        <f>Ποσοτικό!F52</f>
        <v>0</v>
      </c>
      <c r="BQ4" s="95">
        <f>Ποσοτικό!D59</f>
        <v>0</v>
      </c>
      <c r="BR4" s="96">
        <f>Ποσοτικό!D60</f>
        <v>0</v>
      </c>
      <c r="BS4" s="96">
        <f>Ποσοτικό!D61</f>
        <v>0</v>
      </c>
      <c r="BT4" s="96">
        <f>Ποσοτικό!D62</f>
        <v>0</v>
      </c>
      <c r="BU4" s="96">
        <f>Ποσοτικό!D63</f>
        <v>0</v>
      </c>
      <c r="BV4" s="96">
        <f>Ποσοτικό!D64</f>
        <v>0</v>
      </c>
      <c r="BW4" s="96">
        <f>Ποσοτικό!D65</f>
        <v>0</v>
      </c>
      <c r="BX4" s="96">
        <f>Ποσοτικό!D66</f>
        <v>0</v>
      </c>
      <c r="BY4" s="96">
        <f>Ποσοτικό!D67</f>
        <v>0</v>
      </c>
      <c r="BZ4" s="97">
        <f>Ποσοτικό!D68</f>
        <v>0</v>
      </c>
      <c r="CA4" s="98">
        <f>Ποσοτικό!E59</f>
        <v>0</v>
      </c>
      <c r="CB4" s="98">
        <f>Ποσοτικό!E60</f>
        <v>0</v>
      </c>
      <c r="CC4" s="98">
        <f>Ποσοτικό!E61</f>
        <v>0</v>
      </c>
      <c r="CD4" s="98">
        <f>Ποσοτικό!E62</f>
        <v>0</v>
      </c>
      <c r="CE4" s="98">
        <f>Ποσοτικό!E63</f>
        <v>0</v>
      </c>
      <c r="CF4" s="98">
        <f>Ποσοτικό!E64</f>
        <v>0</v>
      </c>
      <c r="CG4" s="98">
        <f>Ποσοτικό!E65</f>
        <v>0</v>
      </c>
      <c r="CH4" s="98">
        <f>Ποσοτικό!E66</f>
        <v>0</v>
      </c>
      <c r="CI4" s="98">
        <f>Ποσοτικό!E67</f>
        <v>0</v>
      </c>
      <c r="CJ4" s="99">
        <f>Ποσοτικό!E68</f>
        <v>0</v>
      </c>
      <c r="CK4" s="100">
        <f>Ποσοτικό!D77</f>
        <v>0</v>
      </c>
      <c r="CL4" s="101">
        <f>Ποσοτικό!D78</f>
        <v>0</v>
      </c>
      <c r="CM4" s="101">
        <f>Ποσοτικό!D79</f>
        <v>0</v>
      </c>
      <c r="CN4" s="101">
        <f>Ποσοτικό!D80</f>
        <v>0</v>
      </c>
      <c r="CO4" s="101">
        <f>Ποσοτικό!D81</f>
        <v>0</v>
      </c>
      <c r="CP4" s="101">
        <f>Ποσοτικό!D82</f>
        <v>0</v>
      </c>
      <c r="CQ4" s="101">
        <f>Ποσοτικό!D83</f>
        <v>0</v>
      </c>
      <c r="CR4" s="102">
        <f>Ποσοτικό!E77</f>
        <v>0</v>
      </c>
      <c r="CS4" s="103">
        <f>Ποσοτικό!E78</f>
        <v>0</v>
      </c>
      <c r="CT4" s="103">
        <f>Ποσοτικό!E79</f>
        <v>0</v>
      </c>
      <c r="CU4" s="103">
        <f>Ποσοτικό!E80</f>
        <v>0</v>
      </c>
      <c r="CV4" s="103">
        <f>Ποσοτικό!E81</f>
        <v>0</v>
      </c>
      <c r="CW4" s="103">
        <f>Ποσοτικό!E82</f>
        <v>0</v>
      </c>
      <c r="CX4" s="104">
        <f>Ποσοτικό!E83</f>
        <v>0</v>
      </c>
      <c r="CY4" s="105">
        <f>Ποσοτικό!D91</f>
        <v>0</v>
      </c>
      <c r="CZ4" s="106">
        <f>Ποσοτικό!D92</f>
        <v>0</v>
      </c>
      <c r="DA4" s="107">
        <f>Ποσοτικό!E91</f>
        <v>0</v>
      </c>
      <c r="DB4" s="108">
        <f>Ποσοτικό!E92</f>
        <v>0</v>
      </c>
      <c r="DC4" s="109">
        <f>Ποσοτικό!D100</f>
        <v>0</v>
      </c>
      <c r="DD4" s="110">
        <f>Ποσοτικό!D101</f>
        <v>0</v>
      </c>
      <c r="DE4" s="110">
        <f>Ποσοτικό!D102</f>
        <v>0</v>
      </c>
      <c r="DF4" s="110">
        <f>Ποσοτικό!D103</f>
        <v>0</v>
      </c>
      <c r="DG4" s="110">
        <f>Ποσοτικό!D104</f>
        <v>0</v>
      </c>
      <c r="DH4" s="110">
        <f>Ποσοτικό!D105</f>
        <v>0</v>
      </c>
      <c r="DI4" s="111">
        <f>Ποσοτικό!D106</f>
        <v>0</v>
      </c>
      <c r="DJ4" s="112">
        <f>Ποσοτικό!E100</f>
        <v>0</v>
      </c>
      <c r="DK4" s="112">
        <f>Ποσοτικό!E101</f>
        <v>0</v>
      </c>
      <c r="DL4" s="112">
        <f>Ποσοτικό!E102</f>
        <v>0</v>
      </c>
      <c r="DM4" s="112">
        <f>Ποσοτικό!E103</f>
        <v>0</v>
      </c>
      <c r="DN4" s="112">
        <f>Ποσοτικό!E104</f>
        <v>0</v>
      </c>
      <c r="DO4" s="112">
        <f>Ποσοτικό!E105</f>
        <v>0</v>
      </c>
      <c r="DP4" s="113">
        <f>Ποσοτικό!E106</f>
        <v>0</v>
      </c>
      <c r="DQ4" s="114">
        <f>Ποσοτικό!E115</f>
        <v>0</v>
      </c>
      <c r="DR4" s="115">
        <f>Ποσοτικό!D121</f>
        <v>0</v>
      </c>
      <c r="DS4" s="86">
        <f>Ποσοτικό!E121</f>
        <v>0</v>
      </c>
      <c r="DT4" s="87">
        <f>Ποσοτικό!D123</f>
        <v>0</v>
      </c>
      <c r="DU4" s="87">
        <f>Ποσοτικό!E123</f>
        <v>0</v>
      </c>
      <c r="DV4" s="128">
        <f>Ποσοτικό!D124</f>
        <v>0</v>
      </c>
      <c r="DW4" s="129">
        <f>Ποσοτικό!E124</f>
        <v>0</v>
      </c>
      <c r="DX4" s="116">
        <f>DR4+DS4+DT4+DU4</f>
        <v>0</v>
      </c>
      <c r="DY4" s="130">
        <f>DR4+DS4+DV4+DW4</f>
        <v>0</v>
      </c>
      <c r="DZ4" s="117">
        <f>Ποσοτικό!D131</f>
        <v>0</v>
      </c>
      <c r="EA4" s="118">
        <f>Ποσοτικό!E131</f>
        <v>0</v>
      </c>
      <c r="EB4" s="119">
        <f>Ποσοτικό!D132</f>
        <v>0</v>
      </c>
      <c r="EC4" s="119">
        <f>Ποσοτικό!E132</f>
        <v>0</v>
      </c>
      <c r="ED4" s="118">
        <f>Ποσοτικό!D133</f>
        <v>0</v>
      </c>
      <c r="EE4" s="118">
        <f>Ποσοτικό!E133</f>
        <v>0</v>
      </c>
      <c r="EF4" s="120">
        <f>Ποσοτικό!D134</f>
        <v>0</v>
      </c>
      <c r="EG4" s="120">
        <f>Ποσοτικό!E134</f>
        <v>0</v>
      </c>
      <c r="EH4" s="121">
        <f>Ποσοτικό!D135</f>
        <v>0</v>
      </c>
      <c r="EI4" s="121">
        <f>Ποσοτικό!E135</f>
        <v>0</v>
      </c>
      <c r="EJ4" s="120">
        <f>Ποσοτικό!D136</f>
        <v>0</v>
      </c>
      <c r="EK4" s="122">
        <f>Ποσοτικό!E136</f>
        <v>0</v>
      </c>
      <c r="EL4" s="123">
        <f>DZ4+EA4+ED4+EE4</f>
        <v>0</v>
      </c>
      <c r="EM4" s="123">
        <f>EH4+EI4+EJ4+EK4</f>
        <v>0</v>
      </c>
      <c r="EN4" s="123">
        <f>Ποσοτικό!F137</f>
        <v>0</v>
      </c>
      <c r="EO4" s="437">
        <f>Ποσοτικό!D143</f>
        <v>0</v>
      </c>
      <c r="EP4" s="438">
        <f>Ποσοτικό!E143</f>
        <v>0</v>
      </c>
      <c r="EQ4" s="439">
        <f>Ποσοτικό!D144</f>
        <v>0</v>
      </c>
      <c r="ER4" s="440">
        <f>Ποσοτικό!E144</f>
        <v>0</v>
      </c>
      <c r="ES4" s="437">
        <f>Ποσοτικό!D146</f>
        <v>0</v>
      </c>
      <c r="ET4" s="438">
        <f>Ποσοτικό!E146</f>
        <v>0</v>
      </c>
      <c r="EU4" s="439">
        <f>Ποσοτικό!D147</f>
        <v>0</v>
      </c>
      <c r="EV4" s="440">
        <f>Ποσοτικό!E147</f>
        <v>0</v>
      </c>
      <c r="EW4" s="441">
        <f>Ποσοτικό!F148</f>
        <v>0</v>
      </c>
      <c r="EX4" s="475">
        <f>Ποσοτικό!D152</f>
        <v>0</v>
      </c>
    </row>
  </sheetData>
  <mergeCells count="49">
    <mergeCell ref="EO1:EV1"/>
    <mergeCell ref="ES2:ET2"/>
    <mergeCell ref="EU2:EV2"/>
    <mergeCell ref="BN2:BP2"/>
    <mergeCell ref="DT2:DU2"/>
    <mergeCell ref="DV2:DW2"/>
    <mergeCell ref="DZ2:EA2"/>
    <mergeCell ref="CR2:CX2"/>
    <mergeCell ref="CY2:CZ2"/>
    <mergeCell ref="DC2:DH2"/>
    <mergeCell ref="DA2:DB2"/>
    <mergeCell ref="DJ2:DO2"/>
    <mergeCell ref="DR2:DS2"/>
    <mergeCell ref="BQ2:BZ2"/>
    <mergeCell ref="CA2:CJ2"/>
    <mergeCell ref="CK2:CQ2"/>
    <mergeCell ref="DR1:DW1"/>
    <mergeCell ref="AD1:AG1"/>
    <mergeCell ref="BJ1:BM1"/>
    <mergeCell ref="BQ1:CJ1"/>
    <mergeCell ref="BN1:BP1"/>
    <mergeCell ref="CK1:CX1"/>
    <mergeCell ref="CY1:DB1"/>
    <mergeCell ref="AL2:AO2"/>
    <mergeCell ref="AP2:AS2"/>
    <mergeCell ref="AT2:AW2"/>
    <mergeCell ref="AX2:BA2"/>
    <mergeCell ref="DC1:DO1"/>
    <mergeCell ref="F2:I2"/>
    <mergeCell ref="J2:M2"/>
    <mergeCell ref="N2:Q2"/>
    <mergeCell ref="R2:U2"/>
    <mergeCell ref="AH2:AK2"/>
    <mergeCell ref="EO2:EP2"/>
    <mergeCell ref="EQ2:ER2"/>
    <mergeCell ref="V2:Y2"/>
    <mergeCell ref="Z2:AC2"/>
    <mergeCell ref="B1:AC1"/>
    <mergeCell ref="BB2:BE2"/>
    <mergeCell ref="BF2:BI2"/>
    <mergeCell ref="AH1:BI1"/>
    <mergeCell ref="EB2:EC2"/>
    <mergeCell ref="ED2:EE2"/>
    <mergeCell ref="EF2:EG2"/>
    <mergeCell ref="EH2:EI2"/>
    <mergeCell ref="EJ2:EK2"/>
    <mergeCell ref="DX1:DY1"/>
    <mergeCell ref="DZ1:EK1"/>
    <mergeCell ref="B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5"/>
  <sheetViews>
    <sheetView showGridLines="0" zoomScaleNormal="100" zoomScaleSheetLayoutView="100" workbookViewId="0">
      <selection activeCell="H20" sqref="H20"/>
    </sheetView>
  </sheetViews>
  <sheetFormatPr defaultColWidth="9.109375" defaultRowHeight="13.2" x14ac:dyDescent="0.25"/>
  <cols>
    <col min="1" max="1" width="11.6640625" style="159" customWidth="1"/>
    <col min="2" max="2" width="22.5546875" style="159" customWidth="1"/>
    <col min="3" max="3" width="23.44140625" style="159" customWidth="1"/>
    <col min="4" max="5" width="19.109375" style="159" customWidth="1"/>
    <col min="6" max="7" width="13.44140625" style="159" customWidth="1"/>
    <col min="8" max="8" width="15.6640625" style="159" customWidth="1"/>
    <col min="9" max="9" width="19.109375" style="159" customWidth="1"/>
    <col min="10" max="10" width="10.44140625" style="192" hidden="1" customWidth="1"/>
    <col min="11" max="11" width="11.5546875" style="192" hidden="1" customWidth="1"/>
    <col min="12" max="12" width="11.5546875" style="159" hidden="1" customWidth="1"/>
    <col min="13" max="16384" width="9.109375" style="159"/>
  </cols>
  <sheetData>
    <row r="1" spans="1:12" ht="21" x14ac:dyDescent="0.4">
      <c r="A1" s="357" t="s">
        <v>414</v>
      </c>
      <c r="B1" s="358"/>
      <c r="C1" s="358"/>
      <c r="D1" s="359"/>
      <c r="E1" s="358"/>
      <c r="F1" s="358"/>
      <c r="G1" s="358"/>
      <c r="H1" s="358"/>
      <c r="I1" s="360"/>
    </row>
    <row r="2" spans="1:12" ht="17.399999999999999" x14ac:dyDescent="0.3">
      <c r="A2" s="361" t="s">
        <v>800</v>
      </c>
      <c r="B2" s="362"/>
      <c r="C2" s="362"/>
      <c r="D2" s="363"/>
      <c r="E2" s="362"/>
      <c r="F2" s="362"/>
      <c r="G2" s="362"/>
      <c r="H2" s="362"/>
      <c r="I2" s="364"/>
      <c r="L2" s="193" t="s">
        <v>238</v>
      </c>
    </row>
    <row r="3" spans="1:12" ht="15.6" x14ac:dyDescent="0.3">
      <c r="A3" s="365" t="s">
        <v>795</v>
      </c>
      <c r="B3" s="366"/>
      <c r="C3" s="366"/>
      <c r="D3" s="367"/>
      <c r="E3" s="366"/>
      <c r="F3" s="366"/>
      <c r="G3" s="366"/>
      <c r="H3" s="366"/>
      <c r="I3" s="368"/>
      <c r="L3" s="193" t="s">
        <v>237</v>
      </c>
    </row>
    <row r="4" spans="1:12" x14ac:dyDescent="0.25">
      <c r="A4" s="797" t="s">
        <v>533</v>
      </c>
      <c r="B4" s="798"/>
      <c r="C4" s="798"/>
      <c r="D4" s="798"/>
      <c r="E4" s="798"/>
      <c r="F4" s="798"/>
      <c r="G4" s="798"/>
      <c r="H4" s="798"/>
      <c r="I4" s="799"/>
      <c r="L4" s="193" t="s">
        <v>236</v>
      </c>
    </row>
    <row r="5" spans="1:12" x14ac:dyDescent="0.25">
      <c r="A5" s="194" t="s">
        <v>235</v>
      </c>
      <c r="B5" s="161"/>
      <c r="C5" s="161"/>
      <c r="D5" s="161"/>
      <c r="E5" s="161"/>
      <c r="F5" s="161"/>
      <c r="G5" s="161"/>
      <c r="H5" s="161"/>
      <c r="I5" s="162"/>
      <c r="K5" s="193"/>
    </row>
    <row r="6" spans="1:12" ht="13.8" thickBot="1" x14ac:dyDescent="0.3">
      <c r="A6" s="195"/>
      <c r="B6" s="161"/>
      <c r="C6" s="161"/>
      <c r="D6" s="161"/>
      <c r="E6" s="196"/>
      <c r="F6" s="161"/>
      <c r="G6" s="161"/>
      <c r="H6" s="161"/>
      <c r="I6" s="162"/>
      <c r="K6" s="193"/>
    </row>
    <row r="7" spans="1:12" ht="26.25" customHeight="1" thickBot="1" x14ac:dyDescent="0.3">
      <c r="A7" s="197" t="s">
        <v>234</v>
      </c>
      <c r="B7" s="854" t="s">
        <v>229</v>
      </c>
      <c r="C7" s="855"/>
      <c r="D7" s="855"/>
      <c r="E7" s="855"/>
      <c r="F7" s="855"/>
      <c r="G7" s="856"/>
      <c r="H7" s="198" t="s">
        <v>228</v>
      </c>
      <c r="I7" s="199" t="s">
        <v>227</v>
      </c>
      <c r="K7" s="193"/>
    </row>
    <row r="8" spans="1:12" ht="13.5" customHeight="1" x14ac:dyDescent="0.25">
      <c r="A8" s="200" t="s">
        <v>6</v>
      </c>
      <c r="B8" s="852" t="s">
        <v>225</v>
      </c>
      <c r="C8" s="853"/>
      <c r="D8" s="853"/>
      <c r="E8" s="853"/>
      <c r="F8" s="853"/>
      <c r="G8" s="853"/>
      <c r="H8" s="201"/>
      <c r="I8" s="202">
        <f>H8*Ποσοτικό!$G$33</f>
        <v>0</v>
      </c>
      <c r="K8" s="193"/>
    </row>
    <row r="9" spans="1:12" ht="13.5" customHeight="1" x14ac:dyDescent="0.25">
      <c r="A9" s="200" t="s">
        <v>7</v>
      </c>
      <c r="B9" s="825" t="s">
        <v>223</v>
      </c>
      <c r="C9" s="826"/>
      <c r="D9" s="826"/>
      <c r="E9" s="826"/>
      <c r="F9" s="826"/>
      <c r="G9" s="827"/>
      <c r="H9" s="201"/>
      <c r="I9" s="203">
        <f>H9*Ποσοτικό!$G$33</f>
        <v>0</v>
      </c>
      <c r="K9" s="193"/>
    </row>
    <row r="10" spans="1:12" ht="13.5" customHeight="1" x14ac:dyDescent="0.25">
      <c r="A10" s="200" t="s">
        <v>233</v>
      </c>
      <c r="B10" s="825" t="s">
        <v>221</v>
      </c>
      <c r="C10" s="826"/>
      <c r="D10" s="826"/>
      <c r="E10" s="826"/>
      <c r="F10" s="826"/>
      <c r="G10" s="827"/>
      <c r="H10" s="201"/>
      <c r="I10" s="203">
        <f>H10*Ποσοτικό!$G$33</f>
        <v>0</v>
      </c>
      <c r="K10" s="193"/>
    </row>
    <row r="11" spans="1:12" ht="13.5" customHeight="1" x14ac:dyDescent="0.25">
      <c r="A11" s="200" t="s">
        <v>232</v>
      </c>
      <c r="B11" s="825" t="s">
        <v>251</v>
      </c>
      <c r="C11" s="826"/>
      <c r="D11" s="826"/>
      <c r="E11" s="826"/>
      <c r="F11" s="826"/>
      <c r="G11" s="827"/>
      <c r="H11" s="201"/>
      <c r="I11" s="203">
        <f>H11*Ποσοτικό!$G$33</f>
        <v>0</v>
      </c>
      <c r="K11" s="193"/>
    </row>
    <row r="12" spans="1:12" ht="13.5" customHeight="1" x14ac:dyDescent="0.25">
      <c r="A12" s="200" t="s">
        <v>231</v>
      </c>
      <c r="B12" s="845" t="s">
        <v>218</v>
      </c>
      <c r="C12" s="846"/>
      <c r="D12" s="846"/>
      <c r="E12" s="846"/>
      <c r="F12" s="846"/>
      <c r="G12" s="847"/>
      <c r="H12" s="201"/>
      <c r="I12" s="203">
        <f>H12*Ποσοτικό!$G$33</f>
        <v>0</v>
      </c>
      <c r="K12" s="193"/>
    </row>
    <row r="13" spans="1:12" ht="13.5" customHeight="1" x14ac:dyDescent="0.25">
      <c r="A13" s="200" t="s">
        <v>244</v>
      </c>
      <c r="B13" s="825" t="s">
        <v>216</v>
      </c>
      <c r="C13" s="826"/>
      <c r="D13" s="826"/>
      <c r="E13" s="826"/>
      <c r="F13" s="826"/>
      <c r="G13" s="827"/>
      <c r="H13" s="201"/>
      <c r="I13" s="203">
        <f>H13*Ποσοτικό!$G$33</f>
        <v>0</v>
      </c>
      <c r="K13" s="193"/>
    </row>
    <row r="14" spans="1:12" ht="13.5" customHeight="1" x14ac:dyDescent="0.25">
      <c r="A14" s="200" t="s">
        <v>252</v>
      </c>
      <c r="B14" s="845" t="s">
        <v>212</v>
      </c>
      <c r="C14" s="846"/>
      <c r="D14" s="846"/>
      <c r="E14" s="846"/>
      <c r="F14" s="846"/>
      <c r="G14" s="847"/>
      <c r="H14" s="201"/>
      <c r="I14" s="203">
        <f>H14*Ποσοτικό!$G$33</f>
        <v>0</v>
      </c>
      <c r="K14" s="193"/>
    </row>
    <row r="15" spans="1:12" ht="13.5" customHeight="1" x14ac:dyDescent="0.25">
      <c r="A15" s="200" t="s">
        <v>253</v>
      </c>
      <c r="B15" s="845" t="s">
        <v>210</v>
      </c>
      <c r="C15" s="846"/>
      <c r="D15" s="846"/>
      <c r="E15" s="846"/>
      <c r="F15" s="846"/>
      <c r="G15" s="846"/>
      <c r="H15" s="201"/>
      <c r="I15" s="203">
        <f>H15*Ποσοτικό!$G$33</f>
        <v>0</v>
      </c>
      <c r="K15" s="193"/>
    </row>
    <row r="16" spans="1:12" ht="13.5" customHeight="1" x14ac:dyDescent="0.25">
      <c r="A16" s="200" t="s">
        <v>254</v>
      </c>
      <c r="B16" s="825" t="s">
        <v>214</v>
      </c>
      <c r="C16" s="826"/>
      <c r="D16" s="826"/>
      <c r="E16" s="826"/>
      <c r="F16" s="826"/>
      <c r="G16" s="826"/>
      <c r="H16" s="201"/>
      <c r="I16" s="203">
        <f>H16*Ποσοτικό!$G$33</f>
        <v>0</v>
      </c>
      <c r="K16" s="193"/>
    </row>
    <row r="17" spans="1:11" ht="13.5" customHeight="1" x14ac:dyDescent="0.25">
      <c r="A17" s="200" t="s">
        <v>255</v>
      </c>
      <c r="B17" s="825" t="s">
        <v>256</v>
      </c>
      <c r="C17" s="826"/>
      <c r="D17" s="826"/>
      <c r="E17" s="826"/>
      <c r="F17" s="826"/>
      <c r="G17" s="826"/>
      <c r="H17" s="201"/>
      <c r="I17" s="203">
        <f>H17*Ποσοτικό!$G$33</f>
        <v>0</v>
      </c>
      <c r="K17" s="193"/>
    </row>
    <row r="18" spans="1:11" ht="13.5" customHeight="1" x14ac:dyDescent="0.25">
      <c r="A18" s="200" t="s">
        <v>257</v>
      </c>
      <c r="B18" s="825" t="s">
        <v>258</v>
      </c>
      <c r="C18" s="826"/>
      <c r="D18" s="826"/>
      <c r="E18" s="826"/>
      <c r="F18" s="826"/>
      <c r="G18" s="826"/>
      <c r="H18" s="201"/>
      <c r="I18" s="203">
        <f>H18*Ποσοτικό!$G$33</f>
        <v>0</v>
      </c>
      <c r="K18" s="193"/>
    </row>
    <row r="19" spans="1:11" ht="13.5" customHeight="1" x14ac:dyDescent="0.25">
      <c r="A19" s="200" t="s">
        <v>259</v>
      </c>
      <c r="B19" s="825" t="s">
        <v>260</v>
      </c>
      <c r="C19" s="826"/>
      <c r="D19" s="826"/>
      <c r="E19" s="826"/>
      <c r="F19" s="826"/>
      <c r="G19" s="826"/>
      <c r="H19" s="201"/>
      <c r="I19" s="203">
        <f>H19*Ποσοτικό!$G$33</f>
        <v>0</v>
      </c>
      <c r="K19" s="193"/>
    </row>
    <row r="20" spans="1:11" ht="13.5" customHeight="1" x14ac:dyDescent="0.25">
      <c r="A20" s="200" t="s">
        <v>261</v>
      </c>
      <c r="B20" s="825" t="s">
        <v>208</v>
      </c>
      <c r="C20" s="826"/>
      <c r="D20" s="826"/>
      <c r="E20" s="826"/>
      <c r="F20" s="826"/>
      <c r="G20" s="826"/>
      <c r="H20" s="201"/>
      <c r="I20" s="203">
        <f>H20*Ποσοτικό!$G$33</f>
        <v>0</v>
      </c>
      <c r="K20" s="193"/>
    </row>
    <row r="21" spans="1:11" ht="13.5" customHeight="1" thickBot="1" x14ac:dyDescent="0.3">
      <c r="A21" s="200" t="s">
        <v>262</v>
      </c>
      <c r="B21" s="841" t="s">
        <v>415</v>
      </c>
      <c r="C21" s="842"/>
      <c r="D21" s="842"/>
      <c r="E21" s="842"/>
      <c r="F21" s="850"/>
      <c r="G21" s="851"/>
      <c r="H21" s="201"/>
      <c r="I21" s="204">
        <f>H21*Ποσοτικό!$G$33</f>
        <v>0</v>
      </c>
      <c r="K21" s="193"/>
    </row>
    <row r="22" spans="1:11" ht="14.4" thickTop="1" thickBot="1" x14ac:dyDescent="0.3">
      <c r="A22" s="205"/>
      <c r="B22" s="843" t="s">
        <v>8</v>
      </c>
      <c r="C22" s="844"/>
      <c r="D22" s="844"/>
      <c r="E22" s="844"/>
      <c r="F22" s="206"/>
      <c r="G22" s="206"/>
      <c r="H22" s="207">
        <f>SUM(H8:H21)</f>
        <v>0</v>
      </c>
      <c r="I22" s="208">
        <f>SUM(I8:I21)</f>
        <v>0</v>
      </c>
      <c r="K22" s="193"/>
    </row>
    <row r="23" spans="1:11" ht="13.8" thickBot="1" x14ac:dyDescent="0.3">
      <c r="A23" s="209" t="s">
        <v>9</v>
      </c>
      <c r="B23" s="848" t="s">
        <v>48</v>
      </c>
      <c r="C23" s="849"/>
      <c r="D23" s="849"/>
      <c r="E23" s="849"/>
      <c r="F23" s="210" t="str">
        <f>IF(F22=1," ",IF(F22=G22," ",IF(AND(F22=0,G22=1),"Συμπληρώστε στοιχεία",IF(F22&gt;0,"Άθροισμα όχι 100%"," "))))</f>
        <v xml:space="preserve"> </v>
      </c>
      <c r="G23" s="210"/>
      <c r="H23" s="211" t="str">
        <f>IF(OR(H22=0,H22=100%)," ","Άθροισμα όχι 100%")</f>
        <v xml:space="preserve"> </v>
      </c>
      <c r="I23" s="212"/>
      <c r="K23" s="193"/>
    </row>
    <row r="24" spans="1:11" x14ac:dyDescent="0.25">
      <c r="A24" s="213"/>
      <c r="B24" s="214"/>
      <c r="C24" s="214"/>
      <c r="D24" s="214"/>
      <c r="E24" s="214"/>
      <c r="F24" s="214"/>
      <c r="G24" s="214"/>
      <c r="H24" s="214"/>
      <c r="I24" s="425"/>
      <c r="K24" s="193"/>
    </row>
    <row r="25" spans="1:11" ht="12.75" customHeight="1" x14ac:dyDescent="0.25">
      <c r="A25" s="832" t="s">
        <v>206</v>
      </c>
      <c r="B25" s="833"/>
      <c r="C25" s="833"/>
      <c r="D25" s="833"/>
      <c r="E25" s="833"/>
      <c r="F25" s="833"/>
      <c r="G25" s="833"/>
      <c r="H25" s="833"/>
      <c r="I25" s="834"/>
      <c r="K25" s="193"/>
    </row>
    <row r="26" spans="1:11" ht="13.8" thickBot="1" x14ac:dyDescent="0.3">
      <c r="A26" s="215"/>
      <c r="B26" s="216"/>
      <c r="C26" s="217"/>
      <c r="D26" s="217"/>
      <c r="E26" s="161"/>
      <c r="F26" s="161"/>
      <c r="G26" s="161"/>
      <c r="H26" s="161"/>
      <c r="I26" s="162"/>
      <c r="K26" s="193"/>
    </row>
    <row r="27" spans="1:11" ht="27" customHeight="1" thickBot="1" x14ac:dyDescent="0.3">
      <c r="A27" s="197" t="s">
        <v>230</v>
      </c>
      <c r="B27" s="815" t="s">
        <v>285</v>
      </c>
      <c r="C27" s="815"/>
      <c r="D27" s="815"/>
      <c r="E27" s="815"/>
      <c r="F27" s="815"/>
      <c r="G27" s="815"/>
      <c r="H27" s="816"/>
      <c r="I27" s="198" t="s">
        <v>204</v>
      </c>
      <c r="K27" s="193"/>
    </row>
    <row r="28" spans="1:11" x14ac:dyDescent="0.25">
      <c r="A28" s="200" t="s">
        <v>226</v>
      </c>
      <c r="B28" s="800" t="s">
        <v>203</v>
      </c>
      <c r="C28" s="801"/>
      <c r="D28" s="801"/>
      <c r="E28" s="801"/>
      <c r="F28" s="801"/>
      <c r="G28" s="801"/>
      <c r="H28" s="802"/>
      <c r="I28" s="218"/>
      <c r="J28" s="219" t="s">
        <v>247</v>
      </c>
      <c r="K28" s="193"/>
    </row>
    <row r="29" spans="1:11" x14ac:dyDescent="0.25">
      <c r="A29" s="200" t="s">
        <v>224</v>
      </c>
      <c r="B29" s="806" t="s">
        <v>456</v>
      </c>
      <c r="C29" s="807"/>
      <c r="D29" s="807"/>
      <c r="E29" s="807"/>
      <c r="F29" s="807"/>
      <c r="G29" s="807"/>
      <c r="H29" s="808"/>
      <c r="I29" s="218"/>
      <c r="J29" s="219" t="s">
        <v>382</v>
      </c>
      <c r="K29" s="193"/>
    </row>
    <row r="30" spans="1:11" x14ac:dyDescent="0.25">
      <c r="A30" s="200" t="s">
        <v>222</v>
      </c>
      <c r="B30" s="806" t="s">
        <v>202</v>
      </c>
      <c r="C30" s="807"/>
      <c r="D30" s="807"/>
      <c r="E30" s="807"/>
      <c r="F30" s="807"/>
      <c r="G30" s="807"/>
      <c r="H30" s="808"/>
      <c r="I30" s="218"/>
      <c r="K30" s="193"/>
    </row>
    <row r="31" spans="1:11" x14ac:dyDescent="0.25">
      <c r="A31" s="200" t="s">
        <v>220</v>
      </c>
      <c r="B31" s="830" t="s">
        <v>200</v>
      </c>
      <c r="C31" s="831"/>
      <c r="D31" s="831"/>
      <c r="E31" s="831"/>
      <c r="F31" s="831"/>
      <c r="G31" s="831"/>
      <c r="H31" s="831"/>
      <c r="I31" s="218"/>
      <c r="K31" s="193"/>
    </row>
    <row r="32" spans="1:11" x14ac:dyDescent="0.25">
      <c r="A32" s="200" t="s">
        <v>219</v>
      </c>
      <c r="B32" s="806" t="s">
        <v>198</v>
      </c>
      <c r="C32" s="807"/>
      <c r="D32" s="807"/>
      <c r="E32" s="807"/>
      <c r="F32" s="807"/>
      <c r="G32" s="807"/>
      <c r="H32" s="808"/>
      <c r="I32" s="218"/>
      <c r="K32" s="193"/>
    </row>
    <row r="33" spans="1:11" x14ac:dyDescent="0.25">
      <c r="A33" s="200" t="s">
        <v>217</v>
      </c>
      <c r="B33" s="806" t="s">
        <v>196</v>
      </c>
      <c r="C33" s="807"/>
      <c r="D33" s="807"/>
      <c r="E33" s="807"/>
      <c r="F33" s="807"/>
      <c r="G33" s="807"/>
      <c r="H33" s="808"/>
      <c r="I33" s="218"/>
      <c r="K33" s="193"/>
    </row>
    <row r="34" spans="1:11" x14ac:dyDescent="0.25">
      <c r="A34" s="200" t="s">
        <v>215</v>
      </c>
      <c r="B34" s="806" t="s">
        <v>194</v>
      </c>
      <c r="C34" s="807"/>
      <c r="D34" s="807"/>
      <c r="E34" s="807"/>
      <c r="F34" s="807"/>
      <c r="G34" s="807"/>
      <c r="H34" s="808"/>
      <c r="I34" s="218"/>
      <c r="K34" s="193"/>
    </row>
    <row r="35" spans="1:11" x14ac:dyDescent="0.25">
      <c r="A35" s="200" t="s">
        <v>213</v>
      </c>
      <c r="B35" s="806" t="s">
        <v>192</v>
      </c>
      <c r="C35" s="807"/>
      <c r="D35" s="807"/>
      <c r="E35" s="807"/>
      <c r="F35" s="807"/>
      <c r="G35" s="807"/>
      <c r="H35" s="808"/>
      <c r="I35" s="218"/>
      <c r="K35" s="193"/>
    </row>
    <row r="36" spans="1:11" x14ac:dyDescent="0.25">
      <c r="A36" s="200" t="s">
        <v>211</v>
      </c>
      <c r="B36" s="806" t="s">
        <v>190</v>
      </c>
      <c r="C36" s="807"/>
      <c r="D36" s="807"/>
      <c r="E36" s="807"/>
      <c r="F36" s="807"/>
      <c r="G36" s="807"/>
      <c r="H36" s="808"/>
      <c r="I36" s="218"/>
      <c r="K36" s="193"/>
    </row>
    <row r="37" spans="1:11" x14ac:dyDescent="0.25">
      <c r="A37" s="200" t="s">
        <v>209</v>
      </c>
      <c r="B37" s="806" t="s">
        <v>188</v>
      </c>
      <c r="C37" s="807"/>
      <c r="D37" s="807"/>
      <c r="E37" s="807"/>
      <c r="F37" s="807"/>
      <c r="G37" s="807"/>
      <c r="H37" s="808"/>
      <c r="I37" s="218"/>
      <c r="K37" s="193"/>
    </row>
    <row r="38" spans="1:11" x14ac:dyDescent="0.25">
      <c r="A38" s="200" t="s">
        <v>207</v>
      </c>
      <c r="B38" s="806" t="s">
        <v>187</v>
      </c>
      <c r="C38" s="807"/>
      <c r="D38" s="807"/>
      <c r="E38" s="807"/>
      <c r="F38" s="807"/>
      <c r="G38" s="807"/>
      <c r="H38" s="808"/>
      <c r="I38" s="218"/>
      <c r="K38" s="193"/>
    </row>
    <row r="39" spans="1:11" x14ac:dyDescent="0.25">
      <c r="A39" s="200" t="s">
        <v>263</v>
      </c>
      <c r="B39" s="806" t="s">
        <v>186</v>
      </c>
      <c r="C39" s="807"/>
      <c r="D39" s="807"/>
      <c r="E39" s="807"/>
      <c r="F39" s="807"/>
      <c r="G39" s="807"/>
      <c r="H39" s="808"/>
      <c r="I39" s="218"/>
      <c r="K39" s="193"/>
    </row>
    <row r="40" spans="1:11" x14ac:dyDescent="0.25">
      <c r="A40" s="200" t="s">
        <v>264</v>
      </c>
      <c r="B40" s="806" t="s">
        <v>185</v>
      </c>
      <c r="C40" s="807"/>
      <c r="D40" s="807"/>
      <c r="E40" s="807"/>
      <c r="F40" s="807"/>
      <c r="G40" s="807"/>
      <c r="H40" s="808"/>
      <c r="I40" s="218"/>
      <c r="K40" s="193"/>
    </row>
    <row r="41" spans="1:11" x14ac:dyDescent="0.25">
      <c r="A41" s="200" t="s">
        <v>265</v>
      </c>
      <c r="B41" s="806" t="s">
        <v>184</v>
      </c>
      <c r="C41" s="807"/>
      <c r="D41" s="807"/>
      <c r="E41" s="807"/>
      <c r="F41" s="807"/>
      <c r="G41" s="807"/>
      <c r="H41" s="808"/>
      <c r="I41" s="218"/>
      <c r="K41" s="193"/>
    </row>
    <row r="42" spans="1:11" x14ac:dyDescent="0.25">
      <c r="A42" s="200" t="s">
        <v>266</v>
      </c>
      <c r="B42" s="806" t="s">
        <v>183</v>
      </c>
      <c r="C42" s="807"/>
      <c r="D42" s="807"/>
      <c r="E42" s="807"/>
      <c r="F42" s="807"/>
      <c r="G42" s="807"/>
      <c r="H42" s="808"/>
      <c r="I42" s="218"/>
      <c r="K42" s="193"/>
    </row>
    <row r="43" spans="1:11" x14ac:dyDescent="0.25">
      <c r="A43" s="200" t="s">
        <v>267</v>
      </c>
      <c r="B43" s="806" t="s">
        <v>182</v>
      </c>
      <c r="C43" s="807"/>
      <c r="D43" s="807"/>
      <c r="E43" s="807"/>
      <c r="F43" s="807"/>
      <c r="G43" s="807"/>
      <c r="H43" s="808"/>
      <c r="I43" s="218"/>
      <c r="K43" s="193"/>
    </row>
    <row r="44" spans="1:11" x14ac:dyDescent="0.25">
      <c r="A44" s="200" t="s">
        <v>268</v>
      </c>
      <c r="B44" s="806" t="s">
        <v>181</v>
      </c>
      <c r="C44" s="807"/>
      <c r="D44" s="807"/>
      <c r="E44" s="807"/>
      <c r="F44" s="807"/>
      <c r="G44" s="807"/>
      <c r="H44" s="808"/>
      <c r="I44" s="218"/>
      <c r="K44" s="193"/>
    </row>
    <row r="45" spans="1:11" x14ac:dyDescent="0.25">
      <c r="A45" s="200" t="s">
        <v>269</v>
      </c>
      <c r="B45" s="806" t="s">
        <v>180</v>
      </c>
      <c r="C45" s="807"/>
      <c r="D45" s="807"/>
      <c r="E45" s="807"/>
      <c r="F45" s="807"/>
      <c r="G45" s="807"/>
      <c r="H45" s="808"/>
      <c r="I45" s="218"/>
      <c r="K45" s="193"/>
    </row>
    <row r="46" spans="1:11" x14ac:dyDescent="0.25">
      <c r="A46" s="200" t="s">
        <v>270</v>
      </c>
      <c r="B46" s="806" t="s">
        <v>179</v>
      </c>
      <c r="C46" s="807"/>
      <c r="D46" s="807"/>
      <c r="E46" s="807"/>
      <c r="F46" s="807"/>
      <c r="G46" s="807"/>
      <c r="H46" s="808"/>
      <c r="I46" s="218"/>
      <c r="K46" s="193"/>
    </row>
    <row r="47" spans="1:11" x14ac:dyDescent="0.25">
      <c r="A47" s="200" t="s">
        <v>271</v>
      </c>
      <c r="B47" s="806" t="s">
        <v>178</v>
      </c>
      <c r="C47" s="807"/>
      <c r="D47" s="807"/>
      <c r="E47" s="807"/>
      <c r="F47" s="807"/>
      <c r="G47" s="807"/>
      <c r="H47" s="808"/>
      <c r="I47" s="218"/>
      <c r="K47" s="193"/>
    </row>
    <row r="48" spans="1:11" x14ac:dyDescent="0.25">
      <c r="A48" s="200" t="s">
        <v>272</v>
      </c>
      <c r="B48" s="806" t="s">
        <v>177</v>
      </c>
      <c r="C48" s="807"/>
      <c r="D48" s="807"/>
      <c r="E48" s="807"/>
      <c r="F48" s="807"/>
      <c r="G48" s="807"/>
      <c r="H48" s="808"/>
      <c r="I48" s="218"/>
      <c r="K48" s="193"/>
    </row>
    <row r="49" spans="1:11" x14ac:dyDescent="0.25">
      <c r="A49" s="200">
        <v>2.2200000000000002</v>
      </c>
      <c r="B49" s="806" t="s">
        <v>176</v>
      </c>
      <c r="C49" s="807"/>
      <c r="D49" s="807"/>
      <c r="E49" s="807"/>
      <c r="F49" s="807"/>
      <c r="G49" s="807"/>
      <c r="H49" s="808"/>
      <c r="I49" s="218"/>
      <c r="K49" s="193"/>
    </row>
    <row r="50" spans="1:11" ht="13.5" customHeight="1" thickBot="1" x14ac:dyDescent="0.3">
      <c r="A50" s="220">
        <v>2.23</v>
      </c>
      <c r="B50" s="823" t="s">
        <v>632</v>
      </c>
      <c r="C50" s="824"/>
      <c r="D50" s="824"/>
      <c r="E50" s="824"/>
      <c r="F50" s="824"/>
      <c r="G50" s="824"/>
      <c r="H50" s="824"/>
      <c r="I50" s="221"/>
      <c r="K50" s="193"/>
    </row>
    <row r="51" spans="1:11" s="139" customFormat="1" x14ac:dyDescent="0.25">
      <c r="A51" s="222"/>
      <c r="B51" s="223"/>
      <c r="C51" s="223"/>
      <c r="D51" s="223"/>
      <c r="E51" s="223"/>
      <c r="F51" s="223"/>
      <c r="G51" s="223"/>
      <c r="H51" s="223"/>
      <c r="I51" s="224"/>
      <c r="J51" s="138"/>
      <c r="K51" s="225"/>
    </row>
    <row r="52" spans="1:11" ht="12.75" customHeight="1" x14ac:dyDescent="0.25">
      <c r="A52" s="838" t="s">
        <v>273</v>
      </c>
      <c r="B52" s="839"/>
      <c r="C52" s="839"/>
      <c r="D52" s="839"/>
      <c r="E52" s="839"/>
      <c r="F52" s="839"/>
      <c r="G52" s="839"/>
      <c r="H52" s="839"/>
      <c r="I52" s="840"/>
      <c r="K52" s="193"/>
    </row>
    <row r="53" spans="1:11" ht="13.8" thickBot="1" x14ac:dyDescent="0.3">
      <c r="A53" s="215"/>
      <c r="B53" s="216"/>
      <c r="C53" s="217"/>
      <c r="D53" s="217"/>
      <c r="E53" s="161"/>
      <c r="F53" s="161"/>
      <c r="G53" s="161"/>
      <c r="H53" s="161"/>
      <c r="I53" s="162"/>
      <c r="K53" s="193"/>
    </row>
    <row r="54" spans="1:11" ht="26.25" customHeight="1" thickBot="1" x14ac:dyDescent="0.3">
      <c r="A54" s="197" t="s">
        <v>205</v>
      </c>
      <c r="B54" s="815" t="s">
        <v>386</v>
      </c>
      <c r="C54" s="815"/>
      <c r="D54" s="815"/>
      <c r="E54" s="815"/>
      <c r="F54" s="815"/>
      <c r="G54" s="815"/>
      <c r="H54" s="835"/>
      <c r="I54" s="226" t="s">
        <v>164</v>
      </c>
      <c r="K54" s="193"/>
    </row>
    <row r="55" spans="1:11" ht="13.5" customHeight="1" x14ac:dyDescent="0.25">
      <c r="A55" s="227" t="s">
        <v>12</v>
      </c>
      <c r="B55" s="836" t="s">
        <v>174</v>
      </c>
      <c r="C55" s="837"/>
      <c r="D55" s="837"/>
      <c r="E55" s="837"/>
      <c r="F55" s="837"/>
      <c r="G55" s="837"/>
      <c r="H55" s="837"/>
      <c r="I55" s="228"/>
      <c r="J55" s="192" t="s">
        <v>383</v>
      </c>
      <c r="K55" s="193"/>
    </row>
    <row r="56" spans="1:11" ht="13.5" customHeight="1" x14ac:dyDescent="0.25">
      <c r="A56" s="229" t="s">
        <v>13</v>
      </c>
      <c r="B56" s="828" t="s">
        <v>171</v>
      </c>
      <c r="C56" s="829"/>
      <c r="D56" s="829"/>
      <c r="E56" s="829"/>
      <c r="F56" s="829"/>
      <c r="G56" s="829"/>
      <c r="H56" s="829"/>
      <c r="I56" s="228"/>
      <c r="J56" s="192" t="s">
        <v>274</v>
      </c>
      <c r="K56" s="193"/>
    </row>
    <row r="57" spans="1:11" ht="13.5" customHeight="1" x14ac:dyDescent="0.25">
      <c r="A57" s="229" t="s">
        <v>15</v>
      </c>
      <c r="B57" s="828" t="s">
        <v>173</v>
      </c>
      <c r="C57" s="829"/>
      <c r="D57" s="829"/>
      <c r="E57" s="829"/>
      <c r="F57" s="829"/>
      <c r="G57" s="829"/>
      <c r="H57" s="829"/>
      <c r="I57" s="228"/>
      <c r="J57" s="192" t="s">
        <v>275</v>
      </c>
      <c r="K57" s="193"/>
    </row>
    <row r="58" spans="1:11" ht="13.5" customHeight="1" x14ac:dyDescent="0.25">
      <c r="A58" s="227" t="s">
        <v>201</v>
      </c>
      <c r="B58" s="828" t="s">
        <v>170</v>
      </c>
      <c r="C58" s="829"/>
      <c r="D58" s="829"/>
      <c r="E58" s="829"/>
      <c r="F58" s="829"/>
      <c r="G58" s="829"/>
      <c r="H58" s="829"/>
      <c r="I58" s="228"/>
      <c r="J58" s="192" t="s">
        <v>276</v>
      </c>
      <c r="K58" s="193"/>
    </row>
    <row r="59" spans="1:11" ht="13.5" customHeight="1" x14ac:dyDescent="0.25">
      <c r="A59" s="227" t="s">
        <v>199</v>
      </c>
      <c r="B59" s="828" t="s">
        <v>167</v>
      </c>
      <c r="C59" s="829"/>
      <c r="D59" s="829"/>
      <c r="E59" s="829"/>
      <c r="F59" s="829"/>
      <c r="G59" s="829"/>
      <c r="H59" s="829"/>
      <c r="I59" s="228"/>
      <c r="K59" s="193"/>
    </row>
    <row r="60" spans="1:11" ht="13.5" customHeight="1" x14ac:dyDescent="0.25">
      <c r="A60" s="227" t="s">
        <v>197</v>
      </c>
      <c r="B60" s="828" t="s">
        <v>457</v>
      </c>
      <c r="C60" s="829"/>
      <c r="D60" s="829"/>
      <c r="E60" s="829"/>
      <c r="F60" s="829"/>
      <c r="G60" s="829"/>
      <c r="H60" s="829"/>
      <c r="I60" s="228"/>
      <c r="K60" s="193"/>
    </row>
    <row r="61" spans="1:11" ht="13.5" customHeight="1" x14ac:dyDescent="0.25">
      <c r="A61" s="227" t="s">
        <v>195</v>
      </c>
      <c r="B61" s="828" t="s">
        <v>169</v>
      </c>
      <c r="C61" s="829"/>
      <c r="D61" s="829"/>
      <c r="E61" s="829"/>
      <c r="F61" s="829"/>
      <c r="G61" s="829"/>
      <c r="H61" s="829"/>
      <c r="I61" s="228"/>
      <c r="K61" s="193"/>
    </row>
    <row r="62" spans="1:11" ht="13.5" customHeight="1" x14ac:dyDescent="0.25">
      <c r="A62" s="227" t="s">
        <v>193</v>
      </c>
      <c r="B62" s="828" t="s">
        <v>166</v>
      </c>
      <c r="C62" s="829"/>
      <c r="D62" s="829"/>
      <c r="E62" s="829"/>
      <c r="F62" s="829"/>
      <c r="G62" s="829"/>
      <c r="H62" s="829"/>
      <c r="I62" s="228"/>
      <c r="K62" s="193"/>
    </row>
    <row r="63" spans="1:11" ht="13.5" customHeight="1" x14ac:dyDescent="0.25">
      <c r="A63" s="200" t="s">
        <v>191</v>
      </c>
      <c r="B63" s="825" t="s">
        <v>277</v>
      </c>
      <c r="C63" s="826"/>
      <c r="D63" s="826"/>
      <c r="E63" s="826"/>
      <c r="F63" s="826"/>
      <c r="G63" s="826"/>
      <c r="H63" s="827"/>
      <c r="I63" s="228"/>
      <c r="K63" s="193"/>
    </row>
    <row r="64" spans="1:11" ht="18.75" customHeight="1" thickBot="1" x14ac:dyDescent="0.3">
      <c r="A64" s="220" t="s">
        <v>189</v>
      </c>
      <c r="B64" s="230" t="s">
        <v>415</v>
      </c>
      <c r="C64" s="231"/>
      <c r="D64" s="231"/>
      <c r="E64" s="231"/>
      <c r="F64" s="231"/>
      <c r="G64" s="817"/>
      <c r="H64" s="818"/>
      <c r="I64" s="232"/>
      <c r="K64" s="193"/>
    </row>
    <row r="65" spans="1:11" ht="26.25" customHeight="1" thickBot="1" x14ac:dyDescent="0.3">
      <c r="A65" s="195"/>
      <c r="B65" s="233"/>
      <c r="C65" s="233"/>
      <c r="D65" s="233"/>
      <c r="E65" s="233"/>
      <c r="F65" s="233"/>
      <c r="G65" s="233"/>
      <c r="H65" s="233"/>
      <c r="I65" s="162"/>
      <c r="K65" s="193"/>
    </row>
    <row r="66" spans="1:11" ht="26.25" customHeight="1" thickBot="1" x14ac:dyDescent="0.3">
      <c r="A66" s="197" t="s">
        <v>175</v>
      </c>
      <c r="B66" s="815" t="s">
        <v>387</v>
      </c>
      <c r="C66" s="815"/>
      <c r="D66" s="815"/>
      <c r="E66" s="815"/>
      <c r="F66" s="815"/>
      <c r="G66" s="815"/>
      <c r="H66" s="835"/>
      <c r="I66" s="226" t="s">
        <v>164</v>
      </c>
      <c r="K66" s="193"/>
    </row>
    <row r="67" spans="1:11" ht="12.75" customHeight="1" x14ac:dyDescent="0.25">
      <c r="A67" s="234" t="s">
        <v>17</v>
      </c>
      <c r="B67" s="836" t="s">
        <v>163</v>
      </c>
      <c r="C67" s="837"/>
      <c r="D67" s="837"/>
      <c r="E67" s="837"/>
      <c r="F67" s="837"/>
      <c r="G67" s="837"/>
      <c r="H67" s="837"/>
      <c r="I67" s="228"/>
      <c r="K67" s="193"/>
    </row>
    <row r="68" spans="1:11" ht="12.75" customHeight="1" x14ac:dyDescent="0.25">
      <c r="A68" s="229" t="s">
        <v>18</v>
      </c>
      <c r="B68" s="825" t="s">
        <v>278</v>
      </c>
      <c r="C68" s="826"/>
      <c r="D68" s="826"/>
      <c r="E68" s="826"/>
      <c r="F68" s="826"/>
      <c r="G68" s="826"/>
      <c r="H68" s="826"/>
      <c r="I68" s="228"/>
      <c r="K68" s="193"/>
    </row>
    <row r="69" spans="1:11" ht="12.75" customHeight="1" x14ac:dyDescent="0.25">
      <c r="A69" s="229" t="s">
        <v>19</v>
      </c>
      <c r="B69" s="825" t="s">
        <v>286</v>
      </c>
      <c r="C69" s="826"/>
      <c r="D69" s="826"/>
      <c r="E69" s="826"/>
      <c r="F69" s="826"/>
      <c r="G69" s="826"/>
      <c r="H69" s="827"/>
      <c r="I69" s="228"/>
      <c r="K69" s="193"/>
    </row>
    <row r="70" spans="1:11" s="139" customFormat="1" ht="12.75" customHeight="1" x14ac:dyDescent="0.25">
      <c r="A70" s="235" t="s">
        <v>20</v>
      </c>
      <c r="B70" s="825" t="s">
        <v>287</v>
      </c>
      <c r="C70" s="826"/>
      <c r="D70" s="826"/>
      <c r="E70" s="826"/>
      <c r="F70" s="826"/>
      <c r="G70" s="826"/>
      <c r="H70" s="827"/>
      <c r="I70" s="228"/>
      <c r="J70" s="192"/>
      <c r="K70" s="225"/>
    </row>
    <row r="71" spans="1:11" s="139" customFormat="1" ht="12.75" customHeight="1" x14ac:dyDescent="0.25">
      <c r="A71" s="235" t="s">
        <v>21</v>
      </c>
      <c r="B71" s="812" t="s">
        <v>279</v>
      </c>
      <c r="C71" s="813"/>
      <c r="D71" s="813"/>
      <c r="E71" s="813"/>
      <c r="F71" s="813"/>
      <c r="G71" s="813"/>
      <c r="H71" s="814"/>
      <c r="I71" s="228"/>
      <c r="J71" s="192"/>
      <c r="K71" s="225"/>
    </row>
    <row r="72" spans="1:11" s="139" customFormat="1" ht="12.75" customHeight="1" x14ac:dyDescent="0.25">
      <c r="A72" s="235" t="s">
        <v>22</v>
      </c>
      <c r="B72" s="812" t="s">
        <v>161</v>
      </c>
      <c r="C72" s="813"/>
      <c r="D72" s="813"/>
      <c r="E72" s="813"/>
      <c r="F72" s="813"/>
      <c r="G72" s="813"/>
      <c r="H72" s="814"/>
      <c r="I72" s="228"/>
      <c r="J72" s="192"/>
      <c r="K72" s="225"/>
    </row>
    <row r="73" spans="1:11" ht="16.5" customHeight="1" x14ac:dyDescent="0.25">
      <c r="A73" s="235" t="s">
        <v>23</v>
      </c>
      <c r="B73" s="812" t="s">
        <v>160</v>
      </c>
      <c r="C73" s="813"/>
      <c r="D73" s="813"/>
      <c r="E73" s="813"/>
      <c r="F73" s="813"/>
      <c r="G73" s="813"/>
      <c r="H73" s="814"/>
      <c r="I73" s="228"/>
      <c r="K73" s="193"/>
    </row>
    <row r="74" spans="1:11" s="139" customFormat="1" ht="19.5" customHeight="1" thickBot="1" x14ac:dyDescent="0.3">
      <c r="A74" s="236" t="s">
        <v>246</v>
      </c>
      <c r="B74" s="230" t="s">
        <v>415</v>
      </c>
      <c r="C74" s="231"/>
      <c r="D74" s="231"/>
      <c r="E74" s="231"/>
      <c r="F74" s="231"/>
      <c r="G74" s="817"/>
      <c r="H74" s="818"/>
      <c r="I74" s="232"/>
      <c r="J74" s="192"/>
      <c r="K74" s="225"/>
    </row>
    <row r="75" spans="1:11" ht="26.25" customHeight="1" thickBot="1" x14ac:dyDescent="0.3">
      <c r="A75" s="237"/>
      <c r="B75" s="238"/>
      <c r="C75" s="238"/>
      <c r="D75" s="238"/>
      <c r="E75" s="238"/>
      <c r="F75" s="238"/>
      <c r="G75" s="238"/>
      <c r="H75" s="238"/>
      <c r="I75" s="426"/>
      <c r="J75" s="138"/>
      <c r="K75" s="193"/>
    </row>
    <row r="76" spans="1:11" ht="12.75" customHeight="1" thickBot="1" x14ac:dyDescent="0.3">
      <c r="A76" s="197" t="s">
        <v>172</v>
      </c>
      <c r="B76" s="815" t="s">
        <v>280</v>
      </c>
      <c r="C76" s="815"/>
      <c r="D76" s="815"/>
      <c r="E76" s="815"/>
      <c r="F76" s="815"/>
      <c r="G76" s="815"/>
      <c r="H76" s="835"/>
      <c r="I76" s="226" t="s">
        <v>204</v>
      </c>
      <c r="K76" s="193"/>
    </row>
    <row r="77" spans="1:11" ht="12.75" customHeight="1" x14ac:dyDescent="0.25">
      <c r="A77" s="234" t="s">
        <v>25</v>
      </c>
      <c r="B77" s="821" t="s">
        <v>281</v>
      </c>
      <c r="C77" s="822"/>
      <c r="D77" s="822"/>
      <c r="E77" s="822"/>
      <c r="F77" s="822"/>
      <c r="G77" s="822"/>
      <c r="H77" s="822"/>
      <c r="I77" s="228"/>
      <c r="J77" s="192" t="s">
        <v>247</v>
      </c>
      <c r="K77" s="193"/>
    </row>
    <row r="78" spans="1:11" ht="12.75" customHeight="1" x14ac:dyDescent="0.25">
      <c r="A78" s="229" t="s">
        <v>26</v>
      </c>
      <c r="B78" s="821" t="s">
        <v>167</v>
      </c>
      <c r="C78" s="822"/>
      <c r="D78" s="822"/>
      <c r="E78" s="822"/>
      <c r="F78" s="822"/>
      <c r="G78" s="822"/>
      <c r="H78" s="822"/>
      <c r="I78" s="228"/>
      <c r="J78" s="239" t="s">
        <v>382</v>
      </c>
      <c r="K78" s="193"/>
    </row>
    <row r="79" spans="1:11" ht="12.75" customHeight="1" x14ac:dyDescent="0.25">
      <c r="A79" s="229" t="s">
        <v>27</v>
      </c>
      <c r="B79" s="821" t="s">
        <v>166</v>
      </c>
      <c r="C79" s="822"/>
      <c r="D79" s="822"/>
      <c r="E79" s="822"/>
      <c r="F79" s="822"/>
      <c r="G79" s="822"/>
      <c r="H79" s="822"/>
      <c r="I79" s="228"/>
      <c r="K79" s="193"/>
    </row>
    <row r="80" spans="1:11" ht="12.75" customHeight="1" x14ac:dyDescent="0.25">
      <c r="A80" s="235" t="s">
        <v>28</v>
      </c>
      <c r="B80" s="821" t="s">
        <v>282</v>
      </c>
      <c r="C80" s="822"/>
      <c r="D80" s="822"/>
      <c r="E80" s="822"/>
      <c r="F80" s="822"/>
      <c r="G80" s="822"/>
      <c r="H80" s="822"/>
      <c r="I80" s="228"/>
      <c r="K80" s="193"/>
    </row>
    <row r="81" spans="1:11" ht="12.75" customHeight="1" x14ac:dyDescent="0.25">
      <c r="A81" s="229" t="s">
        <v>29</v>
      </c>
      <c r="B81" s="821" t="s">
        <v>165</v>
      </c>
      <c r="C81" s="822"/>
      <c r="D81" s="822"/>
      <c r="E81" s="822"/>
      <c r="F81" s="822"/>
      <c r="G81" s="822"/>
      <c r="H81" s="822"/>
      <c r="I81" s="228"/>
      <c r="K81" s="193"/>
    </row>
    <row r="82" spans="1:11" ht="12.75" customHeight="1" x14ac:dyDescent="0.25">
      <c r="A82" s="235" t="s">
        <v>30</v>
      </c>
      <c r="B82" s="821" t="s">
        <v>283</v>
      </c>
      <c r="C82" s="822"/>
      <c r="D82" s="822"/>
      <c r="E82" s="822"/>
      <c r="F82" s="822"/>
      <c r="G82" s="822"/>
      <c r="H82" s="822"/>
      <c r="I82" s="228"/>
      <c r="K82" s="193"/>
    </row>
    <row r="83" spans="1:11" x14ac:dyDescent="0.25">
      <c r="A83" s="229" t="s">
        <v>31</v>
      </c>
      <c r="B83" s="812" t="s">
        <v>284</v>
      </c>
      <c r="C83" s="813"/>
      <c r="D83" s="813"/>
      <c r="E83" s="813"/>
      <c r="F83" s="813"/>
      <c r="G83" s="813"/>
      <c r="H83" s="813"/>
      <c r="I83" s="228"/>
      <c r="K83" s="193"/>
    </row>
    <row r="84" spans="1:11" ht="13.2" customHeight="1" x14ac:dyDescent="0.25">
      <c r="A84" s="345">
        <v>5.8</v>
      </c>
      <c r="B84" s="794" t="s">
        <v>632</v>
      </c>
      <c r="C84" s="795"/>
      <c r="D84" s="795"/>
      <c r="E84" s="795"/>
      <c r="F84" s="795"/>
      <c r="G84" s="795"/>
      <c r="H84" s="796"/>
      <c r="I84" s="346"/>
      <c r="K84" s="193"/>
    </row>
    <row r="85" spans="1:11" ht="21.75" customHeight="1" thickBot="1" x14ac:dyDescent="0.3">
      <c r="A85" s="240">
        <v>5.9</v>
      </c>
      <c r="B85" s="241" t="s">
        <v>415</v>
      </c>
      <c r="C85" s="242"/>
      <c r="D85" s="242"/>
      <c r="E85" s="242"/>
      <c r="F85" s="242"/>
      <c r="G85" s="819"/>
      <c r="H85" s="820"/>
      <c r="I85" s="232"/>
      <c r="K85" s="193"/>
    </row>
    <row r="86" spans="1:11" ht="13.8" thickBot="1" x14ac:dyDescent="0.3">
      <c r="A86" s="195"/>
      <c r="B86" s="161"/>
      <c r="C86" s="243"/>
      <c r="D86" s="243"/>
      <c r="E86" s="243"/>
      <c r="F86" s="243"/>
      <c r="G86" s="243"/>
      <c r="H86" s="161"/>
      <c r="I86" s="162"/>
      <c r="K86" s="193"/>
    </row>
    <row r="87" spans="1:11" ht="32.25" customHeight="1" thickBot="1" x14ac:dyDescent="0.3">
      <c r="A87" s="197" t="s">
        <v>168</v>
      </c>
      <c r="B87" s="815" t="s">
        <v>801</v>
      </c>
      <c r="C87" s="815"/>
      <c r="D87" s="815"/>
      <c r="E87" s="815"/>
      <c r="F87" s="815"/>
      <c r="G87" s="815"/>
      <c r="H87" s="816"/>
      <c r="I87" s="226" t="s">
        <v>159</v>
      </c>
      <c r="K87" s="193"/>
    </row>
    <row r="88" spans="1:11" s="139" customFormat="1" ht="12.75" customHeight="1" x14ac:dyDescent="0.25">
      <c r="A88" s="234" t="s">
        <v>33</v>
      </c>
      <c r="B88" s="836" t="s">
        <v>158</v>
      </c>
      <c r="C88" s="837"/>
      <c r="D88" s="837"/>
      <c r="E88" s="837"/>
      <c r="F88" s="837"/>
      <c r="G88" s="837"/>
      <c r="H88" s="837"/>
      <c r="I88" s="244"/>
      <c r="J88" s="192"/>
      <c r="K88" s="225"/>
    </row>
    <row r="89" spans="1:11" ht="12.75" customHeight="1" x14ac:dyDescent="0.25">
      <c r="A89" s="229" t="s">
        <v>34</v>
      </c>
      <c r="B89" s="828" t="s">
        <v>157</v>
      </c>
      <c r="C89" s="829"/>
      <c r="D89" s="829"/>
      <c r="E89" s="829"/>
      <c r="F89" s="829"/>
      <c r="G89" s="829"/>
      <c r="H89" s="829"/>
      <c r="I89" s="245"/>
      <c r="K89" s="193"/>
    </row>
    <row r="90" spans="1:11" x14ac:dyDescent="0.25">
      <c r="A90" s="235" t="s">
        <v>35</v>
      </c>
      <c r="B90" s="821" t="s">
        <v>156</v>
      </c>
      <c r="C90" s="822"/>
      <c r="D90" s="822"/>
      <c r="E90" s="822"/>
      <c r="F90" s="822"/>
      <c r="G90" s="822"/>
      <c r="H90" s="822"/>
      <c r="I90" s="245"/>
      <c r="J90" s="138"/>
      <c r="K90" s="193"/>
    </row>
    <row r="91" spans="1:11" ht="13.5" customHeight="1" thickBot="1" x14ac:dyDescent="0.3">
      <c r="A91" s="220" t="s">
        <v>36</v>
      </c>
      <c r="B91" s="823" t="s">
        <v>155</v>
      </c>
      <c r="C91" s="824"/>
      <c r="D91" s="824"/>
      <c r="E91" s="824"/>
      <c r="F91" s="824"/>
      <c r="G91" s="824"/>
      <c r="H91" s="824"/>
      <c r="I91" s="246"/>
      <c r="K91" s="193"/>
    </row>
    <row r="92" spans="1:11" ht="13.8" thickBot="1" x14ac:dyDescent="0.3">
      <c r="A92" s="195"/>
      <c r="B92" s="161"/>
      <c r="C92" s="161"/>
      <c r="D92" s="161"/>
      <c r="E92" s="161"/>
      <c r="F92" s="161"/>
      <c r="G92" s="161"/>
      <c r="H92" s="161"/>
      <c r="I92" s="162"/>
      <c r="K92" s="193"/>
    </row>
    <row r="93" spans="1:11" ht="13.8" thickBot="1" x14ac:dyDescent="0.3">
      <c r="A93" s="809" t="s">
        <v>154</v>
      </c>
      <c r="B93" s="810"/>
      <c r="C93" s="810"/>
      <c r="D93" s="810"/>
      <c r="E93" s="810"/>
      <c r="F93" s="810"/>
      <c r="G93" s="810"/>
      <c r="H93" s="810"/>
      <c r="I93" s="811"/>
      <c r="K93" s="193"/>
    </row>
    <row r="94" spans="1:11" ht="13.8" thickBot="1" x14ac:dyDescent="0.3">
      <c r="A94" s="247"/>
      <c r="B94" s="233"/>
      <c r="C94" s="233"/>
      <c r="D94" s="233"/>
      <c r="E94" s="233"/>
      <c r="F94" s="233"/>
      <c r="G94" s="233"/>
      <c r="H94" s="233"/>
      <c r="I94" s="248"/>
      <c r="K94" s="193"/>
    </row>
    <row r="95" spans="1:11" ht="90.75" customHeight="1" thickBot="1" x14ac:dyDescent="0.3">
      <c r="A95" s="803"/>
      <c r="B95" s="804"/>
      <c r="C95" s="804"/>
      <c r="D95" s="804"/>
      <c r="E95" s="804"/>
      <c r="F95" s="804"/>
      <c r="G95" s="804"/>
      <c r="H95" s="804"/>
      <c r="I95" s="805"/>
      <c r="K95" s="193"/>
    </row>
    <row r="96" spans="1:11" x14ac:dyDescent="0.25">
      <c r="K96" s="193"/>
    </row>
    <row r="97" spans="11:11" x14ac:dyDescent="0.25">
      <c r="K97" s="193"/>
    </row>
    <row r="98" spans="11:11" x14ac:dyDescent="0.25">
      <c r="K98" s="193"/>
    </row>
    <row r="99" spans="11:11" x14ac:dyDescent="0.25">
      <c r="K99" s="193"/>
    </row>
    <row r="100" spans="11:11" x14ac:dyDescent="0.25">
      <c r="K100" s="193"/>
    </row>
    <row r="101" spans="11:11" x14ac:dyDescent="0.25">
      <c r="K101" s="193"/>
    </row>
    <row r="102" spans="11:11" x14ac:dyDescent="0.25">
      <c r="K102" s="193"/>
    </row>
    <row r="103" spans="11:11" x14ac:dyDescent="0.25">
      <c r="K103" s="193"/>
    </row>
    <row r="104" spans="11:11" x14ac:dyDescent="0.25">
      <c r="K104" s="193"/>
    </row>
    <row r="105" spans="11:11" x14ac:dyDescent="0.25">
      <c r="K105" s="193"/>
    </row>
    <row r="106" spans="11:11" x14ac:dyDescent="0.25">
      <c r="K106" s="193"/>
    </row>
    <row r="107" spans="11:11" x14ac:dyDescent="0.25">
      <c r="K107" s="193"/>
    </row>
    <row r="108" spans="11:11" x14ac:dyDescent="0.25">
      <c r="K108" s="193"/>
    </row>
    <row r="109" spans="11:11" x14ac:dyDescent="0.25">
      <c r="K109" s="193"/>
    </row>
    <row r="110" spans="11:11" x14ac:dyDescent="0.25">
      <c r="K110" s="193"/>
    </row>
    <row r="111" spans="11:11" x14ac:dyDescent="0.25">
      <c r="K111" s="193"/>
    </row>
    <row r="112" spans="11:11" x14ac:dyDescent="0.25">
      <c r="K112" s="193"/>
    </row>
    <row r="113" spans="11:11" x14ac:dyDescent="0.25">
      <c r="K113" s="193"/>
    </row>
    <row r="114" spans="11:11" x14ac:dyDescent="0.25">
      <c r="K114" s="193"/>
    </row>
    <row r="115" spans="11:11" x14ac:dyDescent="0.25">
      <c r="K115" s="193"/>
    </row>
    <row r="116" spans="11:11" x14ac:dyDescent="0.25">
      <c r="K116" s="193"/>
    </row>
    <row r="117" spans="11:11" x14ac:dyDescent="0.25">
      <c r="K117" s="193"/>
    </row>
    <row r="118" spans="11:11" x14ac:dyDescent="0.25">
      <c r="K118" s="193"/>
    </row>
    <row r="119" spans="11:11" x14ac:dyDescent="0.25">
      <c r="K119" s="193"/>
    </row>
    <row r="120" spans="11:11" x14ac:dyDescent="0.25">
      <c r="K120" s="193"/>
    </row>
    <row r="121" spans="11:11" x14ac:dyDescent="0.25">
      <c r="K121" s="193"/>
    </row>
    <row r="122" spans="11:11" x14ac:dyDescent="0.25">
      <c r="K122" s="193"/>
    </row>
    <row r="123" spans="11:11" x14ac:dyDescent="0.25">
      <c r="K123" s="193"/>
    </row>
    <row r="124" spans="11:11" x14ac:dyDescent="0.25">
      <c r="K124" s="193"/>
    </row>
    <row r="125" spans="11:11" x14ac:dyDescent="0.25">
      <c r="K125" s="193"/>
    </row>
    <row r="126" spans="11:11" x14ac:dyDescent="0.25">
      <c r="K126" s="193"/>
    </row>
    <row r="127" spans="11:11" x14ac:dyDescent="0.25">
      <c r="K127" s="193"/>
    </row>
    <row r="128" spans="11:11" x14ac:dyDescent="0.25">
      <c r="K128" s="193"/>
    </row>
    <row r="129" spans="11:11" x14ac:dyDescent="0.25">
      <c r="K129" s="193"/>
    </row>
    <row r="130" spans="11:11" x14ac:dyDescent="0.25">
      <c r="K130" s="193"/>
    </row>
    <row r="131" spans="11:11" x14ac:dyDescent="0.25">
      <c r="K131" s="193"/>
    </row>
    <row r="132" spans="11:11" x14ac:dyDescent="0.25">
      <c r="K132" s="193"/>
    </row>
    <row r="133" spans="11:11" x14ac:dyDescent="0.25">
      <c r="K133" s="193"/>
    </row>
    <row r="134" spans="11:11" x14ac:dyDescent="0.25">
      <c r="K134" s="193"/>
    </row>
    <row r="135" spans="11:11" x14ac:dyDescent="0.25">
      <c r="K135" s="193"/>
    </row>
    <row r="136" spans="11:11" x14ac:dyDescent="0.25">
      <c r="K136" s="193"/>
    </row>
    <row r="137" spans="11:11" x14ac:dyDescent="0.25">
      <c r="K137" s="193"/>
    </row>
    <row r="138" spans="11:11" x14ac:dyDescent="0.25">
      <c r="K138" s="193"/>
    </row>
    <row r="139" spans="11:11" x14ac:dyDescent="0.25">
      <c r="K139" s="193"/>
    </row>
    <row r="140" spans="11:11" x14ac:dyDescent="0.25">
      <c r="K140" s="193"/>
    </row>
    <row r="141" spans="11:11" x14ac:dyDescent="0.25">
      <c r="K141" s="193"/>
    </row>
    <row r="142" spans="11:11" x14ac:dyDescent="0.25">
      <c r="K142" s="193"/>
    </row>
    <row r="143" spans="11:11" x14ac:dyDescent="0.25">
      <c r="K143" s="193"/>
    </row>
    <row r="144" spans="11:11" x14ac:dyDescent="0.25">
      <c r="K144" s="193"/>
    </row>
    <row r="145" spans="11:11" x14ac:dyDescent="0.25">
      <c r="K145" s="193"/>
    </row>
    <row r="146" spans="11:11" x14ac:dyDescent="0.25">
      <c r="K146" s="193"/>
    </row>
    <row r="147" spans="11:11" x14ac:dyDescent="0.25">
      <c r="K147" s="193"/>
    </row>
    <row r="148" spans="11:11" x14ac:dyDescent="0.25">
      <c r="K148" s="193"/>
    </row>
    <row r="149" spans="11:11" x14ac:dyDescent="0.25">
      <c r="K149" s="193"/>
    </row>
    <row r="150" spans="11:11" x14ac:dyDescent="0.25">
      <c r="K150" s="193"/>
    </row>
    <row r="151" spans="11:11" x14ac:dyDescent="0.25">
      <c r="K151" s="193"/>
    </row>
    <row r="152" spans="11:11" x14ac:dyDescent="0.25">
      <c r="K152" s="193"/>
    </row>
    <row r="153" spans="11:11" x14ac:dyDescent="0.25">
      <c r="K153" s="193"/>
    </row>
    <row r="154" spans="11:11" x14ac:dyDescent="0.25">
      <c r="K154" s="193"/>
    </row>
    <row r="155" spans="11:11" x14ac:dyDescent="0.25">
      <c r="K155" s="193"/>
    </row>
    <row r="156" spans="11:11" x14ac:dyDescent="0.25">
      <c r="K156" s="193"/>
    </row>
    <row r="157" spans="11:11" x14ac:dyDescent="0.25">
      <c r="K157" s="193"/>
    </row>
    <row r="158" spans="11:11" x14ac:dyDescent="0.25">
      <c r="K158" s="193"/>
    </row>
    <row r="159" spans="11:11" x14ac:dyDescent="0.25">
      <c r="K159" s="193"/>
    </row>
    <row r="160" spans="11:11" x14ac:dyDescent="0.25">
      <c r="K160" s="193"/>
    </row>
    <row r="161" spans="11:11" x14ac:dyDescent="0.25">
      <c r="K161" s="193"/>
    </row>
    <row r="162" spans="11:11" x14ac:dyDescent="0.25">
      <c r="K162" s="193"/>
    </row>
    <row r="163" spans="11:11" x14ac:dyDescent="0.25">
      <c r="K163" s="193"/>
    </row>
    <row r="164" spans="11:11" x14ac:dyDescent="0.25">
      <c r="K164" s="193"/>
    </row>
    <row r="165" spans="11:11" x14ac:dyDescent="0.25">
      <c r="K165" s="193"/>
    </row>
    <row r="166" spans="11:11" x14ac:dyDescent="0.25">
      <c r="K166" s="193"/>
    </row>
    <row r="167" spans="11:11" x14ac:dyDescent="0.25">
      <c r="K167" s="193"/>
    </row>
    <row r="168" spans="11:11" x14ac:dyDescent="0.25">
      <c r="K168" s="193"/>
    </row>
    <row r="169" spans="11:11" x14ac:dyDescent="0.25">
      <c r="K169" s="193"/>
    </row>
    <row r="170" spans="11:11" x14ac:dyDescent="0.25">
      <c r="K170" s="193"/>
    </row>
    <row r="171" spans="11:11" x14ac:dyDescent="0.25">
      <c r="K171" s="193"/>
    </row>
    <row r="172" spans="11:11" x14ac:dyDescent="0.25">
      <c r="K172" s="193"/>
    </row>
    <row r="173" spans="11:11" x14ac:dyDescent="0.25">
      <c r="K173" s="193"/>
    </row>
    <row r="174" spans="11:11" x14ac:dyDescent="0.25">
      <c r="K174" s="193"/>
    </row>
    <row r="175" spans="11:11" x14ac:dyDescent="0.25">
      <c r="K175" s="193"/>
    </row>
    <row r="176" spans="11:11" x14ac:dyDescent="0.25">
      <c r="K176" s="193"/>
    </row>
    <row r="177" spans="11:11" x14ac:dyDescent="0.25">
      <c r="K177" s="193"/>
    </row>
    <row r="178" spans="11:11" x14ac:dyDescent="0.25">
      <c r="K178" s="193"/>
    </row>
    <row r="179" spans="11:11" x14ac:dyDescent="0.25">
      <c r="K179" s="193"/>
    </row>
    <row r="180" spans="11:11" x14ac:dyDescent="0.25">
      <c r="K180" s="193"/>
    </row>
    <row r="181" spans="11:11" x14ac:dyDescent="0.25">
      <c r="K181" s="193"/>
    </row>
    <row r="182" spans="11:11" x14ac:dyDescent="0.25">
      <c r="K182" s="193"/>
    </row>
    <row r="183" spans="11:11" x14ac:dyDescent="0.25">
      <c r="K183" s="193"/>
    </row>
    <row r="184" spans="11:11" x14ac:dyDescent="0.25">
      <c r="K184" s="193"/>
    </row>
    <row r="185" spans="11:11" x14ac:dyDescent="0.25">
      <c r="K185" s="193"/>
    </row>
    <row r="186" spans="11:11" x14ac:dyDescent="0.25">
      <c r="K186" s="193"/>
    </row>
    <row r="187" spans="11:11" x14ac:dyDescent="0.25">
      <c r="K187" s="193"/>
    </row>
    <row r="188" spans="11:11" x14ac:dyDescent="0.25">
      <c r="K188" s="193"/>
    </row>
    <row r="189" spans="11:11" x14ac:dyDescent="0.25">
      <c r="K189" s="193"/>
    </row>
    <row r="190" spans="11:11" x14ac:dyDescent="0.25">
      <c r="K190" s="193"/>
    </row>
    <row r="191" spans="11:11" x14ac:dyDescent="0.25">
      <c r="K191" s="193"/>
    </row>
    <row r="192" spans="11:11" x14ac:dyDescent="0.25">
      <c r="K192" s="193"/>
    </row>
    <row r="193" spans="11:11" x14ac:dyDescent="0.25">
      <c r="K193" s="193"/>
    </row>
    <row r="194" spans="11:11" x14ac:dyDescent="0.25">
      <c r="K194" s="193"/>
    </row>
    <row r="195" spans="11:11" x14ac:dyDescent="0.25">
      <c r="K195" s="193"/>
    </row>
    <row r="196" spans="11:11" x14ac:dyDescent="0.25">
      <c r="K196" s="193"/>
    </row>
    <row r="197" spans="11:11" x14ac:dyDescent="0.25">
      <c r="K197" s="193"/>
    </row>
    <row r="198" spans="11:11" x14ac:dyDescent="0.25">
      <c r="K198" s="193"/>
    </row>
    <row r="199" spans="11:11" x14ac:dyDescent="0.25">
      <c r="K199" s="193"/>
    </row>
    <row r="200" spans="11:11" x14ac:dyDescent="0.25">
      <c r="K200" s="193"/>
    </row>
    <row r="201" spans="11:11" x14ac:dyDescent="0.25">
      <c r="K201" s="193"/>
    </row>
    <row r="202" spans="11:11" x14ac:dyDescent="0.25">
      <c r="K202" s="193"/>
    </row>
    <row r="203" spans="11:11" x14ac:dyDescent="0.25">
      <c r="K203" s="193"/>
    </row>
    <row r="204" spans="11:11" x14ac:dyDescent="0.25">
      <c r="K204" s="193"/>
    </row>
    <row r="205" spans="11:11" x14ac:dyDescent="0.25">
      <c r="K205" s="193"/>
    </row>
    <row r="206" spans="11:11" x14ac:dyDescent="0.25">
      <c r="K206" s="193"/>
    </row>
    <row r="207" spans="11:11" x14ac:dyDescent="0.25">
      <c r="K207" s="193"/>
    </row>
    <row r="208" spans="11:11" x14ac:dyDescent="0.25">
      <c r="K208" s="193"/>
    </row>
    <row r="209" spans="11:11" x14ac:dyDescent="0.25">
      <c r="K209" s="193"/>
    </row>
    <row r="210" spans="11:11" x14ac:dyDescent="0.25">
      <c r="K210" s="193"/>
    </row>
    <row r="211" spans="11:11" x14ac:dyDescent="0.25">
      <c r="K211" s="193"/>
    </row>
    <row r="212" spans="11:11" x14ac:dyDescent="0.25">
      <c r="K212" s="193"/>
    </row>
    <row r="213" spans="11:11" x14ac:dyDescent="0.25">
      <c r="K213" s="193"/>
    </row>
    <row r="214" spans="11:11" x14ac:dyDescent="0.25">
      <c r="K214" s="193"/>
    </row>
    <row r="215" spans="11:11" x14ac:dyDescent="0.25">
      <c r="K215" s="193"/>
    </row>
    <row r="216" spans="11:11" x14ac:dyDescent="0.25">
      <c r="K216" s="193"/>
    </row>
    <row r="217" spans="11:11" x14ac:dyDescent="0.25">
      <c r="K217" s="193"/>
    </row>
    <row r="218" spans="11:11" x14ac:dyDescent="0.25">
      <c r="K218" s="193"/>
    </row>
    <row r="219" spans="11:11" x14ac:dyDescent="0.25">
      <c r="K219" s="193"/>
    </row>
    <row r="220" spans="11:11" x14ac:dyDescent="0.25">
      <c r="K220" s="193"/>
    </row>
    <row r="221" spans="11:11" x14ac:dyDescent="0.25">
      <c r="K221" s="193"/>
    </row>
    <row r="222" spans="11:11" x14ac:dyDescent="0.25">
      <c r="K222" s="193"/>
    </row>
    <row r="223" spans="11:11" x14ac:dyDescent="0.25">
      <c r="K223" s="193"/>
    </row>
    <row r="224" spans="11:11" x14ac:dyDescent="0.25">
      <c r="K224" s="193"/>
    </row>
    <row r="225" spans="11:11" x14ac:dyDescent="0.25">
      <c r="K225" s="193"/>
    </row>
    <row r="226" spans="11:11" x14ac:dyDescent="0.25">
      <c r="K226" s="193"/>
    </row>
    <row r="227" spans="11:11" x14ac:dyDescent="0.25">
      <c r="K227" s="193"/>
    </row>
    <row r="228" spans="11:11" x14ac:dyDescent="0.25">
      <c r="K228" s="193"/>
    </row>
    <row r="229" spans="11:11" x14ac:dyDescent="0.25">
      <c r="K229" s="193"/>
    </row>
    <row r="230" spans="11:11" x14ac:dyDescent="0.25">
      <c r="K230" s="193"/>
    </row>
    <row r="231" spans="11:11" x14ac:dyDescent="0.25">
      <c r="K231" s="193"/>
    </row>
    <row r="232" spans="11:11" x14ac:dyDescent="0.25">
      <c r="K232" s="193"/>
    </row>
    <row r="233" spans="11:11" x14ac:dyDescent="0.25">
      <c r="K233" s="193"/>
    </row>
    <row r="234" spans="11:11" x14ac:dyDescent="0.25">
      <c r="K234" s="193"/>
    </row>
    <row r="235" spans="11:11" x14ac:dyDescent="0.25">
      <c r="K235" s="193"/>
    </row>
    <row r="236" spans="11:11" x14ac:dyDescent="0.25">
      <c r="K236" s="193"/>
    </row>
    <row r="237" spans="11:11" x14ac:dyDescent="0.25">
      <c r="K237" s="193"/>
    </row>
    <row r="238" spans="11:11" x14ac:dyDescent="0.25">
      <c r="K238" s="193"/>
    </row>
    <row r="239" spans="11:11" x14ac:dyDescent="0.25">
      <c r="K239" s="193"/>
    </row>
    <row r="240" spans="11:11" x14ac:dyDescent="0.25">
      <c r="K240" s="193"/>
    </row>
    <row r="241" spans="11:12" x14ac:dyDescent="0.25">
      <c r="K241" s="193"/>
    </row>
    <row r="242" spans="11:12" x14ac:dyDescent="0.25">
      <c r="K242" s="193"/>
    </row>
    <row r="243" spans="11:12" x14ac:dyDescent="0.25">
      <c r="K243" s="193"/>
    </row>
    <row r="244" spans="11:12" x14ac:dyDescent="0.25">
      <c r="K244" s="193"/>
    </row>
    <row r="245" spans="11:12" x14ac:dyDescent="0.25">
      <c r="K245" s="193"/>
    </row>
    <row r="246" spans="11:12" x14ac:dyDescent="0.25">
      <c r="K246" s="193"/>
    </row>
    <row r="247" spans="11:12" x14ac:dyDescent="0.25">
      <c r="K247" s="193"/>
    </row>
    <row r="248" spans="11:12" x14ac:dyDescent="0.25">
      <c r="K248" s="193"/>
    </row>
    <row r="249" spans="11:12" x14ac:dyDescent="0.25">
      <c r="K249" s="193"/>
    </row>
    <row r="250" spans="11:12" x14ac:dyDescent="0.25">
      <c r="K250" s="193"/>
    </row>
    <row r="251" spans="11:12" x14ac:dyDescent="0.25">
      <c r="K251" s="193"/>
    </row>
    <row r="252" spans="11:12" x14ac:dyDescent="0.25">
      <c r="K252" s="193"/>
    </row>
    <row r="253" spans="11:12" x14ac:dyDescent="0.25">
      <c r="K253" s="193"/>
    </row>
    <row r="254" spans="11:12" x14ac:dyDescent="0.25">
      <c r="K254" s="193"/>
    </row>
    <row r="255" spans="11:12" x14ac:dyDescent="0.25">
      <c r="K255" s="193"/>
    </row>
    <row r="256" spans="11:12" x14ac:dyDescent="0.25">
      <c r="L256" s="193" t="s">
        <v>153</v>
      </c>
    </row>
    <row r="257" spans="12:12" x14ac:dyDescent="0.25">
      <c r="L257" s="193" t="s">
        <v>152</v>
      </c>
    </row>
    <row r="258" spans="12:12" x14ac:dyDescent="0.25">
      <c r="L258" s="193" t="s">
        <v>151</v>
      </c>
    </row>
    <row r="259" spans="12:12" x14ac:dyDescent="0.25">
      <c r="L259" s="193" t="s">
        <v>150</v>
      </c>
    </row>
    <row r="260" spans="12:12" x14ac:dyDescent="0.25">
      <c r="L260" s="193" t="s">
        <v>149</v>
      </c>
    </row>
    <row r="261" spans="12:12" x14ac:dyDescent="0.25">
      <c r="L261" s="193" t="s">
        <v>148</v>
      </c>
    </row>
    <row r="262" spans="12:12" x14ac:dyDescent="0.25">
      <c r="L262" s="193" t="s">
        <v>147</v>
      </c>
    </row>
    <row r="263" spans="12:12" x14ac:dyDescent="0.25">
      <c r="L263" s="193" t="s">
        <v>146</v>
      </c>
    </row>
    <row r="264" spans="12:12" x14ac:dyDescent="0.25">
      <c r="L264" s="193" t="s">
        <v>145</v>
      </c>
    </row>
    <row r="265" spans="12:12" x14ac:dyDescent="0.25">
      <c r="L265" s="193" t="s">
        <v>144</v>
      </c>
    </row>
    <row r="266" spans="12:12" x14ac:dyDescent="0.25">
      <c r="L266" s="193" t="s">
        <v>143</v>
      </c>
    </row>
    <row r="267" spans="12:12" x14ac:dyDescent="0.25">
      <c r="L267" s="193" t="s">
        <v>142</v>
      </c>
    </row>
    <row r="268" spans="12:12" x14ac:dyDescent="0.25">
      <c r="L268" s="193" t="s">
        <v>141</v>
      </c>
    </row>
    <row r="269" spans="12:12" x14ac:dyDescent="0.25">
      <c r="L269" s="193" t="s">
        <v>140</v>
      </c>
    </row>
    <row r="270" spans="12:12" x14ac:dyDescent="0.25">
      <c r="L270" s="193" t="s">
        <v>139</v>
      </c>
    </row>
    <row r="271" spans="12:12" x14ac:dyDescent="0.25">
      <c r="L271" s="193" t="s">
        <v>138</v>
      </c>
    </row>
    <row r="272" spans="12:12" x14ac:dyDescent="0.25">
      <c r="L272" s="193" t="s">
        <v>137</v>
      </c>
    </row>
    <row r="273" spans="12:12" x14ac:dyDescent="0.25">
      <c r="L273" s="193" t="s">
        <v>136</v>
      </c>
    </row>
    <row r="274" spans="12:12" x14ac:dyDescent="0.25">
      <c r="L274" s="193" t="s">
        <v>135</v>
      </c>
    </row>
    <row r="275" spans="12:12" x14ac:dyDescent="0.25">
      <c r="L275" s="193" t="s">
        <v>134</v>
      </c>
    </row>
    <row r="276" spans="12:12" x14ac:dyDescent="0.25">
      <c r="L276" s="193" t="s">
        <v>133</v>
      </c>
    </row>
    <row r="277" spans="12:12" x14ac:dyDescent="0.25">
      <c r="L277" s="193" t="s">
        <v>132</v>
      </c>
    </row>
    <row r="278" spans="12:12" x14ac:dyDescent="0.25">
      <c r="L278" s="193" t="s">
        <v>131</v>
      </c>
    </row>
    <row r="279" spans="12:12" x14ac:dyDescent="0.25">
      <c r="L279" s="193" t="s">
        <v>130</v>
      </c>
    </row>
    <row r="280" spans="12:12" x14ac:dyDescent="0.25">
      <c r="L280" s="193" t="s">
        <v>129</v>
      </c>
    </row>
    <row r="281" spans="12:12" x14ac:dyDescent="0.25">
      <c r="L281" s="193" t="s">
        <v>128</v>
      </c>
    </row>
    <row r="282" spans="12:12" x14ac:dyDescent="0.25">
      <c r="L282" s="193" t="s">
        <v>127</v>
      </c>
    </row>
    <row r="283" spans="12:12" x14ac:dyDescent="0.25">
      <c r="L283" s="193" t="s">
        <v>126</v>
      </c>
    </row>
    <row r="284" spans="12:12" x14ac:dyDescent="0.25">
      <c r="L284" s="193" t="s">
        <v>125</v>
      </c>
    </row>
    <row r="285" spans="12:12" x14ac:dyDescent="0.25">
      <c r="L285" s="193" t="s">
        <v>124</v>
      </c>
    </row>
    <row r="286" spans="12:12" x14ac:dyDescent="0.25">
      <c r="L286" s="193" t="s">
        <v>123</v>
      </c>
    </row>
    <row r="287" spans="12:12" x14ac:dyDescent="0.25">
      <c r="L287" s="193" t="s">
        <v>122</v>
      </c>
    </row>
    <row r="288" spans="12:12" x14ac:dyDescent="0.25">
      <c r="L288" s="193" t="s">
        <v>121</v>
      </c>
    </row>
    <row r="289" spans="12:12" x14ac:dyDescent="0.25">
      <c r="L289" s="193" t="s">
        <v>120</v>
      </c>
    </row>
    <row r="290" spans="12:12" x14ac:dyDescent="0.25">
      <c r="L290" s="193" t="s">
        <v>119</v>
      </c>
    </row>
    <row r="291" spans="12:12" x14ac:dyDescent="0.25">
      <c r="L291" s="193" t="s">
        <v>118</v>
      </c>
    </row>
    <row r="292" spans="12:12" x14ac:dyDescent="0.25">
      <c r="L292" s="193" t="s">
        <v>117</v>
      </c>
    </row>
    <row r="293" spans="12:12" x14ac:dyDescent="0.25">
      <c r="L293" s="193" t="s">
        <v>116</v>
      </c>
    </row>
    <row r="294" spans="12:12" x14ac:dyDescent="0.25">
      <c r="L294" s="193" t="s">
        <v>115</v>
      </c>
    </row>
    <row r="295" spans="12:12" x14ac:dyDescent="0.25">
      <c r="L295" s="193" t="s">
        <v>114</v>
      </c>
    </row>
    <row r="296" spans="12:12" x14ac:dyDescent="0.25">
      <c r="L296" s="193" t="s">
        <v>113</v>
      </c>
    </row>
    <row r="297" spans="12:12" x14ac:dyDescent="0.25">
      <c r="L297" s="193" t="s">
        <v>112</v>
      </c>
    </row>
    <row r="298" spans="12:12" x14ac:dyDescent="0.25">
      <c r="L298" s="193" t="s">
        <v>111</v>
      </c>
    </row>
    <row r="299" spans="12:12" x14ac:dyDescent="0.25">
      <c r="L299" s="193" t="s">
        <v>110</v>
      </c>
    </row>
    <row r="300" spans="12:12" x14ac:dyDescent="0.25">
      <c r="L300" s="193" t="s">
        <v>109</v>
      </c>
    </row>
    <row r="301" spans="12:12" x14ac:dyDescent="0.25">
      <c r="L301" s="193" t="s">
        <v>108</v>
      </c>
    </row>
    <row r="302" spans="12:12" x14ac:dyDescent="0.25">
      <c r="L302" s="193" t="s">
        <v>107</v>
      </c>
    </row>
    <row r="303" spans="12:12" x14ac:dyDescent="0.25">
      <c r="L303" s="193" t="s">
        <v>106</v>
      </c>
    </row>
    <row r="304" spans="12:12" x14ac:dyDescent="0.25">
      <c r="L304" s="193" t="s">
        <v>105</v>
      </c>
    </row>
    <row r="305" spans="12:12" x14ac:dyDescent="0.25">
      <c r="L305" s="193" t="s">
        <v>104</v>
      </c>
    </row>
    <row r="306" spans="12:12" x14ac:dyDescent="0.25">
      <c r="L306" s="193" t="s">
        <v>103</v>
      </c>
    </row>
    <row r="307" spans="12:12" x14ac:dyDescent="0.25">
      <c r="L307" s="193" t="s">
        <v>102</v>
      </c>
    </row>
    <row r="308" spans="12:12" x14ac:dyDescent="0.25">
      <c r="L308" s="193" t="s">
        <v>101</v>
      </c>
    </row>
    <row r="309" spans="12:12" x14ac:dyDescent="0.25">
      <c r="L309" s="193" t="s">
        <v>100</v>
      </c>
    </row>
    <row r="310" spans="12:12" x14ac:dyDescent="0.25">
      <c r="L310" s="193" t="s">
        <v>99</v>
      </c>
    </row>
    <row r="311" spans="12:12" x14ac:dyDescent="0.25">
      <c r="L311" s="193" t="s">
        <v>98</v>
      </c>
    </row>
    <row r="312" spans="12:12" x14ac:dyDescent="0.25">
      <c r="L312" s="193" t="s">
        <v>97</v>
      </c>
    </row>
    <row r="313" spans="12:12" x14ac:dyDescent="0.25">
      <c r="L313" s="193" t="s">
        <v>96</v>
      </c>
    </row>
    <row r="314" spans="12:12" x14ac:dyDescent="0.25">
      <c r="L314" s="193" t="s">
        <v>95</v>
      </c>
    </row>
    <row r="315" spans="12:12" x14ac:dyDescent="0.25">
      <c r="L315" s="193" t="s">
        <v>94</v>
      </c>
    </row>
    <row r="316" spans="12:12" x14ac:dyDescent="0.25">
      <c r="L316" s="193" t="s">
        <v>93</v>
      </c>
    </row>
    <row r="317" spans="12:12" x14ac:dyDescent="0.25">
      <c r="L317" s="193" t="s">
        <v>92</v>
      </c>
    </row>
    <row r="318" spans="12:12" x14ac:dyDescent="0.25">
      <c r="L318" s="193" t="s">
        <v>91</v>
      </c>
    </row>
    <row r="319" spans="12:12" x14ac:dyDescent="0.25">
      <c r="L319" s="193" t="s">
        <v>90</v>
      </c>
    </row>
    <row r="320" spans="12:12" x14ac:dyDescent="0.25">
      <c r="L320" s="193" t="s">
        <v>89</v>
      </c>
    </row>
    <row r="321" spans="12:12" x14ac:dyDescent="0.25">
      <c r="L321" s="193" t="s">
        <v>88</v>
      </c>
    </row>
    <row r="322" spans="12:12" x14ac:dyDescent="0.25">
      <c r="L322" s="193" t="s">
        <v>87</v>
      </c>
    </row>
    <row r="323" spans="12:12" x14ac:dyDescent="0.25">
      <c r="L323" s="193" t="s">
        <v>86</v>
      </c>
    </row>
    <row r="324" spans="12:12" x14ac:dyDescent="0.25">
      <c r="L324" s="193" t="s">
        <v>85</v>
      </c>
    </row>
    <row r="325" spans="12:12" x14ac:dyDescent="0.25">
      <c r="L325" s="193" t="s">
        <v>84</v>
      </c>
    </row>
    <row r="326" spans="12:12" x14ac:dyDescent="0.25">
      <c r="L326" s="193" t="s">
        <v>83</v>
      </c>
    </row>
    <row r="327" spans="12:12" x14ac:dyDescent="0.25">
      <c r="L327" s="193" t="s">
        <v>82</v>
      </c>
    </row>
    <row r="328" spans="12:12" x14ac:dyDescent="0.25">
      <c r="L328" s="193" t="s">
        <v>81</v>
      </c>
    </row>
    <row r="329" spans="12:12" x14ac:dyDescent="0.25">
      <c r="L329" s="193" t="s">
        <v>80</v>
      </c>
    </row>
    <row r="330" spans="12:12" x14ac:dyDescent="0.25">
      <c r="L330" s="193" t="s">
        <v>79</v>
      </c>
    </row>
    <row r="331" spans="12:12" x14ac:dyDescent="0.25">
      <c r="L331" s="193" t="s">
        <v>78</v>
      </c>
    </row>
    <row r="332" spans="12:12" x14ac:dyDescent="0.25">
      <c r="L332" s="193" t="s">
        <v>77</v>
      </c>
    </row>
    <row r="333" spans="12:12" x14ac:dyDescent="0.25">
      <c r="L333" s="193" t="s">
        <v>76</v>
      </c>
    </row>
    <row r="334" spans="12:12" x14ac:dyDescent="0.25">
      <c r="L334" s="193" t="s">
        <v>75</v>
      </c>
    </row>
    <row r="335" spans="12:12" x14ac:dyDescent="0.25">
      <c r="L335" s="193" t="s">
        <v>74</v>
      </c>
    </row>
    <row r="336" spans="12:12" x14ac:dyDescent="0.25">
      <c r="L336" s="193" t="s">
        <v>73</v>
      </c>
    </row>
    <row r="337" spans="12:12" x14ac:dyDescent="0.25">
      <c r="L337" s="193" t="s">
        <v>72</v>
      </c>
    </row>
    <row r="338" spans="12:12" x14ac:dyDescent="0.25">
      <c r="L338" s="193" t="s">
        <v>71</v>
      </c>
    </row>
    <row r="339" spans="12:12" x14ac:dyDescent="0.25">
      <c r="L339" s="193" t="s">
        <v>70</v>
      </c>
    </row>
    <row r="340" spans="12:12" x14ac:dyDescent="0.25">
      <c r="L340" s="193" t="s">
        <v>69</v>
      </c>
    </row>
    <row r="341" spans="12:12" x14ac:dyDescent="0.25">
      <c r="L341" s="193" t="s">
        <v>68</v>
      </c>
    </row>
    <row r="342" spans="12:12" x14ac:dyDescent="0.25">
      <c r="L342" s="193" t="s">
        <v>67</v>
      </c>
    </row>
    <row r="343" spans="12:12" x14ac:dyDescent="0.25">
      <c r="L343" s="193" t="s">
        <v>66</v>
      </c>
    </row>
    <row r="344" spans="12:12" x14ac:dyDescent="0.25">
      <c r="L344" s="193" t="s">
        <v>65</v>
      </c>
    </row>
    <row r="345" spans="12:12" x14ac:dyDescent="0.25">
      <c r="L345" s="193" t="s">
        <v>64</v>
      </c>
    </row>
    <row r="346" spans="12:12" x14ac:dyDescent="0.25">
      <c r="L346" s="193" t="s">
        <v>63</v>
      </c>
    </row>
    <row r="347" spans="12:12" x14ac:dyDescent="0.25">
      <c r="L347" s="193" t="s">
        <v>62</v>
      </c>
    </row>
    <row r="348" spans="12:12" x14ac:dyDescent="0.25">
      <c r="L348" s="193" t="s">
        <v>61</v>
      </c>
    </row>
    <row r="349" spans="12:12" x14ac:dyDescent="0.25">
      <c r="L349" s="193" t="s">
        <v>60</v>
      </c>
    </row>
    <row r="350" spans="12:12" x14ac:dyDescent="0.25">
      <c r="L350" s="193" t="s">
        <v>59</v>
      </c>
    </row>
    <row r="351" spans="12:12" x14ac:dyDescent="0.25">
      <c r="L351" s="193" t="s">
        <v>58</v>
      </c>
    </row>
    <row r="352" spans="12:12" x14ac:dyDescent="0.25">
      <c r="L352" s="193" t="s">
        <v>57</v>
      </c>
    </row>
    <row r="353" spans="12:12" x14ac:dyDescent="0.25">
      <c r="L353" s="193" t="s">
        <v>56</v>
      </c>
    </row>
    <row r="354" spans="12:12" x14ac:dyDescent="0.25">
      <c r="L354" s="193" t="s">
        <v>55</v>
      </c>
    </row>
    <row r="355" spans="12:12" x14ac:dyDescent="0.25">
      <c r="L355" s="193" t="s">
        <v>54</v>
      </c>
    </row>
  </sheetData>
  <sheetProtection algorithmName="SHA-512" hashValue="VV2P8N0mbAwa9lRW1KT3ltkXnrhjsAGTbYlmn4UDsI25LI/3spXuB4R6H/iSPyzF6/wdFDLOvnxnaJvZAZnQ8Q==" saltValue="bRm5MttUzflV+dsC4fnzDg==" spinCount="100000" sheet="1" selectLockedCells="1"/>
  <mergeCells count="82">
    <mergeCell ref="B12:G12"/>
    <mergeCell ref="B30:H30"/>
    <mergeCell ref="B67:H67"/>
    <mergeCell ref="B45:H45"/>
    <mergeCell ref="B46:H46"/>
    <mergeCell ref="B57:H57"/>
    <mergeCell ref="B59:H59"/>
    <mergeCell ref="B60:H60"/>
    <mergeCell ref="B54:H54"/>
    <mergeCell ref="B55:H55"/>
    <mergeCell ref="B48:H48"/>
    <mergeCell ref="B47:H47"/>
    <mergeCell ref="B42:H42"/>
    <mergeCell ref="B43:H43"/>
    <mergeCell ref="B63:H63"/>
    <mergeCell ref="B29:H29"/>
    <mergeCell ref="B8:G8"/>
    <mergeCell ref="B7:G7"/>
    <mergeCell ref="B9:G9"/>
    <mergeCell ref="B10:G10"/>
    <mergeCell ref="B11:G11"/>
    <mergeCell ref="B21:E21"/>
    <mergeCell ref="B22:E22"/>
    <mergeCell ref="B14:G14"/>
    <mergeCell ref="B13:G13"/>
    <mergeCell ref="B23:E23"/>
    <mergeCell ref="B20:G20"/>
    <mergeCell ref="F21:G21"/>
    <mergeCell ref="B19:G19"/>
    <mergeCell ref="B15:G15"/>
    <mergeCell ref="B16:G16"/>
    <mergeCell ref="B17:G17"/>
    <mergeCell ref="B18:G18"/>
    <mergeCell ref="A25:I25"/>
    <mergeCell ref="B27:H27"/>
    <mergeCell ref="B66:H66"/>
    <mergeCell ref="B89:H89"/>
    <mergeCell ref="B78:H78"/>
    <mergeCell ref="B79:H79"/>
    <mergeCell ref="B88:H88"/>
    <mergeCell ref="B70:H70"/>
    <mergeCell ref="B71:H71"/>
    <mergeCell ref="B77:H77"/>
    <mergeCell ref="B76:H76"/>
    <mergeCell ref="B80:H80"/>
    <mergeCell ref="B81:H81"/>
    <mergeCell ref="B82:H82"/>
    <mergeCell ref="B36:H36"/>
    <mergeCell ref="A52:I52"/>
    <mergeCell ref="B31:H31"/>
    <mergeCell ref="B32:H32"/>
    <mergeCell ref="B33:H33"/>
    <mergeCell ref="B34:H34"/>
    <mergeCell ref="B35:H35"/>
    <mergeCell ref="B68:H68"/>
    <mergeCell ref="B69:H69"/>
    <mergeCell ref="B41:H41"/>
    <mergeCell ref="B40:H40"/>
    <mergeCell ref="B37:H37"/>
    <mergeCell ref="B39:H39"/>
    <mergeCell ref="B61:H61"/>
    <mergeCell ref="B62:H62"/>
    <mergeCell ref="B58:H58"/>
    <mergeCell ref="B56:H56"/>
    <mergeCell ref="B50:H50"/>
    <mergeCell ref="B49:H49"/>
    <mergeCell ref="B84:H84"/>
    <mergeCell ref="A4:I4"/>
    <mergeCell ref="B28:H28"/>
    <mergeCell ref="A95:I95"/>
    <mergeCell ref="B38:H38"/>
    <mergeCell ref="B44:H44"/>
    <mergeCell ref="A93:I93"/>
    <mergeCell ref="B72:H72"/>
    <mergeCell ref="B87:H87"/>
    <mergeCell ref="G64:H64"/>
    <mergeCell ref="B73:H73"/>
    <mergeCell ref="G74:H74"/>
    <mergeCell ref="B83:H83"/>
    <mergeCell ref="G85:H85"/>
    <mergeCell ref="B90:H90"/>
    <mergeCell ref="B91:H91"/>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sqref="I55:I64 I67:I74" xr:uid="{00000000-0002-0000-0300-000002000000}">
      <formula1>$J$55:$J$58</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3000000}">
      <formula1>$J$28:$J$29</formula1>
    </dataValidation>
    <dataValidation type="list" allowBlank="1" showInputMessage="1" showErrorMessage="1" sqref="I77:I85" xr:uid="{00000000-0002-0000-0300-000004000000}">
      <formula1>$J$77:$J$78</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3"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zoomScaleNormal="100" zoomScaleSheetLayoutView="110" workbookViewId="0">
      <selection sqref="A1:XFD1048576"/>
    </sheetView>
  </sheetViews>
  <sheetFormatPr defaultRowHeight="13.2" x14ac:dyDescent="0.25"/>
  <cols>
    <col min="1" max="1" width="12.109375" style="191" customWidth="1"/>
    <col min="2" max="2" width="7.6640625" style="166" customWidth="1"/>
    <col min="3" max="9" width="9.109375" style="166"/>
    <col min="10" max="10" width="62.109375" style="166" customWidth="1"/>
    <col min="11" max="255" width="9.109375" style="166"/>
    <col min="256" max="256" width="12.109375" style="166" customWidth="1"/>
    <col min="257" max="257" width="7.6640625" style="166" customWidth="1"/>
    <col min="258" max="264" width="9.109375" style="166"/>
    <col min="265" max="265" width="49.44140625" style="166" customWidth="1"/>
    <col min="266" max="511" width="9.109375" style="166"/>
    <col min="512" max="512" width="12.109375" style="166" customWidth="1"/>
    <col min="513" max="513" width="7.6640625" style="166" customWidth="1"/>
    <col min="514" max="520" width="9.109375" style="166"/>
    <col min="521" max="521" width="49.44140625" style="166" customWidth="1"/>
    <col min="522" max="767" width="9.109375" style="166"/>
    <col min="768" max="768" width="12.109375" style="166" customWidth="1"/>
    <col min="769" max="769" width="7.6640625" style="166" customWidth="1"/>
    <col min="770" max="776" width="9.109375" style="166"/>
    <col min="777" max="777" width="49.44140625" style="166" customWidth="1"/>
    <col min="778" max="1023" width="9.109375" style="166"/>
    <col min="1024" max="1024" width="12.109375" style="166" customWidth="1"/>
    <col min="1025" max="1025" width="7.6640625" style="166" customWidth="1"/>
    <col min="1026" max="1032" width="9.109375" style="166"/>
    <col min="1033" max="1033" width="49.44140625" style="166" customWidth="1"/>
    <col min="1034" max="1279" width="9.109375" style="166"/>
    <col min="1280" max="1280" width="12.109375" style="166" customWidth="1"/>
    <col min="1281" max="1281" width="7.6640625" style="166" customWidth="1"/>
    <col min="1282" max="1288" width="9.109375" style="166"/>
    <col min="1289" max="1289" width="49.44140625" style="166" customWidth="1"/>
    <col min="1290" max="1535" width="9.109375" style="166"/>
    <col min="1536" max="1536" width="12.109375" style="166" customWidth="1"/>
    <col min="1537" max="1537" width="7.6640625" style="166" customWidth="1"/>
    <col min="1538" max="1544" width="9.109375" style="166"/>
    <col min="1545" max="1545" width="49.44140625" style="166" customWidth="1"/>
    <col min="1546" max="1791" width="9.109375" style="166"/>
    <col min="1792" max="1792" width="12.109375" style="166" customWidth="1"/>
    <col min="1793" max="1793" width="7.6640625" style="166" customWidth="1"/>
    <col min="1794" max="1800" width="9.109375" style="166"/>
    <col min="1801" max="1801" width="49.44140625" style="166" customWidth="1"/>
    <col min="1802" max="2047" width="9.109375" style="166"/>
    <col min="2048" max="2048" width="12.109375" style="166" customWidth="1"/>
    <col min="2049" max="2049" width="7.6640625" style="166" customWidth="1"/>
    <col min="2050" max="2056" width="9.109375" style="166"/>
    <col min="2057" max="2057" width="49.44140625" style="166" customWidth="1"/>
    <col min="2058" max="2303" width="9.109375" style="166"/>
    <col min="2304" max="2304" width="12.109375" style="166" customWidth="1"/>
    <col min="2305" max="2305" width="7.6640625" style="166" customWidth="1"/>
    <col min="2306" max="2312" width="9.109375" style="166"/>
    <col min="2313" max="2313" width="49.44140625" style="166" customWidth="1"/>
    <col min="2314" max="2559" width="9.109375" style="166"/>
    <col min="2560" max="2560" width="12.109375" style="166" customWidth="1"/>
    <col min="2561" max="2561" width="7.6640625" style="166" customWidth="1"/>
    <col min="2562" max="2568" width="9.109375" style="166"/>
    <col min="2569" max="2569" width="49.44140625" style="166" customWidth="1"/>
    <col min="2570" max="2815" width="9.109375" style="166"/>
    <col min="2816" max="2816" width="12.109375" style="166" customWidth="1"/>
    <col min="2817" max="2817" width="7.6640625" style="166" customWidth="1"/>
    <col min="2818" max="2824" width="9.109375" style="166"/>
    <col min="2825" max="2825" width="49.44140625" style="166" customWidth="1"/>
    <col min="2826" max="3071" width="9.109375" style="166"/>
    <col min="3072" max="3072" width="12.109375" style="166" customWidth="1"/>
    <col min="3073" max="3073" width="7.6640625" style="166" customWidth="1"/>
    <col min="3074" max="3080" width="9.109375" style="166"/>
    <col min="3081" max="3081" width="49.44140625" style="166" customWidth="1"/>
    <col min="3082" max="3327" width="9.109375" style="166"/>
    <col min="3328" max="3328" width="12.109375" style="166" customWidth="1"/>
    <col min="3329" max="3329" width="7.6640625" style="166" customWidth="1"/>
    <col min="3330" max="3336" width="9.109375" style="166"/>
    <col min="3337" max="3337" width="49.44140625" style="166" customWidth="1"/>
    <col min="3338" max="3583" width="9.109375" style="166"/>
    <col min="3584" max="3584" width="12.109375" style="166" customWidth="1"/>
    <col min="3585" max="3585" width="7.6640625" style="166" customWidth="1"/>
    <col min="3586" max="3592" width="9.109375" style="166"/>
    <col min="3593" max="3593" width="49.44140625" style="166" customWidth="1"/>
    <col min="3594" max="3839" width="9.109375" style="166"/>
    <col min="3840" max="3840" width="12.109375" style="166" customWidth="1"/>
    <col min="3841" max="3841" width="7.6640625" style="166" customWidth="1"/>
    <col min="3842" max="3848" width="9.109375" style="166"/>
    <col min="3849" max="3849" width="49.44140625" style="166" customWidth="1"/>
    <col min="3850" max="4095" width="9.109375" style="166"/>
    <col min="4096" max="4096" width="12.109375" style="166" customWidth="1"/>
    <col min="4097" max="4097" width="7.6640625" style="166" customWidth="1"/>
    <col min="4098" max="4104" width="9.109375" style="166"/>
    <col min="4105" max="4105" width="49.44140625" style="166" customWidth="1"/>
    <col min="4106" max="4351" width="9.109375" style="166"/>
    <col min="4352" max="4352" width="12.109375" style="166" customWidth="1"/>
    <col min="4353" max="4353" width="7.6640625" style="166" customWidth="1"/>
    <col min="4354" max="4360" width="9.109375" style="166"/>
    <col min="4361" max="4361" width="49.44140625" style="166" customWidth="1"/>
    <col min="4362" max="4607" width="9.109375" style="166"/>
    <col min="4608" max="4608" width="12.109375" style="166" customWidth="1"/>
    <col min="4609" max="4609" width="7.6640625" style="166" customWidth="1"/>
    <col min="4610" max="4616" width="9.109375" style="166"/>
    <col min="4617" max="4617" width="49.44140625" style="166" customWidth="1"/>
    <col min="4618" max="4863" width="9.109375" style="166"/>
    <col min="4864" max="4864" width="12.109375" style="166" customWidth="1"/>
    <col min="4865" max="4865" width="7.6640625" style="166" customWidth="1"/>
    <col min="4866" max="4872" width="9.109375" style="166"/>
    <col min="4873" max="4873" width="49.44140625" style="166" customWidth="1"/>
    <col min="4874" max="5119" width="9.109375" style="166"/>
    <col min="5120" max="5120" width="12.109375" style="166" customWidth="1"/>
    <col min="5121" max="5121" width="7.6640625" style="166" customWidth="1"/>
    <col min="5122" max="5128" width="9.109375" style="166"/>
    <col min="5129" max="5129" width="49.44140625" style="166" customWidth="1"/>
    <col min="5130" max="5375" width="9.109375" style="166"/>
    <col min="5376" max="5376" width="12.109375" style="166" customWidth="1"/>
    <col min="5377" max="5377" width="7.6640625" style="166" customWidth="1"/>
    <col min="5378" max="5384" width="9.109375" style="166"/>
    <col min="5385" max="5385" width="49.44140625" style="166" customWidth="1"/>
    <col min="5386" max="5631" width="9.109375" style="166"/>
    <col min="5632" max="5632" width="12.109375" style="166" customWidth="1"/>
    <col min="5633" max="5633" width="7.6640625" style="166" customWidth="1"/>
    <col min="5634" max="5640" width="9.109375" style="166"/>
    <col min="5641" max="5641" width="49.44140625" style="166" customWidth="1"/>
    <col min="5642" max="5887" width="9.109375" style="166"/>
    <col min="5888" max="5888" width="12.109375" style="166" customWidth="1"/>
    <col min="5889" max="5889" width="7.6640625" style="166" customWidth="1"/>
    <col min="5890" max="5896" width="9.109375" style="166"/>
    <col min="5897" max="5897" width="49.44140625" style="166" customWidth="1"/>
    <col min="5898" max="6143" width="9.109375" style="166"/>
    <col min="6144" max="6144" width="12.109375" style="166" customWidth="1"/>
    <col min="6145" max="6145" width="7.6640625" style="166" customWidth="1"/>
    <col min="6146" max="6152" width="9.109375" style="166"/>
    <col min="6153" max="6153" width="49.44140625" style="166" customWidth="1"/>
    <col min="6154" max="6399" width="9.109375" style="166"/>
    <col min="6400" max="6400" width="12.109375" style="166" customWidth="1"/>
    <col min="6401" max="6401" width="7.6640625" style="166" customWidth="1"/>
    <col min="6402" max="6408" width="9.109375" style="166"/>
    <col min="6409" max="6409" width="49.44140625" style="166" customWidth="1"/>
    <col min="6410" max="6655" width="9.109375" style="166"/>
    <col min="6656" max="6656" width="12.109375" style="166" customWidth="1"/>
    <col min="6657" max="6657" width="7.6640625" style="166" customWidth="1"/>
    <col min="6658" max="6664" width="9.109375" style="166"/>
    <col min="6665" max="6665" width="49.44140625" style="166" customWidth="1"/>
    <col min="6666" max="6911" width="9.109375" style="166"/>
    <col min="6912" max="6912" width="12.109375" style="166" customWidth="1"/>
    <col min="6913" max="6913" width="7.6640625" style="166" customWidth="1"/>
    <col min="6914" max="6920" width="9.109375" style="166"/>
    <col min="6921" max="6921" width="49.44140625" style="166" customWidth="1"/>
    <col min="6922" max="7167" width="9.109375" style="166"/>
    <col min="7168" max="7168" width="12.109375" style="166" customWidth="1"/>
    <col min="7169" max="7169" width="7.6640625" style="166" customWidth="1"/>
    <col min="7170" max="7176" width="9.109375" style="166"/>
    <col min="7177" max="7177" width="49.44140625" style="166" customWidth="1"/>
    <col min="7178" max="7423" width="9.109375" style="166"/>
    <col min="7424" max="7424" width="12.109375" style="166" customWidth="1"/>
    <col min="7425" max="7425" width="7.6640625" style="166" customWidth="1"/>
    <col min="7426" max="7432" width="9.109375" style="166"/>
    <col min="7433" max="7433" width="49.44140625" style="166" customWidth="1"/>
    <col min="7434" max="7679" width="9.109375" style="166"/>
    <col min="7680" max="7680" width="12.109375" style="166" customWidth="1"/>
    <col min="7681" max="7681" width="7.6640625" style="166" customWidth="1"/>
    <col min="7682" max="7688" width="9.109375" style="166"/>
    <col min="7689" max="7689" width="49.44140625" style="166" customWidth="1"/>
    <col min="7690" max="7935" width="9.109375" style="166"/>
    <col min="7936" max="7936" width="12.109375" style="166" customWidth="1"/>
    <col min="7937" max="7937" width="7.6640625" style="166" customWidth="1"/>
    <col min="7938" max="7944" width="9.109375" style="166"/>
    <col min="7945" max="7945" width="49.44140625" style="166" customWidth="1"/>
    <col min="7946" max="8191" width="9.109375" style="166"/>
    <col min="8192" max="8192" width="12.109375" style="166" customWidth="1"/>
    <col min="8193" max="8193" width="7.6640625" style="166" customWidth="1"/>
    <col min="8194" max="8200" width="9.109375" style="166"/>
    <col min="8201" max="8201" width="49.44140625" style="166" customWidth="1"/>
    <col min="8202" max="8447" width="9.109375" style="166"/>
    <col min="8448" max="8448" width="12.109375" style="166" customWidth="1"/>
    <col min="8449" max="8449" width="7.6640625" style="166" customWidth="1"/>
    <col min="8450" max="8456" width="9.109375" style="166"/>
    <col min="8457" max="8457" width="49.44140625" style="166" customWidth="1"/>
    <col min="8458" max="8703" width="9.109375" style="166"/>
    <col min="8704" max="8704" width="12.109375" style="166" customWidth="1"/>
    <col min="8705" max="8705" width="7.6640625" style="166" customWidth="1"/>
    <col min="8706" max="8712" width="9.109375" style="166"/>
    <col min="8713" max="8713" width="49.44140625" style="166" customWidth="1"/>
    <col min="8714" max="8959" width="9.109375" style="166"/>
    <col min="8960" max="8960" width="12.109375" style="166" customWidth="1"/>
    <col min="8961" max="8961" width="7.6640625" style="166" customWidth="1"/>
    <col min="8962" max="8968" width="9.109375" style="166"/>
    <col min="8969" max="8969" width="49.44140625" style="166" customWidth="1"/>
    <col min="8970" max="9215" width="9.109375" style="166"/>
    <col min="9216" max="9216" width="12.109375" style="166" customWidth="1"/>
    <col min="9217" max="9217" width="7.6640625" style="166" customWidth="1"/>
    <col min="9218" max="9224" width="9.109375" style="166"/>
    <col min="9225" max="9225" width="49.44140625" style="166" customWidth="1"/>
    <col min="9226" max="9471" width="9.109375" style="166"/>
    <col min="9472" max="9472" width="12.109375" style="166" customWidth="1"/>
    <col min="9473" max="9473" width="7.6640625" style="166" customWidth="1"/>
    <col min="9474" max="9480" width="9.109375" style="166"/>
    <col min="9481" max="9481" width="49.44140625" style="166" customWidth="1"/>
    <col min="9482" max="9727" width="9.109375" style="166"/>
    <col min="9728" max="9728" width="12.109375" style="166" customWidth="1"/>
    <col min="9729" max="9729" width="7.6640625" style="166" customWidth="1"/>
    <col min="9730" max="9736" width="9.109375" style="166"/>
    <col min="9737" max="9737" width="49.44140625" style="166" customWidth="1"/>
    <col min="9738" max="9983" width="9.109375" style="166"/>
    <col min="9984" max="9984" width="12.109375" style="166" customWidth="1"/>
    <col min="9985" max="9985" width="7.6640625" style="166" customWidth="1"/>
    <col min="9986" max="9992" width="9.109375" style="166"/>
    <col min="9993" max="9993" width="49.44140625" style="166" customWidth="1"/>
    <col min="9994" max="10239" width="9.109375" style="166"/>
    <col min="10240" max="10240" width="12.109375" style="166" customWidth="1"/>
    <col min="10241" max="10241" width="7.6640625" style="166" customWidth="1"/>
    <col min="10242" max="10248" width="9.109375" style="166"/>
    <col min="10249" max="10249" width="49.44140625" style="166" customWidth="1"/>
    <col min="10250" max="10495" width="9.109375" style="166"/>
    <col min="10496" max="10496" width="12.109375" style="166" customWidth="1"/>
    <col min="10497" max="10497" width="7.6640625" style="166" customWidth="1"/>
    <col min="10498" max="10504" width="9.109375" style="166"/>
    <col min="10505" max="10505" width="49.44140625" style="166" customWidth="1"/>
    <col min="10506" max="10751" width="9.109375" style="166"/>
    <col min="10752" max="10752" width="12.109375" style="166" customWidth="1"/>
    <col min="10753" max="10753" width="7.6640625" style="166" customWidth="1"/>
    <col min="10754" max="10760" width="9.109375" style="166"/>
    <col min="10761" max="10761" width="49.44140625" style="166" customWidth="1"/>
    <col min="10762" max="11007" width="9.109375" style="166"/>
    <col min="11008" max="11008" width="12.109375" style="166" customWidth="1"/>
    <col min="11009" max="11009" width="7.6640625" style="166" customWidth="1"/>
    <col min="11010" max="11016" width="9.109375" style="166"/>
    <col min="11017" max="11017" width="49.44140625" style="166" customWidth="1"/>
    <col min="11018" max="11263" width="9.109375" style="166"/>
    <col min="11264" max="11264" width="12.109375" style="166" customWidth="1"/>
    <col min="11265" max="11265" width="7.6640625" style="166" customWidth="1"/>
    <col min="11266" max="11272" width="9.109375" style="166"/>
    <col min="11273" max="11273" width="49.44140625" style="166" customWidth="1"/>
    <col min="11274" max="11519" width="9.109375" style="166"/>
    <col min="11520" max="11520" width="12.109375" style="166" customWidth="1"/>
    <col min="11521" max="11521" width="7.6640625" style="166" customWidth="1"/>
    <col min="11522" max="11528" width="9.109375" style="166"/>
    <col min="11529" max="11529" width="49.44140625" style="166" customWidth="1"/>
    <col min="11530" max="11775" width="9.109375" style="166"/>
    <col min="11776" max="11776" width="12.109375" style="166" customWidth="1"/>
    <col min="11777" max="11777" width="7.6640625" style="166" customWidth="1"/>
    <col min="11778" max="11784" width="9.109375" style="166"/>
    <col min="11785" max="11785" width="49.44140625" style="166" customWidth="1"/>
    <col min="11786" max="12031" width="9.109375" style="166"/>
    <col min="12032" max="12032" width="12.109375" style="166" customWidth="1"/>
    <col min="12033" max="12033" width="7.6640625" style="166" customWidth="1"/>
    <col min="12034" max="12040" width="9.109375" style="166"/>
    <col min="12041" max="12041" width="49.44140625" style="166" customWidth="1"/>
    <col min="12042" max="12287" width="9.109375" style="166"/>
    <col min="12288" max="12288" width="12.109375" style="166" customWidth="1"/>
    <col min="12289" max="12289" width="7.6640625" style="166" customWidth="1"/>
    <col min="12290" max="12296" width="9.109375" style="166"/>
    <col min="12297" max="12297" width="49.44140625" style="166" customWidth="1"/>
    <col min="12298" max="12543" width="9.109375" style="166"/>
    <col min="12544" max="12544" width="12.109375" style="166" customWidth="1"/>
    <col min="12545" max="12545" width="7.6640625" style="166" customWidth="1"/>
    <col min="12546" max="12552" width="9.109375" style="166"/>
    <col min="12553" max="12553" width="49.44140625" style="166" customWidth="1"/>
    <col min="12554" max="12799" width="9.109375" style="166"/>
    <col min="12800" max="12800" width="12.109375" style="166" customWidth="1"/>
    <col min="12801" max="12801" width="7.6640625" style="166" customWidth="1"/>
    <col min="12802" max="12808" width="9.109375" style="166"/>
    <col min="12809" max="12809" width="49.44140625" style="166" customWidth="1"/>
    <col min="12810" max="13055" width="9.109375" style="166"/>
    <col min="13056" max="13056" width="12.109375" style="166" customWidth="1"/>
    <col min="13057" max="13057" width="7.6640625" style="166" customWidth="1"/>
    <col min="13058" max="13064" width="9.109375" style="166"/>
    <col min="13065" max="13065" width="49.44140625" style="166" customWidth="1"/>
    <col min="13066" max="13311" width="9.109375" style="166"/>
    <col min="13312" max="13312" width="12.109375" style="166" customWidth="1"/>
    <col min="13313" max="13313" width="7.6640625" style="166" customWidth="1"/>
    <col min="13314" max="13320" width="9.109375" style="166"/>
    <col min="13321" max="13321" width="49.44140625" style="166" customWidth="1"/>
    <col min="13322" max="13567" width="9.109375" style="166"/>
    <col min="13568" max="13568" width="12.109375" style="166" customWidth="1"/>
    <col min="13569" max="13569" width="7.6640625" style="166" customWidth="1"/>
    <col min="13570" max="13576" width="9.109375" style="166"/>
    <col min="13577" max="13577" width="49.44140625" style="166" customWidth="1"/>
    <col min="13578" max="13823" width="9.109375" style="166"/>
    <col min="13824" max="13824" width="12.109375" style="166" customWidth="1"/>
    <col min="13825" max="13825" width="7.6640625" style="166" customWidth="1"/>
    <col min="13826" max="13832" width="9.109375" style="166"/>
    <col min="13833" max="13833" width="49.44140625" style="166" customWidth="1"/>
    <col min="13834" max="14079" width="9.109375" style="166"/>
    <col min="14080" max="14080" width="12.109375" style="166" customWidth="1"/>
    <col min="14081" max="14081" width="7.6640625" style="166" customWidth="1"/>
    <col min="14082" max="14088" width="9.109375" style="166"/>
    <col min="14089" max="14089" width="49.44140625" style="166" customWidth="1"/>
    <col min="14090" max="14335" width="9.109375" style="166"/>
    <col min="14336" max="14336" width="12.109375" style="166" customWidth="1"/>
    <col min="14337" max="14337" width="7.6640625" style="166" customWidth="1"/>
    <col min="14338" max="14344" width="9.109375" style="166"/>
    <col min="14345" max="14345" width="49.44140625" style="166" customWidth="1"/>
    <col min="14346" max="14591" width="9.109375" style="166"/>
    <col min="14592" max="14592" width="12.109375" style="166" customWidth="1"/>
    <col min="14593" max="14593" width="7.6640625" style="166" customWidth="1"/>
    <col min="14594" max="14600" width="9.109375" style="166"/>
    <col min="14601" max="14601" width="49.44140625" style="166" customWidth="1"/>
    <col min="14602" max="14847" width="9.109375" style="166"/>
    <col min="14848" max="14848" width="12.109375" style="166" customWidth="1"/>
    <col min="14849" max="14849" width="7.6640625" style="166" customWidth="1"/>
    <col min="14850" max="14856" width="9.109375" style="166"/>
    <col min="14857" max="14857" width="49.44140625" style="166" customWidth="1"/>
    <col min="14858" max="15103" width="9.109375" style="166"/>
    <col min="15104" max="15104" width="12.109375" style="166" customWidth="1"/>
    <col min="15105" max="15105" width="7.6640625" style="166" customWidth="1"/>
    <col min="15106" max="15112" width="9.109375" style="166"/>
    <col min="15113" max="15113" width="49.44140625" style="166" customWidth="1"/>
    <col min="15114" max="15359" width="9.109375" style="166"/>
    <col min="15360" max="15360" width="12.109375" style="166" customWidth="1"/>
    <col min="15361" max="15361" width="7.6640625" style="166" customWidth="1"/>
    <col min="15362" max="15368" width="9.109375" style="166"/>
    <col min="15369" max="15369" width="49.44140625" style="166" customWidth="1"/>
    <col min="15370" max="15615" width="9.109375" style="166"/>
    <col min="15616" max="15616" width="12.109375" style="166" customWidth="1"/>
    <col min="15617" max="15617" width="7.6640625" style="166" customWidth="1"/>
    <col min="15618" max="15624" width="9.109375" style="166"/>
    <col min="15625" max="15625" width="49.44140625" style="166" customWidth="1"/>
    <col min="15626" max="15871" width="9.109375" style="166"/>
    <col min="15872" max="15872" width="12.109375" style="166" customWidth="1"/>
    <col min="15873" max="15873" width="7.6640625" style="166" customWidth="1"/>
    <col min="15874" max="15880" width="9.109375" style="166"/>
    <col min="15881" max="15881" width="49.44140625" style="166" customWidth="1"/>
    <col min="15882" max="16127" width="9.109375" style="166"/>
    <col min="16128" max="16128" width="12.109375" style="166" customWidth="1"/>
    <col min="16129" max="16129" width="7.6640625" style="166" customWidth="1"/>
    <col min="16130" max="16136" width="9.109375" style="166"/>
    <col min="16137" max="16137" width="49.44140625" style="166" customWidth="1"/>
    <col min="16138" max="16383" width="9.109375" style="166"/>
    <col min="16384" max="16384" width="9.109375" style="166" customWidth="1"/>
  </cols>
  <sheetData>
    <row r="1" spans="1:16" s="159" customFormat="1" ht="77.25" customHeight="1" x14ac:dyDescent="0.3">
      <c r="A1" s="699" t="s">
        <v>802</v>
      </c>
      <c r="B1" s="700"/>
      <c r="C1" s="700"/>
      <c r="D1" s="700"/>
      <c r="E1" s="700"/>
      <c r="F1" s="700"/>
      <c r="G1" s="700"/>
      <c r="H1" s="700"/>
      <c r="I1" s="700"/>
      <c r="J1" s="701"/>
    </row>
    <row r="2" spans="1:16" s="159" customFormat="1" ht="9.75" customHeight="1" x14ac:dyDescent="0.25">
      <c r="A2" s="160"/>
      <c r="B2" s="161"/>
      <c r="C2" s="161"/>
      <c r="D2" s="161"/>
      <c r="E2" s="161"/>
      <c r="F2" s="161"/>
      <c r="G2" s="161"/>
      <c r="H2" s="161"/>
      <c r="I2" s="161"/>
      <c r="J2" s="162"/>
    </row>
    <row r="3" spans="1:16" s="159" customFormat="1" ht="9.75" customHeight="1" x14ac:dyDescent="0.25">
      <c r="A3" s="160"/>
      <c r="B3" s="161"/>
      <c r="C3" s="161"/>
      <c r="D3" s="161"/>
      <c r="E3" s="161"/>
      <c r="F3" s="161"/>
      <c r="G3" s="161"/>
      <c r="H3" s="161"/>
      <c r="I3" s="161"/>
      <c r="J3" s="162"/>
    </row>
    <row r="4" spans="1:16" s="159" customFormat="1" ht="19.5" customHeight="1" x14ac:dyDescent="0.25">
      <c r="A4" s="702" t="s">
        <v>50</v>
      </c>
      <c r="B4" s="703"/>
      <c r="C4" s="704" t="s">
        <v>51</v>
      </c>
      <c r="D4" s="705"/>
      <c r="E4" s="705"/>
      <c r="F4" s="705"/>
      <c r="G4" s="705"/>
      <c r="H4" s="705"/>
      <c r="I4" s="705"/>
      <c r="J4" s="706"/>
    </row>
    <row r="5" spans="1:16" s="159" customFormat="1" ht="27.75" customHeight="1" x14ac:dyDescent="0.25">
      <c r="A5" s="707" t="s">
        <v>52</v>
      </c>
      <c r="B5" s="708"/>
      <c r="C5" s="709" t="s">
        <v>435</v>
      </c>
      <c r="D5" s="710"/>
      <c r="E5" s="710"/>
      <c r="F5" s="710"/>
      <c r="G5" s="710"/>
      <c r="H5" s="710"/>
      <c r="I5" s="710"/>
      <c r="J5" s="711"/>
    </row>
    <row r="6" spans="1:16" x14ac:dyDescent="0.25">
      <c r="A6" s="163"/>
      <c r="B6" s="164"/>
      <c r="C6" s="164"/>
      <c r="D6" s="164"/>
      <c r="E6" s="164"/>
      <c r="F6" s="164"/>
      <c r="G6" s="164"/>
      <c r="H6" s="164"/>
      <c r="I6" s="164"/>
      <c r="J6" s="165"/>
    </row>
    <row r="7" spans="1:16" ht="12.75" customHeight="1" x14ac:dyDescent="0.25">
      <c r="A7" s="167"/>
      <c r="B7" s="168"/>
      <c r="C7" s="168"/>
      <c r="D7" s="168"/>
      <c r="E7" s="168"/>
      <c r="F7" s="168"/>
      <c r="G7" s="168"/>
      <c r="H7" s="168"/>
      <c r="I7" s="168"/>
      <c r="J7" s="169"/>
    </row>
    <row r="8" spans="1:16" ht="12.75" customHeight="1" x14ac:dyDescent="0.25">
      <c r="A8" s="170" t="s">
        <v>234</v>
      </c>
      <c r="B8" s="171" t="s">
        <v>229</v>
      </c>
      <c r="C8" s="172"/>
      <c r="D8" s="172"/>
      <c r="E8" s="172"/>
      <c r="F8" s="172"/>
      <c r="G8" s="172"/>
      <c r="H8" s="172"/>
      <c r="I8" s="172"/>
      <c r="J8" s="173"/>
    </row>
    <row r="9" spans="1:16" ht="30.75" customHeight="1" x14ac:dyDescent="0.25">
      <c r="A9" s="174" t="s">
        <v>288</v>
      </c>
      <c r="B9" s="880" t="s">
        <v>458</v>
      </c>
      <c r="C9" s="881"/>
      <c r="D9" s="881"/>
      <c r="E9" s="881"/>
      <c r="F9" s="881"/>
      <c r="G9" s="881"/>
      <c r="H9" s="881"/>
      <c r="I9" s="881"/>
      <c r="J9" s="882"/>
    </row>
    <row r="10" spans="1:16" ht="12.75" customHeight="1" x14ac:dyDescent="0.25">
      <c r="A10" s="175"/>
      <c r="B10" s="176"/>
      <c r="C10" s="176"/>
      <c r="D10" s="176"/>
      <c r="E10" s="176"/>
      <c r="F10" s="176"/>
      <c r="G10" s="176"/>
      <c r="H10" s="176"/>
      <c r="I10" s="176"/>
      <c r="J10" s="177"/>
    </row>
    <row r="11" spans="1:16" ht="12.75" customHeight="1" x14ac:dyDescent="0.25">
      <c r="A11" s="178" t="s">
        <v>230</v>
      </c>
      <c r="B11" s="862" t="s">
        <v>285</v>
      </c>
      <c r="C11" s="863"/>
      <c r="D11" s="863"/>
      <c r="E11" s="863"/>
      <c r="F11" s="863"/>
      <c r="G11" s="863"/>
      <c r="H11" s="863"/>
      <c r="I11" s="863"/>
      <c r="J11" s="864"/>
      <c r="K11" s="179"/>
      <c r="L11" s="180"/>
      <c r="M11" s="180"/>
      <c r="N11" s="180"/>
      <c r="O11" s="180"/>
    </row>
    <row r="12" spans="1:16" ht="13.5" customHeight="1" x14ac:dyDescent="0.25">
      <c r="A12" s="174" t="s">
        <v>633</v>
      </c>
      <c r="B12" s="859" t="s">
        <v>289</v>
      </c>
      <c r="C12" s="860"/>
      <c r="D12" s="860"/>
      <c r="E12" s="860"/>
      <c r="F12" s="860"/>
      <c r="G12" s="860"/>
      <c r="H12" s="860"/>
      <c r="I12" s="860"/>
      <c r="J12" s="861"/>
      <c r="K12" s="179"/>
      <c r="L12" s="180"/>
      <c r="M12" s="181"/>
      <c r="N12" s="180"/>
      <c r="O12" s="180"/>
    </row>
    <row r="13" spans="1:16" s="176" customFormat="1" x14ac:dyDescent="0.25">
      <c r="A13" s="182"/>
      <c r="B13" s="183"/>
      <c r="C13" s="183"/>
      <c r="D13" s="183"/>
      <c r="E13" s="183"/>
      <c r="F13" s="183"/>
      <c r="G13" s="183"/>
      <c r="H13" s="183"/>
      <c r="I13" s="183"/>
      <c r="J13" s="184"/>
    </row>
    <row r="14" spans="1:16" ht="36.75" customHeight="1" x14ac:dyDescent="0.25">
      <c r="A14" s="185" t="s">
        <v>205</v>
      </c>
      <c r="B14" s="883" t="s">
        <v>386</v>
      </c>
      <c r="C14" s="884"/>
      <c r="D14" s="884"/>
      <c r="E14" s="884"/>
      <c r="F14" s="884"/>
      <c r="G14" s="884"/>
      <c r="H14" s="884"/>
      <c r="I14" s="884"/>
      <c r="J14" s="885"/>
    </row>
    <row r="15" spans="1:16" ht="33" customHeight="1" x14ac:dyDescent="0.25">
      <c r="A15" s="174" t="s">
        <v>290</v>
      </c>
      <c r="B15" s="865" t="s">
        <v>291</v>
      </c>
      <c r="C15" s="866"/>
      <c r="D15" s="866"/>
      <c r="E15" s="866"/>
      <c r="F15" s="866"/>
      <c r="G15" s="866"/>
      <c r="H15" s="866"/>
      <c r="I15" s="866"/>
      <c r="J15" s="867"/>
    </row>
    <row r="16" spans="1:16" ht="12.75" customHeight="1" x14ac:dyDescent="0.25">
      <c r="A16" s="186"/>
      <c r="B16" s="187"/>
      <c r="C16" s="187"/>
      <c r="D16" s="187"/>
      <c r="E16" s="187"/>
      <c r="F16" s="187"/>
      <c r="G16" s="187"/>
      <c r="H16" s="187"/>
      <c r="I16" s="187"/>
      <c r="J16" s="188"/>
      <c r="K16" s="179"/>
      <c r="L16" s="180"/>
      <c r="M16" s="181"/>
      <c r="N16" s="180"/>
      <c r="O16" s="179"/>
      <c r="P16" s="179"/>
    </row>
    <row r="17" spans="1:10" x14ac:dyDescent="0.25">
      <c r="A17" s="189" t="s">
        <v>175</v>
      </c>
      <c r="B17" s="857" t="s">
        <v>387</v>
      </c>
      <c r="C17" s="857"/>
      <c r="D17" s="857"/>
      <c r="E17" s="857"/>
      <c r="F17" s="857"/>
      <c r="G17" s="857"/>
      <c r="H17" s="857"/>
      <c r="I17" s="857"/>
      <c r="J17" s="858"/>
    </row>
    <row r="18" spans="1:10" ht="18.75" customHeight="1" x14ac:dyDescent="0.25">
      <c r="A18" s="190" t="s">
        <v>292</v>
      </c>
      <c r="B18" s="865" t="s">
        <v>293</v>
      </c>
      <c r="C18" s="866"/>
      <c r="D18" s="866"/>
      <c r="E18" s="866"/>
      <c r="F18" s="866"/>
      <c r="G18" s="866"/>
      <c r="H18" s="866"/>
      <c r="I18" s="866"/>
      <c r="J18" s="867"/>
    </row>
    <row r="19" spans="1:10" x14ac:dyDescent="0.25">
      <c r="A19" s="190"/>
      <c r="B19" s="543"/>
      <c r="C19" s="544"/>
      <c r="D19" s="544"/>
      <c r="E19" s="544"/>
      <c r="F19" s="544"/>
      <c r="G19" s="544"/>
      <c r="H19" s="544"/>
      <c r="I19" s="544"/>
      <c r="J19" s="545"/>
    </row>
    <row r="20" spans="1:10" x14ac:dyDescent="0.25">
      <c r="A20" s="189" t="s">
        <v>172</v>
      </c>
      <c r="B20" s="857" t="s">
        <v>280</v>
      </c>
      <c r="C20" s="857"/>
      <c r="D20" s="857"/>
      <c r="E20" s="857"/>
      <c r="F20" s="857"/>
      <c r="G20" s="857"/>
      <c r="H20" s="857"/>
      <c r="I20" s="857"/>
      <c r="J20" s="858"/>
    </row>
    <row r="21" spans="1:10" ht="13.5" customHeight="1" x14ac:dyDescent="0.25">
      <c r="A21" s="174" t="s">
        <v>634</v>
      </c>
      <c r="B21" s="859" t="s">
        <v>294</v>
      </c>
      <c r="C21" s="860"/>
      <c r="D21" s="860"/>
      <c r="E21" s="860"/>
      <c r="F21" s="860"/>
      <c r="G21" s="860"/>
      <c r="H21" s="860"/>
      <c r="I21" s="860"/>
      <c r="J21" s="861"/>
    </row>
    <row r="22" spans="1:10" ht="13.5" customHeight="1" x14ac:dyDescent="0.25">
      <c r="A22" s="174"/>
      <c r="B22" s="543"/>
      <c r="C22" s="544"/>
      <c r="D22" s="544"/>
      <c r="E22" s="544"/>
      <c r="F22" s="544"/>
      <c r="G22" s="544"/>
      <c r="H22" s="544"/>
      <c r="I22" s="544"/>
      <c r="J22" s="545"/>
    </row>
    <row r="23" spans="1:10" ht="18.75" customHeight="1" x14ac:dyDescent="0.25">
      <c r="A23" s="189" t="s">
        <v>168</v>
      </c>
      <c r="B23" s="862" t="s">
        <v>803</v>
      </c>
      <c r="C23" s="863"/>
      <c r="D23" s="863"/>
      <c r="E23" s="863"/>
      <c r="F23" s="863"/>
      <c r="G23" s="863"/>
      <c r="H23" s="863"/>
      <c r="I23" s="863"/>
      <c r="J23" s="864"/>
    </row>
    <row r="24" spans="1:10" ht="28.5" customHeight="1" x14ac:dyDescent="0.25">
      <c r="A24" s="174" t="s">
        <v>295</v>
      </c>
      <c r="B24" s="865" t="s">
        <v>296</v>
      </c>
      <c r="C24" s="866"/>
      <c r="D24" s="866"/>
      <c r="E24" s="866"/>
      <c r="F24" s="866"/>
      <c r="G24" s="866"/>
      <c r="H24" s="866"/>
      <c r="I24" s="866"/>
      <c r="J24" s="867"/>
    </row>
    <row r="25" spans="1:10" x14ac:dyDescent="0.25">
      <c r="A25" s="174"/>
      <c r="B25" s="543"/>
      <c r="C25" s="544"/>
      <c r="D25" s="544"/>
      <c r="E25" s="544"/>
      <c r="F25" s="544"/>
      <c r="G25" s="544"/>
      <c r="H25" s="544"/>
      <c r="I25" s="544"/>
      <c r="J25" s="545"/>
    </row>
    <row r="26" spans="1:10" x14ac:dyDescent="0.25">
      <c r="A26" s="877" t="s">
        <v>239</v>
      </c>
      <c r="B26" s="878"/>
      <c r="C26" s="878"/>
      <c r="D26" s="878"/>
      <c r="E26" s="878"/>
      <c r="F26" s="878"/>
      <c r="G26" s="878"/>
      <c r="H26" s="878"/>
      <c r="I26" s="878"/>
      <c r="J26" s="879"/>
    </row>
    <row r="27" spans="1:10" x14ac:dyDescent="0.25">
      <c r="A27" s="868"/>
      <c r="B27" s="869"/>
      <c r="C27" s="869"/>
      <c r="D27" s="869"/>
      <c r="E27" s="869"/>
      <c r="F27" s="869"/>
      <c r="G27" s="869"/>
      <c r="H27" s="869"/>
      <c r="I27" s="869"/>
      <c r="J27" s="870"/>
    </row>
    <row r="28" spans="1:10" x14ac:dyDescent="0.25">
      <c r="A28" s="871"/>
      <c r="B28" s="872"/>
      <c r="C28" s="872"/>
      <c r="D28" s="872"/>
      <c r="E28" s="872"/>
      <c r="F28" s="872"/>
      <c r="G28" s="872"/>
      <c r="H28" s="872"/>
      <c r="I28" s="872"/>
      <c r="J28" s="873"/>
    </row>
    <row r="29" spans="1:10" x14ac:dyDescent="0.25">
      <c r="A29" s="871"/>
      <c r="B29" s="872"/>
      <c r="C29" s="872"/>
      <c r="D29" s="872"/>
      <c r="E29" s="872"/>
      <c r="F29" s="872"/>
      <c r="G29" s="872"/>
      <c r="H29" s="872"/>
      <c r="I29" s="872"/>
      <c r="J29" s="873"/>
    </row>
    <row r="30" spans="1:10" x14ac:dyDescent="0.25">
      <c r="A30" s="871"/>
      <c r="B30" s="872"/>
      <c r="C30" s="872"/>
      <c r="D30" s="872"/>
      <c r="E30" s="872"/>
      <c r="F30" s="872"/>
      <c r="G30" s="872"/>
      <c r="H30" s="872"/>
      <c r="I30" s="872"/>
      <c r="J30" s="873"/>
    </row>
    <row r="31" spans="1:10" x14ac:dyDescent="0.25">
      <c r="A31" s="871"/>
      <c r="B31" s="872"/>
      <c r="C31" s="872"/>
      <c r="D31" s="872"/>
      <c r="E31" s="872"/>
      <c r="F31" s="872"/>
      <c r="G31" s="872"/>
      <c r="H31" s="872"/>
      <c r="I31" s="872"/>
      <c r="J31" s="873"/>
    </row>
    <row r="32" spans="1:10" x14ac:dyDescent="0.25">
      <c r="A32" s="871"/>
      <c r="B32" s="872"/>
      <c r="C32" s="872"/>
      <c r="D32" s="872"/>
      <c r="E32" s="872"/>
      <c r="F32" s="872"/>
      <c r="G32" s="872"/>
      <c r="H32" s="872"/>
      <c r="I32" s="872"/>
      <c r="J32" s="873"/>
    </row>
    <row r="33" spans="1:10" x14ac:dyDescent="0.25">
      <c r="A33" s="871"/>
      <c r="B33" s="872"/>
      <c r="C33" s="872"/>
      <c r="D33" s="872"/>
      <c r="E33" s="872"/>
      <c r="F33" s="872"/>
      <c r="G33" s="872"/>
      <c r="H33" s="872"/>
      <c r="I33" s="872"/>
      <c r="J33" s="873"/>
    </row>
    <row r="34" spans="1:10" x14ac:dyDescent="0.25">
      <c r="A34" s="874"/>
      <c r="B34" s="875"/>
      <c r="C34" s="875"/>
      <c r="D34" s="875"/>
      <c r="E34" s="875"/>
      <c r="F34" s="875"/>
      <c r="G34" s="875"/>
      <c r="H34" s="875"/>
      <c r="I34" s="875"/>
      <c r="J34" s="876"/>
    </row>
  </sheetData>
  <sheetProtection algorithmName="SHA-512" hashValue="qAJzXH2+mbswoe3msBp12A6kpY6mU2bba7eHCAXojESwaENb0Dt5J4N0kZaf+rrD/rCj2nwXjflgj/gfaIu9Qg==" saltValue="zOyoQ/yY9TButdEKW1QDig==" spinCount="100000" sheet="1" selectLockedCells="1" selectUnlockedCells="1"/>
  <mergeCells count="18">
    <mergeCell ref="B17:J17"/>
    <mergeCell ref="B18:J18"/>
    <mergeCell ref="B9:J9"/>
    <mergeCell ref="B11:J11"/>
    <mergeCell ref="B12:J12"/>
    <mergeCell ref="B14:J14"/>
    <mergeCell ref="B15:J15"/>
    <mergeCell ref="A1:J1"/>
    <mergeCell ref="A4:B4"/>
    <mergeCell ref="C4:J4"/>
    <mergeCell ref="A5:B5"/>
    <mergeCell ref="C5:J5"/>
    <mergeCell ref="B20:J20"/>
    <mergeCell ref="B21:J21"/>
    <mergeCell ref="B23:J23"/>
    <mergeCell ref="B24:J24"/>
    <mergeCell ref="A27:J34"/>
    <mergeCell ref="A26:J2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3"/>
  <sheetViews>
    <sheetView showGridLines="0" workbookViewId="0">
      <selection activeCell="F17" sqref="F17"/>
    </sheetView>
  </sheetViews>
  <sheetFormatPr defaultColWidth="9.109375" defaultRowHeight="13.2" x14ac:dyDescent="0.25"/>
  <cols>
    <col min="1" max="1" width="9.109375" style="1"/>
    <col min="2" max="2" width="11" style="1" bestFit="1" customWidth="1"/>
    <col min="3" max="3" width="19.88671875" style="1" customWidth="1"/>
    <col min="4" max="4" width="15.5546875" style="1" customWidth="1"/>
    <col min="5" max="5" width="17" style="1" customWidth="1"/>
    <col min="6" max="6" width="15.5546875" style="1" customWidth="1"/>
    <col min="7" max="7" width="11.6640625" style="1" bestFit="1" customWidth="1"/>
    <col min="8" max="8" width="15.5546875" style="1" customWidth="1"/>
    <col min="9" max="9" width="14.109375" style="1" bestFit="1" customWidth="1"/>
    <col min="10" max="10" width="17.109375" style="1" customWidth="1"/>
    <col min="11" max="11" width="15" style="1" bestFit="1" customWidth="1"/>
    <col min="12" max="12" width="16.44140625" style="1" customWidth="1"/>
    <col min="13" max="13" width="16.88671875" style="1" customWidth="1"/>
    <col min="14" max="14" width="10.6640625" style="1" bestFit="1" customWidth="1"/>
    <col min="15" max="15" width="9.44140625" style="1" bestFit="1" customWidth="1"/>
    <col min="16" max="16" width="13.5546875" style="1" customWidth="1"/>
    <col min="17" max="17" width="7.44140625" style="1" bestFit="1" customWidth="1"/>
    <col min="18" max="18" width="12.109375" style="1" customWidth="1"/>
    <col min="19" max="19" width="7.109375" style="1" bestFit="1" customWidth="1"/>
    <col min="20" max="20" width="8" style="1" bestFit="1" customWidth="1"/>
    <col min="21" max="21" width="11" style="1" bestFit="1" customWidth="1"/>
    <col min="22" max="22" width="10.5546875" style="1" bestFit="1" customWidth="1"/>
    <col min="23" max="23" width="22.33203125" style="1" customWidth="1"/>
    <col min="24" max="24" width="14.44140625" style="1" customWidth="1"/>
    <col min="25" max="25" width="14.109375" style="1" customWidth="1"/>
    <col min="26" max="26" width="13.6640625" style="1" customWidth="1"/>
    <col min="27" max="27" width="11.44140625" style="1" customWidth="1"/>
    <col min="28" max="28" width="13.33203125" style="1" customWidth="1"/>
    <col min="29" max="29" width="13.88671875" style="1" customWidth="1"/>
    <col min="30" max="30" width="18.6640625" style="1" customWidth="1"/>
    <col min="31" max="31" width="11" style="1" customWidth="1"/>
    <col min="32" max="32" width="12.6640625" style="1" customWidth="1"/>
    <col min="33" max="33" width="11.6640625" style="1" customWidth="1"/>
    <col min="34" max="34" width="10.5546875" style="1" customWidth="1"/>
    <col min="35" max="35" width="15.109375" style="1" customWidth="1"/>
    <col min="36" max="36" width="13.44140625" style="1" customWidth="1"/>
    <col min="37" max="37" width="10.88671875" style="1" customWidth="1"/>
    <col min="38" max="38" width="20.88671875" style="1" customWidth="1"/>
    <col min="39" max="39" width="9.109375" style="1"/>
    <col min="40" max="40" width="11.88671875" style="1" customWidth="1"/>
    <col min="41" max="41" width="13.33203125" style="1" customWidth="1"/>
    <col min="42" max="42" width="12.88671875" style="1" customWidth="1"/>
    <col min="43" max="43" width="9.109375" style="1"/>
    <col min="44" max="44" width="10.33203125" style="1" customWidth="1"/>
    <col min="45" max="45" width="9.109375" style="1"/>
    <col min="46" max="46" width="10.5546875" style="1" customWidth="1"/>
    <col min="47" max="47" width="11" style="1" customWidth="1"/>
    <col min="48" max="49" width="9.109375" style="1"/>
    <col min="50" max="50" width="11.6640625" style="1" customWidth="1"/>
    <col min="51" max="51" width="16" style="1" customWidth="1"/>
    <col min="52" max="52" width="15.109375" style="1" customWidth="1"/>
    <col min="53" max="53" width="10.88671875" style="1" customWidth="1"/>
    <col min="54" max="54" width="11.88671875" style="1" customWidth="1"/>
    <col min="55" max="55" width="11" style="1" customWidth="1"/>
    <col min="56" max="56" width="11.6640625" style="1" customWidth="1"/>
    <col min="57" max="58" width="9.109375" style="1"/>
    <col min="59" max="59" width="9.88671875" style="1" customWidth="1"/>
    <col min="60" max="60" width="6.44140625" style="1" bestFit="1" customWidth="1"/>
    <col min="61" max="61" width="9.44140625" style="1" customWidth="1"/>
    <col min="62" max="63" width="14.5546875" style="1" customWidth="1"/>
    <col min="64" max="65" width="10.33203125" style="1" customWidth="1"/>
    <col min="66" max="66" width="8.44140625" style="1" bestFit="1" customWidth="1"/>
    <col min="67" max="67" width="9.109375" style="1"/>
    <col min="68" max="68" width="10.109375" style="1" customWidth="1"/>
    <col min="69" max="69" width="13.5546875" style="1" customWidth="1"/>
    <col min="70" max="70" width="12" style="1" customWidth="1"/>
    <col min="71" max="71" width="9.109375" style="1"/>
    <col min="72" max="72" width="20.6640625" style="1" customWidth="1"/>
    <col min="73" max="16384" width="9.109375" style="1"/>
  </cols>
  <sheetData>
    <row r="1" spans="1:72" ht="13.8" thickBot="1" x14ac:dyDescent="0.3">
      <c r="B1" s="889" t="s">
        <v>305</v>
      </c>
      <c r="C1" s="889"/>
      <c r="D1" s="889"/>
      <c r="E1" s="889"/>
      <c r="F1" s="889"/>
      <c r="G1" s="889"/>
      <c r="H1" s="889"/>
      <c r="I1" s="889"/>
      <c r="J1" s="889"/>
      <c r="K1" s="889"/>
      <c r="L1" s="889"/>
      <c r="M1" s="889"/>
      <c r="N1" s="889"/>
      <c r="O1" s="889"/>
      <c r="P1" s="890"/>
      <c r="Q1" s="891" t="s">
        <v>306</v>
      </c>
      <c r="R1" s="891"/>
      <c r="S1" s="891"/>
      <c r="T1" s="891"/>
      <c r="U1" s="891"/>
      <c r="V1" s="891"/>
      <c r="W1" s="891"/>
      <c r="X1" s="891"/>
      <c r="Y1" s="891"/>
      <c r="Z1" s="891"/>
      <c r="AA1" s="891"/>
      <c r="AB1" s="891"/>
      <c r="AC1" s="891"/>
      <c r="AD1" s="891"/>
      <c r="AE1" s="891"/>
      <c r="AF1" s="891"/>
      <c r="AG1" s="891"/>
      <c r="AH1" s="891"/>
      <c r="AI1" s="891"/>
      <c r="AJ1" s="891"/>
      <c r="AK1" s="891"/>
      <c r="AL1" s="892"/>
      <c r="AM1" s="893" t="s">
        <v>307</v>
      </c>
      <c r="AN1" s="893"/>
      <c r="AO1" s="893"/>
      <c r="AP1" s="893"/>
      <c r="AQ1" s="893"/>
      <c r="AR1" s="893"/>
      <c r="AS1" s="893"/>
      <c r="AT1" s="893"/>
      <c r="AU1" s="893"/>
      <c r="AV1" s="893"/>
      <c r="AW1" s="894"/>
      <c r="AX1" s="895" t="s">
        <v>308</v>
      </c>
      <c r="AY1" s="895"/>
      <c r="AZ1" s="895"/>
      <c r="BA1" s="895"/>
      <c r="BB1" s="895"/>
      <c r="BC1" s="895"/>
      <c r="BD1" s="895"/>
      <c r="BE1" s="895"/>
      <c r="BF1" s="896"/>
      <c r="BG1" s="897" t="s">
        <v>309</v>
      </c>
      <c r="BH1" s="897"/>
      <c r="BI1" s="897"/>
      <c r="BJ1" s="897"/>
      <c r="BK1" s="897"/>
      <c r="BL1" s="897"/>
      <c r="BM1" s="897"/>
      <c r="BN1" s="897"/>
      <c r="BO1" s="898"/>
      <c r="BP1" s="886" t="s">
        <v>310</v>
      </c>
      <c r="BQ1" s="887"/>
      <c r="BR1" s="887"/>
      <c r="BS1" s="888"/>
      <c r="BT1" s="3" t="s">
        <v>311</v>
      </c>
    </row>
    <row r="2" spans="1:72" ht="40.200000000000003" thickBot="1" x14ac:dyDescent="0.3">
      <c r="A2" s="26" t="s">
        <v>384</v>
      </c>
      <c r="B2" s="24" t="s">
        <v>312</v>
      </c>
      <c r="C2" s="4" t="s">
        <v>313</v>
      </c>
      <c r="D2" s="4" t="s">
        <v>314</v>
      </c>
      <c r="E2" s="4" t="s">
        <v>315</v>
      </c>
      <c r="F2" s="4" t="s">
        <v>316</v>
      </c>
      <c r="G2" s="4" t="s">
        <v>317</v>
      </c>
      <c r="H2" s="4" t="s">
        <v>318</v>
      </c>
      <c r="I2" s="4" t="s">
        <v>319</v>
      </c>
      <c r="J2" s="4" t="s">
        <v>320</v>
      </c>
      <c r="K2" s="4" t="s">
        <v>321</v>
      </c>
      <c r="L2" s="4" t="s">
        <v>322</v>
      </c>
      <c r="M2" s="4" t="s">
        <v>323</v>
      </c>
      <c r="N2" s="4" t="s">
        <v>324</v>
      </c>
      <c r="O2" s="4" t="s">
        <v>325</v>
      </c>
      <c r="P2" s="4" t="s">
        <v>326</v>
      </c>
      <c r="Q2" s="5" t="s">
        <v>327</v>
      </c>
      <c r="R2" s="5" t="s">
        <v>328</v>
      </c>
      <c r="S2" s="5" t="s">
        <v>329</v>
      </c>
      <c r="T2" s="5" t="s">
        <v>330</v>
      </c>
      <c r="U2" s="5" t="s">
        <v>331</v>
      </c>
      <c r="V2" s="5" t="s">
        <v>332</v>
      </c>
      <c r="W2" s="5" t="s">
        <v>333</v>
      </c>
      <c r="X2" s="5" t="s">
        <v>334</v>
      </c>
      <c r="Y2" s="5" t="s">
        <v>335</v>
      </c>
      <c r="Z2" s="5" t="s">
        <v>336</v>
      </c>
      <c r="AA2" s="5" t="s">
        <v>337</v>
      </c>
      <c r="AB2" s="5" t="s">
        <v>338</v>
      </c>
      <c r="AC2" s="5" t="s">
        <v>339</v>
      </c>
      <c r="AD2" s="5" t="s">
        <v>340</v>
      </c>
      <c r="AE2" s="5" t="s">
        <v>341</v>
      </c>
      <c r="AF2" s="5" t="s">
        <v>342</v>
      </c>
      <c r="AG2" s="5" t="s">
        <v>343</v>
      </c>
      <c r="AH2" s="5" t="s">
        <v>344</v>
      </c>
      <c r="AI2" s="5" t="s">
        <v>345</v>
      </c>
      <c r="AJ2" s="5" t="s">
        <v>346</v>
      </c>
      <c r="AK2" s="5" t="s">
        <v>347</v>
      </c>
      <c r="AL2" s="6" t="s">
        <v>348</v>
      </c>
      <c r="AM2" s="7" t="s">
        <v>349</v>
      </c>
      <c r="AN2" s="7" t="s">
        <v>350</v>
      </c>
      <c r="AO2" s="7" t="s">
        <v>351</v>
      </c>
      <c r="AP2" s="7" t="s">
        <v>352</v>
      </c>
      <c r="AQ2" s="7" t="s">
        <v>353</v>
      </c>
      <c r="AR2" s="7" t="s">
        <v>354</v>
      </c>
      <c r="AS2" s="7" t="s">
        <v>355</v>
      </c>
      <c r="AT2" s="7" t="s">
        <v>356</v>
      </c>
      <c r="AU2" s="7" t="s">
        <v>357</v>
      </c>
      <c r="AV2" s="7" t="s">
        <v>358</v>
      </c>
      <c r="AW2" s="8" t="s">
        <v>359</v>
      </c>
      <c r="AX2" s="9" t="s">
        <v>360</v>
      </c>
      <c r="AY2" s="9" t="s">
        <v>361</v>
      </c>
      <c r="AZ2" s="9" t="s">
        <v>362</v>
      </c>
      <c r="BA2" s="9" t="s">
        <v>363</v>
      </c>
      <c r="BB2" s="9" t="s">
        <v>364</v>
      </c>
      <c r="BC2" s="9" t="s">
        <v>365</v>
      </c>
      <c r="BD2" s="9" t="s">
        <v>366</v>
      </c>
      <c r="BE2" s="9" t="s">
        <v>367</v>
      </c>
      <c r="BF2" s="10" t="s">
        <v>368</v>
      </c>
      <c r="BG2" s="11" t="s">
        <v>369</v>
      </c>
      <c r="BH2" s="11" t="s">
        <v>370</v>
      </c>
      <c r="BI2" s="11" t="s">
        <v>371</v>
      </c>
      <c r="BJ2" s="11" t="s">
        <v>372</v>
      </c>
      <c r="BK2" s="11" t="s">
        <v>373</v>
      </c>
      <c r="BL2" s="11" t="s">
        <v>374</v>
      </c>
      <c r="BM2" s="11" t="s">
        <v>375</v>
      </c>
      <c r="BN2" s="11" t="s">
        <v>376</v>
      </c>
      <c r="BO2" s="12" t="s">
        <v>377</v>
      </c>
      <c r="BP2" s="13" t="s">
        <v>378</v>
      </c>
      <c r="BQ2" s="13" t="s">
        <v>379</v>
      </c>
      <c r="BR2" s="13" t="s">
        <v>380</v>
      </c>
      <c r="BS2" s="13" t="s">
        <v>381</v>
      </c>
      <c r="BT2" s="14"/>
    </row>
    <row r="3" spans="1:72" ht="13.8" thickBot="1" x14ac:dyDescent="0.3">
      <c r="A3" s="25">
        <f>Ποσοτικό!C6</f>
        <v>0</v>
      </c>
      <c r="B3" s="493">
        <f>Ποιοτικό!I8</f>
        <v>0</v>
      </c>
      <c r="C3" s="494">
        <f>Ποιοτικό!I9</f>
        <v>0</v>
      </c>
      <c r="D3" s="494">
        <f>Ποιοτικό!I10</f>
        <v>0</v>
      </c>
      <c r="E3" s="494">
        <f>Ποιοτικό!I11</f>
        <v>0</v>
      </c>
      <c r="F3" s="494">
        <f>Ποιοτικό!I12</f>
        <v>0</v>
      </c>
      <c r="G3" s="494">
        <f>Ποιοτικό!I13</f>
        <v>0</v>
      </c>
      <c r="H3" s="494">
        <f>Ποιοτικό!I14</f>
        <v>0</v>
      </c>
      <c r="I3" s="494">
        <f>Ποιοτικό!I15</f>
        <v>0</v>
      </c>
      <c r="J3" s="494">
        <f>Ποιοτικό!I16</f>
        <v>0</v>
      </c>
      <c r="K3" s="494">
        <f>Ποιοτικό!I17</f>
        <v>0</v>
      </c>
      <c r="L3" s="494">
        <f>Ποιοτικό!I18</f>
        <v>0</v>
      </c>
      <c r="M3" s="494">
        <f>Ποιοτικό!I19</f>
        <v>0</v>
      </c>
      <c r="N3" s="494">
        <f>Ποιοτικό!I20</f>
        <v>0</v>
      </c>
      <c r="O3" s="494">
        <f>Ποιοτικό!I21</f>
        <v>0</v>
      </c>
      <c r="P3" s="495">
        <f>Ποιοτικό!F21</f>
        <v>0</v>
      </c>
      <c r="Q3" s="15">
        <f>Ποιοτικό!$I$28</f>
        <v>0</v>
      </c>
      <c r="R3" s="15">
        <f>Ποιοτικό!$I$29</f>
        <v>0</v>
      </c>
      <c r="S3" s="15">
        <f>Ποιοτικό!$I$30</f>
        <v>0</v>
      </c>
      <c r="T3" s="15">
        <f>Ποιοτικό!$I$31</f>
        <v>0</v>
      </c>
      <c r="U3" s="15">
        <f>Ποιοτικό!$I$32</f>
        <v>0</v>
      </c>
      <c r="V3" s="15">
        <f>Ποιοτικό!$I$33</f>
        <v>0</v>
      </c>
      <c r="W3" s="15">
        <f>Ποιοτικό!$I$34</f>
        <v>0</v>
      </c>
      <c r="X3" s="15">
        <f>Ποιοτικό!$I$35</f>
        <v>0</v>
      </c>
      <c r="Y3" s="15">
        <f>Ποιοτικό!$I$36</f>
        <v>0</v>
      </c>
      <c r="Z3" s="15">
        <f>Ποιοτικό!$I$37</f>
        <v>0</v>
      </c>
      <c r="AA3" s="15">
        <f>Ποιοτικό!$I$38</f>
        <v>0</v>
      </c>
      <c r="AB3" s="15">
        <f>Ποιοτικό!$I$39</f>
        <v>0</v>
      </c>
      <c r="AC3" s="15">
        <f>Ποιοτικό!$I$40</f>
        <v>0</v>
      </c>
      <c r="AD3" s="15">
        <f>Ποιοτικό!$I$41</f>
        <v>0</v>
      </c>
      <c r="AE3" s="15">
        <f>Ποιοτικό!$I$42</f>
        <v>0</v>
      </c>
      <c r="AF3" s="15">
        <f>Ποιοτικό!$I$43</f>
        <v>0</v>
      </c>
      <c r="AG3" s="15">
        <f>Ποιοτικό!$I$44</f>
        <v>0</v>
      </c>
      <c r="AH3" s="15">
        <f>Ποιοτικό!$I$45</f>
        <v>0</v>
      </c>
      <c r="AI3" s="15">
        <f>Ποιοτικό!$I$46</f>
        <v>0</v>
      </c>
      <c r="AJ3" s="15">
        <f>Ποιοτικό!$I$47</f>
        <v>0</v>
      </c>
      <c r="AK3" s="15">
        <f>Ποιοτικό!$I$48</f>
        <v>0</v>
      </c>
      <c r="AL3" s="16">
        <f>Ποιοτικό!$I$50</f>
        <v>0</v>
      </c>
      <c r="AM3" s="17">
        <f>Ποιοτικό!$I$55</f>
        <v>0</v>
      </c>
      <c r="AN3" s="17">
        <f>Ποιοτικό!$I$56</f>
        <v>0</v>
      </c>
      <c r="AO3" s="17">
        <f>Ποιοτικό!$I$57</f>
        <v>0</v>
      </c>
      <c r="AP3" s="17">
        <f>Ποιοτικό!$I$58</f>
        <v>0</v>
      </c>
      <c r="AQ3" s="17">
        <f>Ποιοτικό!$I$59</f>
        <v>0</v>
      </c>
      <c r="AR3" s="17">
        <f>Ποιοτικό!$I$60</f>
        <v>0</v>
      </c>
      <c r="AS3" s="17">
        <f>Ποιοτικό!$I$61</f>
        <v>0</v>
      </c>
      <c r="AT3" s="17">
        <f>Ποιοτικό!$I$62</f>
        <v>0</v>
      </c>
      <c r="AU3" s="17">
        <f>Ποιοτικό!$I$63</f>
        <v>0</v>
      </c>
      <c r="AV3" s="17">
        <f>Ποιοτικό!$I$64</f>
        <v>0</v>
      </c>
      <c r="AW3" s="18">
        <f>Ποιοτικό!$G$64</f>
        <v>0</v>
      </c>
      <c r="AX3" s="19">
        <f>Ποιοτικό!$I$67</f>
        <v>0</v>
      </c>
      <c r="AY3" s="19">
        <f>Ποιοτικό!$I$68</f>
        <v>0</v>
      </c>
      <c r="AZ3" s="19">
        <f>Ποιοτικό!$I$69</f>
        <v>0</v>
      </c>
      <c r="BA3" s="19">
        <f>Ποιοτικό!$I$70</f>
        <v>0</v>
      </c>
      <c r="BB3" s="19">
        <f>Ποιοτικό!$I$71</f>
        <v>0</v>
      </c>
      <c r="BC3" s="19">
        <f>Ποιοτικό!$I$72</f>
        <v>0</v>
      </c>
      <c r="BD3" s="19">
        <f>Ποιοτικό!$I$73</f>
        <v>0</v>
      </c>
      <c r="BE3" s="19">
        <f>Ποιοτικό!$I$74</f>
        <v>0</v>
      </c>
      <c r="BF3" s="20">
        <f>Ποιοτικό!$G$74</f>
        <v>0</v>
      </c>
      <c r="BG3" s="21">
        <f>Ποιοτικό!$I$77</f>
        <v>0</v>
      </c>
      <c r="BH3" s="21">
        <f>Ποιοτικό!$I$78</f>
        <v>0</v>
      </c>
      <c r="BI3" s="21">
        <f>Ποιοτικό!$I$79</f>
        <v>0</v>
      </c>
      <c r="BJ3" s="21">
        <f>Ποιοτικό!$I$80</f>
        <v>0</v>
      </c>
      <c r="BK3" s="21">
        <f>Ποιοτικό!$I$81</f>
        <v>0</v>
      </c>
      <c r="BL3" s="21">
        <f>Ποιοτικό!$I$82</f>
        <v>0</v>
      </c>
      <c r="BM3" s="21">
        <f>Ποιοτικό!$I$83</f>
        <v>0</v>
      </c>
      <c r="BN3" s="21">
        <f>Ποιοτικό!$I$85</f>
        <v>0</v>
      </c>
      <c r="BO3" s="22">
        <f>Ποιοτικό!$G$85</f>
        <v>0</v>
      </c>
      <c r="BP3" s="23">
        <f>Ποιοτικό!$I$88</f>
        <v>0</v>
      </c>
      <c r="BQ3" s="23">
        <f>Ποιοτικό!$I$89</f>
        <v>0</v>
      </c>
      <c r="BR3" s="23">
        <f>Ποιοτικό!$I$90</f>
        <v>0</v>
      </c>
      <c r="BS3" s="23">
        <f>Ποιοτικό!$I$91</f>
        <v>0</v>
      </c>
      <c r="BT3" s="14">
        <f>Ποιοτικό!A95</f>
        <v>0</v>
      </c>
    </row>
  </sheetData>
  <mergeCells count="6">
    <mergeCell ref="BP1:BS1"/>
    <mergeCell ref="B1:P1"/>
    <mergeCell ref="Q1:AL1"/>
    <mergeCell ref="AM1:AW1"/>
    <mergeCell ref="AX1:BF1"/>
    <mergeCell ref="BG1:B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6"/>
  <sheetViews>
    <sheetView workbookViewId="0">
      <selection activeCell="F16" sqref="F16"/>
    </sheetView>
  </sheetViews>
  <sheetFormatPr defaultColWidth="8.88671875" defaultRowHeight="13.2" x14ac:dyDescent="0.25"/>
  <cols>
    <col min="1" max="1" width="17.88671875" style="143" customWidth="1"/>
    <col min="2" max="2" width="28" style="143" customWidth="1"/>
    <col min="3" max="3" width="29.6640625" style="143" customWidth="1"/>
    <col min="4" max="4" width="20.6640625" style="143" customWidth="1"/>
    <col min="5" max="5" width="23" style="143" customWidth="1"/>
    <col min="6" max="6" width="23.33203125" style="143" customWidth="1"/>
    <col min="7" max="7" width="22.6640625" style="143" customWidth="1"/>
    <col min="8" max="16384" width="8.88671875" style="143"/>
  </cols>
  <sheetData>
    <row r="1" spans="1:7" s="144" customFormat="1" ht="30" customHeight="1" x14ac:dyDescent="0.25">
      <c r="A1" s="637" t="s">
        <v>414</v>
      </c>
      <c r="B1" s="638"/>
      <c r="C1" s="638"/>
      <c r="D1" s="638"/>
      <c r="E1" s="638"/>
      <c r="F1" s="638"/>
      <c r="G1" s="639"/>
    </row>
    <row r="2" spans="1:7" s="144" customFormat="1" ht="20.100000000000001" customHeight="1" x14ac:dyDescent="0.25">
      <c r="A2" s="640" t="s">
        <v>804</v>
      </c>
      <c r="B2" s="641"/>
      <c r="C2" s="641"/>
      <c r="D2" s="641"/>
      <c r="E2" s="641"/>
      <c r="F2" s="641"/>
      <c r="G2" s="642"/>
    </row>
    <row r="3" spans="1:7" s="144" customFormat="1" ht="20.100000000000001" customHeight="1" thickBot="1" x14ac:dyDescent="0.3">
      <c r="A3" s="643" t="s">
        <v>795</v>
      </c>
      <c r="B3" s="644"/>
      <c r="C3" s="644"/>
      <c r="D3" s="644"/>
      <c r="E3" s="644"/>
      <c r="F3" s="644"/>
      <c r="G3" s="645"/>
    </row>
    <row r="5" spans="1:7" x14ac:dyDescent="0.25">
      <c r="A5" s="913" t="s">
        <v>557</v>
      </c>
      <c r="B5" s="913"/>
      <c r="C5" s="913"/>
      <c r="D5" s="913"/>
      <c r="E5" s="913"/>
      <c r="F5" s="913"/>
      <c r="G5" s="913"/>
    </row>
    <row r="6" spans="1:7" ht="13.8" thickBot="1" x14ac:dyDescent="0.3"/>
    <row r="7" spans="1:7" ht="34.5" customHeight="1" thickBot="1" x14ac:dyDescent="0.3">
      <c r="A7" s="145" t="s">
        <v>550</v>
      </c>
      <c r="B7" s="910" t="s">
        <v>548</v>
      </c>
      <c r="C7" s="911"/>
      <c r="D7" s="911"/>
      <c r="E7" s="911"/>
      <c r="F7" s="911"/>
      <c r="G7" s="912"/>
    </row>
    <row r="8" spans="1:7" ht="13.8" thickBot="1" x14ac:dyDescent="0.3"/>
    <row r="9" spans="1:7" ht="34.5" customHeight="1" x14ac:dyDescent="0.25">
      <c r="A9" s="146"/>
      <c r="B9" s="583"/>
      <c r="C9" s="583"/>
      <c r="D9" s="584"/>
      <c r="E9" s="147" t="s">
        <v>542</v>
      </c>
      <c r="F9" s="147" t="s">
        <v>561</v>
      </c>
      <c r="G9" s="148" t="s">
        <v>543</v>
      </c>
    </row>
    <row r="10" spans="1:7" ht="15.9" customHeight="1" x14ac:dyDescent="0.25">
      <c r="A10" s="149"/>
      <c r="B10" s="633" t="s">
        <v>544</v>
      </c>
      <c r="C10" s="634"/>
      <c r="D10" s="634"/>
      <c r="E10" s="634"/>
      <c r="F10" s="634"/>
      <c r="G10" s="909"/>
    </row>
    <row r="11" spans="1:7" ht="15.9" customHeight="1" x14ac:dyDescent="0.25">
      <c r="A11" s="150"/>
      <c r="B11" s="904" t="s">
        <v>546</v>
      </c>
      <c r="C11" s="904"/>
      <c r="D11" s="627"/>
      <c r="E11" s="496"/>
      <c r="F11" s="497"/>
      <c r="G11" s="158"/>
    </row>
    <row r="12" spans="1:7" ht="15.9" customHeight="1" x14ac:dyDescent="0.25">
      <c r="A12" s="150"/>
      <c r="B12" s="904" t="s">
        <v>545</v>
      </c>
      <c r="C12" s="904"/>
      <c r="D12" s="627"/>
      <c r="E12" s="496"/>
      <c r="F12" s="497"/>
      <c r="G12" s="158"/>
    </row>
    <row r="13" spans="1:7" ht="15.9" customHeight="1" x14ac:dyDescent="0.25">
      <c r="A13" s="150"/>
      <c r="B13" s="627" t="s">
        <v>547</v>
      </c>
      <c r="C13" s="905"/>
      <c r="D13" s="628"/>
      <c r="E13" s="496"/>
      <c r="F13" s="497"/>
      <c r="G13" s="158"/>
    </row>
    <row r="14" spans="1:7" ht="15.9" customHeight="1" x14ac:dyDescent="0.25">
      <c r="A14" s="150"/>
      <c r="B14" s="627" t="s">
        <v>558</v>
      </c>
      <c r="C14" s="905"/>
      <c r="D14" s="628"/>
      <c r="E14" s="496"/>
      <c r="F14" s="497"/>
      <c r="G14" s="158"/>
    </row>
    <row r="15" spans="1:7" ht="15.9" customHeight="1" x14ac:dyDescent="0.25">
      <c r="A15" s="150"/>
      <c r="B15" s="627" t="s">
        <v>559</v>
      </c>
      <c r="C15" s="905"/>
      <c r="D15" s="628"/>
      <c r="E15" s="496"/>
      <c r="F15" s="497"/>
      <c r="G15" s="158"/>
    </row>
    <row r="16" spans="1:7" ht="15.9" customHeight="1" x14ac:dyDescent="0.25">
      <c r="A16" s="150"/>
      <c r="B16" s="904" t="s">
        <v>560</v>
      </c>
      <c r="C16" s="904"/>
      <c r="D16" s="627"/>
      <c r="E16" s="496"/>
      <c r="F16" s="497"/>
      <c r="G16" s="158"/>
    </row>
    <row r="17" spans="1:7" ht="13.8" thickBot="1" x14ac:dyDescent="0.3">
      <c r="A17" s="151"/>
      <c r="B17" s="906" t="s">
        <v>549</v>
      </c>
      <c r="C17" s="907"/>
      <c r="D17" s="908"/>
      <c r="E17" s="152">
        <f>SUM(E11:E16)</f>
        <v>0</v>
      </c>
      <c r="F17" s="498">
        <f>SUM(F11:F16)</f>
        <v>0</v>
      </c>
      <c r="G17" s="153"/>
    </row>
    <row r="20" spans="1:7" ht="13.8" thickBot="1" x14ac:dyDescent="0.3"/>
    <row r="21" spans="1:7" ht="35.25" customHeight="1" thickBot="1" x14ac:dyDescent="0.3">
      <c r="A21" s="154" t="s">
        <v>551</v>
      </c>
      <c r="B21" s="914" t="s">
        <v>552</v>
      </c>
      <c r="C21" s="915"/>
      <c r="D21" s="915"/>
      <c r="E21" s="915"/>
      <c r="F21" s="915"/>
      <c r="G21" s="916"/>
    </row>
    <row r="22" spans="1:7" ht="35.25" customHeight="1" thickBot="1" x14ac:dyDescent="0.3"/>
    <row r="23" spans="1:7" ht="30" customHeight="1" x14ac:dyDescent="0.25">
      <c r="A23" s="155" t="s">
        <v>553</v>
      </c>
      <c r="B23" s="901"/>
      <c r="C23" s="902"/>
      <c r="D23" s="903"/>
      <c r="E23" s="899"/>
      <c r="F23" s="899"/>
      <c r="G23" s="900"/>
    </row>
    <row r="24" spans="1:7" ht="37.5" customHeight="1" x14ac:dyDescent="0.25">
      <c r="A24" s="600"/>
      <c r="B24" s="601"/>
      <c r="C24" s="601"/>
      <c r="D24" s="602"/>
      <c r="E24" s="156" t="s">
        <v>542</v>
      </c>
      <c r="F24" s="156" t="s">
        <v>555</v>
      </c>
      <c r="G24" s="157" t="s">
        <v>556</v>
      </c>
    </row>
    <row r="25" spans="1:7" ht="15.9" customHeight="1" x14ac:dyDescent="0.25">
      <c r="A25" s="149"/>
      <c r="B25" s="633" t="s">
        <v>544</v>
      </c>
      <c r="C25" s="634"/>
      <c r="D25" s="634"/>
      <c r="E25" s="634"/>
      <c r="F25" s="634"/>
      <c r="G25" s="909"/>
    </row>
    <row r="26" spans="1:7" ht="15.9" customHeight="1" x14ac:dyDescent="0.25">
      <c r="A26" s="150"/>
      <c r="B26" s="904" t="s">
        <v>546</v>
      </c>
      <c r="C26" s="904"/>
      <c r="D26" s="627"/>
      <c r="E26" s="496"/>
      <c r="F26" s="497"/>
      <c r="G26" s="158"/>
    </row>
    <row r="27" spans="1:7" ht="15.9" customHeight="1" x14ac:dyDescent="0.25">
      <c r="A27" s="150"/>
      <c r="B27" s="904" t="s">
        <v>545</v>
      </c>
      <c r="C27" s="904"/>
      <c r="D27" s="627"/>
      <c r="E27" s="496"/>
      <c r="F27" s="497"/>
      <c r="G27" s="158"/>
    </row>
    <row r="28" spans="1:7" ht="15.9" customHeight="1" x14ac:dyDescent="0.25">
      <c r="A28" s="150"/>
      <c r="B28" s="904" t="s">
        <v>547</v>
      </c>
      <c r="C28" s="904"/>
      <c r="D28" s="627"/>
      <c r="E28" s="496"/>
      <c r="F28" s="497"/>
      <c r="G28" s="158"/>
    </row>
    <row r="29" spans="1:7" ht="15.9" customHeight="1" x14ac:dyDescent="0.25">
      <c r="A29" s="150"/>
      <c r="B29" s="627" t="s">
        <v>558</v>
      </c>
      <c r="C29" s="905"/>
      <c r="D29" s="628"/>
      <c r="E29" s="496"/>
      <c r="F29" s="497"/>
      <c r="G29" s="158"/>
    </row>
    <row r="30" spans="1:7" ht="15.9" customHeight="1" x14ac:dyDescent="0.25">
      <c r="A30" s="150"/>
      <c r="B30" s="627" t="s">
        <v>559</v>
      </c>
      <c r="C30" s="905"/>
      <c r="D30" s="628"/>
      <c r="E30" s="496"/>
      <c r="F30" s="497"/>
      <c r="G30" s="158"/>
    </row>
    <row r="31" spans="1:7" ht="15.9" customHeight="1" x14ac:dyDescent="0.25">
      <c r="A31" s="150"/>
      <c r="B31" s="904" t="s">
        <v>560</v>
      </c>
      <c r="C31" s="904"/>
      <c r="D31" s="627"/>
      <c r="E31" s="496"/>
      <c r="F31" s="497"/>
      <c r="G31" s="158"/>
    </row>
    <row r="32" spans="1:7" ht="15.9" customHeight="1" thickBot="1" x14ac:dyDescent="0.3">
      <c r="A32" s="151"/>
      <c r="B32" s="906" t="s">
        <v>549</v>
      </c>
      <c r="C32" s="907"/>
      <c r="D32" s="908"/>
      <c r="E32" s="152">
        <f>SUM(E26:E31)</f>
        <v>0</v>
      </c>
      <c r="F32" s="498">
        <f>SUM(F26:F31)</f>
        <v>0</v>
      </c>
      <c r="G32" s="153"/>
    </row>
    <row r="34" spans="1:7" ht="13.8" thickBot="1" x14ac:dyDescent="0.3"/>
    <row r="35" spans="1:7" ht="29.25" customHeight="1" x14ac:dyDescent="0.25">
      <c r="A35" s="155" t="s">
        <v>554</v>
      </c>
      <c r="B35" s="901"/>
      <c r="C35" s="902"/>
      <c r="D35" s="903"/>
      <c r="E35" s="899"/>
      <c r="F35" s="899"/>
      <c r="G35" s="900"/>
    </row>
    <row r="36" spans="1:7" ht="35.25" customHeight="1" x14ac:dyDescent="0.25">
      <c r="A36" s="600"/>
      <c r="B36" s="601"/>
      <c r="C36" s="601"/>
      <c r="D36" s="602"/>
      <c r="E36" s="156" t="s">
        <v>542</v>
      </c>
      <c r="F36" s="156" t="s">
        <v>555</v>
      </c>
      <c r="G36" s="157" t="s">
        <v>556</v>
      </c>
    </row>
    <row r="37" spans="1:7" ht="15.9" customHeight="1" x14ac:dyDescent="0.25">
      <c r="A37" s="149"/>
      <c r="B37" s="633" t="s">
        <v>544</v>
      </c>
      <c r="C37" s="634"/>
      <c r="D37" s="634"/>
      <c r="E37" s="634"/>
      <c r="F37" s="634"/>
      <c r="G37" s="909"/>
    </row>
    <row r="38" spans="1:7" ht="17.25" customHeight="1" x14ac:dyDescent="0.25">
      <c r="A38" s="150"/>
      <c r="B38" s="904" t="s">
        <v>546</v>
      </c>
      <c r="C38" s="904"/>
      <c r="D38" s="627"/>
      <c r="E38" s="496"/>
      <c r="F38" s="497"/>
      <c r="G38" s="158"/>
    </row>
    <row r="39" spans="1:7" ht="15.9" customHeight="1" x14ac:dyDescent="0.25">
      <c r="A39" s="150"/>
      <c r="B39" s="904" t="s">
        <v>545</v>
      </c>
      <c r="C39" s="904"/>
      <c r="D39" s="627"/>
      <c r="E39" s="496"/>
      <c r="F39" s="497"/>
      <c r="G39" s="158"/>
    </row>
    <row r="40" spans="1:7" ht="15.9" customHeight="1" x14ac:dyDescent="0.25">
      <c r="A40" s="150"/>
      <c r="B40" s="904" t="s">
        <v>547</v>
      </c>
      <c r="C40" s="904"/>
      <c r="D40" s="627"/>
      <c r="E40" s="496"/>
      <c r="F40" s="497"/>
      <c r="G40" s="158"/>
    </row>
    <row r="41" spans="1:7" ht="15.9" customHeight="1" x14ac:dyDescent="0.25">
      <c r="A41" s="150"/>
      <c r="B41" s="627" t="s">
        <v>558</v>
      </c>
      <c r="C41" s="905"/>
      <c r="D41" s="628"/>
      <c r="E41" s="496"/>
      <c r="F41" s="497"/>
      <c r="G41" s="158"/>
    </row>
    <row r="42" spans="1:7" ht="15.9" customHeight="1" x14ac:dyDescent="0.25">
      <c r="A42" s="150"/>
      <c r="B42" s="627" t="s">
        <v>559</v>
      </c>
      <c r="C42" s="905"/>
      <c r="D42" s="628"/>
      <c r="E42" s="496"/>
      <c r="F42" s="497"/>
      <c r="G42" s="158"/>
    </row>
    <row r="43" spans="1:7" ht="15.9" customHeight="1" x14ac:dyDescent="0.25">
      <c r="A43" s="150"/>
      <c r="B43" s="904" t="s">
        <v>560</v>
      </c>
      <c r="C43" s="904"/>
      <c r="D43" s="627"/>
      <c r="E43" s="496"/>
      <c r="F43" s="497"/>
      <c r="G43" s="158"/>
    </row>
    <row r="44" spans="1:7" ht="15.9" customHeight="1" thickBot="1" x14ac:dyDescent="0.3">
      <c r="A44" s="151"/>
      <c r="B44" s="906" t="s">
        <v>549</v>
      </c>
      <c r="C44" s="907"/>
      <c r="D44" s="908"/>
      <c r="E44" s="152">
        <f>SUM(E38:E43)</f>
        <v>0</v>
      </c>
      <c r="F44" s="498">
        <f>SUM(F38:F43)</f>
        <v>0</v>
      </c>
      <c r="G44" s="153"/>
    </row>
    <row r="46" spans="1:7" ht="13.8" thickBot="1" x14ac:dyDescent="0.3"/>
    <row r="47" spans="1:7" ht="31.5" customHeight="1" x14ac:dyDescent="0.25">
      <c r="A47" s="155" t="s">
        <v>562</v>
      </c>
      <c r="B47" s="901"/>
      <c r="C47" s="902"/>
      <c r="D47" s="903"/>
      <c r="E47" s="899"/>
      <c r="F47" s="899"/>
      <c r="G47" s="900"/>
    </row>
    <row r="48" spans="1:7" ht="37.5" customHeight="1" x14ac:dyDescent="0.25">
      <c r="A48" s="600"/>
      <c r="B48" s="601"/>
      <c r="C48" s="601"/>
      <c r="D48" s="602"/>
      <c r="E48" s="156" t="s">
        <v>542</v>
      </c>
      <c r="F48" s="156" t="s">
        <v>555</v>
      </c>
      <c r="G48" s="157" t="s">
        <v>556</v>
      </c>
    </row>
    <row r="49" spans="1:7" ht="15.9" customHeight="1" x14ac:dyDescent="0.25">
      <c r="A49" s="149"/>
      <c r="B49" s="633" t="s">
        <v>544</v>
      </c>
      <c r="C49" s="634"/>
      <c r="D49" s="634"/>
      <c r="E49" s="634"/>
      <c r="F49" s="634"/>
      <c r="G49" s="909"/>
    </row>
    <row r="50" spans="1:7" ht="15.9" customHeight="1" x14ac:dyDescent="0.25">
      <c r="A50" s="150"/>
      <c r="B50" s="904" t="s">
        <v>546</v>
      </c>
      <c r="C50" s="904"/>
      <c r="D50" s="627"/>
      <c r="E50" s="496"/>
      <c r="F50" s="497"/>
      <c r="G50" s="158"/>
    </row>
    <row r="51" spans="1:7" ht="15.9" customHeight="1" x14ac:dyDescent="0.25">
      <c r="A51" s="150"/>
      <c r="B51" s="904" t="s">
        <v>545</v>
      </c>
      <c r="C51" s="904"/>
      <c r="D51" s="627"/>
      <c r="E51" s="496"/>
      <c r="F51" s="497"/>
      <c r="G51" s="158"/>
    </row>
    <row r="52" spans="1:7" ht="15.9" customHeight="1" x14ac:dyDescent="0.25">
      <c r="A52" s="150"/>
      <c r="B52" s="904" t="s">
        <v>547</v>
      </c>
      <c r="C52" s="904"/>
      <c r="D52" s="627"/>
      <c r="E52" s="496"/>
      <c r="F52" s="497"/>
      <c r="G52" s="158"/>
    </row>
    <row r="53" spans="1:7" ht="15.9" customHeight="1" x14ac:dyDescent="0.25">
      <c r="A53" s="150"/>
      <c r="B53" s="627" t="s">
        <v>558</v>
      </c>
      <c r="C53" s="905"/>
      <c r="D53" s="628"/>
      <c r="E53" s="496"/>
      <c r="F53" s="497"/>
      <c r="G53" s="158"/>
    </row>
    <row r="54" spans="1:7" ht="15.9" customHeight="1" x14ac:dyDescent="0.25">
      <c r="A54" s="150"/>
      <c r="B54" s="627" t="s">
        <v>559</v>
      </c>
      <c r="C54" s="905"/>
      <c r="D54" s="628"/>
      <c r="E54" s="496"/>
      <c r="F54" s="497"/>
      <c r="G54" s="158"/>
    </row>
    <row r="55" spans="1:7" ht="15.9" customHeight="1" x14ac:dyDescent="0.25">
      <c r="A55" s="150"/>
      <c r="B55" s="904" t="s">
        <v>560</v>
      </c>
      <c r="C55" s="904"/>
      <c r="D55" s="627"/>
      <c r="E55" s="496"/>
      <c r="F55" s="497"/>
      <c r="G55" s="158"/>
    </row>
    <row r="56" spans="1:7" ht="15.9" customHeight="1" thickBot="1" x14ac:dyDescent="0.3">
      <c r="A56" s="151"/>
      <c r="B56" s="906" t="s">
        <v>549</v>
      </c>
      <c r="C56" s="907"/>
      <c r="D56" s="908"/>
      <c r="E56" s="152">
        <f>SUM(E50:E55)</f>
        <v>0</v>
      </c>
      <c r="F56" s="498">
        <f>SUM(F50:F55)</f>
        <v>0</v>
      </c>
      <c r="G56" s="153"/>
    </row>
  </sheetData>
  <sheetProtection algorithmName="SHA-512" hashValue="E7RANdmK2A0+Nm+e+KtqNDnygs23Hlk/8hahEcnNAybNPazfDvU4PriMKgw7hDiU7+WsEOXYZ90hswgVdB1k2w==" saltValue="jk4mLDNh1Qy31Ac7clLX/Q==" spinCount="100000" sheet="1" selectLockedCells="1"/>
  <mergeCells count="48">
    <mergeCell ref="B56:D56"/>
    <mergeCell ref="A48:D48"/>
    <mergeCell ref="B49:G49"/>
    <mergeCell ref="B50:D50"/>
    <mergeCell ref="B51:D51"/>
    <mergeCell ref="B52:D52"/>
    <mergeCell ref="B55:D55"/>
    <mergeCell ref="B54:D54"/>
    <mergeCell ref="B11:D11"/>
    <mergeCell ref="B12:D12"/>
    <mergeCell ref="B16:D16"/>
    <mergeCell ref="B17:D17"/>
    <mergeCell ref="B13:D13"/>
    <mergeCell ref="B14:D14"/>
    <mergeCell ref="B15:D15"/>
    <mergeCell ref="B28:D28"/>
    <mergeCell ref="B32:D32"/>
    <mergeCell ref="E23:G23"/>
    <mergeCell ref="B21:G21"/>
    <mergeCell ref="B23:D23"/>
    <mergeCell ref="B25:G25"/>
    <mergeCell ref="B26:D26"/>
    <mergeCell ref="B27:D27"/>
    <mergeCell ref="A24:D24"/>
    <mergeCell ref="B29:D29"/>
    <mergeCell ref="B30:D30"/>
    <mergeCell ref="B31:D31"/>
    <mergeCell ref="A1:G1"/>
    <mergeCell ref="A2:G2"/>
    <mergeCell ref="A3:G3"/>
    <mergeCell ref="B9:D9"/>
    <mergeCell ref="B10:G10"/>
    <mergeCell ref="B7:G7"/>
    <mergeCell ref="A5:G5"/>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s>
  <pageMargins left="0.25" right="0.25" top="0.75" bottom="0.75" header="0.3" footer="0.3"/>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P254"/>
  <sheetViews>
    <sheetView zoomScaleNormal="100" workbookViewId="0">
      <selection activeCell="E13" sqref="E13:H13"/>
    </sheetView>
  </sheetViews>
  <sheetFormatPr defaultColWidth="9.109375" defaultRowHeight="13.2" x14ac:dyDescent="0.25"/>
  <cols>
    <col min="1" max="1" width="18.6640625" style="414" customWidth="1"/>
    <col min="2" max="2" width="13.44140625" style="414" customWidth="1"/>
    <col min="3" max="3" width="19" style="414" customWidth="1"/>
    <col min="4" max="7" width="17.5546875" style="414" customWidth="1"/>
    <col min="8" max="8" width="19.44140625" style="414" customWidth="1"/>
    <col min="9" max="9" width="9.109375" style="385"/>
    <col min="10" max="11" width="9.109375" style="385" hidden="1" customWidth="1"/>
    <col min="12" max="16384" width="9.109375" style="385"/>
  </cols>
  <sheetData>
    <row r="1" spans="1:68" s="139" customFormat="1" ht="48" customHeight="1" x14ac:dyDescent="0.4">
      <c r="A1" s="934" t="s">
        <v>666</v>
      </c>
      <c r="B1" s="935"/>
      <c r="C1" s="935"/>
      <c r="D1" s="935"/>
      <c r="E1" s="935"/>
      <c r="F1" s="935"/>
      <c r="G1" s="935"/>
      <c r="H1" s="936"/>
      <c r="I1" s="138"/>
    </row>
    <row r="2" spans="1:68" s="139" customFormat="1" ht="27.6" customHeight="1" thickBot="1" x14ac:dyDescent="0.35">
      <c r="A2" s="369" t="s">
        <v>795</v>
      </c>
      <c r="B2" s="370"/>
      <c r="C2" s="370"/>
      <c r="D2" s="371"/>
      <c r="E2" s="370"/>
      <c r="F2" s="370"/>
      <c r="G2" s="370"/>
      <c r="H2" s="372"/>
      <c r="I2" s="138"/>
      <c r="K2" s="373"/>
    </row>
    <row r="3" spans="1:68" s="139" customFormat="1" ht="8.4" customHeight="1" x14ac:dyDescent="0.3">
      <c r="A3" s="374"/>
      <c r="B3" s="375"/>
      <c r="C3" s="375"/>
      <c r="D3" s="376"/>
      <c r="E3" s="375"/>
      <c r="F3" s="375"/>
      <c r="G3" s="375"/>
      <c r="H3" s="377"/>
      <c r="I3" s="138"/>
      <c r="K3" s="373"/>
    </row>
    <row r="4" spans="1:68" s="139" customFormat="1" ht="37.200000000000003" customHeight="1" x14ac:dyDescent="0.3">
      <c r="A4" s="937" t="s">
        <v>758</v>
      </c>
      <c r="B4" s="938"/>
      <c r="C4" s="938"/>
      <c r="D4" s="938"/>
      <c r="E4" s="938"/>
      <c r="F4" s="938"/>
      <c r="G4" s="938"/>
      <c r="H4" s="939"/>
      <c r="I4" s="138"/>
      <c r="K4" s="373"/>
    </row>
    <row r="5" spans="1:68" s="139" customFormat="1" ht="10.8" customHeight="1" thickBot="1" x14ac:dyDescent="0.35">
      <c r="A5" s="378"/>
      <c r="B5" s="379"/>
      <c r="C5" s="379"/>
      <c r="D5" s="380"/>
      <c r="E5" s="380"/>
      <c r="F5" s="380"/>
      <c r="G5" s="380"/>
      <c r="H5" s="381"/>
      <c r="I5" s="138"/>
      <c r="K5" s="373"/>
    </row>
    <row r="6" spans="1:68" s="139" customFormat="1" ht="42.75" customHeight="1" x14ac:dyDescent="0.3">
      <c r="A6" s="422" t="s">
        <v>667</v>
      </c>
      <c r="B6" s="940" t="s">
        <v>668</v>
      </c>
      <c r="C6" s="940"/>
      <c r="D6" s="941" t="s">
        <v>669</v>
      </c>
      <c r="E6" s="941"/>
      <c r="F6" s="941"/>
      <c r="G6" s="941"/>
      <c r="H6" s="942"/>
      <c r="I6" s="138"/>
      <c r="K6" s="373"/>
    </row>
    <row r="7" spans="1:68" s="139" customFormat="1" ht="42.75" customHeight="1" thickBot="1" x14ac:dyDescent="0.35">
      <c r="A7" s="423"/>
      <c r="B7" s="943" t="s">
        <v>670</v>
      </c>
      <c r="C7" s="944"/>
      <c r="D7" s="945" t="s">
        <v>608</v>
      </c>
      <c r="E7" s="945"/>
      <c r="F7" s="945"/>
      <c r="G7" s="945"/>
      <c r="H7" s="946"/>
      <c r="I7" s="138"/>
      <c r="K7" s="373"/>
    </row>
    <row r="8" spans="1:68" s="139" customFormat="1" ht="10.8" customHeight="1" thickBot="1" x14ac:dyDescent="0.35">
      <c r="A8" s="382"/>
      <c r="B8" s="379"/>
      <c r="C8" s="379"/>
      <c r="D8" s="379"/>
      <c r="E8" s="379"/>
      <c r="F8" s="379"/>
      <c r="G8" s="379"/>
      <c r="H8" s="383"/>
      <c r="I8" s="138"/>
      <c r="K8" s="373"/>
    </row>
    <row r="9" spans="1:68" s="139" customFormat="1" ht="37.5" customHeight="1" thickBot="1" x14ac:dyDescent="0.35">
      <c r="A9" s="917" t="s">
        <v>563</v>
      </c>
      <c r="B9" s="918"/>
      <c r="C9" s="918"/>
      <c r="D9" s="918"/>
      <c r="E9" s="918"/>
      <c r="F9" s="918"/>
      <c r="G9" s="918"/>
      <c r="H9" s="919"/>
      <c r="I9" s="138"/>
      <c r="K9" s="373"/>
    </row>
    <row r="10" spans="1:68" s="139" customFormat="1" ht="14.4" customHeight="1" thickBot="1" x14ac:dyDescent="0.35">
      <c r="A10" s="920"/>
      <c r="B10" s="921"/>
      <c r="C10" s="921"/>
      <c r="D10" s="921"/>
      <c r="E10" s="921"/>
      <c r="F10" s="921"/>
      <c r="G10" s="921"/>
      <c r="H10" s="922"/>
      <c r="I10" s="138"/>
      <c r="K10" s="373"/>
    </row>
    <row r="11" spans="1:68" s="141" customFormat="1" ht="30" customHeight="1" thickBot="1" x14ac:dyDescent="0.35">
      <c r="A11" s="384" t="s">
        <v>5</v>
      </c>
      <c r="B11" s="923" t="s">
        <v>564</v>
      </c>
      <c r="C11" s="924"/>
      <c r="D11" s="924"/>
      <c r="E11" s="924"/>
      <c r="F11" s="924"/>
      <c r="G11" s="924"/>
      <c r="H11" s="925"/>
      <c r="I11" s="138"/>
      <c r="J11" s="139"/>
      <c r="K11" s="373"/>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row>
    <row r="12" spans="1:68" ht="39.6" customHeight="1" x14ac:dyDescent="0.3">
      <c r="A12" s="926" t="s">
        <v>565</v>
      </c>
      <c r="B12" s="927"/>
      <c r="C12" s="927"/>
      <c r="D12" s="927"/>
      <c r="E12" s="928">
        <f>Ποσοτικό!C6</f>
        <v>0</v>
      </c>
      <c r="F12" s="928"/>
      <c r="G12" s="928"/>
      <c r="H12" s="929"/>
      <c r="I12" s="138"/>
      <c r="K12" s="373"/>
    </row>
    <row r="13" spans="1:68" ht="50.25" customHeight="1" thickBot="1" x14ac:dyDescent="0.35">
      <c r="A13" s="930" t="s">
        <v>566</v>
      </c>
      <c r="B13" s="931"/>
      <c r="C13" s="931"/>
      <c r="D13" s="931"/>
      <c r="E13" s="932"/>
      <c r="F13" s="932"/>
      <c r="G13" s="932"/>
      <c r="H13" s="933"/>
      <c r="K13" s="373"/>
    </row>
    <row r="14" spans="1:68" ht="20.25" customHeight="1" thickBot="1" x14ac:dyDescent="0.35">
      <c r="A14" s="958"/>
      <c r="B14" s="959"/>
      <c r="C14" s="959"/>
      <c r="D14" s="959"/>
      <c r="E14" s="959"/>
      <c r="F14" s="959"/>
      <c r="G14" s="959"/>
      <c r="H14" s="960"/>
      <c r="K14" s="373"/>
    </row>
    <row r="15" spans="1:68" s="141" customFormat="1" ht="48.75" customHeight="1" thickBot="1" x14ac:dyDescent="0.35">
      <c r="A15" s="384" t="s">
        <v>10</v>
      </c>
      <c r="B15" s="577" t="s">
        <v>810</v>
      </c>
      <c r="C15" s="578"/>
      <c r="D15" s="578"/>
      <c r="E15" s="578"/>
      <c r="F15" s="578"/>
      <c r="G15" s="578"/>
      <c r="H15" s="579"/>
      <c r="I15" s="138"/>
      <c r="J15" s="139"/>
      <c r="K15" s="373"/>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row>
    <row r="16" spans="1:68" ht="19.5" customHeight="1" x14ac:dyDescent="0.3">
      <c r="A16" s="961" t="s">
        <v>567</v>
      </c>
      <c r="B16" s="962"/>
      <c r="C16" s="962"/>
      <c r="D16" s="962"/>
      <c r="E16" s="962"/>
      <c r="F16" s="962"/>
      <c r="G16" s="962"/>
      <c r="H16" s="963"/>
      <c r="K16" s="373"/>
    </row>
    <row r="17" spans="1:68" ht="19.5" customHeight="1" x14ac:dyDescent="0.3">
      <c r="A17" s="964" t="s">
        <v>568</v>
      </c>
      <c r="B17" s="965" t="s">
        <v>569</v>
      </c>
      <c r="C17" s="965" t="s">
        <v>570</v>
      </c>
      <c r="D17" s="966" t="s">
        <v>571</v>
      </c>
      <c r="E17" s="965" t="s">
        <v>572</v>
      </c>
      <c r="F17" s="965" t="s">
        <v>573</v>
      </c>
      <c r="G17" s="968" t="s">
        <v>574</v>
      </c>
      <c r="H17" s="969"/>
      <c r="K17" s="373"/>
    </row>
    <row r="18" spans="1:68" ht="36" customHeight="1" x14ac:dyDescent="0.3">
      <c r="A18" s="964"/>
      <c r="B18" s="965"/>
      <c r="C18" s="965"/>
      <c r="D18" s="967"/>
      <c r="E18" s="965"/>
      <c r="F18" s="965"/>
      <c r="G18" s="970"/>
      <c r="H18" s="971"/>
      <c r="K18" s="373"/>
    </row>
    <row r="19" spans="1:68" ht="30" customHeight="1" thickBot="1" x14ac:dyDescent="0.35">
      <c r="A19" s="533"/>
      <c r="B19" s="534"/>
      <c r="C19" s="534"/>
      <c r="D19" s="534"/>
      <c r="E19" s="534"/>
      <c r="F19" s="534"/>
      <c r="G19" s="947"/>
      <c r="H19" s="948"/>
      <c r="J19" s="385" t="s">
        <v>247</v>
      </c>
      <c r="K19" s="373"/>
    </row>
    <row r="20" spans="1:68" ht="19.5" customHeight="1" thickBot="1" x14ac:dyDescent="0.35">
      <c r="A20" s="949"/>
      <c r="B20" s="950"/>
      <c r="C20" s="950"/>
      <c r="D20" s="950"/>
      <c r="E20" s="950"/>
      <c r="F20" s="950"/>
      <c r="G20" s="950"/>
      <c r="H20" s="951"/>
      <c r="J20" s="385" t="s">
        <v>811</v>
      </c>
      <c r="K20" s="373"/>
    </row>
    <row r="21" spans="1:68" s="141" customFormat="1" ht="48.75" customHeight="1" thickBot="1" x14ac:dyDescent="0.35">
      <c r="A21" s="384" t="s">
        <v>11</v>
      </c>
      <c r="B21" s="952" t="s">
        <v>575</v>
      </c>
      <c r="C21" s="953"/>
      <c r="D21" s="953"/>
      <c r="E21" s="953"/>
      <c r="F21" s="953"/>
      <c r="G21" s="953"/>
      <c r="H21" s="954"/>
      <c r="I21" s="138"/>
      <c r="J21" s="139"/>
      <c r="K21" s="373"/>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row>
    <row r="22" spans="1:68" s="141" customFormat="1" ht="96.75" customHeight="1" thickBot="1" x14ac:dyDescent="0.35">
      <c r="A22" s="955"/>
      <c r="B22" s="956"/>
      <c r="C22" s="956"/>
      <c r="D22" s="956"/>
      <c r="E22" s="956"/>
      <c r="F22" s="956"/>
      <c r="G22" s="956"/>
      <c r="H22" s="957"/>
      <c r="I22" s="138"/>
      <c r="J22" s="139"/>
      <c r="K22" s="373"/>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row>
    <row r="23" spans="1:68" ht="19.5" customHeight="1" thickBot="1" x14ac:dyDescent="0.35">
      <c r="A23" s="949"/>
      <c r="B23" s="950"/>
      <c r="C23" s="950"/>
      <c r="D23" s="950"/>
      <c r="E23" s="950"/>
      <c r="F23" s="950"/>
      <c r="G23" s="950"/>
      <c r="H23" s="951"/>
      <c r="K23" s="373"/>
    </row>
    <row r="24" spans="1:68" ht="54" customHeight="1" thickBot="1" x14ac:dyDescent="0.35">
      <c r="A24" s="384" t="s">
        <v>16</v>
      </c>
      <c r="B24" s="952" t="s">
        <v>606</v>
      </c>
      <c r="C24" s="953"/>
      <c r="D24" s="953"/>
      <c r="E24" s="953"/>
      <c r="F24" s="953"/>
      <c r="G24" s="953"/>
      <c r="H24" s="954"/>
      <c r="K24" s="373"/>
    </row>
    <row r="25" spans="1:68" ht="51.75" customHeight="1" x14ac:dyDescent="0.3">
      <c r="A25" s="983"/>
      <c r="B25" s="984"/>
      <c r="C25" s="984"/>
      <c r="D25" s="984"/>
      <c r="E25" s="984"/>
      <c r="F25" s="984"/>
      <c r="G25" s="984"/>
      <c r="H25" s="985"/>
      <c r="K25" s="373"/>
    </row>
    <row r="26" spans="1:68" ht="24.75" customHeight="1" thickBot="1" x14ac:dyDescent="0.35">
      <c r="A26" s="535" t="s">
        <v>576</v>
      </c>
      <c r="B26" s="986"/>
      <c r="C26" s="987"/>
      <c r="D26" s="987"/>
      <c r="E26" s="987"/>
      <c r="F26" s="987"/>
      <c r="G26" s="987"/>
      <c r="H26" s="948"/>
      <c r="K26" s="373"/>
    </row>
    <row r="27" spans="1:68" ht="19.5" customHeight="1" thickBot="1" x14ac:dyDescent="0.35">
      <c r="A27" s="988"/>
      <c r="B27" s="989"/>
      <c r="C27" s="989"/>
      <c r="D27" s="989"/>
      <c r="E27" s="989"/>
      <c r="F27" s="989"/>
      <c r="G27" s="989"/>
      <c r="H27" s="990"/>
      <c r="K27" s="373"/>
    </row>
    <row r="28" spans="1:68" s="139" customFormat="1" ht="37.5" customHeight="1" thickBot="1" x14ac:dyDescent="0.35">
      <c r="A28" s="991" t="s">
        <v>577</v>
      </c>
      <c r="B28" s="992"/>
      <c r="C28" s="992"/>
      <c r="D28" s="992"/>
      <c r="E28" s="992"/>
      <c r="F28" s="992"/>
      <c r="G28" s="992"/>
      <c r="H28" s="993"/>
      <c r="I28" s="138"/>
      <c r="K28" s="373"/>
    </row>
    <row r="29" spans="1:68" s="139" customFormat="1" ht="37.5" customHeight="1" thickBot="1" x14ac:dyDescent="0.35">
      <c r="A29" s="994" t="s">
        <v>671</v>
      </c>
      <c r="B29" s="995"/>
      <c r="C29" s="995"/>
      <c r="D29" s="995"/>
      <c r="E29" s="995"/>
      <c r="F29" s="995"/>
      <c r="G29" s="995"/>
      <c r="H29" s="996"/>
      <c r="I29" s="138"/>
      <c r="K29" s="373"/>
    </row>
    <row r="30" spans="1:68" s="139" customFormat="1" ht="43.2" customHeight="1" x14ac:dyDescent="0.3">
      <c r="A30" s="422" t="s">
        <v>667</v>
      </c>
      <c r="B30" s="997" t="s">
        <v>672</v>
      </c>
      <c r="C30" s="997"/>
      <c r="D30" s="941" t="s">
        <v>673</v>
      </c>
      <c r="E30" s="941"/>
      <c r="F30" s="941"/>
      <c r="G30" s="941"/>
      <c r="H30" s="942"/>
      <c r="I30" s="138"/>
      <c r="K30" s="373"/>
    </row>
    <row r="31" spans="1:68" s="139" customFormat="1" ht="42.6" customHeight="1" thickBot="1" x14ac:dyDescent="0.35">
      <c r="A31" s="423"/>
      <c r="B31" s="972" t="s">
        <v>674</v>
      </c>
      <c r="C31" s="972"/>
      <c r="D31" s="945" t="s">
        <v>675</v>
      </c>
      <c r="E31" s="945"/>
      <c r="F31" s="945"/>
      <c r="G31" s="945"/>
      <c r="H31" s="946"/>
      <c r="I31" s="138"/>
      <c r="K31" s="373"/>
    </row>
    <row r="32" spans="1:68" s="139" customFormat="1" ht="17.399999999999999" customHeight="1" thickBot="1" x14ac:dyDescent="0.35">
      <c r="A32" s="424"/>
      <c r="B32" s="548"/>
      <c r="C32" s="548"/>
      <c r="D32" s="546"/>
      <c r="E32" s="546"/>
      <c r="F32" s="546"/>
      <c r="G32" s="546"/>
      <c r="H32" s="547"/>
      <c r="I32" s="138"/>
      <c r="K32" s="373"/>
    </row>
    <row r="33" spans="1:11" ht="35.25" customHeight="1" thickBot="1" x14ac:dyDescent="0.35">
      <c r="A33" s="386" t="s">
        <v>24</v>
      </c>
      <c r="B33" s="973" t="s">
        <v>578</v>
      </c>
      <c r="C33" s="974"/>
      <c r="D33" s="974"/>
      <c r="E33" s="974"/>
      <c r="F33" s="974"/>
      <c r="G33" s="974"/>
      <c r="H33" s="975"/>
      <c r="K33" s="373"/>
    </row>
    <row r="34" spans="1:11" ht="25.5" customHeight="1" thickBot="1" x14ac:dyDescent="0.35">
      <c r="A34" s="387" t="s">
        <v>579</v>
      </c>
      <c r="B34" s="976" t="s">
        <v>580</v>
      </c>
      <c r="C34" s="977"/>
      <c r="D34" s="977"/>
      <c r="E34" s="977"/>
      <c r="F34" s="977"/>
      <c r="G34" s="977"/>
      <c r="H34" s="978"/>
      <c r="K34" s="373"/>
    </row>
    <row r="35" spans="1:11" ht="48" customHeight="1" x14ac:dyDescent="0.3">
      <c r="A35" s="979"/>
      <c r="B35" s="980"/>
      <c r="C35" s="980"/>
      <c r="D35" s="388" t="s">
        <v>581</v>
      </c>
      <c r="E35" s="388" t="s">
        <v>582</v>
      </c>
      <c r="F35" s="388" t="s">
        <v>583</v>
      </c>
      <c r="G35" s="981" t="s">
        <v>584</v>
      </c>
      <c r="H35" s="982"/>
      <c r="K35" s="373"/>
    </row>
    <row r="36" spans="1:11" ht="39" customHeight="1" x14ac:dyDescent="0.3">
      <c r="A36" s="998" t="s">
        <v>616</v>
      </c>
      <c r="B36" s="999"/>
      <c r="C36" s="999"/>
      <c r="D36" s="389">
        <f>SUM(E36:F36)</f>
        <v>0</v>
      </c>
      <c r="E36" s="551">
        <f>SUM(Ποσοτικό!D43:D45,)</f>
        <v>0</v>
      </c>
      <c r="F36" s="500"/>
      <c r="G36" s="1000"/>
      <c r="H36" s="1001"/>
      <c r="K36" s="373"/>
    </row>
    <row r="37" spans="1:11" ht="41.25" customHeight="1" thickBot="1" x14ac:dyDescent="0.35">
      <c r="A37" s="1002" t="s">
        <v>617</v>
      </c>
      <c r="B37" s="1003"/>
      <c r="C37" s="1003"/>
      <c r="D37" s="536">
        <f>SUM(E37:F37)</f>
        <v>0</v>
      </c>
      <c r="E37" s="552">
        <f>SUM(Ποσοτικό!D30:D32)</f>
        <v>0</v>
      </c>
      <c r="F37" s="537"/>
      <c r="G37" s="1004"/>
      <c r="H37" s="1005"/>
      <c r="K37" s="373"/>
    </row>
    <row r="38" spans="1:11" ht="19.5" customHeight="1" thickBot="1" x14ac:dyDescent="0.35">
      <c r="A38" s="391"/>
      <c r="B38" s="392"/>
      <c r="C38" s="392"/>
      <c r="D38" s="392"/>
      <c r="E38" s="392"/>
      <c r="F38" s="392"/>
      <c r="G38" s="392"/>
      <c r="H38" s="393"/>
      <c r="K38" s="373"/>
    </row>
    <row r="39" spans="1:11" ht="45" customHeight="1" thickBot="1" x14ac:dyDescent="0.35">
      <c r="A39" s="387" t="s">
        <v>585</v>
      </c>
      <c r="B39" s="976" t="s">
        <v>586</v>
      </c>
      <c r="C39" s="977"/>
      <c r="D39" s="977"/>
      <c r="E39" s="977"/>
      <c r="F39" s="977"/>
      <c r="G39" s="977"/>
      <c r="H39" s="978"/>
      <c r="K39" s="373"/>
    </row>
    <row r="40" spans="1:11" ht="42.75" customHeight="1" x14ac:dyDescent="0.3">
      <c r="A40" s="979"/>
      <c r="B40" s="980"/>
      <c r="C40" s="980"/>
      <c r="D40" s="388" t="s">
        <v>581</v>
      </c>
      <c r="E40" s="388" t="s">
        <v>582</v>
      </c>
      <c r="F40" s="388" t="s">
        <v>583</v>
      </c>
      <c r="G40" s="981" t="s">
        <v>584</v>
      </c>
      <c r="H40" s="982"/>
      <c r="K40" s="373"/>
    </row>
    <row r="41" spans="1:11" ht="33" customHeight="1" x14ac:dyDescent="0.3">
      <c r="A41" s="998" t="s">
        <v>618</v>
      </c>
      <c r="B41" s="999"/>
      <c r="C41" s="999"/>
      <c r="D41" s="389">
        <f>SUM(D42:D43)</f>
        <v>0</v>
      </c>
      <c r="E41" s="389">
        <f>SUM(Ποσοτικό!E43:E45)</f>
        <v>0</v>
      </c>
      <c r="F41" s="389">
        <f>SUM(F42:F43)</f>
        <v>0</v>
      </c>
      <c r="G41" s="1006"/>
      <c r="H41" s="1007"/>
      <c r="K41" s="373"/>
    </row>
    <row r="42" spans="1:11" ht="50.25" customHeight="1" x14ac:dyDescent="0.3">
      <c r="A42" s="1008" t="s">
        <v>619</v>
      </c>
      <c r="B42" s="1009"/>
      <c r="C42" s="1009"/>
      <c r="D42" s="389">
        <f>SUM(E42:F42)</f>
        <v>0</v>
      </c>
      <c r="E42" s="551">
        <f>Ποσοτικό!D52</f>
        <v>0</v>
      </c>
      <c r="F42" s="500"/>
      <c r="G42" s="1006"/>
      <c r="H42" s="1007"/>
      <c r="K42" s="373"/>
    </row>
    <row r="43" spans="1:11" ht="46.5" customHeight="1" x14ac:dyDescent="0.3">
      <c r="A43" s="1008" t="s">
        <v>620</v>
      </c>
      <c r="B43" s="1009"/>
      <c r="C43" s="1009"/>
      <c r="D43" s="389">
        <f>SUM(E43:F43)</f>
        <v>0</v>
      </c>
      <c r="E43" s="551">
        <f>Ποσοτικό!E52</f>
        <v>0</v>
      </c>
      <c r="F43" s="500"/>
      <c r="G43" s="1006"/>
      <c r="H43" s="1007"/>
      <c r="K43" s="373"/>
    </row>
    <row r="44" spans="1:11" ht="41.25" customHeight="1" x14ac:dyDescent="0.3">
      <c r="A44" s="998" t="s">
        <v>621</v>
      </c>
      <c r="B44" s="999"/>
      <c r="C44" s="999"/>
      <c r="D44" s="499">
        <f>SUM(D45:D46)</f>
        <v>0</v>
      </c>
      <c r="E44" s="499">
        <f>SUM(Ποσοτικό!E30:E32)</f>
        <v>0</v>
      </c>
      <c r="F44" s="499">
        <f>SUM(F45:F46)</f>
        <v>0</v>
      </c>
      <c r="G44" s="1006"/>
      <c r="H44" s="1007"/>
      <c r="K44" s="373"/>
    </row>
    <row r="45" spans="1:11" ht="42.75" customHeight="1" x14ac:dyDescent="0.3">
      <c r="A45" s="1008" t="s">
        <v>622</v>
      </c>
      <c r="B45" s="1009"/>
      <c r="C45" s="1009"/>
      <c r="D45" s="499">
        <f>SUM(E45:F45)</f>
        <v>0</v>
      </c>
      <c r="E45" s="538"/>
      <c r="F45" s="538"/>
      <c r="G45" s="1006"/>
      <c r="H45" s="1007"/>
      <c r="K45" s="373"/>
    </row>
    <row r="46" spans="1:11" ht="39.75" customHeight="1" thickBot="1" x14ac:dyDescent="0.35">
      <c r="A46" s="1010" t="s">
        <v>623</v>
      </c>
      <c r="B46" s="1011"/>
      <c r="C46" s="1011"/>
      <c r="D46" s="541">
        <f>SUM(E46:F46)</f>
        <v>0</v>
      </c>
      <c r="E46" s="537"/>
      <c r="F46" s="537"/>
      <c r="G46" s="1012"/>
      <c r="H46" s="1013"/>
      <c r="K46" s="373"/>
    </row>
    <row r="47" spans="1:11" ht="49.2" customHeight="1" thickBot="1" x14ac:dyDescent="0.35">
      <c r="A47" s="1014" t="s">
        <v>9</v>
      </c>
      <c r="B47" s="1015"/>
      <c r="C47" s="1016"/>
      <c r="D47" s="1017" t="s">
        <v>807</v>
      </c>
      <c r="E47" s="1017"/>
      <c r="F47" s="540" t="str">
        <f>IF((E44=SUM(E45:E46)),"ΟΚ","Πρέπει το κελί E44 να ισούται με τα κελιά E45 συν E46")</f>
        <v>ΟΚ</v>
      </c>
      <c r="G47" s="539"/>
      <c r="H47" s="394"/>
      <c r="K47" s="373"/>
    </row>
    <row r="48" spans="1:11" ht="19.5" customHeight="1" thickBot="1" x14ac:dyDescent="0.35">
      <c r="A48" s="1018"/>
      <c r="B48" s="1019"/>
      <c r="C48" s="1019"/>
      <c r="D48" s="1019"/>
      <c r="E48" s="1019"/>
      <c r="F48" s="1019"/>
      <c r="G48" s="1020"/>
      <c r="H48" s="1021"/>
      <c r="K48" s="373"/>
    </row>
    <row r="49" spans="1:11" ht="38.25" customHeight="1" thickBot="1" x14ac:dyDescent="0.35">
      <c r="A49" s="387" t="s">
        <v>587</v>
      </c>
      <c r="B49" s="976" t="s">
        <v>588</v>
      </c>
      <c r="C49" s="977"/>
      <c r="D49" s="977"/>
      <c r="E49" s="977"/>
      <c r="F49" s="977"/>
      <c r="G49" s="977"/>
      <c r="H49" s="978"/>
      <c r="K49" s="373"/>
    </row>
    <row r="50" spans="1:11" ht="42.75" customHeight="1" x14ac:dyDescent="0.3">
      <c r="A50" s="979"/>
      <c r="B50" s="980"/>
      <c r="C50" s="980"/>
      <c r="D50" s="388" t="s">
        <v>581</v>
      </c>
      <c r="E50" s="388" t="s">
        <v>582</v>
      </c>
      <c r="F50" s="388" t="s">
        <v>583</v>
      </c>
      <c r="G50" s="981" t="s">
        <v>584</v>
      </c>
      <c r="H50" s="982"/>
      <c r="K50" s="373"/>
    </row>
    <row r="51" spans="1:11" ht="39" customHeight="1" x14ac:dyDescent="0.3">
      <c r="A51" s="998" t="s">
        <v>624</v>
      </c>
      <c r="B51" s="999"/>
      <c r="C51" s="999"/>
      <c r="D51" s="389">
        <f>SUM(D52:D53)</f>
        <v>0</v>
      </c>
      <c r="E51" s="389">
        <f>SUM(Ποσοτικό!F43:F45)</f>
        <v>0</v>
      </c>
      <c r="F51" s="389">
        <f>SUM(F52:F53)</f>
        <v>0</v>
      </c>
      <c r="G51" s="1006"/>
      <c r="H51" s="1007"/>
      <c r="K51" s="373"/>
    </row>
    <row r="52" spans="1:11" ht="39" customHeight="1" x14ac:dyDescent="0.3">
      <c r="A52" s="1008" t="s">
        <v>625</v>
      </c>
      <c r="B52" s="1009"/>
      <c r="C52" s="1009"/>
      <c r="D52" s="389">
        <f>SUM(E52:F52)</f>
        <v>0</v>
      </c>
      <c r="E52" s="500"/>
      <c r="F52" s="500"/>
      <c r="G52" s="1006"/>
      <c r="H52" s="1007"/>
      <c r="K52" s="373"/>
    </row>
    <row r="53" spans="1:11" ht="39" customHeight="1" x14ac:dyDescent="0.3">
      <c r="A53" s="1008" t="s">
        <v>626</v>
      </c>
      <c r="B53" s="1009"/>
      <c r="C53" s="1009"/>
      <c r="D53" s="389">
        <f>SUM(E53:F53)</f>
        <v>0</v>
      </c>
      <c r="E53" s="500"/>
      <c r="F53" s="500"/>
      <c r="G53" s="1006"/>
      <c r="H53" s="1007"/>
      <c r="K53" s="373"/>
    </row>
    <row r="54" spans="1:11" ht="42.75" customHeight="1" x14ac:dyDescent="0.3">
      <c r="A54" s="998" t="s">
        <v>627</v>
      </c>
      <c r="B54" s="999"/>
      <c r="C54" s="999"/>
      <c r="D54" s="499">
        <f>SUM(D55:D56)</f>
        <v>0</v>
      </c>
      <c r="E54" s="499">
        <f>SUM(Ποσοτικό!F30:F32)</f>
        <v>0</v>
      </c>
      <c r="F54" s="499">
        <f>SUM(F55:F56)</f>
        <v>0</v>
      </c>
      <c r="G54" s="1006"/>
      <c r="H54" s="1007"/>
      <c r="K54" s="373"/>
    </row>
    <row r="55" spans="1:11" ht="33" customHeight="1" x14ac:dyDescent="0.3">
      <c r="A55" s="1008" t="s">
        <v>628</v>
      </c>
      <c r="B55" s="1009"/>
      <c r="C55" s="1009"/>
      <c r="D55" s="499">
        <f>SUM(E55:F55)</f>
        <v>0</v>
      </c>
      <c r="E55" s="538"/>
      <c r="F55" s="538"/>
      <c r="G55" s="1006"/>
      <c r="H55" s="1007"/>
      <c r="K55" s="373"/>
    </row>
    <row r="56" spans="1:11" ht="36.75" customHeight="1" thickBot="1" x14ac:dyDescent="0.35">
      <c r="A56" s="1010" t="s">
        <v>629</v>
      </c>
      <c r="B56" s="1011"/>
      <c r="C56" s="1011"/>
      <c r="D56" s="541">
        <f>SUM(E56:F56)</f>
        <v>0</v>
      </c>
      <c r="E56" s="537"/>
      <c r="F56" s="537"/>
      <c r="G56" s="1012"/>
      <c r="H56" s="1013"/>
      <c r="K56" s="373"/>
    </row>
    <row r="57" spans="1:11" ht="44.4" customHeight="1" thickBot="1" x14ac:dyDescent="0.35">
      <c r="A57" s="1014" t="s">
        <v>9</v>
      </c>
      <c r="B57" s="1015"/>
      <c r="C57" s="1016"/>
      <c r="D57" s="1017" t="s">
        <v>808</v>
      </c>
      <c r="E57" s="1017"/>
      <c r="F57" s="540" t="str">
        <f>IF((E51=SUM(E52:E53,)),"ΟΚ","Πρέπει το κελί E51 να ισούται με τα κελιά E52 συν E53")</f>
        <v>ΟΚ</v>
      </c>
      <c r="G57" s="539"/>
      <c r="H57" s="542"/>
      <c r="K57" s="373"/>
    </row>
    <row r="58" spans="1:11" ht="42.6" customHeight="1" thickBot="1" x14ac:dyDescent="0.35">
      <c r="A58" s="1014" t="s">
        <v>9</v>
      </c>
      <c r="B58" s="1015"/>
      <c r="C58" s="1016"/>
      <c r="D58" s="1022" t="s">
        <v>809</v>
      </c>
      <c r="E58" s="1022"/>
      <c r="F58" s="390" t="str">
        <f>IF((E54=SUM(E55:E56,)),"ΟΚ","Πρέπει το κελί E54 να ισούται με τα κελιά E55 συν E56")</f>
        <v>ΟΚ</v>
      </c>
      <c r="G58" s="539"/>
      <c r="H58" s="542"/>
      <c r="K58" s="373"/>
    </row>
    <row r="59" spans="1:11" ht="19.5" customHeight="1" thickBot="1" x14ac:dyDescent="0.35">
      <c r="A59" s="1029"/>
      <c r="B59" s="1030"/>
      <c r="C59" s="1030"/>
      <c r="D59" s="1030"/>
      <c r="E59" s="1030"/>
      <c r="F59" s="1030"/>
      <c r="G59" s="1031"/>
      <c r="H59" s="1032"/>
      <c r="K59" s="373"/>
    </row>
    <row r="60" spans="1:11" ht="39.75" customHeight="1" thickBot="1" x14ac:dyDescent="0.35">
      <c r="A60" s="386" t="s">
        <v>32</v>
      </c>
      <c r="B60" s="973" t="s">
        <v>676</v>
      </c>
      <c r="C60" s="974"/>
      <c r="D60" s="974"/>
      <c r="E60" s="974"/>
      <c r="F60" s="974"/>
      <c r="G60" s="974"/>
      <c r="H60" s="975"/>
      <c r="K60" s="373"/>
    </row>
    <row r="61" spans="1:11" ht="19.5" customHeight="1" x14ac:dyDescent="0.3">
      <c r="A61" s="1033"/>
      <c r="B61" s="1034"/>
      <c r="C61" s="1034"/>
      <c r="D61" s="395">
        <v>45107</v>
      </c>
      <c r="E61" s="395">
        <v>45291</v>
      </c>
      <c r="F61" s="1035" t="s">
        <v>584</v>
      </c>
      <c r="G61" s="1035"/>
      <c r="H61" s="1036"/>
      <c r="K61" s="373"/>
    </row>
    <row r="62" spans="1:11" ht="19.5" customHeight="1" x14ac:dyDescent="0.3">
      <c r="A62" s="1037" t="s">
        <v>589</v>
      </c>
      <c r="B62" s="1038"/>
      <c r="C62" s="1038"/>
      <c r="D62" s="500"/>
      <c r="E62" s="500"/>
      <c r="F62" s="1000"/>
      <c r="G62" s="1000"/>
      <c r="H62" s="1001"/>
      <c r="K62" s="373"/>
    </row>
    <row r="63" spans="1:11" ht="19.5" customHeight="1" x14ac:dyDescent="0.3">
      <c r="A63" s="1023" t="s">
        <v>590</v>
      </c>
      <c r="B63" s="1024"/>
      <c r="C63" s="1024"/>
      <c r="D63" s="500"/>
      <c r="E63" s="500"/>
      <c r="F63" s="1000"/>
      <c r="G63" s="1000"/>
      <c r="H63" s="1001"/>
      <c r="K63" s="373"/>
    </row>
    <row r="64" spans="1:11" ht="19.5" customHeight="1" x14ac:dyDescent="0.3">
      <c r="A64" s="1023" t="s">
        <v>591</v>
      </c>
      <c r="B64" s="1024"/>
      <c r="C64" s="1024"/>
      <c r="D64" s="500"/>
      <c r="E64" s="500"/>
      <c r="F64" s="1000"/>
      <c r="G64" s="1000"/>
      <c r="H64" s="1001"/>
      <c r="K64" s="373"/>
    </row>
    <row r="65" spans="1:11" ht="19.5" customHeight="1" thickBot="1" x14ac:dyDescent="0.35">
      <c r="A65" s="1025" t="s">
        <v>592</v>
      </c>
      <c r="B65" s="1026"/>
      <c r="C65" s="1026"/>
      <c r="D65" s="501"/>
      <c r="E65" s="501"/>
      <c r="F65" s="1027"/>
      <c r="G65" s="1027"/>
      <c r="H65" s="1028"/>
      <c r="K65" s="373"/>
    </row>
    <row r="66" spans="1:11" ht="19.5" customHeight="1" thickTop="1" x14ac:dyDescent="0.3">
      <c r="A66" s="1037" t="s">
        <v>240</v>
      </c>
      <c r="B66" s="1038"/>
      <c r="C66" s="1038"/>
      <c r="D66" s="502">
        <f>SUM(D62:D65)</f>
        <v>0</v>
      </c>
      <c r="E66" s="502">
        <f>SUM(E62:E65)</f>
        <v>0</v>
      </c>
      <c r="F66" s="396"/>
      <c r="G66" s="396"/>
      <c r="H66" s="397"/>
      <c r="K66" s="373"/>
    </row>
    <row r="67" spans="1:11" ht="19.5" customHeight="1" thickBot="1" x14ac:dyDescent="0.35">
      <c r="A67" s="549"/>
      <c r="B67" s="550"/>
      <c r="C67" s="550"/>
      <c r="D67" s="550"/>
      <c r="E67" s="550"/>
      <c r="F67" s="550"/>
      <c r="G67" s="550"/>
      <c r="H67" s="398"/>
      <c r="K67" s="373"/>
    </row>
    <row r="68" spans="1:11" ht="33.75" customHeight="1" thickBot="1" x14ac:dyDescent="0.35">
      <c r="A68" s="386" t="s">
        <v>37</v>
      </c>
      <c r="B68" s="973" t="s">
        <v>593</v>
      </c>
      <c r="C68" s="974"/>
      <c r="D68" s="974"/>
      <c r="E68" s="974"/>
      <c r="F68" s="974"/>
      <c r="G68" s="974"/>
      <c r="H68" s="975"/>
      <c r="K68" s="373"/>
    </row>
    <row r="69" spans="1:11" ht="37.5" customHeight="1" x14ac:dyDescent="0.3">
      <c r="A69" s="399"/>
      <c r="B69" s="400"/>
      <c r="C69" s="388" t="s">
        <v>594</v>
      </c>
      <c r="D69" s="401" t="s">
        <v>568</v>
      </c>
      <c r="E69" s="401" t="s">
        <v>569</v>
      </c>
      <c r="F69" s="401" t="s">
        <v>570</v>
      </c>
      <c r="G69" s="401" t="s">
        <v>571</v>
      </c>
      <c r="H69" s="402" t="s">
        <v>584</v>
      </c>
      <c r="K69" s="373"/>
    </row>
    <row r="70" spans="1:11" ht="37.5" customHeight="1" x14ac:dyDescent="0.3">
      <c r="A70" s="403" t="s">
        <v>595</v>
      </c>
      <c r="B70" s="404"/>
      <c r="C70" s="405"/>
      <c r="D70" s="406"/>
      <c r="E70" s="406"/>
      <c r="F70" s="406"/>
      <c r="G70" s="407"/>
      <c r="H70" s="408"/>
      <c r="K70" s="373"/>
    </row>
    <row r="71" spans="1:11" ht="28.5" customHeight="1" x14ac:dyDescent="0.3">
      <c r="A71" s="1045" t="s">
        <v>596</v>
      </c>
      <c r="B71" s="1046"/>
      <c r="C71" s="1046"/>
      <c r="D71" s="1046"/>
      <c r="E71" s="1046"/>
      <c r="F71" s="1046"/>
      <c r="G71" s="1046"/>
      <c r="H71" s="1047"/>
      <c r="K71" s="373"/>
    </row>
    <row r="72" spans="1:11" ht="19.5" customHeight="1" x14ac:dyDescent="0.3">
      <c r="A72" s="403" t="s">
        <v>597</v>
      </c>
      <c r="B72" s="405"/>
      <c r="C72" s="404"/>
      <c r="D72" s="406"/>
      <c r="E72" s="406"/>
      <c r="F72" s="406"/>
      <c r="G72" s="406"/>
      <c r="H72" s="409"/>
      <c r="K72" s="373"/>
    </row>
    <row r="73" spans="1:11" ht="19.5" customHeight="1" x14ac:dyDescent="0.3">
      <c r="A73" s="403" t="s">
        <v>598</v>
      </c>
      <c r="B73" s="405"/>
      <c r="C73" s="404"/>
      <c r="D73" s="406"/>
      <c r="E73" s="406"/>
      <c r="F73" s="406"/>
      <c r="G73" s="407"/>
      <c r="H73" s="409"/>
      <c r="K73" s="373"/>
    </row>
    <row r="74" spans="1:11" ht="19.5" customHeight="1" x14ac:dyDescent="0.3">
      <c r="A74" s="403" t="s">
        <v>599</v>
      </c>
      <c r="B74" s="405"/>
      <c r="C74" s="404"/>
      <c r="D74" s="406"/>
      <c r="E74" s="406"/>
      <c r="F74" s="406"/>
      <c r="G74" s="407"/>
      <c r="H74" s="409"/>
      <c r="K74" s="373"/>
    </row>
    <row r="75" spans="1:11" ht="19.5" customHeight="1" x14ac:dyDescent="0.3">
      <c r="A75" s="403" t="s">
        <v>600</v>
      </c>
      <c r="B75" s="405"/>
      <c r="C75" s="404"/>
      <c r="D75" s="406"/>
      <c r="E75" s="406"/>
      <c r="F75" s="406"/>
      <c r="G75" s="407"/>
      <c r="H75" s="409"/>
      <c r="K75" s="373"/>
    </row>
    <row r="76" spans="1:11" ht="19.5" customHeight="1" x14ac:dyDescent="0.3">
      <c r="A76" s="403" t="s">
        <v>601</v>
      </c>
      <c r="B76" s="405"/>
      <c r="C76" s="404"/>
      <c r="D76" s="406"/>
      <c r="E76" s="406"/>
      <c r="F76" s="406"/>
      <c r="G76" s="407"/>
      <c r="H76" s="409"/>
      <c r="K76" s="373"/>
    </row>
    <row r="77" spans="1:11" ht="19.5" customHeight="1" x14ac:dyDescent="0.3">
      <c r="A77" s="1045" t="s">
        <v>602</v>
      </c>
      <c r="B77" s="1046"/>
      <c r="C77" s="1046"/>
      <c r="D77" s="1046"/>
      <c r="E77" s="1046"/>
      <c r="F77" s="1046"/>
      <c r="G77" s="1046"/>
      <c r="H77" s="1047"/>
      <c r="K77" s="373"/>
    </row>
    <row r="78" spans="1:11" ht="19.5" customHeight="1" thickBot="1" x14ac:dyDescent="0.35">
      <c r="A78" s="1048"/>
      <c r="B78" s="1049"/>
      <c r="C78" s="1049"/>
      <c r="D78" s="1049"/>
      <c r="E78" s="1049"/>
      <c r="F78" s="1049"/>
      <c r="G78" s="1049"/>
      <c r="H78" s="1050"/>
      <c r="K78" s="373"/>
    </row>
    <row r="79" spans="1:11" ht="41.25" customHeight="1" thickBot="1" x14ac:dyDescent="0.35">
      <c r="A79" s="386" t="s">
        <v>39</v>
      </c>
      <c r="B79" s="973" t="s">
        <v>603</v>
      </c>
      <c r="C79" s="974"/>
      <c r="D79" s="974"/>
      <c r="E79" s="974"/>
      <c r="F79" s="974"/>
      <c r="G79" s="974"/>
      <c r="H79" s="975"/>
      <c r="K79" s="373"/>
    </row>
    <row r="80" spans="1:11" ht="19.5" customHeight="1" x14ac:dyDescent="0.3">
      <c r="A80" s="410" t="s">
        <v>604</v>
      </c>
      <c r="B80" s="1039" t="s">
        <v>594</v>
      </c>
      <c r="C80" s="1040"/>
      <c r="D80" s="1040"/>
      <c r="E80" s="1041"/>
      <c r="F80" s="1040" t="s">
        <v>584</v>
      </c>
      <c r="G80" s="1040"/>
      <c r="H80" s="1042"/>
      <c r="K80" s="373"/>
    </row>
    <row r="81" spans="1:11" ht="19.5" customHeight="1" x14ac:dyDescent="0.3">
      <c r="A81" s="411"/>
      <c r="B81" s="1043"/>
      <c r="C81" s="1000"/>
      <c r="D81" s="1000"/>
      <c r="E81" s="1044"/>
      <c r="F81" s="1000"/>
      <c r="G81" s="1000"/>
      <c r="H81" s="1001"/>
      <c r="K81" s="373"/>
    </row>
    <row r="82" spans="1:11" ht="19.5" customHeight="1" x14ac:dyDescent="0.3">
      <c r="A82" s="411"/>
      <c r="B82" s="1043"/>
      <c r="C82" s="1000"/>
      <c r="D82" s="1000"/>
      <c r="E82" s="1044"/>
      <c r="F82" s="1000"/>
      <c r="G82" s="1000"/>
      <c r="H82" s="1001"/>
      <c r="K82" s="373"/>
    </row>
    <row r="83" spans="1:11" ht="19.5" customHeight="1" x14ac:dyDescent="0.3">
      <c r="A83" s="411"/>
      <c r="B83" s="1043"/>
      <c r="C83" s="1000"/>
      <c r="D83" s="1000"/>
      <c r="E83" s="1044"/>
      <c r="F83" s="1000"/>
      <c r="G83" s="1000"/>
      <c r="H83" s="1001"/>
      <c r="K83" s="373"/>
    </row>
    <row r="84" spans="1:11" ht="19.5" customHeight="1" x14ac:dyDescent="0.3">
      <c r="A84" s="411"/>
      <c r="B84" s="1043"/>
      <c r="C84" s="1000"/>
      <c r="D84" s="1000"/>
      <c r="E84" s="1044"/>
      <c r="F84" s="1000"/>
      <c r="G84" s="1000"/>
      <c r="H84" s="1001"/>
      <c r="K84" s="373"/>
    </row>
    <row r="85" spans="1:11" ht="19.5" customHeight="1" x14ac:dyDescent="0.3">
      <c r="A85" s="412"/>
      <c r="B85" s="1043"/>
      <c r="C85" s="1000"/>
      <c r="D85" s="1000"/>
      <c r="E85" s="1044"/>
      <c r="F85" s="1000"/>
      <c r="G85" s="1000"/>
      <c r="H85" s="1001"/>
      <c r="K85" s="373"/>
    </row>
    <row r="86" spans="1:11" ht="19.5" customHeight="1" x14ac:dyDescent="0.3">
      <c r="A86" s="412"/>
      <c r="B86" s="1043"/>
      <c r="C86" s="1000"/>
      <c r="D86" s="1000"/>
      <c r="E86" s="1044"/>
      <c r="F86" s="1000"/>
      <c r="G86" s="1000"/>
      <c r="H86" s="1001"/>
      <c r="K86" s="373"/>
    </row>
    <row r="87" spans="1:11" ht="19.5" customHeight="1" thickBot="1" x14ac:dyDescent="0.35">
      <c r="A87" s="1045"/>
      <c r="B87" s="999"/>
      <c r="C87" s="999"/>
      <c r="D87" s="999"/>
      <c r="E87" s="999"/>
      <c r="F87" s="999"/>
      <c r="G87" s="999"/>
      <c r="H87" s="1053"/>
      <c r="K87" s="373"/>
    </row>
    <row r="88" spans="1:11" ht="49.5" customHeight="1" thickBot="1" x14ac:dyDescent="0.35">
      <c r="A88" s="386" t="s">
        <v>40</v>
      </c>
      <c r="B88" s="973" t="s">
        <v>805</v>
      </c>
      <c r="C88" s="974"/>
      <c r="D88" s="974"/>
      <c r="E88" s="974"/>
      <c r="F88" s="974"/>
      <c r="G88" s="974"/>
      <c r="H88" s="975"/>
      <c r="K88" s="373"/>
    </row>
    <row r="89" spans="1:11" ht="37.5" customHeight="1" x14ac:dyDescent="0.3">
      <c r="A89" s="1054" t="s">
        <v>605</v>
      </c>
      <c r="B89" s="1055"/>
      <c r="C89" s="1056"/>
      <c r="D89" s="984"/>
      <c r="E89" s="984"/>
      <c r="F89" s="984"/>
      <c r="G89" s="984"/>
      <c r="H89" s="985"/>
      <c r="K89" s="373"/>
    </row>
    <row r="90" spans="1:11" ht="30.75" customHeight="1" thickBot="1" x14ac:dyDescent="0.35">
      <c r="A90" s="1051" t="s">
        <v>576</v>
      </c>
      <c r="B90" s="1052"/>
      <c r="C90" s="986"/>
      <c r="D90" s="987"/>
      <c r="E90" s="987"/>
      <c r="F90" s="987"/>
      <c r="G90" s="987"/>
      <c r="H90" s="948"/>
      <c r="K90" s="373"/>
    </row>
    <row r="91" spans="1:11" ht="19.5" customHeight="1" x14ac:dyDescent="0.3">
      <c r="A91" s="413"/>
      <c r="B91" s="413"/>
      <c r="C91" s="413"/>
      <c r="D91" s="413"/>
      <c r="E91" s="413"/>
      <c r="F91" s="413"/>
      <c r="G91" s="413"/>
      <c r="H91" s="413"/>
      <c r="K91" s="373"/>
    </row>
    <row r="92" spans="1:11" ht="14.4" x14ac:dyDescent="0.3">
      <c r="A92" s="385"/>
      <c r="B92" s="385"/>
      <c r="C92" s="385"/>
      <c r="D92" s="385"/>
      <c r="E92" s="385"/>
      <c r="F92" s="385"/>
      <c r="G92" s="385"/>
      <c r="H92" s="385"/>
      <c r="K92" s="373"/>
    </row>
    <row r="93" spans="1:11" ht="14.4" x14ac:dyDescent="0.3">
      <c r="A93" s="385"/>
      <c r="B93" s="385"/>
      <c r="C93" s="385"/>
      <c r="D93" s="385"/>
      <c r="E93" s="385"/>
      <c r="F93" s="385"/>
      <c r="G93" s="385"/>
      <c r="H93" s="385"/>
      <c r="K93" s="373"/>
    </row>
    <row r="94" spans="1:11" ht="14.4" x14ac:dyDescent="0.3">
      <c r="A94" s="385"/>
      <c r="B94" s="385"/>
      <c r="C94" s="385"/>
      <c r="D94" s="385"/>
      <c r="E94" s="385"/>
      <c r="F94" s="385"/>
      <c r="G94" s="385"/>
      <c r="H94" s="385"/>
      <c r="K94" s="373"/>
    </row>
    <row r="95" spans="1:11" ht="14.4" x14ac:dyDescent="0.3">
      <c r="A95" s="385"/>
      <c r="B95" s="385"/>
      <c r="C95" s="385"/>
      <c r="D95" s="385"/>
      <c r="E95" s="385"/>
      <c r="F95" s="385"/>
      <c r="G95" s="385"/>
      <c r="H95" s="385"/>
      <c r="K95" s="373"/>
    </row>
    <row r="96" spans="1:11" ht="14.4" x14ac:dyDescent="0.3">
      <c r="A96" s="385"/>
      <c r="B96" s="385"/>
      <c r="C96" s="385"/>
      <c r="D96" s="385"/>
      <c r="E96" s="385"/>
      <c r="F96" s="385"/>
      <c r="G96" s="385"/>
      <c r="H96" s="385"/>
      <c r="K96" s="373"/>
    </row>
    <row r="97" spans="1:11" ht="14.4" x14ac:dyDescent="0.3">
      <c r="A97" s="385"/>
      <c r="B97" s="385"/>
      <c r="C97" s="385"/>
      <c r="D97" s="385"/>
      <c r="E97" s="385"/>
      <c r="F97" s="385"/>
      <c r="G97" s="385"/>
      <c r="H97" s="385"/>
      <c r="K97" s="373"/>
    </row>
    <row r="98" spans="1:11" ht="14.4" x14ac:dyDescent="0.3">
      <c r="A98" s="385"/>
      <c r="B98" s="385"/>
      <c r="C98" s="385"/>
      <c r="D98" s="385"/>
      <c r="E98" s="385"/>
      <c r="F98" s="385"/>
      <c r="G98" s="385"/>
      <c r="H98" s="385"/>
      <c r="K98" s="373"/>
    </row>
    <row r="99" spans="1:11" ht="14.4" x14ac:dyDescent="0.3">
      <c r="A99" s="385"/>
      <c r="B99" s="385"/>
      <c r="C99" s="385"/>
      <c r="D99" s="385"/>
      <c r="E99" s="385"/>
      <c r="F99" s="385"/>
      <c r="G99" s="385"/>
      <c r="H99" s="385"/>
      <c r="K99" s="373"/>
    </row>
    <row r="100" spans="1:11" ht="14.4" x14ac:dyDescent="0.3">
      <c r="A100" s="385"/>
      <c r="B100" s="385"/>
      <c r="C100" s="385"/>
      <c r="D100" s="385"/>
      <c r="E100" s="385"/>
      <c r="F100" s="385"/>
      <c r="G100" s="385"/>
      <c r="H100" s="385"/>
      <c r="K100" s="373"/>
    </row>
    <row r="101" spans="1:11" ht="14.4" x14ac:dyDescent="0.3">
      <c r="A101" s="385"/>
      <c r="B101" s="385"/>
      <c r="C101" s="385"/>
      <c r="D101" s="385"/>
      <c r="E101" s="385"/>
      <c r="F101" s="385"/>
      <c r="G101" s="385"/>
      <c r="H101" s="385"/>
      <c r="K101" s="373"/>
    </row>
    <row r="102" spans="1:11" ht="14.4" x14ac:dyDescent="0.3">
      <c r="A102" s="385"/>
      <c r="B102" s="385"/>
      <c r="C102" s="385"/>
      <c r="D102" s="385"/>
      <c r="E102" s="385"/>
      <c r="F102" s="385"/>
      <c r="G102" s="385"/>
      <c r="H102" s="385"/>
      <c r="K102" s="373"/>
    </row>
    <row r="103" spans="1:11" ht="14.4" x14ac:dyDescent="0.3">
      <c r="A103" s="385"/>
      <c r="B103" s="385"/>
      <c r="C103" s="385"/>
      <c r="D103" s="385"/>
      <c r="E103" s="385"/>
      <c r="F103" s="385"/>
      <c r="G103" s="385"/>
      <c r="H103" s="385"/>
      <c r="K103" s="373"/>
    </row>
    <row r="104" spans="1:11" ht="14.4" x14ac:dyDescent="0.3">
      <c r="A104" s="385"/>
      <c r="B104" s="385"/>
      <c r="C104" s="385"/>
      <c r="D104" s="385"/>
      <c r="E104" s="385"/>
      <c r="F104" s="385"/>
      <c r="G104" s="385"/>
      <c r="H104" s="385"/>
      <c r="K104" s="373"/>
    </row>
    <row r="105" spans="1:11" ht="14.4" x14ac:dyDescent="0.3">
      <c r="A105" s="385"/>
      <c r="B105" s="385"/>
      <c r="C105" s="385"/>
      <c r="D105" s="385"/>
      <c r="E105" s="385"/>
      <c r="F105" s="385"/>
      <c r="G105" s="385"/>
      <c r="H105" s="385"/>
      <c r="K105" s="373"/>
    </row>
    <row r="106" spans="1:11" ht="14.4" x14ac:dyDescent="0.3">
      <c r="A106" s="385"/>
      <c r="B106" s="385"/>
      <c r="C106" s="385"/>
      <c r="D106" s="385"/>
      <c r="E106" s="385"/>
      <c r="F106" s="385"/>
      <c r="G106" s="385"/>
      <c r="H106" s="385"/>
      <c r="K106" s="373"/>
    </row>
    <row r="107" spans="1:11" ht="14.4" x14ac:dyDescent="0.3">
      <c r="A107" s="385"/>
      <c r="B107" s="385"/>
      <c r="C107" s="385"/>
      <c r="D107" s="385"/>
      <c r="E107" s="385"/>
      <c r="F107" s="385"/>
      <c r="G107" s="385"/>
      <c r="H107" s="385"/>
      <c r="K107" s="373"/>
    </row>
    <row r="108" spans="1:11" ht="14.4" x14ac:dyDescent="0.3">
      <c r="A108" s="385"/>
      <c r="B108" s="385"/>
      <c r="C108" s="385"/>
      <c r="D108" s="385"/>
      <c r="E108" s="385"/>
      <c r="F108" s="385"/>
      <c r="G108" s="385"/>
      <c r="H108" s="385"/>
      <c r="K108" s="373"/>
    </row>
    <row r="109" spans="1:11" ht="14.4" x14ac:dyDescent="0.3">
      <c r="A109" s="385"/>
      <c r="B109" s="385"/>
      <c r="C109" s="385"/>
      <c r="D109" s="385"/>
      <c r="E109" s="385"/>
      <c r="F109" s="385"/>
      <c r="G109" s="385"/>
      <c r="H109" s="385"/>
      <c r="K109" s="373"/>
    </row>
    <row r="110" spans="1:11" ht="14.4" x14ac:dyDescent="0.3">
      <c r="A110" s="385"/>
      <c r="B110" s="385"/>
      <c r="C110" s="385"/>
      <c r="D110" s="385"/>
      <c r="E110" s="385"/>
      <c r="F110" s="385"/>
      <c r="G110" s="385"/>
      <c r="H110" s="385"/>
      <c r="K110" s="373"/>
    </row>
    <row r="111" spans="1:11" ht="14.4" x14ac:dyDescent="0.3">
      <c r="A111" s="385"/>
      <c r="B111" s="385"/>
      <c r="C111" s="385"/>
      <c r="D111" s="385"/>
      <c r="E111" s="385"/>
      <c r="F111" s="385"/>
      <c r="G111" s="385"/>
      <c r="H111" s="385"/>
      <c r="K111" s="373"/>
    </row>
    <row r="112" spans="1:11" ht="14.4" x14ac:dyDescent="0.3">
      <c r="A112" s="385"/>
      <c r="B112" s="385"/>
      <c r="C112" s="385"/>
      <c r="D112" s="385"/>
      <c r="E112" s="385"/>
      <c r="F112" s="385"/>
      <c r="G112" s="385"/>
      <c r="H112" s="385"/>
      <c r="K112" s="373"/>
    </row>
    <row r="113" spans="1:11" ht="14.4" x14ac:dyDescent="0.3">
      <c r="A113" s="385"/>
      <c r="B113" s="385"/>
      <c r="C113" s="385"/>
      <c r="D113" s="385"/>
      <c r="E113" s="385"/>
      <c r="F113" s="385"/>
      <c r="G113" s="385"/>
      <c r="H113" s="385"/>
      <c r="K113" s="373"/>
    </row>
    <row r="114" spans="1:11" ht="14.4" x14ac:dyDescent="0.3">
      <c r="A114" s="385"/>
      <c r="B114" s="385"/>
      <c r="C114" s="385"/>
      <c r="D114" s="385"/>
      <c r="E114" s="385"/>
      <c r="F114" s="385"/>
      <c r="G114" s="385"/>
      <c r="H114" s="385"/>
      <c r="K114" s="373"/>
    </row>
    <row r="115" spans="1:11" ht="14.4" x14ac:dyDescent="0.3">
      <c r="A115" s="385"/>
      <c r="B115" s="385"/>
      <c r="C115" s="385"/>
      <c r="D115" s="385"/>
      <c r="E115" s="385"/>
      <c r="F115" s="385"/>
      <c r="G115" s="385"/>
      <c r="H115" s="385"/>
      <c r="K115" s="373"/>
    </row>
    <row r="116" spans="1:11" ht="14.4" x14ac:dyDescent="0.3">
      <c r="A116" s="385"/>
      <c r="B116" s="385"/>
      <c r="C116" s="385"/>
      <c r="D116" s="385"/>
      <c r="E116" s="385"/>
      <c r="F116" s="385"/>
      <c r="G116" s="385"/>
      <c r="H116" s="385"/>
      <c r="K116" s="373"/>
    </row>
    <row r="117" spans="1:11" ht="14.4" x14ac:dyDescent="0.3">
      <c r="A117" s="385"/>
      <c r="B117" s="385"/>
      <c r="C117" s="385"/>
      <c r="D117" s="385"/>
      <c r="E117" s="385"/>
      <c r="F117" s="385"/>
      <c r="G117" s="385"/>
      <c r="H117" s="385"/>
      <c r="K117" s="373"/>
    </row>
    <row r="118" spans="1:11" ht="14.4" x14ac:dyDescent="0.3">
      <c r="A118" s="385"/>
      <c r="B118" s="385"/>
      <c r="C118" s="385"/>
      <c r="D118" s="385"/>
      <c r="E118" s="385"/>
      <c r="F118" s="385"/>
      <c r="G118" s="385"/>
      <c r="H118" s="385"/>
      <c r="K118" s="373"/>
    </row>
    <row r="119" spans="1:11" ht="14.4" x14ac:dyDescent="0.3">
      <c r="A119" s="385"/>
      <c r="B119" s="385"/>
      <c r="C119" s="385"/>
      <c r="D119" s="385"/>
      <c r="E119" s="385"/>
      <c r="F119" s="385"/>
      <c r="G119" s="385"/>
      <c r="H119" s="385"/>
      <c r="K119" s="373"/>
    </row>
    <row r="120" spans="1:11" ht="14.4" x14ac:dyDescent="0.3">
      <c r="A120" s="385"/>
      <c r="B120" s="385"/>
      <c r="C120" s="385"/>
      <c r="D120" s="385"/>
      <c r="E120" s="385"/>
      <c r="F120" s="385"/>
      <c r="G120" s="385"/>
      <c r="H120" s="385"/>
      <c r="K120" s="373"/>
    </row>
    <row r="121" spans="1:11" ht="14.4" x14ac:dyDescent="0.3">
      <c r="A121" s="385"/>
      <c r="B121" s="385"/>
      <c r="C121" s="385"/>
      <c r="D121" s="385"/>
      <c r="E121" s="385"/>
      <c r="F121" s="385"/>
      <c r="G121" s="385"/>
      <c r="H121" s="385"/>
      <c r="K121" s="373"/>
    </row>
    <row r="122" spans="1:11" ht="14.4" x14ac:dyDescent="0.3">
      <c r="A122" s="385"/>
      <c r="B122" s="385"/>
      <c r="C122" s="385"/>
      <c r="D122" s="385"/>
      <c r="E122" s="385"/>
      <c r="F122" s="385"/>
      <c r="G122" s="385"/>
      <c r="H122" s="385"/>
      <c r="K122" s="373"/>
    </row>
    <row r="123" spans="1:11" ht="14.4" x14ac:dyDescent="0.3">
      <c r="A123" s="385"/>
      <c r="B123" s="385"/>
      <c r="C123" s="385"/>
      <c r="D123" s="385"/>
      <c r="E123" s="385"/>
      <c r="F123" s="385"/>
      <c r="G123" s="385"/>
      <c r="H123" s="385"/>
      <c r="K123" s="373"/>
    </row>
    <row r="124" spans="1:11" ht="14.4" x14ac:dyDescent="0.3">
      <c r="A124" s="385"/>
      <c r="B124" s="385"/>
      <c r="C124" s="385"/>
      <c r="D124" s="385"/>
      <c r="E124" s="385"/>
      <c r="F124" s="385"/>
      <c r="G124" s="385"/>
      <c r="H124" s="385"/>
      <c r="K124" s="373"/>
    </row>
    <row r="125" spans="1:11" ht="14.4" x14ac:dyDescent="0.3">
      <c r="A125" s="385"/>
      <c r="B125" s="385"/>
      <c r="C125" s="385"/>
      <c r="D125" s="385"/>
      <c r="E125" s="385"/>
      <c r="F125" s="385"/>
      <c r="G125" s="385"/>
      <c r="H125" s="385"/>
      <c r="K125" s="373"/>
    </row>
    <row r="126" spans="1:11" ht="14.4" x14ac:dyDescent="0.3">
      <c r="A126" s="385"/>
      <c r="B126" s="385"/>
      <c r="C126" s="385"/>
      <c r="D126" s="385"/>
      <c r="E126" s="385"/>
      <c r="F126" s="385"/>
      <c r="G126" s="385"/>
      <c r="H126" s="385"/>
      <c r="K126" s="373"/>
    </row>
    <row r="127" spans="1:11" ht="14.4" x14ac:dyDescent="0.3">
      <c r="A127" s="385"/>
      <c r="B127" s="385"/>
      <c r="C127" s="385"/>
      <c r="D127" s="385"/>
      <c r="E127" s="385"/>
      <c r="F127" s="385"/>
      <c r="G127" s="385"/>
      <c r="H127" s="385"/>
      <c r="K127" s="373"/>
    </row>
    <row r="128" spans="1:11" ht="14.4" x14ac:dyDescent="0.3">
      <c r="A128" s="385"/>
      <c r="B128" s="385"/>
      <c r="C128" s="385"/>
      <c r="D128" s="385"/>
      <c r="E128" s="385"/>
      <c r="F128" s="385"/>
      <c r="G128" s="385"/>
      <c r="H128" s="385"/>
      <c r="K128" s="373"/>
    </row>
    <row r="129" spans="1:11" ht="14.4" x14ac:dyDescent="0.3">
      <c r="A129" s="385"/>
      <c r="B129" s="385"/>
      <c r="C129" s="385"/>
      <c r="D129" s="385"/>
      <c r="E129" s="385"/>
      <c r="F129" s="385"/>
      <c r="G129" s="385"/>
      <c r="H129" s="385"/>
      <c r="K129" s="373"/>
    </row>
    <row r="130" spans="1:11" ht="14.4" x14ac:dyDescent="0.3">
      <c r="A130" s="385"/>
      <c r="B130" s="385"/>
      <c r="C130" s="385"/>
      <c r="D130" s="385"/>
      <c r="E130" s="385"/>
      <c r="F130" s="385"/>
      <c r="G130" s="385"/>
      <c r="H130" s="385"/>
      <c r="K130" s="373"/>
    </row>
    <row r="131" spans="1:11" ht="14.4" x14ac:dyDescent="0.3">
      <c r="A131" s="385"/>
      <c r="B131" s="385"/>
      <c r="C131" s="385"/>
      <c r="D131" s="385"/>
      <c r="E131" s="385"/>
      <c r="F131" s="385"/>
      <c r="G131" s="385"/>
      <c r="H131" s="385"/>
      <c r="K131" s="373"/>
    </row>
    <row r="132" spans="1:11" ht="14.4" x14ac:dyDescent="0.3">
      <c r="A132" s="385"/>
      <c r="B132" s="385"/>
      <c r="C132" s="385"/>
      <c r="D132" s="385"/>
      <c r="E132" s="385"/>
      <c r="F132" s="385"/>
      <c r="G132" s="385"/>
      <c r="H132" s="385"/>
      <c r="K132" s="373"/>
    </row>
    <row r="133" spans="1:11" ht="14.4" x14ac:dyDescent="0.3">
      <c r="A133" s="385"/>
      <c r="B133" s="385"/>
      <c r="C133" s="385"/>
      <c r="D133" s="385"/>
      <c r="E133" s="385"/>
      <c r="F133" s="385"/>
      <c r="G133" s="385"/>
      <c r="H133" s="385"/>
      <c r="K133" s="373"/>
    </row>
    <row r="134" spans="1:11" ht="14.4" x14ac:dyDescent="0.3">
      <c r="A134" s="385"/>
      <c r="B134" s="385"/>
      <c r="C134" s="385"/>
      <c r="D134" s="385"/>
      <c r="E134" s="385"/>
      <c r="F134" s="385"/>
      <c r="G134" s="385"/>
      <c r="H134" s="385"/>
      <c r="K134" s="373"/>
    </row>
    <row r="135" spans="1:11" ht="14.4" x14ac:dyDescent="0.3">
      <c r="A135" s="385"/>
      <c r="B135" s="385"/>
      <c r="C135" s="385"/>
      <c r="D135" s="385"/>
      <c r="E135" s="385"/>
      <c r="F135" s="385"/>
      <c r="G135" s="385"/>
      <c r="H135" s="385"/>
      <c r="K135" s="373"/>
    </row>
    <row r="136" spans="1:11" ht="14.4" x14ac:dyDescent="0.3">
      <c r="A136" s="385"/>
      <c r="B136" s="385"/>
      <c r="C136" s="385"/>
      <c r="D136" s="385"/>
      <c r="E136" s="385"/>
      <c r="F136" s="385"/>
      <c r="G136" s="385"/>
      <c r="H136" s="385"/>
      <c r="K136" s="373"/>
    </row>
    <row r="137" spans="1:11" ht="14.4" x14ac:dyDescent="0.3">
      <c r="A137" s="385"/>
      <c r="B137" s="385"/>
      <c r="C137" s="385"/>
      <c r="D137" s="385"/>
      <c r="E137" s="385"/>
      <c r="F137" s="385"/>
      <c r="G137" s="385"/>
      <c r="H137" s="385"/>
      <c r="K137" s="373"/>
    </row>
    <row r="138" spans="1:11" ht="14.4" x14ac:dyDescent="0.3">
      <c r="A138" s="385"/>
      <c r="B138" s="385"/>
      <c r="C138" s="385"/>
      <c r="D138" s="385"/>
      <c r="E138" s="385"/>
      <c r="F138" s="385"/>
      <c r="G138" s="385"/>
      <c r="H138" s="385"/>
      <c r="K138" s="373"/>
    </row>
    <row r="139" spans="1:11" ht="14.4" x14ac:dyDescent="0.3">
      <c r="A139" s="385"/>
      <c r="B139" s="385"/>
      <c r="C139" s="385"/>
      <c r="D139" s="385"/>
      <c r="E139" s="385"/>
      <c r="F139" s="385"/>
      <c r="G139" s="385"/>
      <c r="H139" s="385"/>
      <c r="K139" s="373"/>
    </row>
    <row r="140" spans="1:11" ht="14.4" x14ac:dyDescent="0.3">
      <c r="A140" s="385"/>
      <c r="B140" s="385"/>
      <c r="C140" s="385"/>
      <c r="D140" s="385"/>
      <c r="E140" s="385"/>
      <c r="F140" s="385"/>
      <c r="G140" s="385"/>
      <c r="H140" s="385"/>
      <c r="K140" s="373"/>
    </row>
    <row r="141" spans="1:11" ht="14.4" x14ac:dyDescent="0.3">
      <c r="A141" s="385"/>
      <c r="B141" s="385"/>
      <c r="C141" s="385"/>
      <c r="D141" s="385"/>
      <c r="E141" s="385"/>
      <c r="F141" s="385"/>
      <c r="G141" s="385"/>
      <c r="H141" s="385"/>
      <c r="K141" s="373"/>
    </row>
    <row r="142" spans="1:11" ht="14.4" x14ac:dyDescent="0.3">
      <c r="A142" s="385"/>
      <c r="B142" s="385"/>
      <c r="C142" s="385"/>
      <c r="D142" s="385"/>
      <c r="E142" s="385"/>
      <c r="F142" s="385"/>
      <c r="G142" s="385"/>
      <c r="H142" s="385"/>
      <c r="K142" s="373"/>
    </row>
    <row r="143" spans="1:11" ht="14.4" x14ac:dyDescent="0.3">
      <c r="A143" s="385"/>
      <c r="B143" s="385"/>
      <c r="C143" s="385"/>
      <c r="D143" s="385"/>
      <c r="E143" s="385"/>
      <c r="F143" s="385"/>
      <c r="G143" s="385"/>
      <c r="H143" s="385"/>
      <c r="K143" s="373"/>
    </row>
    <row r="144" spans="1:11" ht="14.4" x14ac:dyDescent="0.3">
      <c r="A144" s="385"/>
      <c r="B144" s="385"/>
      <c r="C144" s="385"/>
      <c r="D144" s="385"/>
      <c r="E144" s="385"/>
      <c r="F144" s="385"/>
      <c r="G144" s="385"/>
      <c r="H144" s="385"/>
      <c r="K144" s="373"/>
    </row>
    <row r="145" spans="1:11" ht="14.4" x14ac:dyDescent="0.3">
      <c r="A145" s="385"/>
      <c r="B145" s="385"/>
      <c r="C145" s="385"/>
      <c r="D145" s="385"/>
      <c r="E145" s="385"/>
      <c r="F145" s="385"/>
      <c r="G145" s="385"/>
      <c r="H145" s="385"/>
      <c r="K145" s="373"/>
    </row>
    <row r="146" spans="1:11" ht="14.4" x14ac:dyDescent="0.3">
      <c r="A146" s="385"/>
      <c r="B146" s="385"/>
      <c r="C146" s="385"/>
      <c r="D146" s="385"/>
      <c r="E146" s="385"/>
      <c r="F146" s="385"/>
      <c r="G146" s="385"/>
      <c r="H146" s="385"/>
      <c r="K146" s="373"/>
    </row>
    <row r="147" spans="1:11" ht="14.4" x14ac:dyDescent="0.3">
      <c r="A147" s="385"/>
      <c r="B147" s="385"/>
      <c r="C147" s="385"/>
      <c r="D147" s="385"/>
      <c r="E147" s="385"/>
      <c r="F147" s="385"/>
      <c r="G147" s="385"/>
      <c r="H147" s="385"/>
      <c r="K147" s="373"/>
    </row>
    <row r="148" spans="1:11" ht="14.4" x14ac:dyDescent="0.3">
      <c r="A148" s="385"/>
      <c r="B148" s="385"/>
      <c r="C148" s="385"/>
      <c r="D148" s="385"/>
      <c r="E148" s="385"/>
      <c r="F148" s="385"/>
      <c r="G148" s="385"/>
      <c r="H148" s="385"/>
      <c r="K148" s="373"/>
    </row>
    <row r="149" spans="1:11" ht="14.4" x14ac:dyDescent="0.3">
      <c r="A149" s="385"/>
      <c r="B149" s="385"/>
      <c r="C149" s="385"/>
      <c r="D149" s="385"/>
      <c r="E149" s="385"/>
      <c r="F149" s="385"/>
      <c r="G149" s="385"/>
      <c r="H149" s="385"/>
      <c r="K149" s="373"/>
    </row>
    <row r="150" spans="1:11" ht="14.4" x14ac:dyDescent="0.3">
      <c r="A150" s="385"/>
      <c r="B150" s="385"/>
      <c r="C150" s="385"/>
      <c r="D150" s="385"/>
      <c r="E150" s="385"/>
      <c r="F150" s="385"/>
      <c r="G150" s="385"/>
      <c r="H150" s="385"/>
      <c r="K150" s="373"/>
    </row>
    <row r="151" spans="1:11" ht="14.4" x14ac:dyDescent="0.3">
      <c r="A151" s="385"/>
      <c r="B151" s="385"/>
      <c r="C151" s="385"/>
      <c r="D151" s="385"/>
      <c r="E151" s="385"/>
      <c r="F151" s="385"/>
      <c r="G151" s="385"/>
      <c r="H151" s="385"/>
      <c r="K151" s="373"/>
    </row>
    <row r="152" spans="1:11" ht="14.4" x14ac:dyDescent="0.3">
      <c r="A152" s="385"/>
      <c r="B152" s="385"/>
      <c r="C152" s="385"/>
      <c r="D152" s="385"/>
      <c r="E152" s="385"/>
      <c r="F152" s="385"/>
      <c r="G152" s="385"/>
      <c r="H152" s="385"/>
      <c r="K152" s="373"/>
    </row>
    <row r="153" spans="1:11" ht="14.4" x14ac:dyDescent="0.3">
      <c r="A153" s="385"/>
      <c r="B153" s="385"/>
      <c r="C153" s="385"/>
      <c r="D153" s="385"/>
      <c r="E153" s="385"/>
      <c r="F153" s="385"/>
      <c r="G153" s="385"/>
      <c r="H153" s="385"/>
      <c r="K153" s="373"/>
    </row>
    <row r="154" spans="1:11" ht="14.4" x14ac:dyDescent="0.3">
      <c r="A154" s="385"/>
      <c r="B154" s="385"/>
      <c r="C154" s="385"/>
      <c r="D154" s="385"/>
      <c r="E154" s="385"/>
      <c r="F154" s="385"/>
      <c r="G154" s="385"/>
      <c r="H154" s="385"/>
      <c r="K154" s="373"/>
    </row>
    <row r="155" spans="1:11" ht="14.4" x14ac:dyDescent="0.3">
      <c r="A155" s="385"/>
      <c r="B155" s="385"/>
      <c r="C155" s="385"/>
      <c r="D155" s="385"/>
      <c r="E155" s="385"/>
      <c r="F155" s="385"/>
      <c r="G155" s="385"/>
      <c r="H155" s="385"/>
      <c r="K155" s="373"/>
    </row>
    <row r="156" spans="1:11" ht="14.4" x14ac:dyDescent="0.3">
      <c r="A156" s="385"/>
      <c r="B156" s="385"/>
      <c r="C156" s="385"/>
      <c r="D156" s="385"/>
      <c r="E156" s="385"/>
      <c r="F156" s="385"/>
      <c r="G156" s="385"/>
      <c r="H156" s="385"/>
      <c r="K156" s="373"/>
    </row>
    <row r="157" spans="1:11" ht="14.4" x14ac:dyDescent="0.3">
      <c r="A157" s="385"/>
      <c r="B157" s="385"/>
      <c r="C157" s="385"/>
      <c r="D157" s="385"/>
      <c r="E157" s="385"/>
      <c r="F157" s="385"/>
      <c r="G157" s="385"/>
      <c r="H157" s="385"/>
      <c r="K157" s="373"/>
    </row>
    <row r="158" spans="1:11" ht="14.4" x14ac:dyDescent="0.3">
      <c r="A158" s="385"/>
      <c r="B158" s="385"/>
      <c r="C158" s="385"/>
      <c r="D158" s="385"/>
      <c r="E158" s="385"/>
      <c r="F158" s="385"/>
      <c r="G158" s="385"/>
      <c r="H158" s="385"/>
      <c r="K158" s="373"/>
    </row>
    <row r="159" spans="1:11" ht="14.4" x14ac:dyDescent="0.3">
      <c r="A159" s="385"/>
      <c r="B159" s="385"/>
      <c r="C159" s="385"/>
      <c r="D159" s="385"/>
      <c r="E159" s="385"/>
      <c r="F159" s="385"/>
      <c r="G159" s="385"/>
      <c r="H159" s="385"/>
      <c r="K159" s="373"/>
    </row>
    <row r="160" spans="1:11" ht="14.4" x14ac:dyDescent="0.3">
      <c r="A160" s="385"/>
      <c r="B160" s="385"/>
      <c r="C160" s="385"/>
      <c r="D160" s="385"/>
      <c r="E160" s="385"/>
      <c r="F160" s="385"/>
      <c r="G160" s="385"/>
      <c r="H160" s="385"/>
      <c r="K160" s="373"/>
    </row>
    <row r="161" spans="1:11" ht="14.4" x14ac:dyDescent="0.3">
      <c r="A161" s="385"/>
      <c r="B161" s="385"/>
      <c r="C161" s="385"/>
      <c r="D161" s="385"/>
      <c r="E161" s="385"/>
      <c r="F161" s="385"/>
      <c r="G161" s="385"/>
      <c r="H161" s="385"/>
      <c r="K161" s="373"/>
    </row>
    <row r="162" spans="1:11" ht="14.4" x14ac:dyDescent="0.3">
      <c r="A162" s="385"/>
      <c r="B162" s="385"/>
      <c r="C162" s="385"/>
      <c r="D162" s="385"/>
      <c r="E162" s="385"/>
      <c r="F162" s="385"/>
      <c r="G162" s="385"/>
      <c r="H162" s="385"/>
      <c r="K162" s="373"/>
    </row>
    <row r="163" spans="1:11" ht="14.4" x14ac:dyDescent="0.3">
      <c r="A163" s="385"/>
      <c r="B163" s="385"/>
      <c r="C163" s="385"/>
      <c r="D163" s="385"/>
      <c r="E163" s="385"/>
      <c r="F163" s="385"/>
      <c r="G163" s="385"/>
      <c r="H163" s="385"/>
      <c r="K163" s="373"/>
    </row>
    <row r="164" spans="1:11" ht="14.4" x14ac:dyDescent="0.3">
      <c r="A164" s="385"/>
      <c r="B164" s="385"/>
      <c r="C164" s="385"/>
      <c r="D164" s="385"/>
      <c r="E164" s="385"/>
      <c r="F164" s="385"/>
      <c r="G164" s="385"/>
      <c r="H164" s="385"/>
      <c r="K164" s="373"/>
    </row>
    <row r="165" spans="1:11" ht="14.4" x14ac:dyDescent="0.3">
      <c r="A165" s="385"/>
      <c r="B165" s="385"/>
      <c r="C165" s="385"/>
      <c r="D165" s="385"/>
      <c r="E165" s="385"/>
      <c r="F165" s="385"/>
      <c r="G165" s="385"/>
      <c r="H165" s="385"/>
      <c r="K165" s="373"/>
    </row>
    <row r="166" spans="1:11" ht="14.4" x14ac:dyDescent="0.3">
      <c r="A166" s="385"/>
      <c r="B166" s="385"/>
      <c r="C166" s="385"/>
      <c r="D166" s="385"/>
      <c r="E166" s="385"/>
      <c r="F166" s="385"/>
      <c r="G166" s="385"/>
      <c r="H166" s="385"/>
      <c r="K166" s="373"/>
    </row>
    <row r="167" spans="1:11" ht="14.4" x14ac:dyDescent="0.3">
      <c r="A167" s="385"/>
      <c r="B167" s="385"/>
      <c r="C167" s="385"/>
      <c r="D167" s="385"/>
      <c r="E167" s="385"/>
      <c r="F167" s="385"/>
      <c r="G167" s="385"/>
      <c r="H167" s="385"/>
      <c r="K167" s="373"/>
    </row>
    <row r="168" spans="1:11" ht="14.4" x14ac:dyDescent="0.3">
      <c r="A168" s="385"/>
      <c r="B168" s="385"/>
      <c r="C168" s="385"/>
      <c r="D168" s="385"/>
      <c r="E168" s="385"/>
      <c r="F168" s="385"/>
      <c r="G168" s="385"/>
      <c r="H168" s="385"/>
      <c r="K168" s="373"/>
    </row>
    <row r="169" spans="1:11" ht="14.4" x14ac:dyDescent="0.3">
      <c r="A169" s="385"/>
      <c r="B169" s="385"/>
      <c r="C169" s="385"/>
      <c r="D169" s="385"/>
      <c r="E169" s="385"/>
      <c r="F169" s="385"/>
      <c r="G169" s="385"/>
      <c r="H169" s="385"/>
      <c r="K169" s="373"/>
    </row>
    <row r="170" spans="1:11" ht="14.4" x14ac:dyDescent="0.3">
      <c r="A170" s="385"/>
      <c r="B170" s="385"/>
      <c r="C170" s="385"/>
      <c r="D170" s="385"/>
      <c r="E170" s="385"/>
      <c r="F170" s="385"/>
      <c r="G170" s="385"/>
      <c r="H170" s="385"/>
      <c r="K170" s="373"/>
    </row>
    <row r="171" spans="1:11" ht="14.4" x14ac:dyDescent="0.3">
      <c r="A171" s="385"/>
      <c r="B171" s="385"/>
      <c r="C171" s="385"/>
      <c r="D171" s="385"/>
      <c r="E171" s="385"/>
      <c r="F171" s="385"/>
      <c r="G171" s="385"/>
      <c r="H171" s="385"/>
      <c r="K171" s="373"/>
    </row>
    <row r="172" spans="1:11" ht="14.4" x14ac:dyDescent="0.3">
      <c r="A172" s="385"/>
      <c r="B172" s="385"/>
      <c r="C172" s="385"/>
      <c r="D172" s="385"/>
      <c r="E172" s="385"/>
      <c r="F172" s="385"/>
      <c r="G172" s="385"/>
      <c r="H172" s="385"/>
      <c r="K172" s="373"/>
    </row>
    <row r="173" spans="1:11" ht="14.4" x14ac:dyDescent="0.3">
      <c r="A173" s="385"/>
      <c r="B173" s="385"/>
      <c r="C173" s="385"/>
      <c r="D173" s="385"/>
      <c r="E173" s="385"/>
      <c r="F173" s="385"/>
      <c r="G173" s="385"/>
      <c r="H173" s="385"/>
      <c r="K173" s="373"/>
    </row>
    <row r="174" spans="1:11" ht="14.4" x14ac:dyDescent="0.3">
      <c r="A174" s="385"/>
      <c r="B174" s="385"/>
      <c r="C174" s="385"/>
      <c r="D174" s="385"/>
      <c r="E174" s="385"/>
      <c r="F174" s="385"/>
      <c r="G174" s="385"/>
      <c r="H174" s="385"/>
      <c r="K174" s="373"/>
    </row>
    <row r="175" spans="1:11" ht="14.4" x14ac:dyDescent="0.3">
      <c r="A175" s="385"/>
      <c r="B175" s="385"/>
      <c r="C175" s="385"/>
      <c r="D175" s="385"/>
      <c r="E175" s="385"/>
      <c r="F175" s="385"/>
      <c r="G175" s="385"/>
      <c r="H175" s="385"/>
      <c r="K175" s="373"/>
    </row>
    <row r="176" spans="1:11" ht="14.4" x14ac:dyDescent="0.3">
      <c r="A176" s="385"/>
      <c r="B176" s="385"/>
      <c r="C176" s="385"/>
      <c r="D176" s="385"/>
      <c r="E176" s="385"/>
      <c r="F176" s="385"/>
      <c r="G176" s="385"/>
      <c r="H176" s="385"/>
      <c r="K176" s="373"/>
    </row>
    <row r="177" spans="1:11" ht="14.4" x14ac:dyDescent="0.3">
      <c r="A177" s="385"/>
      <c r="B177" s="385"/>
      <c r="C177" s="385"/>
      <c r="D177" s="385"/>
      <c r="E177" s="385"/>
      <c r="F177" s="385"/>
      <c r="G177" s="385"/>
      <c r="H177" s="385"/>
      <c r="K177" s="373"/>
    </row>
    <row r="178" spans="1:11" ht="14.4" x14ac:dyDescent="0.3">
      <c r="A178" s="385"/>
      <c r="B178" s="385"/>
      <c r="C178" s="385"/>
      <c r="D178" s="385"/>
      <c r="E178" s="385"/>
      <c r="F178" s="385"/>
      <c r="G178" s="385"/>
      <c r="H178" s="385"/>
      <c r="K178" s="373"/>
    </row>
    <row r="179" spans="1:11" ht="14.4" x14ac:dyDescent="0.3">
      <c r="A179" s="385"/>
      <c r="B179" s="385"/>
      <c r="C179" s="385"/>
      <c r="D179" s="385"/>
      <c r="E179" s="385"/>
      <c r="F179" s="385"/>
      <c r="G179" s="385"/>
      <c r="H179" s="385"/>
      <c r="K179" s="373"/>
    </row>
    <row r="180" spans="1:11" ht="14.4" x14ac:dyDescent="0.3">
      <c r="A180" s="385"/>
      <c r="B180" s="385"/>
      <c r="C180" s="385"/>
      <c r="D180" s="385"/>
      <c r="E180" s="385"/>
      <c r="F180" s="385"/>
      <c r="G180" s="385"/>
      <c r="H180" s="385"/>
      <c r="K180" s="373"/>
    </row>
    <row r="181" spans="1:11" ht="14.4" x14ac:dyDescent="0.3">
      <c r="A181" s="385"/>
      <c r="B181" s="385"/>
      <c r="C181" s="385"/>
      <c r="D181" s="385"/>
      <c r="E181" s="385"/>
      <c r="F181" s="385"/>
      <c r="G181" s="385"/>
      <c r="H181" s="385"/>
      <c r="K181" s="373"/>
    </row>
    <row r="182" spans="1:11" ht="14.4" x14ac:dyDescent="0.3">
      <c r="A182" s="385"/>
      <c r="B182" s="385"/>
      <c r="C182" s="385"/>
      <c r="D182" s="385"/>
      <c r="E182" s="385"/>
      <c r="F182" s="385"/>
      <c r="G182" s="385"/>
      <c r="H182" s="385"/>
      <c r="K182" s="373"/>
    </row>
    <row r="183" spans="1:11" ht="14.4" x14ac:dyDescent="0.3">
      <c r="A183" s="385"/>
      <c r="B183" s="385"/>
      <c r="C183" s="385"/>
      <c r="D183" s="385"/>
      <c r="E183" s="385"/>
      <c r="F183" s="385"/>
      <c r="G183" s="385"/>
      <c r="H183" s="385"/>
      <c r="K183" s="373"/>
    </row>
    <row r="184" spans="1:11" ht="14.4" x14ac:dyDescent="0.3">
      <c r="A184" s="385"/>
      <c r="B184" s="385"/>
      <c r="C184" s="385"/>
      <c r="D184" s="385"/>
      <c r="E184" s="385"/>
      <c r="F184" s="385"/>
      <c r="G184" s="385"/>
      <c r="H184" s="385"/>
      <c r="K184" s="373"/>
    </row>
    <row r="185" spans="1:11" ht="14.4" x14ac:dyDescent="0.3">
      <c r="A185" s="385"/>
      <c r="B185" s="385"/>
      <c r="C185" s="385"/>
      <c r="D185" s="385"/>
      <c r="E185" s="385"/>
      <c r="F185" s="385"/>
      <c r="G185" s="385"/>
      <c r="H185" s="385"/>
      <c r="K185" s="373"/>
    </row>
    <row r="186" spans="1:11" ht="14.4" x14ac:dyDescent="0.3">
      <c r="A186" s="385"/>
      <c r="B186" s="385"/>
      <c r="C186" s="385"/>
      <c r="D186" s="385"/>
      <c r="E186" s="385"/>
      <c r="F186" s="385"/>
      <c r="G186" s="385"/>
      <c r="H186" s="385"/>
      <c r="K186" s="373"/>
    </row>
    <row r="187" spans="1:11" ht="14.4" x14ac:dyDescent="0.3">
      <c r="A187" s="385"/>
      <c r="B187" s="385"/>
      <c r="C187" s="385"/>
      <c r="D187" s="385"/>
      <c r="E187" s="385"/>
      <c r="F187" s="385"/>
      <c r="G187" s="385"/>
      <c r="H187" s="385"/>
      <c r="K187" s="373"/>
    </row>
    <row r="188" spans="1:11" ht="14.4" x14ac:dyDescent="0.3">
      <c r="A188" s="385"/>
      <c r="B188" s="385"/>
      <c r="C188" s="385"/>
      <c r="D188" s="385"/>
      <c r="E188" s="385"/>
      <c r="F188" s="385"/>
      <c r="G188" s="385"/>
      <c r="H188" s="385"/>
      <c r="K188" s="373"/>
    </row>
    <row r="189" spans="1:11" ht="14.4" x14ac:dyDescent="0.3">
      <c r="A189" s="385"/>
      <c r="B189" s="385"/>
      <c r="C189" s="385"/>
      <c r="D189" s="385"/>
      <c r="E189" s="385"/>
      <c r="F189" s="385"/>
      <c r="G189" s="385"/>
      <c r="H189" s="385"/>
      <c r="K189" s="373"/>
    </row>
    <row r="190" spans="1:11" ht="14.4" x14ac:dyDescent="0.3">
      <c r="A190" s="385"/>
      <c r="B190" s="385"/>
      <c r="C190" s="385"/>
      <c r="D190" s="385"/>
      <c r="E190" s="385"/>
      <c r="F190" s="385"/>
      <c r="G190" s="385"/>
      <c r="H190" s="385"/>
      <c r="K190" s="373"/>
    </row>
    <row r="191" spans="1:11" ht="14.4" x14ac:dyDescent="0.3">
      <c r="A191" s="385"/>
      <c r="B191" s="385"/>
      <c r="C191" s="385"/>
      <c r="D191" s="385"/>
      <c r="E191" s="385"/>
      <c r="F191" s="385"/>
      <c r="G191" s="385"/>
      <c r="H191" s="385"/>
      <c r="K191" s="373"/>
    </row>
    <row r="192" spans="1:11" ht="14.4" x14ac:dyDescent="0.3">
      <c r="A192" s="385"/>
      <c r="B192" s="385"/>
      <c r="C192" s="385"/>
      <c r="D192" s="385"/>
      <c r="E192" s="385"/>
      <c r="F192" s="385"/>
      <c r="G192" s="385"/>
      <c r="H192" s="385"/>
      <c r="K192" s="373"/>
    </row>
    <row r="193" spans="1:11" ht="14.4" x14ac:dyDescent="0.3">
      <c r="A193" s="385"/>
      <c r="B193" s="385"/>
      <c r="C193" s="385"/>
      <c r="D193" s="385"/>
      <c r="E193" s="385"/>
      <c r="F193" s="385"/>
      <c r="G193" s="385"/>
      <c r="H193" s="385"/>
      <c r="K193" s="373"/>
    </row>
    <row r="194" spans="1:11" ht="14.4" x14ac:dyDescent="0.3">
      <c r="A194" s="385"/>
      <c r="B194" s="385"/>
      <c r="C194" s="385"/>
      <c r="D194" s="385"/>
      <c r="E194" s="385"/>
      <c r="F194" s="385"/>
      <c r="G194" s="385"/>
      <c r="H194" s="385"/>
      <c r="K194" s="373"/>
    </row>
    <row r="195" spans="1:11" ht="14.4" x14ac:dyDescent="0.3">
      <c r="A195" s="385"/>
      <c r="B195" s="385"/>
      <c r="C195" s="385"/>
      <c r="D195" s="385"/>
      <c r="E195" s="385"/>
      <c r="F195" s="385"/>
      <c r="G195" s="385"/>
      <c r="H195" s="385"/>
      <c r="K195" s="373"/>
    </row>
    <row r="196" spans="1:11" ht="14.4" x14ac:dyDescent="0.3">
      <c r="A196" s="385"/>
      <c r="B196" s="385"/>
      <c r="C196" s="385"/>
      <c r="D196" s="385"/>
      <c r="E196" s="385"/>
      <c r="F196" s="385"/>
      <c r="G196" s="385"/>
      <c r="H196" s="385"/>
      <c r="K196" s="373"/>
    </row>
    <row r="197" spans="1:11" ht="14.4" x14ac:dyDescent="0.3">
      <c r="A197" s="385"/>
      <c r="B197" s="385"/>
      <c r="C197" s="385"/>
      <c r="D197" s="385"/>
      <c r="E197" s="385"/>
      <c r="F197" s="385"/>
      <c r="G197" s="385"/>
      <c r="H197" s="385"/>
      <c r="K197" s="373"/>
    </row>
    <row r="198" spans="1:11" ht="14.4" x14ac:dyDescent="0.3">
      <c r="A198" s="385"/>
      <c r="B198" s="385"/>
      <c r="C198" s="385"/>
      <c r="D198" s="385"/>
      <c r="E198" s="385"/>
      <c r="F198" s="385"/>
      <c r="G198" s="385"/>
      <c r="H198" s="385"/>
      <c r="K198" s="373"/>
    </row>
    <row r="199" spans="1:11" ht="14.4" x14ac:dyDescent="0.3">
      <c r="A199" s="385"/>
      <c r="B199" s="385"/>
      <c r="C199" s="385"/>
      <c r="D199" s="385"/>
      <c r="E199" s="385"/>
      <c r="F199" s="385"/>
      <c r="G199" s="385"/>
      <c r="H199" s="385"/>
      <c r="K199" s="373"/>
    </row>
    <row r="200" spans="1:11" ht="14.4" x14ac:dyDescent="0.3">
      <c r="A200" s="385"/>
      <c r="B200" s="385"/>
      <c r="C200" s="385"/>
      <c r="D200" s="385"/>
      <c r="E200" s="385"/>
      <c r="F200" s="385"/>
      <c r="G200" s="385"/>
      <c r="H200" s="385"/>
      <c r="K200" s="373"/>
    </row>
    <row r="201" spans="1:11" ht="14.4" x14ac:dyDescent="0.3">
      <c r="A201" s="385"/>
      <c r="B201" s="385"/>
      <c r="C201" s="385"/>
      <c r="D201" s="385"/>
      <c r="E201" s="385"/>
      <c r="F201" s="385"/>
      <c r="G201" s="385"/>
      <c r="H201" s="385"/>
      <c r="K201" s="373"/>
    </row>
    <row r="202" spans="1:11" ht="14.4" x14ac:dyDescent="0.3">
      <c r="A202" s="385"/>
      <c r="B202" s="385"/>
      <c r="C202" s="385"/>
      <c r="D202" s="385"/>
      <c r="E202" s="385"/>
      <c r="F202" s="385"/>
      <c r="G202" s="385"/>
      <c r="H202" s="385"/>
      <c r="K202" s="373"/>
    </row>
    <row r="203" spans="1:11" ht="14.4" x14ac:dyDescent="0.3">
      <c r="A203" s="385"/>
      <c r="B203" s="385"/>
      <c r="C203" s="385"/>
      <c r="D203" s="385"/>
      <c r="E203" s="385"/>
      <c r="F203" s="385"/>
      <c r="G203" s="385"/>
      <c r="H203" s="385"/>
      <c r="K203" s="373"/>
    </row>
    <row r="204" spans="1:11" ht="14.4" x14ac:dyDescent="0.3">
      <c r="A204" s="385"/>
      <c r="B204" s="385"/>
      <c r="C204" s="385"/>
      <c r="D204" s="385"/>
      <c r="E204" s="385"/>
      <c r="F204" s="385"/>
      <c r="G204" s="385"/>
      <c r="H204" s="385"/>
      <c r="K204" s="373"/>
    </row>
    <row r="205" spans="1:11" ht="14.4" x14ac:dyDescent="0.3">
      <c r="A205" s="385"/>
      <c r="B205" s="385"/>
      <c r="C205" s="385"/>
      <c r="D205" s="385"/>
      <c r="E205" s="385"/>
      <c r="F205" s="385"/>
      <c r="G205" s="385"/>
      <c r="H205" s="385"/>
      <c r="K205" s="373"/>
    </row>
    <row r="206" spans="1:11" ht="14.4" x14ac:dyDescent="0.3">
      <c r="A206" s="385"/>
      <c r="B206" s="385"/>
      <c r="C206" s="385"/>
      <c r="D206" s="385"/>
      <c r="E206" s="385"/>
      <c r="F206" s="385"/>
      <c r="G206" s="385"/>
      <c r="H206" s="385"/>
      <c r="K206" s="373"/>
    </row>
    <row r="207" spans="1:11" ht="14.4" x14ac:dyDescent="0.3">
      <c r="A207" s="385"/>
      <c r="B207" s="385"/>
      <c r="C207" s="385"/>
      <c r="D207" s="385"/>
      <c r="E207" s="385"/>
      <c r="F207" s="385"/>
      <c r="G207" s="385"/>
      <c r="H207" s="385"/>
      <c r="K207" s="373"/>
    </row>
    <row r="208" spans="1:11" ht="14.4" x14ac:dyDescent="0.3">
      <c r="A208" s="385"/>
      <c r="B208" s="385"/>
      <c r="C208" s="385"/>
      <c r="D208" s="385"/>
      <c r="E208" s="385"/>
      <c r="F208" s="385"/>
      <c r="G208" s="385"/>
      <c r="H208" s="385"/>
      <c r="K208" s="373"/>
    </row>
    <row r="209" spans="1:11" ht="14.4" x14ac:dyDescent="0.3">
      <c r="A209" s="385"/>
      <c r="B209" s="385"/>
      <c r="C209" s="385"/>
      <c r="D209" s="385"/>
      <c r="E209" s="385"/>
      <c r="F209" s="385"/>
      <c r="G209" s="385"/>
      <c r="H209" s="385"/>
      <c r="K209" s="373"/>
    </row>
    <row r="210" spans="1:11" ht="14.4" x14ac:dyDescent="0.3">
      <c r="A210" s="385"/>
      <c r="B210" s="385"/>
      <c r="C210" s="385"/>
      <c r="D210" s="385"/>
      <c r="E210" s="385"/>
      <c r="F210" s="385"/>
      <c r="G210" s="385"/>
      <c r="H210" s="385"/>
      <c r="K210" s="373"/>
    </row>
    <row r="211" spans="1:11" ht="14.4" x14ac:dyDescent="0.3">
      <c r="A211" s="385"/>
      <c r="B211" s="385"/>
      <c r="C211" s="385"/>
      <c r="D211" s="385"/>
      <c r="E211" s="385"/>
      <c r="F211" s="385"/>
      <c r="G211" s="385"/>
      <c r="H211" s="385"/>
      <c r="K211" s="373"/>
    </row>
    <row r="212" spans="1:11" ht="14.4" x14ac:dyDescent="0.3">
      <c r="A212" s="385"/>
      <c r="B212" s="385"/>
      <c r="C212" s="385"/>
      <c r="D212" s="385"/>
      <c r="E212" s="385"/>
      <c r="F212" s="385"/>
      <c r="G212" s="385"/>
      <c r="H212" s="385"/>
      <c r="K212" s="373"/>
    </row>
    <row r="213" spans="1:11" ht="14.4" x14ac:dyDescent="0.3">
      <c r="A213" s="385"/>
      <c r="B213" s="385"/>
      <c r="C213" s="385"/>
      <c r="D213" s="385"/>
      <c r="E213" s="385"/>
      <c r="F213" s="385"/>
      <c r="G213" s="385"/>
      <c r="H213" s="385"/>
      <c r="K213" s="373"/>
    </row>
    <row r="214" spans="1:11" ht="14.4" x14ac:dyDescent="0.3">
      <c r="A214" s="385"/>
      <c r="B214" s="385"/>
      <c r="C214" s="385"/>
      <c r="D214" s="385"/>
      <c r="E214" s="385"/>
      <c r="F214" s="385"/>
      <c r="G214" s="385"/>
      <c r="H214" s="385"/>
      <c r="K214" s="373"/>
    </row>
    <row r="215" spans="1:11" ht="14.4" x14ac:dyDescent="0.3">
      <c r="A215" s="385"/>
      <c r="B215" s="385"/>
      <c r="C215" s="385"/>
      <c r="D215" s="385"/>
      <c r="E215" s="385"/>
      <c r="F215" s="385"/>
      <c r="G215" s="385"/>
      <c r="H215" s="385"/>
      <c r="K215" s="373"/>
    </row>
    <row r="216" spans="1:11" ht="14.4" x14ac:dyDescent="0.3">
      <c r="A216" s="385"/>
      <c r="B216" s="385"/>
      <c r="C216" s="385"/>
      <c r="D216" s="385"/>
      <c r="E216" s="385"/>
      <c r="F216" s="385"/>
      <c r="G216" s="385"/>
      <c r="H216" s="385"/>
      <c r="K216" s="373"/>
    </row>
    <row r="217" spans="1:11" ht="14.4" x14ac:dyDescent="0.3">
      <c r="A217" s="385"/>
      <c r="B217" s="385"/>
      <c r="C217" s="385"/>
      <c r="D217" s="385"/>
      <c r="E217" s="385"/>
      <c r="F217" s="385"/>
      <c r="G217" s="385"/>
      <c r="H217" s="385"/>
      <c r="K217" s="373"/>
    </row>
    <row r="218" spans="1:11" ht="14.4" x14ac:dyDescent="0.3">
      <c r="A218" s="385"/>
      <c r="B218" s="385"/>
      <c r="C218" s="385"/>
      <c r="D218" s="385"/>
      <c r="E218" s="385"/>
      <c r="F218" s="385"/>
      <c r="G218" s="385"/>
      <c r="H218" s="385"/>
      <c r="K218" s="373"/>
    </row>
    <row r="219" spans="1:11" ht="14.4" x14ac:dyDescent="0.3">
      <c r="A219" s="385"/>
      <c r="B219" s="385"/>
      <c r="C219" s="385"/>
      <c r="D219" s="385"/>
      <c r="E219" s="385"/>
      <c r="F219" s="385"/>
      <c r="G219" s="385"/>
      <c r="H219" s="385"/>
      <c r="K219" s="373"/>
    </row>
    <row r="220" spans="1:11" ht="14.4" x14ac:dyDescent="0.3">
      <c r="A220" s="385"/>
      <c r="B220" s="385"/>
      <c r="C220" s="385"/>
      <c r="D220" s="385"/>
      <c r="E220" s="385"/>
      <c r="F220" s="385"/>
      <c r="G220" s="385"/>
      <c r="H220" s="385"/>
      <c r="K220" s="373"/>
    </row>
    <row r="221" spans="1:11" ht="14.4" x14ac:dyDescent="0.3">
      <c r="A221" s="385"/>
      <c r="B221" s="385"/>
      <c r="C221" s="385"/>
      <c r="D221" s="385"/>
      <c r="E221" s="385"/>
      <c r="F221" s="385"/>
      <c r="G221" s="385"/>
      <c r="H221" s="385"/>
      <c r="K221" s="373"/>
    </row>
    <row r="222" spans="1:11" ht="14.4" x14ac:dyDescent="0.3">
      <c r="A222" s="385"/>
      <c r="B222" s="385"/>
      <c r="C222" s="385"/>
      <c r="D222" s="385"/>
      <c r="E222" s="385"/>
      <c r="F222" s="385"/>
      <c r="G222" s="385"/>
      <c r="H222" s="385"/>
      <c r="K222" s="373"/>
    </row>
    <row r="223" spans="1:11" ht="14.4" x14ac:dyDescent="0.3">
      <c r="A223" s="385"/>
      <c r="B223" s="385"/>
      <c r="C223" s="385"/>
      <c r="D223" s="385"/>
      <c r="E223" s="385"/>
      <c r="F223" s="385"/>
      <c r="G223" s="385"/>
      <c r="H223" s="385"/>
      <c r="K223" s="373"/>
    </row>
    <row r="224" spans="1:11" ht="14.4" x14ac:dyDescent="0.3">
      <c r="A224" s="385"/>
      <c r="B224" s="385"/>
      <c r="C224" s="385"/>
      <c r="D224" s="385"/>
      <c r="E224" s="385"/>
      <c r="F224" s="385"/>
      <c r="G224" s="385"/>
      <c r="H224" s="385"/>
      <c r="K224" s="373"/>
    </row>
    <row r="225" spans="1:11" ht="14.4" x14ac:dyDescent="0.3">
      <c r="A225" s="385"/>
      <c r="B225" s="385"/>
      <c r="C225" s="385"/>
      <c r="D225" s="385"/>
      <c r="E225" s="385"/>
      <c r="F225" s="385"/>
      <c r="G225" s="385"/>
      <c r="H225" s="385"/>
      <c r="K225" s="373"/>
    </row>
    <row r="226" spans="1:11" ht="14.4" x14ac:dyDescent="0.3">
      <c r="A226" s="385"/>
      <c r="B226" s="385"/>
      <c r="C226" s="385"/>
      <c r="D226" s="385"/>
      <c r="E226" s="385"/>
      <c r="F226" s="385"/>
      <c r="G226" s="385"/>
      <c r="H226" s="385"/>
      <c r="K226" s="373"/>
    </row>
    <row r="227" spans="1:11" ht="14.4" x14ac:dyDescent="0.3">
      <c r="A227" s="385"/>
      <c r="B227" s="385"/>
      <c r="C227" s="385"/>
      <c r="D227" s="385"/>
      <c r="E227" s="385"/>
      <c r="F227" s="385"/>
      <c r="G227" s="385"/>
      <c r="H227" s="385"/>
      <c r="K227" s="373"/>
    </row>
    <row r="228" spans="1:11" ht="14.4" x14ac:dyDescent="0.3">
      <c r="A228" s="385"/>
      <c r="B228" s="385"/>
      <c r="C228" s="385"/>
      <c r="D228" s="385"/>
      <c r="E228" s="385"/>
      <c r="F228" s="385"/>
      <c r="G228" s="385"/>
      <c r="H228" s="385"/>
      <c r="K228" s="373"/>
    </row>
    <row r="229" spans="1:11" ht="14.4" x14ac:dyDescent="0.3">
      <c r="A229" s="385"/>
      <c r="B229" s="385"/>
      <c r="C229" s="385"/>
      <c r="D229" s="385"/>
      <c r="E229" s="385"/>
      <c r="F229" s="385"/>
      <c r="G229" s="385"/>
      <c r="H229" s="385"/>
      <c r="K229" s="373"/>
    </row>
    <row r="230" spans="1:11" ht="14.4" x14ac:dyDescent="0.3">
      <c r="A230" s="385"/>
      <c r="B230" s="385"/>
      <c r="C230" s="385"/>
      <c r="D230" s="385"/>
      <c r="E230" s="385"/>
      <c r="F230" s="385"/>
      <c r="G230" s="385"/>
      <c r="H230" s="385"/>
      <c r="K230" s="373"/>
    </row>
    <row r="231" spans="1:11" ht="14.4" x14ac:dyDescent="0.3">
      <c r="A231" s="385"/>
      <c r="B231" s="385"/>
      <c r="C231" s="385"/>
      <c r="D231" s="385"/>
      <c r="E231" s="385"/>
      <c r="F231" s="385"/>
      <c r="G231" s="385"/>
      <c r="H231" s="385"/>
      <c r="K231" s="373"/>
    </row>
    <row r="232" spans="1:11" ht="14.4" x14ac:dyDescent="0.3">
      <c r="A232" s="385"/>
      <c r="B232" s="385"/>
      <c r="C232" s="385"/>
      <c r="D232" s="385"/>
      <c r="E232" s="385"/>
      <c r="F232" s="385"/>
      <c r="G232" s="385"/>
      <c r="H232" s="385"/>
      <c r="K232" s="373"/>
    </row>
    <row r="233" spans="1:11" ht="14.4" x14ac:dyDescent="0.3">
      <c r="A233" s="385"/>
      <c r="B233" s="385"/>
      <c r="C233" s="385"/>
      <c r="D233" s="385"/>
      <c r="E233" s="385"/>
      <c r="F233" s="385"/>
      <c r="G233" s="385"/>
      <c r="H233" s="385"/>
      <c r="K233" s="373"/>
    </row>
    <row r="234" spans="1:11" ht="14.4" x14ac:dyDescent="0.3">
      <c r="A234" s="385"/>
      <c r="B234" s="385"/>
      <c r="C234" s="385"/>
      <c r="D234" s="385"/>
      <c r="E234" s="385"/>
      <c r="F234" s="385"/>
      <c r="G234" s="385"/>
      <c r="H234" s="385"/>
      <c r="K234" s="373"/>
    </row>
    <row r="235" spans="1:11" ht="14.4" x14ac:dyDescent="0.3">
      <c r="A235" s="385"/>
      <c r="B235" s="385"/>
      <c r="C235" s="385"/>
      <c r="D235" s="385"/>
      <c r="E235" s="385"/>
      <c r="F235" s="385"/>
      <c r="G235" s="385"/>
      <c r="H235" s="385"/>
      <c r="K235" s="373"/>
    </row>
    <row r="236" spans="1:11" ht="14.4" x14ac:dyDescent="0.3">
      <c r="A236" s="385"/>
      <c r="B236" s="385"/>
      <c r="C236" s="385"/>
      <c r="D236" s="385"/>
      <c r="E236" s="385"/>
      <c r="F236" s="385"/>
      <c r="G236" s="385"/>
      <c r="H236" s="385"/>
      <c r="K236" s="373"/>
    </row>
    <row r="237" spans="1:11" ht="14.4" x14ac:dyDescent="0.3">
      <c r="A237" s="385"/>
      <c r="B237" s="385"/>
      <c r="C237" s="385"/>
      <c r="D237" s="385"/>
      <c r="E237" s="385"/>
      <c r="F237" s="385"/>
      <c r="G237" s="385"/>
      <c r="H237" s="385"/>
      <c r="K237" s="373"/>
    </row>
    <row r="238" spans="1:11" ht="14.4" x14ac:dyDescent="0.3">
      <c r="A238" s="385"/>
      <c r="B238" s="385"/>
      <c r="C238" s="385"/>
      <c r="D238" s="385"/>
      <c r="E238" s="385"/>
      <c r="F238" s="385"/>
      <c r="G238" s="385"/>
      <c r="H238" s="385"/>
      <c r="K238" s="373"/>
    </row>
    <row r="239" spans="1:11" ht="14.4" x14ac:dyDescent="0.3">
      <c r="A239" s="385"/>
      <c r="B239" s="385"/>
      <c r="C239" s="385"/>
      <c r="D239" s="385"/>
      <c r="E239" s="385"/>
      <c r="F239" s="385"/>
      <c r="G239" s="385"/>
      <c r="H239" s="385"/>
      <c r="K239" s="373"/>
    </row>
    <row r="240" spans="1:11" ht="14.4" x14ac:dyDescent="0.3">
      <c r="A240" s="385"/>
      <c r="B240" s="385"/>
      <c r="C240" s="385"/>
      <c r="D240" s="385"/>
      <c r="E240" s="385"/>
      <c r="F240" s="385"/>
      <c r="G240" s="385"/>
      <c r="H240" s="385"/>
      <c r="K240" s="373"/>
    </row>
    <row r="241" spans="1:11" ht="14.4" x14ac:dyDescent="0.3">
      <c r="A241" s="385"/>
      <c r="B241" s="385"/>
      <c r="C241" s="385"/>
      <c r="D241" s="385"/>
      <c r="E241" s="385"/>
      <c r="F241" s="385"/>
      <c r="G241" s="385"/>
      <c r="H241" s="385"/>
      <c r="K241" s="373"/>
    </row>
    <row r="242" spans="1:11" ht="14.4" x14ac:dyDescent="0.3">
      <c r="A242" s="385"/>
      <c r="B242" s="385"/>
      <c r="C242" s="385"/>
      <c r="D242" s="385"/>
      <c r="E242" s="385"/>
      <c r="F242" s="385"/>
      <c r="G242" s="385"/>
      <c r="H242" s="385"/>
      <c r="K242" s="373"/>
    </row>
    <row r="243" spans="1:11" ht="14.4" x14ac:dyDescent="0.3">
      <c r="A243" s="385"/>
      <c r="B243" s="385"/>
      <c r="C243" s="385"/>
      <c r="D243" s="385"/>
      <c r="E243" s="385"/>
      <c r="F243" s="385"/>
      <c r="G243" s="385"/>
      <c r="H243" s="385"/>
      <c r="K243" s="373"/>
    </row>
    <row r="244" spans="1:11" ht="14.4" x14ac:dyDescent="0.3">
      <c r="A244" s="385"/>
      <c r="B244" s="385"/>
      <c r="C244" s="385"/>
      <c r="D244" s="385"/>
      <c r="E244" s="385"/>
      <c r="F244" s="385"/>
      <c r="G244" s="385"/>
      <c r="H244" s="385"/>
      <c r="K244" s="373"/>
    </row>
    <row r="245" spans="1:11" ht="14.4" x14ac:dyDescent="0.3">
      <c r="A245" s="385"/>
      <c r="B245" s="385"/>
      <c r="C245" s="385"/>
      <c r="D245" s="385"/>
      <c r="E245" s="385"/>
      <c r="F245" s="385"/>
      <c r="G245" s="385"/>
      <c r="H245" s="385"/>
      <c r="K245" s="373"/>
    </row>
    <row r="246" spans="1:11" ht="14.4" x14ac:dyDescent="0.3">
      <c r="A246" s="385"/>
      <c r="B246" s="385"/>
      <c r="C246" s="385"/>
      <c r="D246" s="385"/>
      <c r="E246" s="385"/>
      <c r="F246" s="385"/>
      <c r="G246" s="385"/>
      <c r="H246" s="385"/>
      <c r="K246" s="373"/>
    </row>
    <row r="247" spans="1:11" ht="14.4" x14ac:dyDescent="0.3">
      <c r="A247" s="385"/>
      <c r="B247" s="385"/>
      <c r="C247" s="385"/>
      <c r="D247" s="385"/>
      <c r="E247" s="385"/>
      <c r="F247" s="385"/>
      <c r="G247" s="385"/>
      <c r="H247" s="385"/>
      <c r="K247" s="373"/>
    </row>
    <row r="248" spans="1:11" ht="14.4" x14ac:dyDescent="0.3">
      <c r="A248" s="385"/>
      <c r="B248" s="385"/>
      <c r="C248" s="385"/>
      <c r="D248" s="385"/>
      <c r="E248" s="385"/>
      <c r="F248" s="385"/>
      <c r="G248" s="385"/>
      <c r="H248" s="385"/>
      <c r="K248" s="373"/>
    </row>
    <row r="249" spans="1:11" ht="14.4" x14ac:dyDescent="0.3">
      <c r="A249" s="385"/>
      <c r="B249" s="385"/>
      <c r="C249" s="385"/>
      <c r="D249" s="385"/>
      <c r="E249" s="385"/>
      <c r="F249" s="385"/>
      <c r="G249" s="385"/>
      <c r="H249" s="385"/>
      <c r="K249" s="373"/>
    </row>
    <row r="250" spans="1:11" ht="14.4" x14ac:dyDescent="0.3">
      <c r="A250" s="385"/>
      <c r="B250" s="385"/>
      <c r="C250" s="385"/>
      <c r="D250" s="385"/>
      <c r="E250" s="385"/>
      <c r="F250" s="385"/>
      <c r="G250" s="385"/>
      <c r="H250" s="385"/>
      <c r="K250" s="373"/>
    </row>
    <row r="251" spans="1:11" ht="14.4" x14ac:dyDescent="0.3">
      <c r="A251" s="385"/>
      <c r="B251" s="385"/>
      <c r="C251" s="385"/>
      <c r="D251" s="385"/>
      <c r="E251" s="385"/>
      <c r="F251" s="385"/>
      <c r="G251" s="385"/>
      <c r="H251" s="385"/>
      <c r="K251" s="373"/>
    </row>
    <row r="252" spans="1:11" ht="14.4" x14ac:dyDescent="0.3">
      <c r="K252" s="373"/>
    </row>
    <row r="253" spans="1:11" ht="14.4" x14ac:dyDescent="0.3">
      <c r="K253" s="373"/>
    </row>
    <row r="254" spans="1:11" ht="14.4" x14ac:dyDescent="0.3">
      <c r="K254" s="373"/>
    </row>
  </sheetData>
  <sheetProtection algorithmName="SHA-512" hashValue="5U1p5Wk/IBQxdaWLEO+iVPjLmUk5mSBorRT8YJO63oruVqPX/NkiljKEuJfp9zNLnH5lXuJeljS2NBU/5wgBJw==" saltValue="uWg5Qp+pzcfU/5MHo3mfFg==" spinCount="100000" sheet="1" selectLockedCells="1"/>
  <mergeCells count="121">
    <mergeCell ref="A90:B90"/>
    <mergeCell ref="C90:H90"/>
    <mergeCell ref="B86:E86"/>
    <mergeCell ref="F86:H86"/>
    <mergeCell ref="A87:H87"/>
    <mergeCell ref="B88:H88"/>
    <mergeCell ref="A89:B89"/>
    <mergeCell ref="C89:H89"/>
    <mergeCell ref="B83:E83"/>
    <mergeCell ref="F83:H83"/>
    <mergeCell ref="B84:E84"/>
    <mergeCell ref="F84:H84"/>
    <mergeCell ref="B85:E85"/>
    <mergeCell ref="F85:H85"/>
    <mergeCell ref="B80:E80"/>
    <mergeCell ref="F80:H80"/>
    <mergeCell ref="B81:E81"/>
    <mergeCell ref="F81:H81"/>
    <mergeCell ref="B82:E82"/>
    <mergeCell ref="F82:H82"/>
    <mergeCell ref="A66:C66"/>
    <mergeCell ref="B68:H68"/>
    <mergeCell ref="A71:H71"/>
    <mergeCell ref="A77:H77"/>
    <mergeCell ref="A78:H78"/>
    <mergeCell ref="B79:H79"/>
    <mergeCell ref="A63:C63"/>
    <mergeCell ref="F63:H63"/>
    <mergeCell ref="A64:C64"/>
    <mergeCell ref="F64:H64"/>
    <mergeCell ref="A65:C65"/>
    <mergeCell ref="F65:H65"/>
    <mergeCell ref="A59:H59"/>
    <mergeCell ref="B60:H60"/>
    <mergeCell ref="A61:C61"/>
    <mergeCell ref="F61:H61"/>
    <mergeCell ref="A62:C62"/>
    <mergeCell ref="F62:H62"/>
    <mergeCell ref="A56:C56"/>
    <mergeCell ref="G56:H56"/>
    <mergeCell ref="A57:C57"/>
    <mergeCell ref="D57:E57"/>
    <mergeCell ref="A58:C58"/>
    <mergeCell ref="D58:E58"/>
    <mergeCell ref="A53:C53"/>
    <mergeCell ref="G53:H53"/>
    <mergeCell ref="A54:C54"/>
    <mergeCell ref="G54:H54"/>
    <mergeCell ref="A55:C55"/>
    <mergeCell ref="G55:H55"/>
    <mergeCell ref="A50:C50"/>
    <mergeCell ref="G50:H50"/>
    <mergeCell ref="A51:C51"/>
    <mergeCell ref="G51:H51"/>
    <mergeCell ref="A52:C52"/>
    <mergeCell ref="G52:H52"/>
    <mergeCell ref="A47:C47"/>
    <mergeCell ref="D47:E47"/>
    <mergeCell ref="A48:H48"/>
    <mergeCell ref="B49:H49"/>
    <mergeCell ref="A45:C45"/>
    <mergeCell ref="G45:H45"/>
    <mergeCell ref="A46:C46"/>
    <mergeCell ref="G46:H46"/>
    <mergeCell ref="A41:C41"/>
    <mergeCell ref="G41:H41"/>
    <mergeCell ref="A42:C42"/>
    <mergeCell ref="G42:H42"/>
    <mergeCell ref="A43:C43"/>
    <mergeCell ref="G43:H43"/>
    <mergeCell ref="B39:H39"/>
    <mergeCell ref="A40:C40"/>
    <mergeCell ref="G40:H40"/>
    <mergeCell ref="A36:C36"/>
    <mergeCell ref="G36:H36"/>
    <mergeCell ref="A37:C37"/>
    <mergeCell ref="G37:H37"/>
    <mergeCell ref="A44:C44"/>
    <mergeCell ref="G44:H44"/>
    <mergeCell ref="B31:C31"/>
    <mergeCell ref="D31:H31"/>
    <mergeCell ref="B33:H33"/>
    <mergeCell ref="B34:H34"/>
    <mergeCell ref="A35:C35"/>
    <mergeCell ref="G35:H35"/>
    <mergeCell ref="A25:H25"/>
    <mergeCell ref="B26:H26"/>
    <mergeCell ref="A27:H27"/>
    <mergeCell ref="A28:H28"/>
    <mergeCell ref="A29:H29"/>
    <mergeCell ref="B30:C30"/>
    <mergeCell ref="D30:H30"/>
    <mergeCell ref="G19:H19"/>
    <mergeCell ref="A20:H20"/>
    <mergeCell ref="B21:H21"/>
    <mergeCell ref="A22:H22"/>
    <mergeCell ref="A23:H23"/>
    <mergeCell ref="B24:H24"/>
    <mergeCell ref="A14:H14"/>
    <mergeCell ref="B15:H15"/>
    <mergeCell ref="A16:H16"/>
    <mergeCell ref="A17:A18"/>
    <mergeCell ref="B17:B18"/>
    <mergeCell ref="C17:C18"/>
    <mergeCell ref="D17:D18"/>
    <mergeCell ref="E17:E18"/>
    <mergeCell ref="F17:F18"/>
    <mergeCell ref="G17:H18"/>
    <mergeCell ref="A9:H9"/>
    <mergeCell ref="A10:H10"/>
    <mergeCell ref="B11:H11"/>
    <mergeCell ref="A12:D12"/>
    <mergeCell ref="E12:H12"/>
    <mergeCell ref="A13:D13"/>
    <mergeCell ref="E13:H13"/>
    <mergeCell ref="A1:H1"/>
    <mergeCell ref="A4:H4"/>
    <mergeCell ref="B6:C6"/>
    <mergeCell ref="D6:H6"/>
    <mergeCell ref="B7:C7"/>
    <mergeCell ref="D7:H7"/>
  </mergeCells>
  <dataValidations count="1">
    <dataValidation type="list" allowBlank="1" showInputMessage="1" showErrorMessage="1" sqref="A19:F19" xr:uid="{C0609935-984B-4CAD-92D9-909790A90456}">
      <formula1>$J$19:$J$20</formula1>
    </dataValidation>
  </dataValidations>
  <hyperlinks>
    <hyperlink ref="B30:C30" r:id="rId1" display="ΑΝΑΚΟΙΝΩΣΗ ΤΗΣ ΕΠΙΤΡΟΠΗΣ" xr:uid="{00000000-0004-0000-0700-000000000000}"/>
    <hyperlink ref="B31:C31" r:id="rId2" display="ΠΑΡΑΡΤΗΜΑ" xr:uid="{00000000-0004-0000-0700-000001000000}"/>
    <hyperlink ref="B6:C6" r:id="rId3" display="ΚΑΝΟΝΙΣΜΟΣ (EE) 2018/644" xr:uid="{00000000-0004-0000-0700-000002000000}"/>
    <hyperlink ref="B7:C7" r:id="rId4" location="page=3" display="ΕΕΤΤ ΑΠ.: 910/003/2019" xr:uid="{00000000-0004-0000-07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showGridLines="0" zoomScaleNormal="100" zoomScaleSheetLayoutView="100" workbookViewId="0">
      <selection activeCell="D9" sqref="D9"/>
    </sheetView>
  </sheetViews>
  <sheetFormatPr defaultColWidth="9.109375" defaultRowHeight="13.2" x14ac:dyDescent="0.25"/>
  <cols>
    <col min="1" max="1" width="13.6640625" style="274" customWidth="1"/>
    <col min="2" max="2" width="21.6640625" style="274" customWidth="1"/>
    <col min="3" max="3" width="32.6640625" style="274" customWidth="1"/>
    <col min="4" max="7" width="17.6640625" style="274" customWidth="1"/>
    <col min="8" max="9" width="17.88671875" style="274" bestFit="1" customWidth="1"/>
    <col min="10" max="10" width="14.5546875" style="275" customWidth="1"/>
    <col min="11" max="14" width="9.109375" style="274" customWidth="1"/>
    <col min="15" max="16384" width="9.109375" style="274"/>
  </cols>
  <sheetData>
    <row r="1" spans="1:10" ht="21" x14ac:dyDescent="0.25">
      <c r="A1" s="637" t="s">
        <v>414</v>
      </c>
      <c r="B1" s="638"/>
      <c r="C1" s="638"/>
      <c r="D1" s="638"/>
      <c r="E1" s="638"/>
      <c r="F1" s="638"/>
      <c r="G1" s="639"/>
    </row>
    <row r="2" spans="1:10" ht="18" customHeight="1" x14ac:dyDescent="0.25">
      <c r="A2" s="640" t="s">
        <v>763</v>
      </c>
      <c r="B2" s="641"/>
      <c r="C2" s="641"/>
      <c r="D2" s="641"/>
      <c r="E2" s="641"/>
      <c r="F2" s="641"/>
      <c r="G2" s="642"/>
    </row>
    <row r="3" spans="1:10" ht="22.2" customHeight="1" thickBot="1" x14ac:dyDescent="0.3">
      <c r="A3" s="643" t="s">
        <v>795</v>
      </c>
      <c r="B3" s="644"/>
      <c r="C3" s="644"/>
      <c r="D3" s="644"/>
      <c r="E3" s="644"/>
      <c r="F3" s="644"/>
      <c r="G3" s="645"/>
    </row>
    <row r="4" spans="1:10" s="144" customFormat="1" ht="12" customHeight="1" x14ac:dyDescent="0.25">
      <c r="A4" s="255"/>
      <c r="B4" s="256"/>
      <c r="C4" s="256"/>
      <c r="D4" s="256"/>
      <c r="E4" s="256"/>
      <c r="F4" s="256"/>
      <c r="G4" s="257"/>
      <c r="J4" s="251"/>
    </row>
    <row r="5" spans="1:10" s="144" customFormat="1" ht="12" customHeight="1" thickBot="1" x14ac:dyDescent="0.3">
      <c r="A5" s="255"/>
      <c r="B5" s="256"/>
      <c r="C5" s="256"/>
      <c r="D5" s="256"/>
      <c r="E5" s="256"/>
      <c r="F5" s="256"/>
      <c r="G5" s="257"/>
      <c r="J5" s="251"/>
    </row>
    <row r="6" spans="1:10" s="144" customFormat="1" ht="30" customHeight="1" thickBot="1" x14ac:dyDescent="0.3">
      <c r="A6" s="140" t="s">
        <v>5</v>
      </c>
      <c r="B6" s="606" t="s">
        <v>701</v>
      </c>
      <c r="C6" s="607"/>
      <c r="D6" s="607"/>
      <c r="E6" s="607"/>
      <c r="F6" s="608"/>
      <c r="G6" s="263"/>
      <c r="I6" s="251"/>
    </row>
    <row r="7" spans="1:10" s="144" customFormat="1" ht="52.2" customHeight="1" x14ac:dyDescent="0.25">
      <c r="A7" s="264"/>
      <c r="B7" s="265"/>
      <c r="C7" s="266"/>
      <c r="D7" s="267" t="s">
        <v>702</v>
      </c>
      <c r="E7" s="267" t="s">
        <v>703</v>
      </c>
      <c r="F7" s="268" t="s">
        <v>240</v>
      </c>
      <c r="G7" s="263"/>
      <c r="I7" s="269"/>
    </row>
    <row r="8" spans="1:10" s="144" customFormat="1" ht="15" customHeight="1" x14ac:dyDescent="0.25">
      <c r="A8" s="149"/>
      <c r="B8" s="633" t="s">
        <v>389</v>
      </c>
      <c r="C8" s="634"/>
      <c r="D8" s="634"/>
      <c r="E8" s="634"/>
      <c r="F8" s="909"/>
      <c r="G8" s="263"/>
      <c r="I8" s="269"/>
    </row>
    <row r="9" spans="1:10" s="144" customFormat="1" ht="45" customHeight="1" x14ac:dyDescent="0.25">
      <c r="A9" s="270" t="s">
        <v>6</v>
      </c>
      <c r="B9" s="629" t="s">
        <v>705</v>
      </c>
      <c r="C9" s="1072"/>
      <c r="D9" s="503"/>
      <c r="E9" s="503"/>
      <c r="F9" s="271">
        <f>SUM(D9:E9)</f>
        <v>0</v>
      </c>
      <c r="G9" s="263"/>
      <c r="I9" s="269"/>
    </row>
    <row r="10" spans="1:10" s="144" customFormat="1" ht="30" customHeight="1" thickBot="1" x14ac:dyDescent="0.3">
      <c r="A10" s="272" t="s">
        <v>7</v>
      </c>
      <c r="B10" s="627" t="s">
        <v>704</v>
      </c>
      <c r="C10" s="905"/>
      <c r="D10" s="504"/>
      <c r="E10" s="504"/>
      <c r="F10" s="271">
        <f>SUM(D10:E10)</f>
        <v>0</v>
      </c>
      <c r="G10" s="263"/>
      <c r="I10" s="269"/>
    </row>
    <row r="11" spans="1:10" s="144" customFormat="1" ht="15" customHeight="1" thickTop="1" x14ac:dyDescent="0.25">
      <c r="A11" s="509"/>
      <c r="B11" s="1062" t="s">
        <v>8</v>
      </c>
      <c r="C11" s="1063"/>
      <c r="D11" s="514">
        <f>SUM(D9:D10)</f>
        <v>0</v>
      </c>
      <c r="E11" s="515">
        <f>SUM(E9:E10)</f>
        <v>0</v>
      </c>
      <c r="F11" s="513">
        <f>SUM(F9:F10)</f>
        <v>0</v>
      </c>
      <c r="G11" s="257"/>
      <c r="I11" s="251"/>
    </row>
    <row r="12" spans="1:10" ht="67.2" customHeight="1" thickBot="1" x14ac:dyDescent="0.3">
      <c r="A12" s="510" t="s">
        <v>9</v>
      </c>
      <c r="B12" s="1073" t="s">
        <v>742</v>
      </c>
      <c r="C12" s="1073"/>
      <c r="D12" s="511"/>
      <c r="E12" s="511"/>
      <c r="F12" s="512" t="str">
        <f>IF((F11=Ποσοτικό!G33),"ΟΚ","Πρέπει να ισούται με το σύνολο των εσόδων του Πίνακα 1 στην καρτέλα Ποσοτικό")</f>
        <v>ΟΚ</v>
      </c>
      <c r="G12" s="257"/>
    </row>
    <row r="13" spans="1:10" x14ac:dyDescent="0.25">
      <c r="A13" s="255"/>
      <c r="G13" s="257"/>
    </row>
    <row r="14" spans="1:10" x14ac:dyDescent="0.25">
      <c r="A14" s="255"/>
      <c r="G14" s="257"/>
    </row>
    <row r="15" spans="1:10" s="144" customFormat="1" ht="12" customHeight="1" thickBot="1" x14ac:dyDescent="0.3">
      <c r="A15" s="255"/>
      <c r="B15" s="256"/>
      <c r="C15" s="256"/>
      <c r="D15" s="256"/>
      <c r="E15" s="256"/>
      <c r="F15" s="256"/>
      <c r="G15" s="445"/>
      <c r="H15" s="250"/>
      <c r="J15" s="251"/>
    </row>
    <row r="16" spans="1:10" s="144" customFormat="1" ht="31.5" customHeight="1" thickBot="1" x14ac:dyDescent="0.3">
      <c r="A16" s="140" t="s">
        <v>10</v>
      </c>
      <c r="B16" s="623" t="s">
        <v>711</v>
      </c>
      <c r="C16" s="607"/>
      <c r="D16" s="607"/>
      <c r="E16" s="607"/>
      <c r="F16" s="607"/>
      <c r="G16" s="608"/>
      <c r="H16" s="250"/>
      <c r="J16" s="269"/>
    </row>
    <row r="17" spans="1:10" s="144" customFormat="1" ht="30" customHeight="1" x14ac:dyDescent="0.25">
      <c r="A17" s="264"/>
      <c r="B17" s="265"/>
      <c r="C17" s="266"/>
      <c r="D17" s="443" t="s">
        <v>388</v>
      </c>
      <c r="E17" s="443" t="s">
        <v>422</v>
      </c>
      <c r="F17" s="443" t="s">
        <v>423</v>
      </c>
      <c r="G17" s="268" t="s">
        <v>240</v>
      </c>
      <c r="H17" s="250"/>
      <c r="J17" s="251"/>
    </row>
    <row r="18" spans="1:10" s="144" customFormat="1" ht="15" customHeight="1" x14ac:dyDescent="0.25">
      <c r="A18" s="150"/>
      <c r="B18" s="633" t="s">
        <v>389</v>
      </c>
      <c r="C18" s="634"/>
      <c r="D18" s="634"/>
      <c r="E18" s="634"/>
      <c r="F18" s="634"/>
      <c r="G18" s="909"/>
      <c r="H18" s="250"/>
      <c r="J18" s="251"/>
    </row>
    <row r="19" spans="1:10" s="144" customFormat="1" ht="55.8" customHeight="1" x14ac:dyDescent="0.25">
      <c r="A19" s="270" t="s">
        <v>226</v>
      </c>
      <c r="B19" s="629" t="s">
        <v>705</v>
      </c>
      <c r="C19" s="1072"/>
      <c r="D19" s="553">
        <f>SUM(D20:D23)</f>
        <v>0</v>
      </c>
      <c r="E19" s="338"/>
      <c r="F19" s="342"/>
      <c r="G19" s="527">
        <f>SUM(D19:F19)</f>
        <v>0</v>
      </c>
      <c r="H19" s="250"/>
      <c r="J19" s="276"/>
    </row>
    <row r="20" spans="1:10" s="144" customFormat="1" ht="28.8" customHeight="1" x14ac:dyDescent="0.25">
      <c r="A20" s="270" t="s">
        <v>706</v>
      </c>
      <c r="B20" s="1064" t="s">
        <v>765</v>
      </c>
      <c r="C20" s="1065"/>
      <c r="D20" s="338"/>
      <c r="E20" s="554"/>
      <c r="F20" s="555"/>
      <c r="G20" s="528"/>
      <c r="H20" s="250"/>
      <c r="J20" s="276"/>
    </row>
    <row r="21" spans="1:10" s="144" customFormat="1" ht="28.8" customHeight="1" x14ac:dyDescent="0.25">
      <c r="A21" s="270" t="s">
        <v>707</v>
      </c>
      <c r="B21" s="1064" t="s">
        <v>766</v>
      </c>
      <c r="C21" s="1065"/>
      <c r="D21" s="338"/>
      <c r="E21" s="556"/>
      <c r="F21" s="289"/>
      <c r="G21" s="529"/>
      <c r="H21" s="250"/>
      <c r="J21" s="276"/>
    </row>
    <row r="22" spans="1:10" s="144" customFormat="1" ht="23.4" customHeight="1" x14ac:dyDescent="0.25">
      <c r="A22" s="270" t="s">
        <v>708</v>
      </c>
      <c r="B22" s="1064" t="s">
        <v>767</v>
      </c>
      <c r="C22" s="1065"/>
      <c r="D22" s="338"/>
      <c r="E22" s="556"/>
      <c r="F22" s="289"/>
      <c r="G22" s="529"/>
      <c r="H22" s="250"/>
      <c r="J22" s="276"/>
    </row>
    <row r="23" spans="1:10" s="144" customFormat="1" ht="28.8" customHeight="1" x14ac:dyDescent="0.25">
      <c r="A23" s="270" t="s">
        <v>709</v>
      </c>
      <c r="B23" s="1064" t="s">
        <v>768</v>
      </c>
      <c r="C23" s="1065"/>
      <c r="D23" s="338"/>
      <c r="E23" s="557"/>
      <c r="F23" s="558"/>
      <c r="G23" s="530"/>
      <c r="H23" s="250"/>
      <c r="J23" s="276"/>
    </row>
    <row r="24" spans="1:10" s="144" customFormat="1" ht="29.4" customHeight="1" x14ac:dyDescent="0.25">
      <c r="A24" s="272" t="s">
        <v>224</v>
      </c>
      <c r="B24" s="627" t="s">
        <v>704</v>
      </c>
      <c r="C24" s="905"/>
      <c r="D24" s="339"/>
      <c r="E24" s="339"/>
      <c r="F24" s="342"/>
      <c r="G24" s="527">
        <f>SUM(D24:F24)</f>
        <v>0</v>
      </c>
      <c r="H24" s="250"/>
      <c r="J24" s="277"/>
    </row>
    <row r="25" spans="1:10" s="144" customFormat="1" ht="29.4" customHeight="1" thickBot="1" x14ac:dyDescent="0.3">
      <c r="A25" s="293" t="s">
        <v>710</v>
      </c>
      <c r="B25" s="1066" t="s">
        <v>769</v>
      </c>
      <c r="C25" s="1067"/>
      <c r="D25" s="342"/>
      <c r="E25" s="442"/>
      <c r="F25" s="444"/>
      <c r="G25" s="531">
        <f>SUM(D25:F25)</f>
        <v>0</v>
      </c>
      <c r="H25" s="250"/>
      <c r="J25" s="277"/>
    </row>
    <row r="26" spans="1:10" s="144" customFormat="1" ht="15.75" customHeight="1" thickTop="1" thickBot="1" x14ac:dyDescent="0.3">
      <c r="A26" s="505"/>
      <c r="B26" s="648" t="s">
        <v>8</v>
      </c>
      <c r="C26" s="649"/>
      <c r="D26" s="518">
        <f>SUM(D19,D24)</f>
        <v>0</v>
      </c>
      <c r="E26" s="519">
        <f>SUM(E19,E24)</f>
        <v>0</v>
      </c>
      <c r="F26" s="518">
        <f>SUM(F19,F24)</f>
        <v>0</v>
      </c>
      <c r="G26" s="532">
        <f>SUM(G19,G24)</f>
        <v>0</v>
      </c>
    </row>
    <row r="27" spans="1:10" s="144" customFormat="1" ht="15.75" customHeight="1" x14ac:dyDescent="0.25">
      <c r="A27" s="446"/>
      <c r="B27" s="447"/>
      <c r="C27" s="448"/>
      <c r="D27" s="449"/>
      <c r="E27" s="449"/>
      <c r="F27" s="449"/>
      <c r="G27" s="450"/>
    </row>
    <row r="28" spans="1:10" s="144" customFormat="1" ht="12" customHeight="1" thickBot="1" x14ac:dyDescent="0.3">
      <c r="A28" s="312"/>
      <c r="B28" s="335"/>
      <c r="C28" s="354"/>
      <c r="D28" s="355"/>
      <c r="E28" s="355"/>
      <c r="F28" s="355"/>
      <c r="G28" s="356"/>
    </row>
    <row r="29" spans="1:10" s="144" customFormat="1" ht="30" customHeight="1" thickBot="1" x14ac:dyDescent="0.3">
      <c r="A29" s="316" t="s">
        <v>11</v>
      </c>
      <c r="B29" s="577" t="s">
        <v>764</v>
      </c>
      <c r="C29" s="578"/>
      <c r="D29" s="579"/>
      <c r="E29" s="451"/>
      <c r="F29" s="451"/>
      <c r="G29" s="356"/>
    </row>
    <row r="30" spans="1:10" s="144" customFormat="1" ht="16.2" customHeight="1" x14ac:dyDescent="0.25">
      <c r="A30" s="272"/>
      <c r="B30" s="1069" t="s">
        <v>403</v>
      </c>
      <c r="C30" s="1070"/>
      <c r="D30" s="1071"/>
      <c r="E30" s="447"/>
      <c r="F30" s="447"/>
      <c r="G30" s="356"/>
    </row>
    <row r="31" spans="1:10" s="144" customFormat="1" ht="34.200000000000003" customHeight="1" x14ac:dyDescent="0.25">
      <c r="A31" s="272" t="s">
        <v>12</v>
      </c>
      <c r="B31" s="618" t="s">
        <v>712</v>
      </c>
      <c r="C31" s="619"/>
      <c r="D31" s="559">
        <f>SUM(D32,D35,D36,D37)</f>
        <v>0</v>
      </c>
      <c r="E31" s="560"/>
      <c r="F31" s="560"/>
      <c r="G31" s="356"/>
    </row>
    <row r="32" spans="1:10" s="144" customFormat="1" ht="32.4" customHeight="1" x14ac:dyDescent="0.25">
      <c r="A32" s="272" t="s">
        <v>713</v>
      </c>
      <c r="B32" s="618" t="s">
        <v>777</v>
      </c>
      <c r="C32" s="619"/>
      <c r="D32" s="559">
        <f>SUM(D33:D34)</f>
        <v>0</v>
      </c>
      <c r="E32" s="560"/>
      <c r="F32" s="560"/>
      <c r="G32" s="356"/>
    </row>
    <row r="33" spans="1:7" s="144" customFormat="1" ht="15" customHeight="1" x14ac:dyDescent="0.25">
      <c r="A33" s="272" t="s">
        <v>714</v>
      </c>
      <c r="B33" s="618" t="s">
        <v>790</v>
      </c>
      <c r="C33" s="619"/>
      <c r="D33" s="340"/>
      <c r="E33" s="560"/>
      <c r="F33" s="560"/>
      <c r="G33" s="356"/>
    </row>
    <row r="34" spans="1:7" s="144" customFormat="1" ht="29.4" customHeight="1" x14ac:dyDescent="0.25">
      <c r="A34" s="272" t="s">
        <v>715</v>
      </c>
      <c r="B34" s="618" t="s">
        <v>793</v>
      </c>
      <c r="C34" s="619"/>
      <c r="D34" s="340"/>
      <c r="E34" s="560"/>
      <c r="F34" s="560"/>
      <c r="G34" s="356"/>
    </row>
    <row r="35" spans="1:7" s="144" customFormat="1" ht="31.8" customHeight="1" x14ac:dyDescent="0.25">
      <c r="A35" s="272" t="s">
        <v>716</v>
      </c>
      <c r="B35" s="618" t="s">
        <v>778</v>
      </c>
      <c r="C35" s="619"/>
      <c r="D35" s="340"/>
      <c r="E35" s="560"/>
      <c r="F35" s="560"/>
      <c r="G35" s="356"/>
    </row>
    <row r="36" spans="1:7" s="144" customFormat="1" ht="30.6" customHeight="1" x14ac:dyDescent="0.25">
      <c r="A36" s="272" t="s">
        <v>717</v>
      </c>
      <c r="B36" s="618" t="s">
        <v>779</v>
      </c>
      <c r="C36" s="620"/>
      <c r="D36" s="340"/>
      <c r="E36" s="560"/>
      <c r="F36" s="560"/>
      <c r="G36" s="356"/>
    </row>
    <row r="37" spans="1:7" s="144" customFormat="1" ht="25.8" customHeight="1" x14ac:dyDescent="0.25">
      <c r="A37" s="272" t="s">
        <v>718</v>
      </c>
      <c r="B37" s="618" t="s">
        <v>780</v>
      </c>
      <c r="C37" s="619"/>
      <c r="D37" s="340"/>
      <c r="E37" s="560"/>
      <c r="F37" s="560"/>
      <c r="G37" s="356"/>
    </row>
    <row r="38" spans="1:7" s="144" customFormat="1" ht="15" customHeight="1" x14ac:dyDescent="0.25">
      <c r="A38" s="272" t="s">
        <v>13</v>
      </c>
      <c r="B38" s="618" t="s">
        <v>770</v>
      </c>
      <c r="C38" s="619"/>
      <c r="D38" s="340"/>
      <c r="E38" s="560"/>
      <c r="F38" s="560"/>
      <c r="G38" s="356"/>
    </row>
    <row r="39" spans="1:7" s="144" customFormat="1" ht="15" customHeight="1" x14ac:dyDescent="0.25">
      <c r="A39" s="272" t="s">
        <v>15</v>
      </c>
      <c r="B39" s="618" t="s">
        <v>776</v>
      </c>
      <c r="C39" s="619"/>
      <c r="D39" s="341"/>
      <c r="E39" s="560"/>
      <c r="F39" s="560"/>
      <c r="G39" s="356"/>
    </row>
    <row r="40" spans="1:7" s="144" customFormat="1" ht="34.799999999999997" customHeight="1" x14ac:dyDescent="0.25">
      <c r="A40" s="482" t="s">
        <v>201</v>
      </c>
      <c r="B40" s="620" t="s">
        <v>791</v>
      </c>
      <c r="C40" s="1068"/>
      <c r="D40" s="462"/>
      <c r="E40" s="560"/>
      <c r="F40" s="560"/>
      <c r="G40" s="356"/>
    </row>
    <row r="41" spans="1:7" s="144" customFormat="1" ht="15" customHeight="1" thickBot="1" x14ac:dyDescent="0.3">
      <c r="A41" s="517" t="s">
        <v>199</v>
      </c>
      <c r="B41" s="1077" t="s">
        <v>771</v>
      </c>
      <c r="C41" s="1078"/>
      <c r="D41" s="561">
        <f>Ποσοτικό!F135</f>
        <v>0</v>
      </c>
      <c r="E41" s="560"/>
      <c r="F41" s="560"/>
      <c r="G41" s="356"/>
    </row>
    <row r="42" spans="1:7" s="144" customFormat="1" ht="12" customHeight="1" x14ac:dyDescent="0.25">
      <c r="A42" s="312"/>
      <c r="B42" s="335"/>
      <c r="C42" s="354"/>
      <c r="D42" s="355"/>
      <c r="E42" s="449"/>
      <c r="F42" s="355"/>
      <c r="G42" s="356"/>
    </row>
    <row r="43" spans="1:7" s="144" customFormat="1" ht="12" customHeight="1" thickBot="1" x14ac:dyDescent="0.3">
      <c r="A43" s="312"/>
      <c r="B43" s="335"/>
      <c r="C43" s="354"/>
      <c r="D43" s="355"/>
      <c r="E43" s="449"/>
      <c r="F43" s="355"/>
      <c r="G43" s="356"/>
    </row>
    <row r="44" spans="1:7" s="144" customFormat="1" ht="30" customHeight="1" thickBot="1" x14ac:dyDescent="0.3">
      <c r="A44" s="316" t="s">
        <v>16</v>
      </c>
      <c r="B44" s="577" t="s">
        <v>719</v>
      </c>
      <c r="C44" s="578"/>
      <c r="D44" s="579"/>
      <c r="E44" s="449"/>
      <c r="F44" s="355"/>
      <c r="G44" s="356"/>
    </row>
    <row r="45" spans="1:7" s="144" customFormat="1" ht="22.05" customHeight="1" x14ac:dyDescent="0.25">
      <c r="A45" s="469" t="s">
        <v>17</v>
      </c>
      <c r="B45" s="1074" t="s">
        <v>735</v>
      </c>
      <c r="C45" s="1075"/>
      <c r="D45" s="1076"/>
      <c r="E45" s="449"/>
      <c r="F45" s="355"/>
      <c r="G45" s="356"/>
    </row>
    <row r="46" spans="1:7" s="144" customFormat="1" ht="20.399999999999999" customHeight="1" x14ac:dyDescent="0.25">
      <c r="A46" s="470" t="s">
        <v>732</v>
      </c>
      <c r="B46" s="1061" t="s">
        <v>731</v>
      </c>
      <c r="C46" s="1061"/>
      <c r="D46" s="562"/>
      <c r="E46" s="449"/>
      <c r="F46" s="355"/>
      <c r="G46" s="356"/>
    </row>
    <row r="47" spans="1:7" s="144" customFormat="1" ht="17.399999999999999" customHeight="1" x14ac:dyDescent="0.25">
      <c r="A47" s="470" t="s">
        <v>733</v>
      </c>
      <c r="B47" s="1061" t="s">
        <v>734</v>
      </c>
      <c r="C47" s="1061"/>
      <c r="D47" s="563"/>
      <c r="E47" s="335"/>
      <c r="F47" s="355"/>
      <c r="G47" s="356"/>
    </row>
    <row r="48" spans="1:7" s="144" customFormat="1" ht="22.05" customHeight="1" x14ac:dyDescent="0.25">
      <c r="A48" s="470" t="s">
        <v>18</v>
      </c>
      <c r="B48" s="633" t="s">
        <v>743</v>
      </c>
      <c r="C48" s="634"/>
      <c r="D48" s="909"/>
      <c r="E48" s="449"/>
      <c r="F48" s="355"/>
      <c r="G48" s="356"/>
    </row>
    <row r="49" spans="1:7" s="144" customFormat="1" ht="15" customHeight="1" x14ac:dyDescent="0.25">
      <c r="A49" s="470" t="s">
        <v>736</v>
      </c>
      <c r="B49" s="1061" t="s">
        <v>731</v>
      </c>
      <c r="C49" s="1061"/>
      <c r="D49" s="562"/>
      <c r="E49" s="449"/>
      <c r="F49" s="355"/>
      <c r="G49" s="356"/>
    </row>
    <row r="50" spans="1:7" s="144" customFormat="1" ht="15" customHeight="1" x14ac:dyDescent="0.25">
      <c r="A50" s="470" t="s">
        <v>737</v>
      </c>
      <c r="B50" s="1061" t="s">
        <v>734</v>
      </c>
      <c r="C50" s="1061"/>
      <c r="D50" s="562"/>
      <c r="E50" s="449"/>
      <c r="F50" s="355"/>
      <c r="G50" s="356"/>
    </row>
    <row r="51" spans="1:7" s="144" customFormat="1" ht="22.05" customHeight="1" x14ac:dyDescent="0.25">
      <c r="A51" s="487" t="s">
        <v>19</v>
      </c>
      <c r="B51" s="1058" t="s">
        <v>744</v>
      </c>
      <c r="C51" s="1059"/>
      <c r="D51" s="1060"/>
      <c r="E51" s="449"/>
      <c r="F51" s="355"/>
      <c r="G51" s="356"/>
    </row>
    <row r="52" spans="1:7" s="144" customFormat="1" ht="15" customHeight="1" x14ac:dyDescent="0.25">
      <c r="A52" s="470" t="s">
        <v>747</v>
      </c>
      <c r="B52" s="1061" t="s">
        <v>731</v>
      </c>
      <c r="C52" s="1061"/>
      <c r="D52" s="562"/>
      <c r="E52" s="449"/>
      <c r="F52" s="355"/>
      <c r="G52" s="356"/>
    </row>
    <row r="53" spans="1:7" s="144" customFormat="1" ht="15" customHeight="1" x14ac:dyDescent="0.25">
      <c r="A53" s="470" t="s">
        <v>748</v>
      </c>
      <c r="B53" s="1061" t="s">
        <v>734</v>
      </c>
      <c r="C53" s="1061"/>
      <c r="D53" s="562"/>
      <c r="E53" s="449"/>
      <c r="F53" s="355"/>
      <c r="G53" s="356"/>
    </row>
    <row r="54" spans="1:7" s="144" customFormat="1" ht="22.05" customHeight="1" x14ac:dyDescent="0.25">
      <c r="A54" s="487" t="s">
        <v>20</v>
      </c>
      <c r="B54" s="1058" t="s">
        <v>745</v>
      </c>
      <c r="C54" s="1059"/>
      <c r="D54" s="1060"/>
      <c r="E54" s="449"/>
      <c r="F54" s="355"/>
      <c r="G54" s="356"/>
    </row>
    <row r="55" spans="1:7" s="144" customFormat="1" ht="15" customHeight="1" x14ac:dyDescent="0.25">
      <c r="A55" s="470" t="s">
        <v>749</v>
      </c>
      <c r="B55" s="1061" t="s">
        <v>731</v>
      </c>
      <c r="C55" s="1061"/>
      <c r="D55" s="562"/>
      <c r="E55" s="449"/>
      <c r="F55" s="355"/>
      <c r="G55" s="356"/>
    </row>
    <row r="56" spans="1:7" s="144" customFormat="1" ht="15" customHeight="1" x14ac:dyDescent="0.25">
      <c r="A56" s="470" t="s">
        <v>750</v>
      </c>
      <c r="B56" s="1061" t="s">
        <v>734</v>
      </c>
      <c r="C56" s="1061"/>
      <c r="D56" s="562"/>
      <c r="E56" s="449"/>
      <c r="F56" s="355"/>
      <c r="G56" s="356"/>
    </row>
    <row r="57" spans="1:7" s="144" customFormat="1" ht="22.05" customHeight="1" x14ac:dyDescent="0.25">
      <c r="A57" s="487" t="s">
        <v>21</v>
      </c>
      <c r="B57" s="1058" t="s">
        <v>746</v>
      </c>
      <c r="C57" s="1059"/>
      <c r="D57" s="1060"/>
      <c r="E57" s="449"/>
      <c r="F57" s="355"/>
      <c r="G57" s="356"/>
    </row>
    <row r="58" spans="1:7" s="144" customFormat="1" ht="15" customHeight="1" x14ac:dyDescent="0.25">
      <c r="A58" s="470" t="s">
        <v>751</v>
      </c>
      <c r="B58" s="1061" t="s">
        <v>731</v>
      </c>
      <c r="C58" s="1061"/>
      <c r="D58" s="562"/>
      <c r="E58" s="449"/>
      <c r="F58" s="355"/>
      <c r="G58" s="356"/>
    </row>
    <row r="59" spans="1:7" s="144" customFormat="1" ht="15" customHeight="1" thickBot="1" x14ac:dyDescent="0.3">
      <c r="A59" s="516" t="s">
        <v>752</v>
      </c>
      <c r="B59" s="1057" t="s">
        <v>734</v>
      </c>
      <c r="C59" s="1057"/>
      <c r="D59" s="564"/>
      <c r="E59" s="449"/>
      <c r="F59" s="355"/>
      <c r="G59" s="356"/>
    </row>
    <row r="60" spans="1:7" s="144" customFormat="1" ht="12" customHeight="1" thickBot="1" x14ac:dyDescent="0.3">
      <c r="A60" s="476"/>
      <c r="B60" s="477"/>
      <c r="C60" s="478"/>
      <c r="D60" s="479"/>
      <c r="E60" s="480"/>
      <c r="F60" s="479"/>
      <c r="G60" s="481"/>
    </row>
  </sheetData>
  <sheetProtection algorithmName="SHA-512" hashValue="UK57FGq+1BZTjT77dVXdigtN5/2Gao+U9eEJ4qmfrOGK0ryz5QSzbbr0OnesfNplvZ4zG2fU7o+FLzSgOaRiUg==" saltValue="dkN5Axx/RIKzfR8lKPrmNA==" spinCount="100000" sheet="1" selectLockedCells="1"/>
  <mergeCells count="48">
    <mergeCell ref="A1:G1"/>
    <mergeCell ref="A2:G2"/>
    <mergeCell ref="A3:G3"/>
    <mergeCell ref="B12:C12"/>
    <mergeCell ref="B50:C50"/>
    <mergeCell ref="B45:D45"/>
    <mergeCell ref="B48:D48"/>
    <mergeCell ref="B47:C47"/>
    <mergeCell ref="B46:C46"/>
    <mergeCell ref="B49:C49"/>
    <mergeCell ref="B26:C26"/>
    <mergeCell ref="B32:C32"/>
    <mergeCell ref="B41:C41"/>
    <mergeCell ref="B16:G16"/>
    <mergeCell ref="B18:G18"/>
    <mergeCell ref="B19:C19"/>
    <mergeCell ref="B29:D29"/>
    <mergeCell ref="B30:D30"/>
    <mergeCell ref="B9:C9"/>
    <mergeCell ref="B10:C10"/>
    <mergeCell ref="B8:F8"/>
    <mergeCell ref="B6:F6"/>
    <mergeCell ref="B11:C11"/>
    <mergeCell ref="B44:D44"/>
    <mergeCell ref="B20:C20"/>
    <mergeCell ref="B21:C21"/>
    <mergeCell ref="B22:C22"/>
    <mergeCell ref="B24:C24"/>
    <mergeCell ref="B23:C23"/>
    <mergeCell ref="B25:C25"/>
    <mergeCell ref="B31:C31"/>
    <mergeCell ref="B40:C40"/>
    <mergeCell ref="B39:C39"/>
    <mergeCell ref="B36:C36"/>
    <mergeCell ref="B37:C37"/>
    <mergeCell ref="B38:C38"/>
    <mergeCell ref="B33:C33"/>
    <mergeCell ref="B34:C34"/>
    <mergeCell ref="B35:C35"/>
    <mergeCell ref="B56:C56"/>
    <mergeCell ref="B57:D57"/>
    <mergeCell ref="B58:C58"/>
    <mergeCell ref="B59:C59"/>
    <mergeCell ref="B51:D51"/>
    <mergeCell ref="B52:C52"/>
    <mergeCell ref="B53:C53"/>
    <mergeCell ref="B54:D54"/>
    <mergeCell ref="B55:C55"/>
  </mergeCells>
  <dataValidations count="2">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623:WVF982623 C65119:E65119 IR65119:IT65119 SN65119:SP65119 ACJ65119:ACL65119 AMF65119:AMH65119 AWB65119:AWD65119 BFX65119:BFZ65119 BPT65119:BPV65119 BZP65119:BZR65119 CJL65119:CJN65119 CTH65119:CTJ65119 DDD65119:DDF65119 DMZ65119:DNB65119 DWV65119:DWX65119 EGR65119:EGT65119 EQN65119:EQP65119 FAJ65119:FAL65119 FKF65119:FKH65119 FUB65119:FUD65119 GDX65119:GDZ65119 GNT65119:GNV65119 GXP65119:GXR65119 HHL65119:HHN65119 HRH65119:HRJ65119 IBD65119:IBF65119 IKZ65119:ILB65119 IUV65119:IUX65119 JER65119:JET65119 JON65119:JOP65119 JYJ65119:JYL65119 KIF65119:KIH65119 KSB65119:KSD65119 LBX65119:LBZ65119 LLT65119:LLV65119 LVP65119:LVR65119 MFL65119:MFN65119 MPH65119:MPJ65119 MZD65119:MZF65119 NIZ65119:NJB65119 NSV65119:NSX65119 OCR65119:OCT65119 OMN65119:OMP65119 OWJ65119:OWL65119 PGF65119:PGH65119 PQB65119:PQD65119 PZX65119:PZZ65119 QJT65119:QJV65119 QTP65119:QTR65119 RDL65119:RDN65119 RNH65119:RNJ65119 RXD65119:RXF65119 SGZ65119:SHB65119 SQV65119:SQX65119 TAR65119:TAT65119 TKN65119:TKP65119 TUJ65119:TUL65119 UEF65119:UEH65119 UOB65119:UOD65119 UXX65119:UXZ65119 VHT65119:VHV65119 VRP65119:VRR65119 WBL65119:WBN65119 WLH65119:WLJ65119 WVD65119:WVF65119 C130655:E130655 IR130655:IT130655 SN130655:SP130655 ACJ130655:ACL130655 AMF130655:AMH130655 AWB130655:AWD130655 BFX130655:BFZ130655 BPT130655:BPV130655 BZP130655:BZR130655 CJL130655:CJN130655 CTH130655:CTJ130655 DDD130655:DDF130655 DMZ130655:DNB130655 DWV130655:DWX130655 EGR130655:EGT130655 EQN130655:EQP130655 FAJ130655:FAL130655 FKF130655:FKH130655 FUB130655:FUD130655 GDX130655:GDZ130655 GNT130655:GNV130655 GXP130655:GXR130655 HHL130655:HHN130655 HRH130655:HRJ130655 IBD130655:IBF130655 IKZ130655:ILB130655 IUV130655:IUX130655 JER130655:JET130655 JON130655:JOP130655 JYJ130655:JYL130655 KIF130655:KIH130655 KSB130655:KSD130655 LBX130655:LBZ130655 LLT130655:LLV130655 LVP130655:LVR130655 MFL130655:MFN130655 MPH130655:MPJ130655 MZD130655:MZF130655 NIZ130655:NJB130655 NSV130655:NSX130655 OCR130655:OCT130655 OMN130655:OMP130655 OWJ130655:OWL130655 PGF130655:PGH130655 PQB130655:PQD130655 PZX130655:PZZ130655 QJT130655:QJV130655 QTP130655:QTR130655 RDL130655:RDN130655 RNH130655:RNJ130655 RXD130655:RXF130655 SGZ130655:SHB130655 SQV130655:SQX130655 TAR130655:TAT130655 TKN130655:TKP130655 TUJ130655:TUL130655 UEF130655:UEH130655 UOB130655:UOD130655 UXX130655:UXZ130655 VHT130655:VHV130655 VRP130655:VRR130655 WBL130655:WBN130655 WLH130655:WLJ130655 WVD130655:WVF130655 C196191:E196191 IR196191:IT196191 SN196191:SP196191 ACJ196191:ACL196191 AMF196191:AMH196191 AWB196191:AWD196191 BFX196191:BFZ196191 BPT196191:BPV196191 BZP196191:BZR196191 CJL196191:CJN196191 CTH196191:CTJ196191 DDD196191:DDF196191 DMZ196191:DNB196191 DWV196191:DWX196191 EGR196191:EGT196191 EQN196191:EQP196191 FAJ196191:FAL196191 FKF196191:FKH196191 FUB196191:FUD196191 GDX196191:GDZ196191 GNT196191:GNV196191 GXP196191:GXR196191 HHL196191:HHN196191 HRH196191:HRJ196191 IBD196191:IBF196191 IKZ196191:ILB196191 IUV196191:IUX196191 JER196191:JET196191 JON196191:JOP196191 JYJ196191:JYL196191 KIF196191:KIH196191 KSB196191:KSD196191 LBX196191:LBZ196191 LLT196191:LLV196191 LVP196191:LVR196191 MFL196191:MFN196191 MPH196191:MPJ196191 MZD196191:MZF196191 NIZ196191:NJB196191 NSV196191:NSX196191 OCR196191:OCT196191 OMN196191:OMP196191 OWJ196191:OWL196191 PGF196191:PGH196191 PQB196191:PQD196191 PZX196191:PZZ196191 QJT196191:QJV196191 QTP196191:QTR196191 RDL196191:RDN196191 RNH196191:RNJ196191 RXD196191:RXF196191 SGZ196191:SHB196191 SQV196191:SQX196191 TAR196191:TAT196191 TKN196191:TKP196191 TUJ196191:TUL196191 UEF196191:UEH196191 UOB196191:UOD196191 UXX196191:UXZ196191 VHT196191:VHV196191 VRP196191:VRR196191 WBL196191:WBN196191 WLH196191:WLJ196191 WVD196191:WVF196191 C261727:E261727 IR261727:IT261727 SN261727:SP261727 ACJ261727:ACL261727 AMF261727:AMH261727 AWB261727:AWD261727 BFX261727:BFZ261727 BPT261727:BPV261727 BZP261727:BZR261727 CJL261727:CJN261727 CTH261727:CTJ261727 DDD261727:DDF261727 DMZ261727:DNB261727 DWV261727:DWX261727 EGR261727:EGT261727 EQN261727:EQP261727 FAJ261727:FAL261727 FKF261727:FKH261727 FUB261727:FUD261727 GDX261727:GDZ261727 GNT261727:GNV261727 GXP261727:GXR261727 HHL261727:HHN261727 HRH261727:HRJ261727 IBD261727:IBF261727 IKZ261727:ILB261727 IUV261727:IUX261727 JER261727:JET261727 JON261727:JOP261727 JYJ261727:JYL261727 KIF261727:KIH261727 KSB261727:KSD261727 LBX261727:LBZ261727 LLT261727:LLV261727 LVP261727:LVR261727 MFL261727:MFN261727 MPH261727:MPJ261727 MZD261727:MZF261727 NIZ261727:NJB261727 NSV261727:NSX261727 OCR261727:OCT261727 OMN261727:OMP261727 OWJ261727:OWL261727 PGF261727:PGH261727 PQB261727:PQD261727 PZX261727:PZZ261727 QJT261727:QJV261727 QTP261727:QTR261727 RDL261727:RDN261727 RNH261727:RNJ261727 RXD261727:RXF261727 SGZ261727:SHB261727 SQV261727:SQX261727 TAR261727:TAT261727 TKN261727:TKP261727 TUJ261727:TUL261727 UEF261727:UEH261727 UOB261727:UOD261727 UXX261727:UXZ261727 VHT261727:VHV261727 VRP261727:VRR261727 WBL261727:WBN261727 WLH261727:WLJ261727 WVD261727:WVF261727 C327263:E327263 IR327263:IT327263 SN327263:SP327263 ACJ327263:ACL327263 AMF327263:AMH327263 AWB327263:AWD327263 BFX327263:BFZ327263 BPT327263:BPV327263 BZP327263:BZR327263 CJL327263:CJN327263 CTH327263:CTJ327263 DDD327263:DDF327263 DMZ327263:DNB327263 DWV327263:DWX327263 EGR327263:EGT327263 EQN327263:EQP327263 FAJ327263:FAL327263 FKF327263:FKH327263 FUB327263:FUD327263 GDX327263:GDZ327263 GNT327263:GNV327263 GXP327263:GXR327263 HHL327263:HHN327263 HRH327263:HRJ327263 IBD327263:IBF327263 IKZ327263:ILB327263 IUV327263:IUX327263 JER327263:JET327263 JON327263:JOP327263 JYJ327263:JYL327263 KIF327263:KIH327263 KSB327263:KSD327263 LBX327263:LBZ327263 LLT327263:LLV327263 LVP327263:LVR327263 MFL327263:MFN327263 MPH327263:MPJ327263 MZD327263:MZF327263 NIZ327263:NJB327263 NSV327263:NSX327263 OCR327263:OCT327263 OMN327263:OMP327263 OWJ327263:OWL327263 PGF327263:PGH327263 PQB327263:PQD327263 PZX327263:PZZ327263 QJT327263:QJV327263 QTP327263:QTR327263 RDL327263:RDN327263 RNH327263:RNJ327263 RXD327263:RXF327263 SGZ327263:SHB327263 SQV327263:SQX327263 TAR327263:TAT327263 TKN327263:TKP327263 TUJ327263:TUL327263 UEF327263:UEH327263 UOB327263:UOD327263 UXX327263:UXZ327263 VHT327263:VHV327263 VRP327263:VRR327263 WBL327263:WBN327263 WLH327263:WLJ327263 WVD327263:WVF327263 C392799:E392799 IR392799:IT392799 SN392799:SP392799 ACJ392799:ACL392799 AMF392799:AMH392799 AWB392799:AWD392799 BFX392799:BFZ392799 BPT392799:BPV392799 BZP392799:BZR392799 CJL392799:CJN392799 CTH392799:CTJ392799 DDD392799:DDF392799 DMZ392799:DNB392799 DWV392799:DWX392799 EGR392799:EGT392799 EQN392799:EQP392799 FAJ392799:FAL392799 FKF392799:FKH392799 FUB392799:FUD392799 GDX392799:GDZ392799 GNT392799:GNV392799 GXP392799:GXR392799 HHL392799:HHN392799 HRH392799:HRJ392799 IBD392799:IBF392799 IKZ392799:ILB392799 IUV392799:IUX392799 JER392799:JET392799 JON392799:JOP392799 JYJ392799:JYL392799 KIF392799:KIH392799 KSB392799:KSD392799 LBX392799:LBZ392799 LLT392799:LLV392799 LVP392799:LVR392799 MFL392799:MFN392799 MPH392799:MPJ392799 MZD392799:MZF392799 NIZ392799:NJB392799 NSV392799:NSX392799 OCR392799:OCT392799 OMN392799:OMP392799 OWJ392799:OWL392799 PGF392799:PGH392799 PQB392799:PQD392799 PZX392799:PZZ392799 QJT392799:QJV392799 QTP392799:QTR392799 RDL392799:RDN392799 RNH392799:RNJ392799 RXD392799:RXF392799 SGZ392799:SHB392799 SQV392799:SQX392799 TAR392799:TAT392799 TKN392799:TKP392799 TUJ392799:TUL392799 UEF392799:UEH392799 UOB392799:UOD392799 UXX392799:UXZ392799 VHT392799:VHV392799 VRP392799:VRR392799 WBL392799:WBN392799 WLH392799:WLJ392799 WVD392799:WVF392799 C458335:E458335 IR458335:IT458335 SN458335:SP458335 ACJ458335:ACL458335 AMF458335:AMH458335 AWB458335:AWD458335 BFX458335:BFZ458335 BPT458335:BPV458335 BZP458335:BZR458335 CJL458335:CJN458335 CTH458335:CTJ458335 DDD458335:DDF458335 DMZ458335:DNB458335 DWV458335:DWX458335 EGR458335:EGT458335 EQN458335:EQP458335 FAJ458335:FAL458335 FKF458335:FKH458335 FUB458335:FUD458335 GDX458335:GDZ458335 GNT458335:GNV458335 GXP458335:GXR458335 HHL458335:HHN458335 HRH458335:HRJ458335 IBD458335:IBF458335 IKZ458335:ILB458335 IUV458335:IUX458335 JER458335:JET458335 JON458335:JOP458335 JYJ458335:JYL458335 KIF458335:KIH458335 KSB458335:KSD458335 LBX458335:LBZ458335 LLT458335:LLV458335 LVP458335:LVR458335 MFL458335:MFN458335 MPH458335:MPJ458335 MZD458335:MZF458335 NIZ458335:NJB458335 NSV458335:NSX458335 OCR458335:OCT458335 OMN458335:OMP458335 OWJ458335:OWL458335 PGF458335:PGH458335 PQB458335:PQD458335 PZX458335:PZZ458335 QJT458335:QJV458335 QTP458335:QTR458335 RDL458335:RDN458335 RNH458335:RNJ458335 RXD458335:RXF458335 SGZ458335:SHB458335 SQV458335:SQX458335 TAR458335:TAT458335 TKN458335:TKP458335 TUJ458335:TUL458335 UEF458335:UEH458335 UOB458335:UOD458335 UXX458335:UXZ458335 VHT458335:VHV458335 VRP458335:VRR458335 WBL458335:WBN458335 WLH458335:WLJ458335 WVD458335:WVF458335 C523871:E523871 IR523871:IT523871 SN523871:SP523871 ACJ523871:ACL523871 AMF523871:AMH523871 AWB523871:AWD523871 BFX523871:BFZ523871 BPT523871:BPV523871 BZP523871:BZR523871 CJL523871:CJN523871 CTH523871:CTJ523871 DDD523871:DDF523871 DMZ523871:DNB523871 DWV523871:DWX523871 EGR523871:EGT523871 EQN523871:EQP523871 FAJ523871:FAL523871 FKF523871:FKH523871 FUB523871:FUD523871 GDX523871:GDZ523871 GNT523871:GNV523871 GXP523871:GXR523871 HHL523871:HHN523871 HRH523871:HRJ523871 IBD523871:IBF523871 IKZ523871:ILB523871 IUV523871:IUX523871 JER523871:JET523871 JON523871:JOP523871 JYJ523871:JYL523871 KIF523871:KIH523871 KSB523871:KSD523871 LBX523871:LBZ523871 LLT523871:LLV523871 LVP523871:LVR523871 MFL523871:MFN523871 MPH523871:MPJ523871 MZD523871:MZF523871 NIZ523871:NJB523871 NSV523871:NSX523871 OCR523871:OCT523871 OMN523871:OMP523871 OWJ523871:OWL523871 PGF523871:PGH523871 PQB523871:PQD523871 PZX523871:PZZ523871 QJT523871:QJV523871 QTP523871:QTR523871 RDL523871:RDN523871 RNH523871:RNJ523871 RXD523871:RXF523871 SGZ523871:SHB523871 SQV523871:SQX523871 TAR523871:TAT523871 TKN523871:TKP523871 TUJ523871:TUL523871 UEF523871:UEH523871 UOB523871:UOD523871 UXX523871:UXZ523871 VHT523871:VHV523871 VRP523871:VRR523871 WBL523871:WBN523871 WLH523871:WLJ523871 WVD523871:WVF523871 C589407:E589407 IR589407:IT589407 SN589407:SP589407 ACJ589407:ACL589407 AMF589407:AMH589407 AWB589407:AWD589407 BFX589407:BFZ589407 BPT589407:BPV589407 BZP589407:BZR589407 CJL589407:CJN589407 CTH589407:CTJ589407 DDD589407:DDF589407 DMZ589407:DNB589407 DWV589407:DWX589407 EGR589407:EGT589407 EQN589407:EQP589407 FAJ589407:FAL589407 FKF589407:FKH589407 FUB589407:FUD589407 GDX589407:GDZ589407 GNT589407:GNV589407 GXP589407:GXR589407 HHL589407:HHN589407 HRH589407:HRJ589407 IBD589407:IBF589407 IKZ589407:ILB589407 IUV589407:IUX589407 JER589407:JET589407 JON589407:JOP589407 JYJ589407:JYL589407 KIF589407:KIH589407 KSB589407:KSD589407 LBX589407:LBZ589407 LLT589407:LLV589407 LVP589407:LVR589407 MFL589407:MFN589407 MPH589407:MPJ589407 MZD589407:MZF589407 NIZ589407:NJB589407 NSV589407:NSX589407 OCR589407:OCT589407 OMN589407:OMP589407 OWJ589407:OWL589407 PGF589407:PGH589407 PQB589407:PQD589407 PZX589407:PZZ589407 QJT589407:QJV589407 QTP589407:QTR589407 RDL589407:RDN589407 RNH589407:RNJ589407 RXD589407:RXF589407 SGZ589407:SHB589407 SQV589407:SQX589407 TAR589407:TAT589407 TKN589407:TKP589407 TUJ589407:TUL589407 UEF589407:UEH589407 UOB589407:UOD589407 UXX589407:UXZ589407 VHT589407:VHV589407 VRP589407:VRR589407 WBL589407:WBN589407 WLH589407:WLJ589407 WVD589407:WVF589407 C654943:E654943 IR654943:IT654943 SN654943:SP654943 ACJ654943:ACL654943 AMF654943:AMH654943 AWB654943:AWD654943 BFX654943:BFZ654943 BPT654943:BPV654943 BZP654943:BZR654943 CJL654943:CJN654943 CTH654943:CTJ654943 DDD654943:DDF654943 DMZ654943:DNB654943 DWV654943:DWX654943 EGR654943:EGT654943 EQN654943:EQP654943 FAJ654943:FAL654943 FKF654943:FKH654943 FUB654943:FUD654943 GDX654943:GDZ654943 GNT654943:GNV654943 GXP654943:GXR654943 HHL654943:HHN654943 HRH654943:HRJ654943 IBD654943:IBF654943 IKZ654943:ILB654943 IUV654943:IUX654943 JER654943:JET654943 JON654943:JOP654943 JYJ654943:JYL654943 KIF654943:KIH654943 KSB654943:KSD654943 LBX654943:LBZ654943 LLT654943:LLV654943 LVP654943:LVR654943 MFL654943:MFN654943 MPH654943:MPJ654943 MZD654943:MZF654943 NIZ654943:NJB654943 NSV654943:NSX654943 OCR654943:OCT654943 OMN654943:OMP654943 OWJ654943:OWL654943 PGF654943:PGH654943 PQB654943:PQD654943 PZX654943:PZZ654943 QJT654943:QJV654943 QTP654943:QTR654943 RDL654943:RDN654943 RNH654943:RNJ654943 RXD654943:RXF654943 SGZ654943:SHB654943 SQV654943:SQX654943 TAR654943:TAT654943 TKN654943:TKP654943 TUJ654943:TUL654943 UEF654943:UEH654943 UOB654943:UOD654943 UXX654943:UXZ654943 VHT654943:VHV654943 VRP654943:VRR654943 WBL654943:WBN654943 WLH654943:WLJ654943 WVD654943:WVF654943 C720479:E720479 IR720479:IT720479 SN720479:SP720479 ACJ720479:ACL720479 AMF720479:AMH720479 AWB720479:AWD720479 BFX720479:BFZ720479 BPT720479:BPV720479 BZP720479:BZR720479 CJL720479:CJN720479 CTH720479:CTJ720479 DDD720479:DDF720479 DMZ720479:DNB720479 DWV720479:DWX720479 EGR720479:EGT720479 EQN720479:EQP720479 FAJ720479:FAL720479 FKF720479:FKH720479 FUB720479:FUD720479 GDX720479:GDZ720479 GNT720479:GNV720479 GXP720479:GXR720479 HHL720479:HHN720479 HRH720479:HRJ720479 IBD720479:IBF720479 IKZ720479:ILB720479 IUV720479:IUX720479 JER720479:JET720479 JON720479:JOP720479 JYJ720479:JYL720479 KIF720479:KIH720479 KSB720479:KSD720479 LBX720479:LBZ720479 LLT720479:LLV720479 LVP720479:LVR720479 MFL720479:MFN720479 MPH720479:MPJ720479 MZD720479:MZF720479 NIZ720479:NJB720479 NSV720479:NSX720479 OCR720479:OCT720479 OMN720479:OMP720479 OWJ720479:OWL720479 PGF720479:PGH720479 PQB720479:PQD720479 PZX720479:PZZ720479 QJT720479:QJV720479 QTP720479:QTR720479 RDL720479:RDN720479 RNH720479:RNJ720479 RXD720479:RXF720479 SGZ720479:SHB720479 SQV720479:SQX720479 TAR720479:TAT720479 TKN720479:TKP720479 TUJ720479:TUL720479 UEF720479:UEH720479 UOB720479:UOD720479 UXX720479:UXZ720479 VHT720479:VHV720479 VRP720479:VRR720479 WBL720479:WBN720479 WLH720479:WLJ720479 WVD720479:WVF720479 C786015:E786015 IR786015:IT786015 SN786015:SP786015 ACJ786015:ACL786015 AMF786015:AMH786015 AWB786015:AWD786015 BFX786015:BFZ786015 BPT786015:BPV786015 BZP786015:BZR786015 CJL786015:CJN786015 CTH786015:CTJ786015 DDD786015:DDF786015 DMZ786015:DNB786015 DWV786015:DWX786015 EGR786015:EGT786015 EQN786015:EQP786015 FAJ786015:FAL786015 FKF786015:FKH786015 FUB786015:FUD786015 GDX786015:GDZ786015 GNT786015:GNV786015 GXP786015:GXR786015 HHL786015:HHN786015 HRH786015:HRJ786015 IBD786015:IBF786015 IKZ786015:ILB786015 IUV786015:IUX786015 JER786015:JET786015 JON786015:JOP786015 JYJ786015:JYL786015 KIF786015:KIH786015 KSB786015:KSD786015 LBX786015:LBZ786015 LLT786015:LLV786015 LVP786015:LVR786015 MFL786015:MFN786015 MPH786015:MPJ786015 MZD786015:MZF786015 NIZ786015:NJB786015 NSV786015:NSX786015 OCR786015:OCT786015 OMN786015:OMP786015 OWJ786015:OWL786015 PGF786015:PGH786015 PQB786015:PQD786015 PZX786015:PZZ786015 QJT786015:QJV786015 QTP786015:QTR786015 RDL786015:RDN786015 RNH786015:RNJ786015 RXD786015:RXF786015 SGZ786015:SHB786015 SQV786015:SQX786015 TAR786015:TAT786015 TKN786015:TKP786015 TUJ786015:TUL786015 UEF786015:UEH786015 UOB786015:UOD786015 UXX786015:UXZ786015 VHT786015:VHV786015 VRP786015:VRR786015 WBL786015:WBN786015 WLH786015:WLJ786015 WVD786015:WVF786015 C851551:E851551 IR851551:IT851551 SN851551:SP851551 ACJ851551:ACL851551 AMF851551:AMH851551 AWB851551:AWD851551 BFX851551:BFZ851551 BPT851551:BPV851551 BZP851551:BZR851551 CJL851551:CJN851551 CTH851551:CTJ851551 DDD851551:DDF851551 DMZ851551:DNB851551 DWV851551:DWX851551 EGR851551:EGT851551 EQN851551:EQP851551 FAJ851551:FAL851551 FKF851551:FKH851551 FUB851551:FUD851551 GDX851551:GDZ851551 GNT851551:GNV851551 GXP851551:GXR851551 HHL851551:HHN851551 HRH851551:HRJ851551 IBD851551:IBF851551 IKZ851551:ILB851551 IUV851551:IUX851551 JER851551:JET851551 JON851551:JOP851551 JYJ851551:JYL851551 KIF851551:KIH851551 KSB851551:KSD851551 LBX851551:LBZ851551 LLT851551:LLV851551 LVP851551:LVR851551 MFL851551:MFN851551 MPH851551:MPJ851551 MZD851551:MZF851551 NIZ851551:NJB851551 NSV851551:NSX851551 OCR851551:OCT851551 OMN851551:OMP851551 OWJ851551:OWL851551 PGF851551:PGH851551 PQB851551:PQD851551 PZX851551:PZZ851551 QJT851551:QJV851551 QTP851551:QTR851551 RDL851551:RDN851551 RNH851551:RNJ851551 RXD851551:RXF851551 SGZ851551:SHB851551 SQV851551:SQX851551 TAR851551:TAT851551 TKN851551:TKP851551 TUJ851551:TUL851551 UEF851551:UEH851551 UOB851551:UOD851551 UXX851551:UXZ851551 VHT851551:VHV851551 VRP851551:VRR851551 WBL851551:WBN851551 WLH851551:WLJ851551 WVD851551:WVF851551 C917087:E917087 IR917087:IT917087 SN917087:SP917087 ACJ917087:ACL917087 AMF917087:AMH917087 AWB917087:AWD917087 BFX917087:BFZ917087 BPT917087:BPV917087 BZP917087:BZR917087 CJL917087:CJN917087 CTH917087:CTJ917087 DDD917087:DDF917087 DMZ917087:DNB917087 DWV917087:DWX917087 EGR917087:EGT917087 EQN917087:EQP917087 FAJ917087:FAL917087 FKF917087:FKH917087 FUB917087:FUD917087 GDX917087:GDZ917087 GNT917087:GNV917087 GXP917087:GXR917087 HHL917087:HHN917087 HRH917087:HRJ917087 IBD917087:IBF917087 IKZ917087:ILB917087 IUV917087:IUX917087 JER917087:JET917087 JON917087:JOP917087 JYJ917087:JYL917087 KIF917087:KIH917087 KSB917087:KSD917087 LBX917087:LBZ917087 LLT917087:LLV917087 LVP917087:LVR917087 MFL917087:MFN917087 MPH917087:MPJ917087 MZD917087:MZF917087 NIZ917087:NJB917087 NSV917087:NSX917087 OCR917087:OCT917087 OMN917087:OMP917087 OWJ917087:OWL917087 PGF917087:PGH917087 PQB917087:PQD917087 PZX917087:PZZ917087 QJT917087:QJV917087 QTP917087:QTR917087 RDL917087:RDN917087 RNH917087:RNJ917087 RXD917087:RXF917087 SGZ917087:SHB917087 SQV917087:SQX917087 TAR917087:TAT917087 TKN917087:TKP917087 TUJ917087:TUL917087 UEF917087:UEH917087 UOB917087:UOD917087 UXX917087:UXZ917087 VHT917087:VHV917087 VRP917087:VRR917087 WBL917087:WBN917087 WLH917087:WLJ917087 WVD917087:WVF917087 C982623:E982623 IR982623:IT982623 SN982623:SP982623 ACJ982623:ACL982623 AMF982623:AMH982623 AWB982623:AWD982623 BFX982623:BFZ982623 BPT982623:BPV982623 BZP982623:BZR982623 CJL982623:CJN982623 CTH982623:CTJ982623 DDD982623:DDF982623 DMZ982623:DNB982623 DWV982623:DWX982623 EGR982623:EGT982623 EQN982623:EQP982623 FAJ982623:FAL982623 FKF982623:FKH982623 FUB982623:FUD982623 GDX982623:GDZ982623 GNT982623:GNV982623 GXP982623:GXR982623 HHL982623:HHN982623 HRH982623:HRJ982623 IBD982623:IBF982623 IKZ982623:ILB982623 IUV982623:IUX982623 JER982623:JET982623 JON982623:JOP982623 JYJ982623:JYL982623 KIF982623:KIH982623 KSB982623:KSD982623 LBX982623:LBZ982623 LLT982623:LLV982623 LVP982623:LVR982623 MFL982623:MFN982623 MPH982623:MPJ982623 MZD982623:MZF982623 NIZ982623:NJB982623 NSV982623:NSX982623 OCR982623:OCT982623 OMN982623:OMP982623 OWJ982623:OWL982623 PGF982623:PGH982623 PQB982623:PQD982623 PZX982623:PZZ982623 QJT982623:QJV982623 QTP982623:QTR982623 RDL982623:RDN982623 RNH982623:RNJ982623 RXD982623:RXF982623 SGZ982623:SHB982623 SQV982623:SQX982623 TAR982623:TAT982623 TKN982623:TKP982623 TUJ982623:TUL982623 UEF982623:UEH982623 UOB982623:UOD982623 UXX982623:UXZ982623 VHT982623:VHV982623 VRP982623:VRR982623 WBL982623:WBN982623 WLH982623:WLJ982623" xr:uid="{00000000-0002-0000-0800-000000000000}">
      <formula1>#REF!</formula1>
    </dataValidation>
    <dataValidation type="list" allowBlank="1" showInputMessage="1" showErrorMessage="1" sqref="IW65134:IX65134 SS65134:ST65134 ACO65134:ACP65134 AMK65134:AML65134 AWG65134:AWH65134 BGC65134:BGD65134 BPY65134:BPZ65134 BZU65134:BZV65134 CJQ65134:CJR65134 CTM65134:CTN65134 DDI65134:DDJ65134 DNE65134:DNF65134 DXA65134:DXB65134 EGW65134:EGX65134 EQS65134:EQT65134 FAO65134:FAP65134 FKK65134:FKL65134 FUG65134:FUH65134 GEC65134:GED65134 GNY65134:GNZ65134 GXU65134:GXV65134 HHQ65134:HHR65134 HRM65134:HRN65134 IBI65134:IBJ65134 ILE65134:ILF65134 IVA65134:IVB65134 JEW65134:JEX65134 JOS65134:JOT65134 JYO65134:JYP65134 KIK65134:KIL65134 KSG65134:KSH65134 LCC65134:LCD65134 LLY65134:LLZ65134 LVU65134:LVV65134 MFQ65134:MFR65134 MPM65134:MPN65134 MZI65134:MZJ65134 NJE65134:NJF65134 NTA65134:NTB65134 OCW65134:OCX65134 OMS65134:OMT65134 OWO65134:OWP65134 PGK65134:PGL65134 PQG65134:PQH65134 QAC65134:QAD65134 QJY65134:QJZ65134 QTU65134:QTV65134 RDQ65134:RDR65134 RNM65134:RNN65134 RXI65134:RXJ65134 SHE65134:SHF65134 SRA65134:SRB65134 TAW65134:TAX65134 TKS65134:TKT65134 TUO65134:TUP65134 UEK65134:UEL65134 UOG65134:UOH65134 UYC65134:UYD65134 VHY65134:VHZ65134 VRU65134:VRV65134 WBQ65134:WBR65134 WLM65134:WLN65134 WVI65134:WVJ65134 IW130670:IX130670 SS130670:ST130670 ACO130670:ACP130670 AMK130670:AML130670 AWG130670:AWH130670 BGC130670:BGD130670 BPY130670:BPZ130670 BZU130670:BZV130670 CJQ130670:CJR130670 CTM130670:CTN130670 DDI130670:DDJ130670 DNE130670:DNF130670 DXA130670:DXB130670 EGW130670:EGX130670 EQS130670:EQT130670 FAO130670:FAP130670 FKK130670:FKL130670 FUG130670:FUH130670 GEC130670:GED130670 GNY130670:GNZ130670 GXU130670:GXV130670 HHQ130670:HHR130670 HRM130670:HRN130670 IBI130670:IBJ130670 ILE130670:ILF130670 IVA130670:IVB130670 JEW130670:JEX130670 JOS130670:JOT130670 JYO130670:JYP130670 KIK130670:KIL130670 KSG130670:KSH130670 LCC130670:LCD130670 LLY130670:LLZ130670 LVU130670:LVV130670 MFQ130670:MFR130670 MPM130670:MPN130670 MZI130670:MZJ130670 NJE130670:NJF130670 NTA130670:NTB130670 OCW130670:OCX130670 OMS130670:OMT130670 OWO130670:OWP130670 PGK130670:PGL130670 PQG130670:PQH130670 QAC130670:QAD130670 QJY130670:QJZ130670 QTU130670:QTV130670 RDQ130670:RDR130670 RNM130670:RNN130670 RXI130670:RXJ130670 SHE130670:SHF130670 SRA130670:SRB130670 TAW130670:TAX130670 TKS130670:TKT130670 TUO130670:TUP130670 UEK130670:UEL130670 UOG130670:UOH130670 UYC130670:UYD130670 VHY130670:VHZ130670 VRU130670:VRV130670 WBQ130670:WBR130670 WLM130670:WLN130670 WVI130670:WVJ130670 IW196206:IX196206 SS196206:ST196206 ACO196206:ACP196206 AMK196206:AML196206 AWG196206:AWH196206 BGC196206:BGD196206 BPY196206:BPZ196206 BZU196206:BZV196206 CJQ196206:CJR196206 CTM196206:CTN196206 DDI196206:DDJ196206 DNE196206:DNF196206 DXA196206:DXB196206 EGW196206:EGX196206 EQS196206:EQT196206 FAO196206:FAP196206 FKK196206:FKL196206 FUG196206:FUH196206 GEC196206:GED196206 GNY196206:GNZ196206 GXU196206:GXV196206 HHQ196206:HHR196206 HRM196206:HRN196206 IBI196206:IBJ196206 ILE196206:ILF196206 IVA196206:IVB196206 JEW196206:JEX196206 JOS196206:JOT196206 JYO196206:JYP196206 KIK196206:KIL196206 KSG196206:KSH196206 LCC196206:LCD196206 LLY196206:LLZ196206 LVU196206:LVV196206 MFQ196206:MFR196206 MPM196206:MPN196206 MZI196206:MZJ196206 NJE196206:NJF196206 NTA196206:NTB196206 OCW196206:OCX196206 OMS196206:OMT196206 OWO196206:OWP196206 PGK196206:PGL196206 PQG196206:PQH196206 QAC196206:QAD196206 QJY196206:QJZ196206 QTU196206:QTV196206 RDQ196206:RDR196206 RNM196206:RNN196206 RXI196206:RXJ196206 SHE196206:SHF196206 SRA196206:SRB196206 TAW196206:TAX196206 TKS196206:TKT196206 TUO196206:TUP196206 UEK196206:UEL196206 UOG196206:UOH196206 UYC196206:UYD196206 VHY196206:VHZ196206 VRU196206:VRV196206 WBQ196206:WBR196206 WLM196206:WLN196206 WVI196206:WVJ196206 IW261742:IX261742 SS261742:ST261742 ACO261742:ACP261742 AMK261742:AML261742 AWG261742:AWH261742 BGC261742:BGD261742 BPY261742:BPZ261742 BZU261742:BZV261742 CJQ261742:CJR261742 CTM261742:CTN261742 DDI261742:DDJ261742 DNE261742:DNF261742 DXA261742:DXB261742 EGW261742:EGX261742 EQS261742:EQT261742 FAO261742:FAP261742 FKK261742:FKL261742 FUG261742:FUH261742 GEC261742:GED261742 GNY261742:GNZ261742 GXU261742:GXV261742 HHQ261742:HHR261742 HRM261742:HRN261742 IBI261742:IBJ261742 ILE261742:ILF261742 IVA261742:IVB261742 JEW261742:JEX261742 JOS261742:JOT261742 JYO261742:JYP261742 KIK261742:KIL261742 KSG261742:KSH261742 LCC261742:LCD261742 LLY261742:LLZ261742 LVU261742:LVV261742 MFQ261742:MFR261742 MPM261742:MPN261742 MZI261742:MZJ261742 NJE261742:NJF261742 NTA261742:NTB261742 OCW261742:OCX261742 OMS261742:OMT261742 OWO261742:OWP261742 PGK261742:PGL261742 PQG261742:PQH261742 QAC261742:QAD261742 QJY261742:QJZ261742 QTU261742:QTV261742 RDQ261742:RDR261742 RNM261742:RNN261742 RXI261742:RXJ261742 SHE261742:SHF261742 SRA261742:SRB261742 TAW261742:TAX261742 TKS261742:TKT261742 TUO261742:TUP261742 UEK261742:UEL261742 UOG261742:UOH261742 UYC261742:UYD261742 VHY261742:VHZ261742 VRU261742:VRV261742 WBQ261742:WBR261742 WLM261742:WLN261742 WVI261742:WVJ261742 IW327278:IX327278 SS327278:ST327278 ACO327278:ACP327278 AMK327278:AML327278 AWG327278:AWH327278 BGC327278:BGD327278 BPY327278:BPZ327278 BZU327278:BZV327278 CJQ327278:CJR327278 CTM327278:CTN327278 DDI327278:DDJ327278 DNE327278:DNF327278 DXA327278:DXB327278 EGW327278:EGX327278 EQS327278:EQT327278 FAO327278:FAP327278 FKK327278:FKL327278 FUG327278:FUH327278 GEC327278:GED327278 GNY327278:GNZ327278 GXU327278:GXV327278 HHQ327278:HHR327278 HRM327278:HRN327278 IBI327278:IBJ327278 ILE327278:ILF327278 IVA327278:IVB327278 JEW327278:JEX327278 JOS327278:JOT327278 JYO327278:JYP327278 KIK327278:KIL327278 KSG327278:KSH327278 LCC327278:LCD327278 LLY327278:LLZ327278 LVU327278:LVV327278 MFQ327278:MFR327278 MPM327278:MPN327278 MZI327278:MZJ327278 NJE327278:NJF327278 NTA327278:NTB327278 OCW327278:OCX327278 OMS327278:OMT327278 OWO327278:OWP327278 PGK327278:PGL327278 PQG327278:PQH327278 QAC327278:QAD327278 QJY327278:QJZ327278 QTU327278:QTV327278 RDQ327278:RDR327278 RNM327278:RNN327278 RXI327278:RXJ327278 SHE327278:SHF327278 SRA327278:SRB327278 TAW327278:TAX327278 TKS327278:TKT327278 TUO327278:TUP327278 UEK327278:UEL327278 UOG327278:UOH327278 UYC327278:UYD327278 VHY327278:VHZ327278 VRU327278:VRV327278 WBQ327278:WBR327278 WLM327278:WLN327278 WVI327278:WVJ327278 IW392814:IX392814 SS392814:ST392814 ACO392814:ACP392814 AMK392814:AML392814 AWG392814:AWH392814 BGC392814:BGD392814 BPY392814:BPZ392814 BZU392814:BZV392814 CJQ392814:CJR392814 CTM392814:CTN392814 DDI392814:DDJ392814 DNE392814:DNF392814 DXA392814:DXB392814 EGW392814:EGX392814 EQS392814:EQT392814 FAO392814:FAP392814 FKK392814:FKL392814 FUG392814:FUH392814 GEC392814:GED392814 GNY392814:GNZ392814 GXU392814:GXV392814 HHQ392814:HHR392814 HRM392814:HRN392814 IBI392814:IBJ392814 ILE392814:ILF392814 IVA392814:IVB392814 JEW392814:JEX392814 JOS392814:JOT392814 JYO392814:JYP392814 KIK392814:KIL392814 KSG392814:KSH392814 LCC392814:LCD392814 LLY392814:LLZ392814 LVU392814:LVV392814 MFQ392814:MFR392814 MPM392814:MPN392814 MZI392814:MZJ392814 NJE392814:NJF392814 NTA392814:NTB392814 OCW392814:OCX392814 OMS392814:OMT392814 OWO392814:OWP392814 PGK392814:PGL392814 PQG392814:PQH392814 QAC392814:QAD392814 QJY392814:QJZ392814 QTU392814:QTV392814 RDQ392814:RDR392814 RNM392814:RNN392814 RXI392814:RXJ392814 SHE392814:SHF392814 SRA392814:SRB392814 TAW392814:TAX392814 TKS392814:TKT392814 TUO392814:TUP392814 UEK392814:UEL392814 UOG392814:UOH392814 UYC392814:UYD392814 VHY392814:VHZ392814 VRU392814:VRV392814 WBQ392814:WBR392814 WLM392814:WLN392814 WVI392814:WVJ392814 IW458350:IX458350 SS458350:ST458350 ACO458350:ACP458350 AMK458350:AML458350 AWG458350:AWH458350 BGC458350:BGD458350 BPY458350:BPZ458350 BZU458350:BZV458350 CJQ458350:CJR458350 CTM458350:CTN458350 DDI458350:DDJ458350 DNE458350:DNF458350 DXA458350:DXB458350 EGW458350:EGX458350 EQS458350:EQT458350 FAO458350:FAP458350 FKK458350:FKL458350 FUG458350:FUH458350 GEC458350:GED458350 GNY458350:GNZ458350 GXU458350:GXV458350 HHQ458350:HHR458350 HRM458350:HRN458350 IBI458350:IBJ458350 ILE458350:ILF458350 IVA458350:IVB458350 JEW458350:JEX458350 JOS458350:JOT458350 JYO458350:JYP458350 KIK458350:KIL458350 KSG458350:KSH458350 LCC458350:LCD458350 LLY458350:LLZ458350 LVU458350:LVV458350 MFQ458350:MFR458350 MPM458350:MPN458350 MZI458350:MZJ458350 NJE458350:NJF458350 NTA458350:NTB458350 OCW458350:OCX458350 OMS458350:OMT458350 OWO458350:OWP458350 PGK458350:PGL458350 PQG458350:PQH458350 QAC458350:QAD458350 QJY458350:QJZ458350 QTU458350:QTV458350 RDQ458350:RDR458350 RNM458350:RNN458350 RXI458350:RXJ458350 SHE458350:SHF458350 SRA458350:SRB458350 TAW458350:TAX458350 TKS458350:TKT458350 TUO458350:TUP458350 UEK458350:UEL458350 UOG458350:UOH458350 UYC458350:UYD458350 VHY458350:VHZ458350 VRU458350:VRV458350 WBQ458350:WBR458350 WLM458350:WLN458350 WVI458350:WVJ458350 IW523886:IX523886 SS523886:ST523886 ACO523886:ACP523886 AMK523886:AML523886 AWG523886:AWH523886 BGC523886:BGD523886 BPY523886:BPZ523886 BZU523886:BZV523886 CJQ523886:CJR523886 CTM523886:CTN523886 DDI523886:DDJ523886 DNE523886:DNF523886 DXA523886:DXB523886 EGW523886:EGX523886 EQS523886:EQT523886 FAO523886:FAP523886 FKK523886:FKL523886 FUG523886:FUH523886 GEC523886:GED523886 GNY523886:GNZ523886 GXU523886:GXV523886 HHQ523886:HHR523886 HRM523886:HRN523886 IBI523886:IBJ523886 ILE523886:ILF523886 IVA523886:IVB523886 JEW523886:JEX523886 JOS523886:JOT523886 JYO523886:JYP523886 KIK523886:KIL523886 KSG523886:KSH523886 LCC523886:LCD523886 LLY523886:LLZ523886 LVU523886:LVV523886 MFQ523886:MFR523886 MPM523886:MPN523886 MZI523886:MZJ523886 NJE523886:NJF523886 NTA523886:NTB523886 OCW523886:OCX523886 OMS523886:OMT523886 OWO523886:OWP523886 PGK523886:PGL523886 PQG523886:PQH523886 QAC523886:QAD523886 QJY523886:QJZ523886 QTU523886:QTV523886 RDQ523886:RDR523886 RNM523886:RNN523886 RXI523886:RXJ523886 SHE523886:SHF523886 SRA523886:SRB523886 TAW523886:TAX523886 TKS523886:TKT523886 TUO523886:TUP523886 UEK523886:UEL523886 UOG523886:UOH523886 UYC523886:UYD523886 VHY523886:VHZ523886 VRU523886:VRV523886 WBQ523886:WBR523886 WLM523886:WLN523886 WVI523886:WVJ523886 IW589422:IX589422 SS589422:ST589422 ACO589422:ACP589422 AMK589422:AML589422 AWG589422:AWH589422 BGC589422:BGD589422 BPY589422:BPZ589422 BZU589422:BZV589422 CJQ589422:CJR589422 CTM589422:CTN589422 DDI589422:DDJ589422 DNE589422:DNF589422 DXA589422:DXB589422 EGW589422:EGX589422 EQS589422:EQT589422 FAO589422:FAP589422 FKK589422:FKL589422 FUG589422:FUH589422 GEC589422:GED589422 GNY589422:GNZ589422 GXU589422:GXV589422 HHQ589422:HHR589422 HRM589422:HRN589422 IBI589422:IBJ589422 ILE589422:ILF589422 IVA589422:IVB589422 JEW589422:JEX589422 JOS589422:JOT589422 JYO589422:JYP589422 KIK589422:KIL589422 KSG589422:KSH589422 LCC589422:LCD589422 LLY589422:LLZ589422 LVU589422:LVV589422 MFQ589422:MFR589422 MPM589422:MPN589422 MZI589422:MZJ589422 NJE589422:NJF589422 NTA589422:NTB589422 OCW589422:OCX589422 OMS589422:OMT589422 OWO589422:OWP589422 PGK589422:PGL589422 PQG589422:PQH589422 QAC589422:QAD589422 QJY589422:QJZ589422 QTU589422:QTV589422 RDQ589422:RDR589422 RNM589422:RNN589422 RXI589422:RXJ589422 SHE589422:SHF589422 SRA589422:SRB589422 TAW589422:TAX589422 TKS589422:TKT589422 TUO589422:TUP589422 UEK589422:UEL589422 UOG589422:UOH589422 UYC589422:UYD589422 VHY589422:VHZ589422 VRU589422:VRV589422 WBQ589422:WBR589422 WLM589422:WLN589422 WVI589422:WVJ589422 IW654958:IX654958 SS654958:ST654958 ACO654958:ACP654958 AMK654958:AML654958 AWG654958:AWH654958 BGC654958:BGD654958 BPY654958:BPZ654958 BZU654958:BZV654958 CJQ654958:CJR654958 CTM654958:CTN654958 DDI654958:DDJ654958 DNE654958:DNF654958 DXA654958:DXB654958 EGW654958:EGX654958 EQS654958:EQT654958 FAO654958:FAP654958 FKK654958:FKL654958 FUG654958:FUH654958 GEC654958:GED654958 GNY654958:GNZ654958 GXU654958:GXV654958 HHQ654958:HHR654958 HRM654958:HRN654958 IBI654958:IBJ654958 ILE654958:ILF654958 IVA654958:IVB654958 JEW654958:JEX654958 JOS654958:JOT654958 JYO654958:JYP654958 KIK654958:KIL654958 KSG654958:KSH654958 LCC654958:LCD654958 LLY654958:LLZ654958 LVU654958:LVV654958 MFQ654958:MFR654958 MPM654958:MPN654958 MZI654958:MZJ654958 NJE654958:NJF654958 NTA654958:NTB654958 OCW654958:OCX654958 OMS654958:OMT654958 OWO654958:OWP654958 PGK654958:PGL654958 PQG654958:PQH654958 QAC654958:QAD654958 QJY654958:QJZ654958 QTU654958:QTV654958 RDQ654958:RDR654958 RNM654958:RNN654958 RXI654958:RXJ654958 SHE654958:SHF654958 SRA654958:SRB654958 TAW654958:TAX654958 TKS654958:TKT654958 TUO654958:TUP654958 UEK654958:UEL654958 UOG654958:UOH654958 UYC654958:UYD654958 VHY654958:VHZ654958 VRU654958:VRV654958 WBQ654958:WBR654958 WLM654958:WLN654958 WVI654958:WVJ654958 IW720494:IX720494 SS720494:ST720494 ACO720494:ACP720494 AMK720494:AML720494 AWG720494:AWH720494 BGC720494:BGD720494 BPY720494:BPZ720494 BZU720494:BZV720494 CJQ720494:CJR720494 CTM720494:CTN720494 DDI720494:DDJ720494 DNE720494:DNF720494 DXA720494:DXB720494 EGW720494:EGX720494 EQS720494:EQT720494 FAO720494:FAP720494 FKK720494:FKL720494 FUG720494:FUH720494 GEC720494:GED720494 GNY720494:GNZ720494 GXU720494:GXV720494 HHQ720494:HHR720494 HRM720494:HRN720494 IBI720494:IBJ720494 ILE720494:ILF720494 IVA720494:IVB720494 JEW720494:JEX720494 JOS720494:JOT720494 JYO720494:JYP720494 KIK720494:KIL720494 KSG720494:KSH720494 LCC720494:LCD720494 LLY720494:LLZ720494 LVU720494:LVV720494 MFQ720494:MFR720494 MPM720494:MPN720494 MZI720494:MZJ720494 NJE720494:NJF720494 NTA720494:NTB720494 OCW720494:OCX720494 OMS720494:OMT720494 OWO720494:OWP720494 PGK720494:PGL720494 PQG720494:PQH720494 QAC720494:QAD720494 QJY720494:QJZ720494 QTU720494:QTV720494 RDQ720494:RDR720494 RNM720494:RNN720494 RXI720494:RXJ720494 SHE720494:SHF720494 SRA720494:SRB720494 TAW720494:TAX720494 TKS720494:TKT720494 TUO720494:TUP720494 UEK720494:UEL720494 UOG720494:UOH720494 UYC720494:UYD720494 VHY720494:VHZ720494 VRU720494:VRV720494 WBQ720494:WBR720494 WLM720494:WLN720494 WVI720494:WVJ720494 IW786030:IX786030 SS786030:ST786030 ACO786030:ACP786030 AMK786030:AML786030 AWG786030:AWH786030 BGC786030:BGD786030 BPY786030:BPZ786030 BZU786030:BZV786030 CJQ786030:CJR786030 CTM786030:CTN786030 DDI786030:DDJ786030 DNE786030:DNF786030 DXA786030:DXB786030 EGW786030:EGX786030 EQS786030:EQT786030 FAO786030:FAP786030 FKK786030:FKL786030 FUG786030:FUH786030 GEC786030:GED786030 GNY786030:GNZ786030 GXU786030:GXV786030 HHQ786030:HHR786030 HRM786030:HRN786030 IBI786030:IBJ786030 ILE786030:ILF786030 IVA786030:IVB786030 JEW786030:JEX786030 JOS786030:JOT786030 JYO786030:JYP786030 KIK786030:KIL786030 KSG786030:KSH786030 LCC786030:LCD786030 LLY786030:LLZ786030 LVU786030:LVV786030 MFQ786030:MFR786030 MPM786030:MPN786030 MZI786030:MZJ786030 NJE786030:NJF786030 NTA786030:NTB786030 OCW786030:OCX786030 OMS786030:OMT786030 OWO786030:OWP786030 PGK786030:PGL786030 PQG786030:PQH786030 QAC786030:QAD786030 QJY786030:QJZ786030 QTU786030:QTV786030 RDQ786030:RDR786030 RNM786030:RNN786030 RXI786030:RXJ786030 SHE786030:SHF786030 SRA786030:SRB786030 TAW786030:TAX786030 TKS786030:TKT786030 TUO786030:TUP786030 UEK786030:UEL786030 UOG786030:UOH786030 UYC786030:UYD786030 VHY786030:VHZ786030 VRU786030:VRV786030 WBQ786030:WBR786030 WLM786030:WLN786030 WVI786030:WVJ786030 IW851566:IX851566 SS851566:ST851566 ACO851566:ACP851566 AMK851566:AML851566 AWG851566:AWH851566 BGC851566:BGD851566 BPY851566:BPZ851566 BZU851566:BZV851566 CJQ851566:CJR851566 CTM851566:CTN851566 DDI851566:DDJ851566 DNE851566:DNF851566 DXA851566:DXB851566 EGW851566:EGX851566 EQS851566:EQT851566 FAO851566:FAP851566 FKK851566:FKL851566 FUG851566:FUH851566 GEC851566:GED851566 GNY851566:GNZ851566 GXU851566:GXV851566 HHQ851566:HHR851566 HRM851566:HRN851566 IBI851566:IBJ851566 ILE851566:ILF851566 IVA851566:IVB851566 JEW851566:JEX851566 JOS851566:JOT851566 JYO851566:JYP851566 KIK851566:KIL851566 KSG851566:KSH851566 LCC851566:LCD851566 LLY851566:LLZ851566 LVU851566:LVV851566 MFQ851566:MFR851566 MPM851566:MPN851566 MZI851566:MZJ851566 NJE851566:NJF851566 NTA851566:NTB851566 OCW851566:OCX851566 OMS851566:OMT851566 OWO851566:OWP851566 PGK851566:PGL851566 PQG851566:PQH851566 QAC851566:QAD851566 QJY851566:QJZ851566 QTU851566:QTV851566 RDQ851566:RDR851566 RNM851566:RNN851566 RXI851566:RXJ851566 SHE851566:SHF851566 SRA851566:SRB851566 TAW851566:TAX851566 TKS851566:TKT851566 TUO851566:TUP851566 UEK851566:UEL851566 UOG851566:UOH851566 UYC851566:UYD851566 VHY851566:VHZ851566 VRU851566:VRV851566 WBQ851566:WBR851566 WLM851566:WLN851566 WVI851566:WVJ851566 IW917102:IX917102 SS917102:ST917102 ACO917102:ACP917102 AMK917102:AML917102 AWG917102:AWH917102 BGC917102:BGD917102 BPY917102:BPZ917102 BZU917102:BZV917102 CJQ917102:CJR917102 CTM917102:CTN917102 DDI917102:DDJ917102 DNE917102:DNF917102 DXA917102:DXB917102 EGW917102:EGX917102 EQS917102:EQT917102 FAO917102:FAP917102 FKK917102:FKL917102 FUG917102:FUH917102 GEC917102:GED917102 GNY917102:GNZ917102 GXU917102:GXV917102 HHQ917102:HHR917102 HRM917102:HRN917102 IBI917102:IBJ917102 ILE917102:ILF917102 IVA917102:IVB917102 JEW917102:JEX917102 JOS917102:JOT917102 JYO917102:JYP917102 KIK917102:KIL917102 KSG917102:KSH917102 LCC917102:LCD917102 LLY917102:LLZ917102 LVU917102:LVV917102 MFQ917102:MFR917102 MPM917102:MPN917102 MZI917102:MZJ917102 NJE917102:NJF917102 NTA917102:NTB917102 OCW917102:OCX917102 OMS917102:OMT917102 OWO917102:OWP917102 PGK917102:PGL917102 PQG917102:PQH917102 QAC917102:QAD917102 QJY917102:QJZ917102 QTU917102:QTV917102 RDQ917102:RDR917102 RNM917102:RNN917102 RXI917102:RXJ917102 SHE917102:SHF917102 SRA917102:SRB917102 TAW917102:TAX917102 TKS917102:TKT917102 TUO917102:TUP917102 UEK917102:UEL917102 UOG917102:UOH917102 UYC917102:UYD917102 VHY917102:VHZ917102 VRU917102:VRV917102 WBQ917102:WBR917102 WLM917102:WLN917102 WVI917102:WVJ917102 IW982638:IX982638 SS982638:ST982638 ACO982638:ACP982638 AMK982638:AML982638 AWG982638:AWH982638 BGC982638:BGD982638 BPY982638:BPZ982638 BZU982638:BZV982638 CJQ982638:CJR982638 CTM982638:CTN982638 DDI982638:DDJ982638 DNE982638:DNF982638 DXA982638:DXB982638 EGW982638:EGX982638 EQS982638:EQT982638 FAO982638:FAP982638 FKK982638:FKL982638 FUG982638:FUH982638 GEC982638:GED982638 GNY982638:GNZ982638 GXU982638:GXV982638 HHQ982638:HHR982638 HRM982638:HRN982638 IBI982638:IBJ982638 ILE982638:ILF982638 IVA982638:IVB982638 JEW982638:JEX982638 JOS982638:JOT982638 JYO982638:JYP982638 KIK982638:KIL982638 KSG982638:KSH982638 LCC982638:LCD982638 LLY982638:LLZ982638 LVU982638:LVV982638 MFQ982638:MFR982638 MPM982638:MPN982638 MZI982638:MZJ982638 NJE982638:NJF982638 NTA982638:NTB982638 OCW982638:OCX982638 OMS982638:OMT982638 OWO982638:OWP982638 PGK982638:PGL982638 PQG982638:PQH982638 QAC982638:QAD982638 QJY982638:QJZ982638 QTU982638:QTV982638 RDQ982638:RDR982638 RNM982638:RNN982638 RXI982638:RXJ982638 SHE982638:SHF982638 SRA982638:SRB982638 TAW982638:TAX982638 TKS982638:TKT982638 TUO982638:TUP982638 UEK982638:UEL982638 UOG982638:UOH982638 UYC982638:UYD982638 VHY982638:VHZ982638 VRU982638:VRV982638 WBQ982638:WBR982638 WLM982638:WLN982638 WVI982638:WVJ982638 H982638 H917102 H851566 H786030 H720494 H654958 H589422 H523886 H458350 H392814 H327278 H261742 H196206 H130670 H65134" xr:uid="{00000000-0002-0000-0800-000001000000}">
      <formula1>"ΝΑΙ, η επιχείρηση είχε έσοδα από ταχ. δραστηριότητα,ΌΧΙ, η επιχείρηση δεν είχε έσοδα από ταχ. δραστηριότητα"</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6</vt:i4>
      </vt:variant>
    </vt:vector>
  </HeadingPairs>
  <TitlesOfParts>
    <vt:vector size="17" baseType="lpstr">
      <vt:lpstr>Ποσοτικό</vt:lpstr>
      <vt:lpstr>ΟΔΗΓΙΕΣ Ποσοτικoύ</vt:lpstr>
      <vt:lpstr>Ποσοτικό hidden</vt:lpstr>
      <vt:lpstr>Ποιοτικό</vt:lpstr>
      <vt:lpstr>ΟΔΗΓΙΕΣ Ποιοτικού</vt:lpstr>
      <vt:lpstr>Ποιοτικό hidden</vt:lpstr>
      <vt:lpstr>Πρόσβαση στο ΤΔ του ΦΠΚΥ</vt:lpstr>
      <vt:lpstr>Κανονισμός EE 2018-644 Αρθ.</vt:lpstr>
      <vt:lpstr>ΦΠΚΥ</vt:lpstr>
      <vt:lpstr>ΦΠΚΥ hidden</vt:lpstr>
      <vt:lpstr>Κανονισμός ΕΕ hidden</vt:lpstr>
      <vt:lpstr>'Κανονισμός EE 2018-644 Αρθ.'!Print_Area</vt:lpstr>
      <vt:lpstr>'ΟΔΗΓΙΕΣ Ποσοτικoύ'!Print_Area</vt:lpstr>
      <vt:lpstr>Ποιοτικό!Print_Area</vt:lpstr>
      <vt:lpstr>Ποσοτικό!Print_Area</vt:lpstr>
      <vt:lpstr>'Πρόσβαση στο ΤΔ του ΦΠΚΥ'!Print_Area</vt:lpstr>
      <vt:lpstr>ΦΠΚΥ!Print_Area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2020-03-10T10:45:49Z</cp:lastPrinted>
  <dcterms:created xsi:type="dcterms:W3CDTF">2014-02-06T07:54:24Z</dcterms:created>
  <dcterms:modified xsi:type="dcterms:W3CDTF">2024-05-13T08:33:15Z</dcterms:modified>
</cp:coreProperties>
</file>