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5"/>
  <workbookPr defaultThemeVersion="124226"/>
  <mc:AlternateContent xmlns:mc="http://schemas.openxmlformats.org/markup-compatibility/2006">
    <mc:Choice Requires="x15">
      <x15ac:absPath xmlns:x15ac="http://schemas.microsoft.com/office/spreadsheetml/2010/11/ac" url="V:\ΔΑ\A1\Στοιχεία ΤΑΧ Αγοράς\Ερωτηματολόγια TAX Αγοράς\Ερωτηματολόγια ΤΑΧ Αγοράς 2022\Ερωτηματολόγια 2022 (Templates)\"/>
    </mc:Choice>
  </mc:AlternateContent>
  <xr:revisionPtr revIDLastSave="0" documentId="13_ncr:1_{64132044-4722-4065-A3CC-5DBA7D8E89A6}" xr6:coauthVersionLast="36" xr6:coauthVersionMax="36" xr10:uidLastSave="{00000000-0000-0000-0000-000000000000}"/>
  <bookViews>
    <workbookView xWindow="0" yWindow="0" windowWidth="23040" windowHeight="8484" tabRatio="754" xr2:uid="{00000000-000D-0000-FFFF-FFFF00000000}"/>
  </bookViews>
  <sheets>
    <sheet name="Ποσοτικό" sheetId="5" r:id="rId1"/>
    <sheet name="ΟΔΗΓΙΕΣ Ποσοτικoύ" sheetId="12" r:id="rId2"/>
    <sheet name="Ποσοτικό hidden" sheetId="9" state="hidden" r:id="rId3"/>
    <sheet name="Ποιοτικό" sheetId="3" r:id="rId4"/>
    <sheet name="ΟΔΗΓΙΕΣ Ποιοτικού" sheetId="13" r:id="rId5"/>
    <sheet name="Ποιοτικό hidden" sheetId="11" state="hidden" r:id="rId6"/>
    <sheet name="Πρόσβαση στο ΤΔ του ΦΠΚΥ" sheetId="14" r:id="rId7"/>
    <sheet name="Κανονισμός EE 2018-644 Αρθ." sheetId="18" r:id="rId8"/>
    <sheet name="ΦΠΚΥ" sheetId="21" r:id="rId9"/>
    <sheet name="ΦΠΚΥ hidden" sheetId="22" state="hidden" r:id="rId10"/>
    <sheet name="Κανονισμός ΕΕ hidden" sheetId="19" state="hidden" r:id="rId11"/>
  </sheets>
  <definedNames>
    <definedName name="_xlnm._FilterDatabase" localSheetId="3" hidden="1">Ποιοτικό!#REF!</definedName>
    <definedName name="_xlnm._FilterDatabase" localSheetId="0" hidden="1">Ποσοτικό!#REF!</definedName>
    <definedName name="_xlnm._FilterDatabase" localSheetId="8" hidden="1">ΦΠΚΥ!#REF!</definedName>
    <definedName name="_xlnm.Criteria" localSheetId="7">#REF!</definedName>
    <definedName name="_xlnm.Criteria" localSheetId="10">#REF!</definedName>
    <definedName name="_xlnm.Criteria" localSheetId="4">#REF!</definedName>
    <definedName name="_xlnm.Criteria" localSheetId="1">#REF!</definedName>
    <definedName name="_xlnm.Criteria" localSheetId="3">Ποιοτικό!#REF!</definedName>
    <definedName name="_xlnm.Criteria" localSheetId="5">#REF!</definedName>
    <definedName name="_xlnm.Criteria" localSheetId="0">Ποσοτικό!#REF!</definedName>
    <definedName name="_xlnm.Criteria" localSheetId="8">ΦΠΚΥ!#REF!</definedName>
    <definedName name="_xlnm.Criteria" localSheetId="9">#REF!</definedName>
    <definedName name="_xlnm.Criteria">#REF!</definedName>
    <definedName name="_xlnm.Print_Area" localSheetId="7">'Κανονισμός EE 2018-644 Αρθ.'!$A$1:$H$94</definedName>
    <definedName name="_xlnm.Print_Area" localSheetId="1">'ΟΔΗΓΙΕΣ Ποσοτικoύ'!$A$1:$J$28</definedName>
    <definedName name="_xlnm.Print_Area" localSheetId="3">Ποιοτικό!$A$1:$I$119</definedName>
    <definedName name="_xlnm.Print_Area" localSheetId="0">Ποσοτικό!$A$1:$G$145</definedName>
    <definedName name="_xlnm.Print_Area" localSheetId="6">'Πρόσβαση στο ΤΔ του ΦΠΚΥ'!$A$1:$G$57</definedName>
    <definedName name="_xlnm.Print_Area" localSheetId="8">ΦΠΚΥ!$A$4:$G$60</definedName>
  </definedNames>
  <calcPr calcId="191029"/>
</workbook>
</file>

<file path=xl/calcChain.xml><?xml version="1.0" encoding="utf-8"?>
<calcChain xmlns="http://schemas.openxmlformats.org/spreadsheetml/2006/main">
  <c r="AO4" i="22" l="1"/>
  <c r="AN4" i="22"/>
  <c r="AM4" i="22"/>
  <c r="AL4" i="22"/>
  <c r="AK4" i="22"/>
  <c r="AJ4" i="22"/>
  <c r="AI4" i="22"/>
  <c r="AH4" i="22"/>
  <c r="AG4" i="22"/>
  <c r="AF4" i="22"/>
  <c r="AE4" i="22"/>
  <c r="EX4" i="9" l="1"/>
  <c r="P3" i="11" l="1"/>
  <c r="AY4" i="22" l="1"/>
  <c r="AX4" i="22"/>
  <c r="AW4" i="22"/>
  <c r="AV4" i="22"/>
  <c r="AU4" i="22"/>
  <c r="AT4" i="22"/>
  <c r="AS4" i="22"/>
  <c r="AR4" i="22"/>
  <c r="AP4" i="22" l="1"/>
  <c r="AQ4" i="22"/>
  <c r="D32" i="21" l="1"/>
  <c r="D31" i="21" s="1"/>
  <c r="Y4" i="22"/>
  <c r="X4" i="22"/>
  <c r="W4" i="22"/>
  <c r="U4" i="22"/>
  <c r="T4" i="22"/>
  <c r="S4" i="22"/>
  <c r="R4" i="22"/>
  <c r="Q4" i="22"/>
  <c r="P4" i="22"/>
  <c r="O4" i="22"/>
  <c r="M4" i="22"/>
  <c r="L4" i="22"/>
  <c r="F4" i="22"/>
  <c r="E4" i="22"/>
  <c r="C4" i="22"/>
  <c r="B4" i="22"/>
  <c r="A4" i="22"/>
  <c r="G25" i="21" l="1"/>
  <c r="Z4" i="22" s="1"/>
  <c r="G26" i="21"/>
  <c r="AD4" i="22" s="1"/>
  <c r="F26" i="21"/>
  <c r="AC4" i="22" s="1"/>
  <c r="E26" i="21"/>
  <c r="AB4" i="22" s="1"/>
  <c r="D19" i="21"/>
  <c r="D26" i="21" s="1"/>
  <c r="G24" i="21"/>
  <c r="V4" i="22" s="1"/>
  <c r="E11" i="21"/>
  <c r="I4" i="22" s="1"/>
  <c r="D11" i="21"/>
  <c r="H4" i="22" s="1"/>
  <c r="F10" i="21"/>
  <c r="G4" i="22" s="1"/>
  <c r="F9" i="21"/>
  <c r="D4" i="22" s="1"/>
  <c r="G19" i="21" l="1"/>
  <c r="N4" i="22" s="1"/>
  <c r="K4" i="22"/>
  <c r="AA4" i="22"/>
  <c r="F11" i="21"/>
  <c r="EV4" i="9"/>
  <c r="EU4" i="9"/>
  <c r="ET4" i="9"/>
  <c r="ES4" i="9"/>
  <c r="J4" i="22" l="1"/>
  <c r="BO4" i="9"/>
  <c r="BN4" i="9"/>
  <c r="AY3" i="19"/>
  <c r="AX3" i="19"/>
  <c r="AW3" i="19"/>
  <c r="AV3" i="19"/>
  <c r="AU3" i="19"/>
  <c r="AT3" i="19"/>
  <c r="AS3" i="19"/>
  <c r="AR3" i="19"/>
  <c r="AQ3" i="19"/>
  <c r="AP3" i="19"/>
  <c r="AO3" i="19"/>
  <c r="AN3" i="19"/>
  <c r="AM3" i="19"/>
  <c r="AH3" i="19"/>
  <c r="AG3" i="19"/>
  <c r="AF3" i="19"/>
  <c r="AE3" i="19"/>
  <c r="AD3" i="19"/>
  <c r="Y3" i="19"/>
  <c r="X3" i="19"/>
  <c r="W3" i="19"/>
  <c r="V3" i="19"/>
  <c r="U3" i="19"/>
  <c r="P3" i="19"/>
  <c r="O3" i="19"/>
  <c r="M3" i="19"/>
  <c r="L3" i="19"/>
  <c r="G3" i="19"/>
  <c r="F3" i="19"/>
  <c r="D3" i="19"/>
  <c r="C3" i="19"/>
  <c r="A3" i="19"/>
  <c r="D57" i="18"/>
  <c r="F61" i="18" s="1"/>
  <c r="D54" i="18"/>
  <c r="G60" i="18" s="1"/>
  <c r="D45" i="18"/>
  <c r="N3" i="19" s="1"/>
  <c r="D44" i="18"/>
  <c r="K3" i="19" s="1"/>
  <c r="D46" i="18"/>
  <c r="D43" i="18"/>
  <c r="H3" i="19" s="1"/>
  <c r="D37" i="18"/>
  <c r="E3" i="19" s="1"/>
  <c r="D36" i="18"/>
  <c r="F38" i="18" s="1"/>
  <c r="E12" i="18"/>
  <c r="E69" i="18"/>
  <c r="D69" i="18"/>
  <c r="D59" i="18"/>
  <c r="D58" i="18"/>
  <c r="AL3" i="19" s="1"/>
  <c r="F57" i="18"/>
  <c r="AK3" i="19" s="1"/>
  <c r="E57" i="18"/>
  <c r="AJ3" i="19" s="1"/>
  <c r="D56" i="18"/>
  <c r="D55" i="18"/>
  <c r="AC3" i="19" s="1"/>
  <c r="F54" i="18"/>
  <c r="AB3" i="19" s="1"/>
  <c r="E54" i="18"/>
  <c r="AA3" i="19" s="1"/>
  <c r="D48" i="18"/>
  <c r="D47" i="18"/>
  <c r="T3" i="19" s="1"/>
  <c r="F46" i="18"/>
  <c r="S3" i="19" s="1"/>
  <c r="E46" i="18"/>
  <c r="R3" i="19" s="1"/>
  <c r="F43" i="18"/>
  <c r="J3" i="19" s="1"/>
  <c r="E43" i="18"/>
  <c r="I3" i="19" s="1"/>
  <c r="F39" i="18"/>
  <c r="F50" i="18" l="1"/>
  <c r="B3" i="19"/>
  <c r="Q3" i="19"/>
  <c r="AI3" i="19"/>
  <c r="Z3" i="19"/>
  <c r="G61" i="18"/>
  <c r="F49" i="18"/>
  <c r="G49" i="18"/>
  <c r="F60" i="18"/>
  <c r="G50" i="18"/>
  <c r="F52" i="5"/>
  <c r="F53" i="5" l="1"/>
  <c r="BP4" i="9"/>
  <c r="F147" i="5"/>
  <c r="F146" i="5"/>
  <c r="F144" i="5"/>
  <c r="F143" i="5"/>
  <c r="E148" i="5"/>
  <c r="D148" i="5"/>
  <c r="F148" i="5" l="1"/>
  <c r="EW4" i="9" s="1"/>
  <c r="F56" i="14" l="1"/>
  <c r="E56" i="14"/>
  <c r="F44" i="14"/>
  <c r="E44" i="14"/>
  <c r="F17" i="14"/>
  <c r="E17" i="14"/>
  <c r="F32" i="14"/>
  <c r="E32" i="14"/>
  <c r="ER4" i="9" l="1"/>
  <c r="EQ4" i="9"/>
  <c r="EP4" i="9"/>
  <c r="EO4" i="9"/>
  <c r="A4" i="9"/>
  <c r="EK4" i="9"/>
  <c r="EJ4" i="9"/>
  <c r="EI4" i="9"/>
  <c r="EH4" i="9"/>
  <c r="EG4" i="9"/>
  <c r="EF4" i="9"/>
  <c r="EE4" i="9"/>
  <c r="ED4" i="9"/>
  <c r="EC4" i="9"/>
  <c r="EB4" i="9"/>
  <c r="EA4" i="9"/>
  <c r="DZ4" i="9"/>
  <c r="DW4" i="9"/>
  <c r="DV4" i="9"/>
  <c r="DU4" i="9"/>
  <c r="DT4" i="9"/>
  <c r="DS4" i="9"/>
  <c r="DR4" i="9"/>
  <c r="DQ4" i="9"/>
  <c r="DO4" i="9"/>
  <c r="DN4" i="9"/>
  <c r="DM4" i="9"/>
  <c r="DL4" i="9"/>
  <c r="DK4" i="9"/>
  <c r="DJ4" i="9"/>
  <c r="DH4" i="9"/>
  <c r="DG4" i="9"/>
  <c r="DF4" i="9"/>
  <c r="DE4" i="9"/>
  <c r="DD4" i="9"/>
  <c r="DC4" i="9"/>
  <c r="DB4" i="9"/>
  <c r="DA4" i="9"/>
  <c r="CZ4" i="9"/>
  <c r="CY4" i="9"/>
  <c r="CX4" i="9"/>
  <c r="CW4" i="9"/>
  <c r="CV4" i="9"/>
  <c r="CU4" i="9"/>
  <c r="CT4" i="9"/>
  <c r="CS4" i="9"/>
  <c r="CR4" i="9"/>
  <c r="CQ4" i="9"/>
  <c r="CP4" i="9"/>
  <c r="CO4" i="9"/>
  <c r="CN4" i="9"/>
  <c r="CM4" i="9"/>
  <c r="CL4" i="9"/>
  <c r="CK4" i="9"/>
  <c r="CJ4" i="9"/>
  <c r="CI4" i="9"/>
  <c r="CH4" i="9"/>
  <c r="CG4" i="9"/>
  <c r="CF4" i="9"/>
  <c r="CE4" i="9"/>
  <c r="CD4" i="9"/>
  <c r="CC4" i="9"/>
  <c r="CB4" i="9"/>
  <c r="CA4" i="9"/>
  <c r="BZ4" i="9"/>
  <c r="BY4" i="9"/>
  <c r="BX4" i="9"/>
  <c r="BW4" i="9"/>
  <c r="BV4" i="9"/>
  <c r="BU4" i="9"/>
  <c r="BT4" i="9"/>
  <c r="BS4" i="9"/>
  <c r="BR4" i="9"/>
  <c r="BQ4" i="9"/>
  <c r="BH4" i="9"/>
  <c r="BG4" i="9"/>
  <c r="BF4" i="9"/>
  <c r="BD4" i="9"/>
  <c r="BC4" i="9"/>
  <c r="BB4" i="9"/>
  <c r="AZ4" i="9"/>
  <c r="AY4" i="9"/>
  <c r="AX4" i="9"/>
  <c r="AV4" i="9"/>
  <c r="AU4" i="9"/>
  <c r="AT4" i="9"/>
  <c r="AR4" i="9"/>
  <c r="AQ4" i="9"/>
  <c r="AP4" i="9"/>
  <c r="AN4" i="9"/>
  <c r="AM4" i="9"/>
  <c r="AL4" i="9"/>
  <c r="AJ4" i="9"/>
  <c r="AI4" i="9"/>
  <c r="AH4" i="9"/>
  <c r="AB4" i="9"/>
  <c r="AA4" i="9"/>
  <c r="Z4" i="9"/>
  <c r="X4" i="9"/>
  <c r="W4" i="9"/>
  <c r="V4" i="9"/>
  <c r="T4" i="9"/>
  <c r="S4" i="9"/>
  <c r="R4" i="9"/>
  <c r="P4" i="9"/>
  <c r="O4" i="9"/>
  <c r="N4" i="9"/>
  <c r="L4" i="9"/>
  <c r="K4" i="9"/>
  <c r="J4" i="9"/>
  <c r="H4" i="9"/>
  <c r="G4" i="9"/>
  <c r="F4" i="9"/>
  <c r="D4" i="9"/>
  <c r="C4" i="9"/>
  <c r="B4" i="9"/>
  <c r="EM4" i="9" l="1"/>
  <c r="EL4" i="9"/>
  <c r="DX4" i="9"/>
  <c r="DY4" i="9"/>
  <c r="E137" i="5"/>
  <c r="D137" i="5"/>
  <c r="F136" i="5"/>
  <c r="F135" i="5"/>
  <c r="D41" i="21" s="1"/>
  <c r="F134" i="5"/>
  <c r="F133" i="5"/>
  <c r="F132" i="5"/>
  <c r="F131" i="5"/>
  <c r="E125" i="5"/>
  <c r="D125" i="5"/>
  <c r="F124" i="5"/>
  <c r="F123" i="5"/>
  <c r="F121" i="5"/>
  <c r="E106" i="5"/>
  <c r="DP4" i="9" s="1"/>
  <c r="D106" i="5"/>
  <c r="DI4" i="9" s="1"/>
  <c r="E93" i="5"/>
  <c r="D93" i="5"/>
  <c r="E84" i="5"/>
  <c r="D84" i="5"/>
  <c r="E69" i="5"/>
  <c r="D69" i="5"/>
  <c r="F46" i="5"/>
  <c r="E46" i="5"/>
  <c r="D46" i="5"/>
  <c r="G45" i="5"/>
  <c r="BI4" i="9" s="1"/>
  <c r="G44" i="5"/>
  <c r="BE4" i="9" s="1"/>
  <c r="G43" i="5"/>
  <c r="BA4" i="9" s="1"/>
  <c r="G42" i="5"/>
  <c r="AW4" i="9" s="1"/>
  <c r="G41" i="5"/>
  <c r="AS4" i="9" s="1"/>
  <c r="G40" i="5"/>
  <c r="AO4" i="9" s="1"/>
  <c r="G39" i="5"/>
  <c r="AK4" i="9" s="1"/>
  <c r="G29" i="5"/>
  <c r="Q4" i="9" s="1"/>
  <c r="G30" i="5"/>
  <c r="U4" i="9" s="1"/>
  <c r="F33" i="5"/>
  <c r="E33" i="5"/>
  <c r="D33" i="5"/>
  <c r="G32" i="5"/>
  <c r="AC4" i="9" s="1"/>
  <c r="G31" i="5"/>
  <c r="Y4" i="9" s="1"/>
  <c r="G28" i="5"/>
  <c r="M4" i="9" s="1"/>
  <c r="G27" i="5"/>
  <c r="I4" i="9" s="1"/>
  <c r="G26" i="5"/>
  <c r="E71" i="5" l="1"/>
  <c r="D85" i="5"/>
  <c r="E85" i="5"/>
  <c r="D70" i="5"/>
  <c r="AF4" i="9"/>
  <c r="BL4" i="9"/>
  <c r="AE4" i="9"/>
  <c r="BK4" i="9"/>
  <c r="AD4" i="9"/>
  <c r="BJ4" i="9"/>
  <c r="F125" i="5"/>
  <c r="G33" i="5"/>
  <c r="E4" i="9"/>
  <c r="G46" i="5"/>
  <c r="BM4" i="9" s="1"/>
  <c r="F137" i="5"/>
  <c r="EN4" i="9" s="1"/>
  <c r="AG4" i="9" l="1"/>
  <c r="F12" i="21"/>
  <c r="E94" i="5"/>
  <c r="D94" i="5"/>
  <c r="I21" i="3"/>
  <c r="O3" i="11" s="1"/>
  <c r="I19" i="3"/>
  <c r="M3" i="11" s="1"/>
  <c r="I17" i="3"/>
  <c r="K3" i="11" s="1"/>
  <c r="I15" i="3"/>
  <c r="I3" i="11" s="1"/>
  <c r="I13" i="3"/>
  <c r="G3" i="11" s="1"/>
  <c r="I11" i="3"/>
  <c r="E3" i="11" s="1"/>
  <c r="I9" i="3"/>
  <c r="C3" i="11" s="1"/>
  <c r="I8" i="3"/>
  <c r="B3" i="11" s="1"/>
  <c r="I18" i="3"/>
  <c r="L3" i="11" s="1"/>
  <c r="I20" i="3"/>
  <c r="N3" i="11" s="1"/>
  <c r="I16" i="3"/>
  <c r="J3" i="11" s="1"/>
  <c r="I12" i="3"/>
  <c r="F3" i="11" s="1"/>
  <c r="I14" i="3"/>
  <c r="H3" i="11" s="1"/>
  <c r="I10" i="3"/>
  <c r="D3" i="11" s="1"/>
  <c r="A3" i="11"/>
  <c r="BT3" i="11" l="1"/>
  <c r="BS3" i="11"/>
  <c r="BR3" i="11"/>
  <c r="BQ3" i="11"/>
  <c r="BP3" i="11"/>
  <c r="BO3" i="11"/>
  <c r="BN3" i="11"/>
  <c r="BM3" i="11"/>
  <c r="BL3" i="11"/>
  <c r="BK3" i="11"/>
  <c r="BJ3" i="11"/>
  <c r="BI3" i="11"/>
  <c r="BH3" i="11"/>
  <c r="BG3" i="11"/>
  <c r="BF3" i="11"/>
  <c r="BE3" i="11"/>
  <c r="BD3" i="11"/>
  <c r="BC3" i="11"/>
  <c r="BB3" i="11"/>
  <c r="BA3" i="11"/>
  <c r="AZ3" i="11"/>
  <c r="AY3" i="11"/>
  <c r="AX3" i="11"/>
  <c r="AW3" i="11"/>
  <c r="AV3" i="11"/>
  <c r="AU3" i="11"/>
  <c r="AT3" i="11"/>
  <c r="AS3" i="11"/>
  <c r="AR3" i="11"/>
  <c r="AQ3" i="11"/>
  <c r="AP3" i="11"/>
  <c r="AO3" i="11"/>
  <c r="AN3" i="11"/>
  <c r="AM3" i="11"/>
  <c r="AL3" i="11"/>
  <c r="AK3" i="11"/>
  <c r="AJ3" i="11"/>
  <c r="AI3" i="11"/>
  <c r="AH3" i="11"/>
  <c r="AG3" i="11"/>
  <c r="AF3" i="11"/>
  <c r="AE3" i="11"/>
  <c r="AD3" i="11"/>
  <c r="AC3" i="11"/>
  <c r="AB3" i="11"/>
  <c r="AA3" i="11"/>
  <c r="Z3" i="11"/>
  <c r="Y3" i="11"/>
  <c r="X3" i="11"/>
  <c r="W3" i="11"/>
  <c r="V3" i="11"/>
  <c r="U3" i="11"/>
  <c r="T3" i="11"/>
  <c r="S3" i="11"/>
  <c r="R3" i="11"/>
  <c r="Q3" i="11"/>
  <c r="F23" i="3" l="1"/>
  <c r="H22" i="3"/>
  <c r="H23" i="3" s="1"/>
  <c r="I22" i="3" l="1"/>
</calcChain>
</file>

<file path=xl/sharedStrings.xml><?xml version="1.0" encoding="utf-8"?>
<sst xmlns="http://schemas.openxmlformats.org/spreadsheetml/2006/main" count="1263" uniqueCount="817">
  <si>
    <t>Ονοματεπώνυμο:</t>
  </si>
  <si>
    <t>Θέση στην εταιρεία:</t>
  </si>
  <si>
    <t>Τηλέφωνο επικοινωνίας:</t>
  </si>
  <si>
    <t>Fax:</t>
  </si>
  <si>
    <t>E-mail:</t>
  </si>
  <si>
    <t>Πίνακας 1</t>
  </si>
  <si>
    <t>1.1</t>
  </si>
  <si>
    <t>1.2</t>
  </si>
  <si>
    <t>Σύνολο</t>
  </si>
  <si>
    <t>Έλεγχος:</t>
  </si>
  <si>
    <t>Πίνακας 2</t>
  </si>
  <si>
    <t>Πίνακας 3</t>
  </si>
  <si>
    <t>3.1</t>
  </si>
  <si>
    <t>3.2</t>
  </si>
  <si>
    <t>Μικροδέματα έως 2 κιλά</t>
  </si>
  <si>
    <t>3.3</t>
  </si>
  <si>
    <t>Πίνακας 4</t>
  </si>
  <si>
    <t>4.1</t>
  </si>
  <si>
    <t>4.2</t>
  </si>
  <si>
    <t>4.3</t>
  </si>
  <si>
    <t>4.4</t>
  </si>
  <si>
    <t>4.5</t>
  </si>
  <si>
    <t>4.6</t>
  </si>
  <si>
    <t>4.7</t>
  </si>
  <si>
    <t>Πίνακας 5</t>
  </si>
  <si>
    <t>5.1</t>
  </si>
  <si>
    <t>5.2</t>
  </si>
  <si>
    <t>5.3</t>
  </si>
  <si>
    <t>5.4</t>
  </si>
  <si>
    <t>5.5</t>
  </si>
  <si>
    <t>5.6</t>
  </si>
  <si>
    <t>5.7</t>
  </si>
  <si>
    <t>Πίνακας 6</t>
  </si>
  <si>
    <t>6.1</t>
  </si>
  <si>
    <t>6.2</t>
  </si>
  <si>
    <t>6.3</t>
  </si>
  <si>
    <t>6.4</t>
  </si>
  <si>
    <t>Πίνακας 7</t>
  </si>
  <si>
    <t>7.1</t>
  </si>
  <si>
    <t>Πίνακας 8</t>
  </si>
  <si>
    <t>Πίνακας 9</t>
  </si>
  <si>
    <t xml:space="preserve">Κέντρα Διαλογής (ΜΟΝΟ) </t>
  </si>
  <si>
    <t xml:space="preserve">Αποθηκευτικοί χώροι </t>
  </si>
  <si>
    <t>Αυτοκίνητα - Φορτηγά</t>
  </si>
  <si>
    <t>Δίκυκλα</t>
  </si>
  <si>
    <t>Πίνακας 11</t>
  </si>
  <si>
    <t>11.1</t>
  </si>
  <si>
    <t>Πελάτες ΜΕ ΣΥΜΒΑΣΗ</t>
  </si>
  <si>
    <t>Το άθροισμα των ποσοστών των στηλών πρέπει να ισούται με 100%</t>
  </si>
  <si>
    <t>Άλλο</t>
  </si>
  <si>
    <t>ΚΙΤΡΙΝΑ ΠΕΔΙΑ:</t>
  </si>
  <si>
    <r>
      <t>ΜΟΝΟ</t>
    </r>
    <r>
      <rPr>
        <sz val="10"/>
        <rFont val="Arial"/>
        <family val="2"/>
        <charset val="161"/>
      </rPr>
      <t xml:space="preserve"> αυτά συμπληρώνονται από την επιχείρηση.</t>
    </r>
  </si>
  <si>
    <t xml:space="preserve">ΓΚΡΙ ΠΕΔΙΑ: </t>
  </si>
  <si>
    <t>Αριθμός Μητρώου / Επωνυμία Εταιρείας:</t>
  </si>
  <si>
    <t xml:space="preserve">99-154 - ΤΑΧΥΜΕΤΑΦΟΡΕΣ Π.Α.ΚΟ ΕΠΕ ,  ΑΘΑΝ. ΔΙΑΚΟΥ 3, ΝΕΑΠΟΛΗ ΘΕΣ/ΝΙΚΗΣ </t>
  </si>
  <si>
    <t xml:space="preserve">99-153 - ΣΤΑΘΗ ΠΟΛΥΞΕΝΗ ,  7ΗΣ ΜΕΡΑΡΧΙΑΣ 28, ΚΑΤΕΡΙΝΗ </t>
  </si>
  <si>
    <t xml:space="preserve">99-152 - ΙΝΤΕΡΝΑΣΙΟΝΑΛ ΤΡΑΦΙΚ ΚΟΥΡΙΕΡ ΕΠΕ ,  ΑΓΙΟΥ ΔΙΟΝΥΣΙΟΥ 22, ΠΕΙΡΑΙΑΣ </t>
  </si>
  <si>
    <t xml:space="preserve">99-149 - ΓΕΝΙΚΗ ΤΑΧΥΔΡΟΜΙΚΗ Α.Ε.Ε. ΤΑΧΥΜΕΤΑΦΟΡΩΝ ,  ΚΗΦΙΣΟΥ 14, ΑΓ. ΙΩΑΝΝΗΣ ΡΕΝΤΗ </t>
  </si>
  <si>
    <t xml:space="preserve">99-148 - PROMOTION DISTRIBUTION SERVICES ΜΟΝΟΠΡΟΣΩΠΗ Ε.Π.Ε ,  ΡΟΪΚΟΥ 5, ΑΘΗΝΑ </t>
  </si>
  <si>
    <t xml:space="preserve">99-147 - ΡΑΧΟΥΛΗ  ΕΥΓΕΝΙΑ ,  ΠΛΑΤΩΝΟΣ 13, ΒΟΛΟΣ </t>
  </si>
  <si>
    <t xml:space="preserve">99-146 - ΤΣΑΜΠΑΣ ΓΕΩΡΓΙΟΣ ,  ΥΨΗΛΑΝΤΟΥ 6, ΗΛΙΟΥΠΟΛΗ </t>
  </si>
  <si>
    <t xml:space="preserve">99-145 - ΑΙ ΝΤΙ ΠΙ ΕΞΠΡΕΣ ΑΕ ΔΙΕΘΝΩΝ ΤΑΧ\ΡΩΝ ΕΓΓΡΑΦΩΝ ΚΑΙ ΔΕΜΑΤΩΝ ,  ΜΠΙΖΑΝΙΟΥ 3, ΘΕΣ/ΝΙΚΗ </t>
  </si>
  <si>
    <t xml:space="preserve">99-141 - ΖΑΡΙΦΗΣ Ν. &amp; ΣΙΑ Ο.Ε. ,  ΑΣΤΥΔΑΜΑΝΤΟΣ 71, ΑΘΗΝΑ </t>
  </si>
  <si>
    <t xml:space="preserve">99-136 - INTERATTICA ΔΙΚΤΥΟ ΤΑΧΥΜΕΤΑΦΟΡΩΝ Α.Ε. ,  Λ. ΚΗΦΙΣΟΥ 163, ΚΑΛΛΙΘΕΑ </t>
  </si>
  <si>
    <t xml:space="preserve">99-135 - ΑΣΣΟΙ COURIERS ΜΕΤΑΦΟΡΕΣ LOGISTICS ΕΠΙΧΕΙΡΗΣΙΑΚΕΣ ΥΠΗΡΕΣΙΕΣ Α.Ε. ,  ΔΙΟΧΑΡΟΥΣ 14, ΑΘΗΝΑ </t>
  </si>
  <si>
    <t xml:space="preserve">99-132 - ΚΟΥΡΙΕΡ ΕΡΜΗΣ ΕΠΕ ,  ΝΟΤΑΡΑ 13, ΑΘΗΝΑ </t>
  </si>
  <si>
    <t xml:space="preserve">99-127 - ΜΕΣΟΓΕΙΑΚΕΣ ΤΑΧΥΜΕΤΑΦΟΡΕΣ  ΕΠΕ ,  ΥΜΗΤΤΟΥ 265, ΑΘΗΝΑ </t>
  </si>
  <si>
    <t xml:space="preserve">99-126 - ΜΟΥΛΝΤΗΣ ΝΙΚΟΛΑΟΣ &amp; ΣΙΑ Ε.Ε. ,  ΚΕΡΑΜΕΩΝ 1 &amp; ΛΕΝΟΡΜΑΝ 2, ΑΘΗΝΑ </t>
  </si>
  <si>
    <t xml:space="preserve">99-125 - ΜΕΤΡΟΠΟΛΙΤΑΝ ΚΟΥΡΙΕΡΣ Ε.Π.Ε. ,  ΑΦΡΟΔΙΤΗΣ 1-3, ΚΑΛΛΙΘΕΑ </t>
  </si>
  <si>
    <t xml:space="preserve">99-123 - ΔΙΕΘΝΕΙΣ ΑΕΡΟΜΕΤΑΦΟΡΕΣ Μ.Ε.Π.Ε ,  ΙΛΙΣΙΩΝ 8, ΖΩΓΡΑΦΟΥ </t>
  </si>
  <si>
    <t xml:space="preserve">99-122 - A.C.S. ΔΙΕΘΝΕΙΣ ΜΕΤΑΦΟΡΕΣ &amp; ΔΙΕΥΚΟΛΥΝΣΕΙΣ Α.Ε.Ε ,  ΑΣΚΛΗΠΙΟΥ 25 25, ΚΡΥΟΝΕΡΙ  ΑΤΤΙΚΗΣ </t>
  </si>
  <si>
    <t xml:space="preserve">99-121 - ΣΠΗΝΤΕΞ  ΑΝΩΝΥΜH ΕΤΑΙΡΕΙΑ ΤΑΧΥΜΕΤΑΦΟΡΩΝ ,  ΣΙΔΗΡΟΚΑΣΤΡΟΥ 1-3  , ΒΟΤΑΝΙΚΟΣ </t>
  </si>
  <si>
    <t xml:space="preserve">99-120 - UPS OF GREECE INC. ,  ΕΛ. ΒΕΝΙΖΕΛΟΥ 43- 45 , ΓΛΥΦΑΔΑ </t>
  </si>
  <si>
    <t xml:space="preserve">99-119 - ΣΤΑΘΟΠΟΥΛΟΥ Δ. &amp; ΣΙΑ Ο.Ε. ,  ΜΥΛΩΝ 19-21 , ΑΘΗΝΑ </t>
  </si>
  <si>
    <t xml:space="preserve">99-115 - ΔΙΕΘΝΗΣ ΤΑΧ/ΚΗ ΕΝΩΣΗ Α.Ε ,  ΣΑΡΚΟΔΙΝΟΥ 107, Ν. ΚΟΣΜΟΣ </t>
  </si>
  <si>
    <t xml:space="preserve">99-110 - TNT ΣΚΑΙΠΑΚ ΕΛΛΑΣ Ε.Π.Ε ,  ΦΛΕΜΙΝΓΚ, ΜΑΡΚΟΠΟΥΛΟ </t>
  </si>
  <si>
    <t xml:space="preserve">99-108 - INTERPOST ΔΙΕΘΝΕΙΣ ΜΕΤΑΦΟΡΕΣ ΕΓΓΡΑΦΩΝ ΚΑΙ ΔΕΜΑΤΩΝ Α.Ε.Ε. ,  Θ. ΟΙΚΟΝΟΜΟΥ 4, ΑΘΗΝΑ </t>
  </si>
  <si>
    <t xml:space="preserve">99-107 - "ΜΩΡΕΑΣ" ΚΑΝΕΛΛΟΠΟΥΛΟΣ-ΚΑΝΙΣΤΡΑΣ ΕΠΕ ΜΕΤΑΦΟΡΩΝ ΚΑΙ ΠΡΑΚΤΟΡΕΥΣΕΩΝ ,  ΑΓ. ΑΝΔΡΕΟΥ 60 &amp; ΟΘΩΝΟΣ ΑΜΑΛΙΑΣ 52, ΠΑΤΡΑ </t>
  </si>
  <si>
    <t xml:space="preserve">99-104 - Γ. ΒΟΚΟΡΟΚΟΣ &amp; ΣΙΑ Ο.Ε. ,  ΑΚΡΟΠΟΛΕΩΣ 115-117 , ΔΑΦΝΗ </t>
  </si>
  <si>
    <t xml:space="preserve">99-102 - KANGA SERVICES COURIERS A.E. ,  ΒΙΡΓΙΝΙΑΣ ΜΠΕΝΑΚΗ 8-10, ΑΘΗΝΑ </t>
  </si>
  <si>
    <t xml:space="preserve">99-098 - ΓΟΥΟΡΛΝΤ ΚΟΥΡΙΕΡ (ΕΛΛΑΣ)  Ε.Π.Ε ,  ΚΑΠΕΤΑΝ ΧΡΟΝΑ 37, ΑΘΗΝΑ </t>
  </si>
  <si>
    <t xml:space="preserve">99-097 - DHL EXPRESS (ΕΛΛΑΣ) ΑΝΩΝΥΜΗ ΕΤΑΙΡΕΙΑ ΤΑΧΥΜΕΤΑΦΟΡΩΝ ,  Λ. ΑΛΙΜΟΥ 44 &amp; ΡΩΜΑ 17, ΑΛΙΜΟΣ </t>
  </si>
  <si>
    <t xml:space="preserve">99-096 - ΤΣΙΤΩΤΑΣ Γ. &amp; ΣΙΑ Ο.Ε ,  ΑΕΡΟΔΡΟΜΙΟΥ 22, ΛΑΡΙΣΑ </t>
  </si>
  <si>
    <t xml:space="preserve">99-095 - Σ. ΛΟΤΣΙΟΣ - Κ. ΠΑΠΑΝΑΚΙΔΗΣ &amp; ΣΙΑ Ο.Ε ,  ΙΩΑΝΝΙΝΩΝ 114, ΛΑΡΙΣΑ </t>
  </si>
  <si>
    <t xml:space="preserve">99-089 - ΜΑΡΝΕΛΑΚΗΣ Π. &amp;  ΣΙΑ Ο.Ε ,  ΒΛΑΣΤΩΝ 1, ΗΡΑΚΛΕΙΟ </t>
  </si>
  <si>
    <t xml:space="preserve">99-087 - Κ.Ε.Φ.Ε.Θ. Α.Ε  ΤΕΧΝΟΚΑΘΑΡΙΣΤΙΚΗ- FLASH Α.Ε ,  ΜΟΝΑΣΤΗΡΙΟΥ 225, ΘΕΣ/ΝΙΚΗ </t>
  </si>
  <si>
    <t xml:space="preserve">99-085 - ΠΑΠΠΑ ΕΥΑΓΓΕΛΙΑ ,  ΛΕΩΦ. ΕΙΡΗΝΗΣ 21, ΠΡΕΒΕΖΑ </t>
  </si>
  <si>
    <t xml:space="preserve">99-081 - ΡΑΠΤΗΣ ΑΘΑΝΑΣΙΟΣ ,  ΚΟΡΙΝΘΟΥ 294, ΠΑΤΡΑ </t>
  </si>
  <si>
    <t xml:space="preserve">99-074 - ΑΛΑΜΑΝΟΥ Γ. ΜΑΡΙΑ ,  ΑΡΓΟΣΤΟΛΙΟΥ 3, ΑΘΗΝΑ </t>
  </si>
  <si>
    <t xml:space="preserve">99-071 - ΚΑΡΑΤΣΙΩΛΗΣ ΕΥΑΓΓΕΛΟΣ ,  ΡΩΜΑΝΟΥ 2, ΣΕΡΡΕΣ </t>
  </si>
  <si>
    <t xml:space="preserve">99-069 - ΔΡΑΚΟΠΟΥΛΟΣ ΑΝΤΩΝΙΟΣ ,  ΠΛ. ΑΓ. ΛΟΥΚΑ 20, ΖΑΚΥΝΘΟΣ </t>
  </si>
  <si>
    <t xml:space="preserve">99-063 - ΝΤΟΥΛΙΑΣ ΖΑΧΑΡΙΑΣ ,  ΑΘ. ΔΙΑΚΟΥ 20, ΖΩΓΡΑΦΟΥ </t>
  </si>
  <si>
    <t xml:space="preserve">99-058 - ΒΕΒΟΠΟΥΛΟΣ ΑΛΕΞΑΝΔΡΟΣ ,  Γ. ΠΑΠΑΝΔΡΕΟΥ 42, ΙΩΑΝΝΙΝΑ </t>
  </si>
  <si>
    <t xml:space="preserve">99-052 - ΚΩΝΣΤΑΝΤΙΝΟΠΟΥΛΟΥ ΜΑΡΙΑ ,  ΚΟΡΙΝΘΟΥ 350Α , ΠΑΤΡΑ </t>
  </si>
  <si>
    <t xml:space="preserve">99-049 - ΨΑΡΑΚΗΣ ΝΙΚΟΛΑΟΣ ,  ΤΖΑΝΑΚΑΚΗ 8, ΧΑΝΙΑ </t>
  </si>
  <si>
    <t xml:space="preserve">99-043 - ΓΚΟΛΑΣ ΝΙΚΟΛΑΟΣ ,  ΖΗΝΩΝΟΣ 23, ΓΛΥΦΑΔΑ </t>
  </si>
  <si>
    <t xml:space="preserve">99-042 - ΛΑΔΑΣ ΔΗΜΗΤΡΙΟΣ ,  ΧΡ. ΣΜΥΡΝΗΣ 23, Ν. ΜΟΥΔΑΝΙΑ ΧΑΛΚΙΔΙΚΗ </t>
  </si>
  <si>
    <t xml:space="preserve">99-035 - ΡΙΓΑΝΑΣ  ΑΛΕΞΑΝΔΡΟΣ ,  ΕΘΝ. ΠΑΛΑΙΟΚΑΣΤΡΙΤΣΑΣ 60, ΚΕΡΚΥΡΑ </t>
  </si>
  <si>
    <t xml:space="preserve">99-033 - ΟΡΦΑΝΙΔΗΣ ΑΠΟΣΤΟΛΟΣ ,  ΚΟΡΥΤΣΑΣ 26, ΑΘΗΝΑ </t>
  </si>
  <si>
    <t xml:space="preserve">99-031 - ΜΕΛΕΝΙΚΙΟΣ ΑΝΤΩΝΙΟΣ ,  ΘΕΣΣΑΛΟΝΙΚΗΣ 5, ΣΕΡΡΕΣ </t>
  </si>
  <si>
    <t xml:space="preserve">99-027 - ΠΑΝΟΥ ΑΝΔΡΕΑΣ ,  ΕΡΜΟΥ 2, ΘΕΣΣΑΛΟΝΙΚΗ </t>
  </si>
  <si>
    <t xml:space="preserve">99-026 - ΤΣΑΡΜΠΟΥ ΑΙΚΑΤΕΡΙΝΗ ,  ΑΡΙΣΤΟΔΗΜΟΥ 21, ΑΘΗΝΑ </t>
  </si>
  <si>
    <t xml:space="preserve">99-019 - ΚΛΑΥΔΙΑΝΟΣ ΚΑΙΣΑΡ ,  ΚΑΛΒΟΥ 5, ΖΑΚΥΝΘΟΣ </t>
  </si>
  <si>
    <t xml:space="preserve">99-018 - ΚΑΝΑΡΙΟΥ ΕΥΡΙΔΙΚΗ ,  KOYNTOYΡΙΩΤΟΥ 46, ΧΙΟΣ </t>
  </si>
  <si>
    <t xml:space="preserve">99-017 - ΜΑΡΤΣΑΚΗΣ ΠΑΝΑΓΙΩΤΗΣ ,  ΑΝ.ΓΟΓΟΝΗ 86, ΧΑΝΙΑ </t>
  </si>
  <si>
    <t xml:space="preserve">99-013 - ΒΑΓΙΑΣ ΧΡΗΣΤΟΣ ,  ΧΑΤΖΗΑΡΓΥΡΗ 53Α , ΒΟΛΟΣ </t>
  </si>
  <si>
    <t xml:space="preserve">99-008 - ΧΡΟΝΑΚΟΣ ΑΝΑΣΤΑΣΙΟΣ ,  ΣΩΚΡΑΤΟΥΣ 228, ΚΑΛΛΙΘΕΑ </t>
  </si>
  <si>
    <t xml:space="preserve">99-007 - ΜΕΣΗΜΕΡΤΣΗΣ ΚΩΝ/ΝΟΣ ,  ΣΩΚΡΑΤΟΥΣ 16, ΤΡΙΚΑΛΑ </t>
  </si>
  <si>
    <t xml:space="preserve">99-006 - ΣΟΥΡΛΑΣ ΕΥΑΓΓΕΛΟΣ ,  ΣΟΛΩΝΟΣ 4Γ , ΒΟΛΟΣ </t>
  </si>
  <si>
    <t xml:space="preserve">99-003 - ΕΞΠΡΕΣ  ΦΛΑΥ ΕΠΕ ,  I. ΠΑΣΣΑΛΙΔΗ 43, ΘΕΣ/ΝΙΚΗ </t>
  </si>
  <si>
    <t xml:space="preserve">99-002 - ΜΟΣΧΟΠΟΥΛΟΣ ΙΩΑΝΝΗΣ ,  Κ. ΠΑΛΑΜΑ 9, Ν. ΗΡΑΚΛΕΙΟ </t>
  </si>
  <si>
    <t xml:space="preserve">99-001 - ΚΑΡΑΜΑΝΟΣ ΠΑΥΛΟΣ ,  ΣΠ.ΤΡΙΚΟΥΠΗ 71, ΑΘΗΝΑ </t>
  </si>
  <si>
    <t xml:space="preserve">08-468 - ΕΥΣΤΡΑΤΙΟΣ ΑΘ. ΒΛΑΧΟΣ ,  ΟΙΚ. ΤΕΤΡΑΓΩΝΟ 26 ΒΙ.ΠΕ.Θ. ΣΙΝΔΟΥ -  Τ.Θ. 121 . , ΒΙ.ΠΕ.Θ. ΣΙΝΔΟΣ </t>
  </si>
  <si>
    <t xml:space="preserve">08-458 - ΜΑΥΡΑΓΑΝΗΣ ΑΓΓΕΛΟΣ ,  ΠΑΡΝΑΣΙΔΟΣ 10, ΧΑΛΑΝΔΡΙ </t>
  </si>
  <si>
    <t xml:space="preserve">08-457 - ΙΑΜ ΤΑΧΥΜΕΤΑΦΟΡΕΣ ΕΠΕ ,  ΜΠΙΖΑΝΙΟΥ 21, ΧΑΛΑΝΔΡΙ </t>
  </si>
  <si>
    <t xml:space="preserve">08-451 - ΚΥΡΙΛΛΙΔΗΣ ΚΩΝΣΤΑΝΤΙΝΟΣ &amp; ΣΙΑ Ο.Ε. ,  ΣΑΛΑΜΙΝΟΣ 10, ΘΕΣΣΑΛΟΝΙΚΗ </t>
  </si>
  <si>
    <t xml:space="preserve">08-446 - ΔΗΜΗΤΡΙΟΣ ΧΑΡΑΜΗΣ ,  ΕΜΜ. ΜΠΕΝΑΚΗ 25, ΑΘΗΝΑ </t>
  </si>
  <si>
    <t xml:space="preserve">08-443 - ΦΕΛΑΝΗΣ ΧΡΥΣΟΒΑΛΑΝΤΗΣ - ΝΙΚΟΛΑΟΣ ,  ΟΙΚΙΣΜΟΣ ΚΑΛΛΙΘΕΑΣ , ΚΟΜΟΤΗΝΗ </t>
  </si>
  <si>
    <t xml:space="preserve">08-442 - ΒΡΑΣΣΑΣ ΚΩΝΣΤΑΝΤΙΝΟΣ ,  ΕΛ. ΒΕΝΙΖΕΛΟΥ 124, ΝΕΑ ΙΩΝΙΑ </t>
  </si>
  <si>
    <t xml:space="preserve">08-441 - ΜΠΙΤΖΙΛΗΣ - ΠΑΠΑΪΩΑΝΝΟΥ Α.Ε. - ΑΝΩΝΥΜΟΣ ΜΕΤΑΦΟΡΙΚΗ ΕΜΠΟΡΙΚΗ ΕΤΑΙΡΙΑ - ΑΠΟΘΗΚΕΥΣΕΙΣ - ΔΙΑΝΟΜΕΣ - ΣΥΣΚΕΥΑΣΙΕΣ - ΤΑΧΥΜΕΤΑΦΟΡΕΣ- COURIER ,  ΚΩΝ/ΠΟΛΕΩΣ - ΟΠΙΣΘΕΝ ΦΥΛΑΚΩΝ ΔΙΑΒΑΤΩΝ 2, ΙΩΝΙΑ ΘΕΣ/ΝΙΚΗΣ </t>
  </si>
  <si>
    <t xml:space="preserve">08-432 - ΘΩΔΗΣ ΑΝΑΣΤΑΣΙΟΣ Κ ΣΙΑ Ε.Ε. ,  ΟΡΦΕΩΣ 188, ΑΘΗΝΑ </t>
  </si>
  <si>
    <t xml:space="preserve">08-427 - ΑΡΑΠΟΓΛΟΥ ΟΛΓΑ ,  ΟΥΛΟΦ ΠΑΛΜΕ 1, ΑΓ. ΑΝΑΡΓΥΡΟΙ </t>
  </si>
  <si>
    <t xml:space="preserve">08-415 - ΧΑΤΖΗΤΙΜΟΘΕΟΥ ΚΩΝ/ΝΟΣ &amp; ΣΙΑ Ο.Ε. - ΤΑΧΥΜΕΤΑΦΟΡΕΣ ΕΓΓΡΑΦΩΝ ΚΑΙ ΑΝΤΙΚΕΙΜΕΝΩΝ ,  ΑΝΤΙΓΟΝΟ ΔΗΜΟΥ ΦΙΛΩΤΑ , ΑΝΤΙΓΟΝΟ </t>
  </si>
  <si>
    <t xml:space="preserve">08-412 - Ρ. ΖΙΑΝΤΑ - Λ. ΦΙΛΟΣ Ο.Ε. - ΤΑΧΥΜΕΤΑΦΟΡΙΚΗ ,  ΑΓ. ΚΩΝΣΤΑΝΤΙΝΟΥ 3, ΑΘΗΝΑ </t>
  </si>
  <si>
    <t xml:space="preserve">08-398 - ΣΤΑΘΗΣ ΠΑΝΑΓΙΩΤΗΣ ,  ΚΟΝΔΥΛΗ 26, ΤΡΙΚΑΛΑ </t>
  </si>
  <si>
    <t xml:space="preserve">08-397 - ΜΠΑΜΖΑΣ ΗΡΑΚΛΗΣ Κ ΣΙΑ Ο.Ε. ,  ΔΗΜΗΤΡΑΚΟΠΟΥΛΟΥ 68, ΚΑΛΛΙΘΕΑ </t>
  </si>
  <si>
    <t xml:space="preserve">08-396 - ΦΟΥΡΝΙΩΤΗΣ ΑΘΑΝΑΣΙΟΣ ,  ΡΟΔΟΥ 12, ΚΑΒΑΛΑ </t>
  </si>
  <si>
    <t xml:space="preserve">08-395 - ΣΟΥΛΑΣ ΓΕΩΡΓΙΟΣ ,  ΓΡΑΜΜΟΥ 10, ΧΑΙΔΑΡΙ </t>
  </si>
  <si>
    <t xml:space="preserve">08-385 - ΔΑΝΕΣ ΠΑΡΑΣΚΕΥΑΣ ,  Γ. ΠΑΠΑΝΔΡΕΟΥ 35, ΑΝΩ ΛΙΟΣΙΑ </t>
  </si>
  <si>
    <t xml:space="preserve">08-384 - JOY EXPRESS - ΠΑΝΟΥ Σ. - ΔΗΜΟΛΕΝΗΣ Ν. Ο.Ε. ,  ΒΑΤΟΠΕΔΙΟΥ 14, ΑΘΗΝΑ </t>
  </si>
  <si>
    <t xml:space="preserve">08-383 - ΤΣΟΥΝΗΣ ΑΝΤ. ΕΜΜΑΝΟΥΗΛ ,  ΜΥΚΗΝΩΝ 1, ΚΑΜΑΤΕΡΟ ΑΤΤΙΚΗΣ </t>
  </si>
  <si>
    <t xml:space="preserve">08-382 - Κ. ΧΑΪΔΑΣ ΚΑΙ ΣΙΑ Ο.Ε. ,  ΑΓ. ΑΛΕΞΑΝΔΡΟΥ 4, Π. ΦΑΛΗΡΟ </t>
  </si>
  <si>
    <t xml:space="preserve">08-381 - ΦΑΦΟΥΤΗΣ ΗΛΙΑΣ - ΠΑΠΑΣΤΑΘΟΠΟΥΛΟΣ ΑΘΑΝΑΣΙΟΣ Ο.Ε. ,  Λ. ΠΕΝΤΕΛΗΣ 111, ΧΑΛΑΝΔΡΙ </t>
  </si>
  <si>
    <t xml:space="preserve">08-377 - HOLLAND HELLAS LOGISTICS ΔΙΑΜΕΤΑΦΟΡΙΚΗ ΑΠΟΘΗΚΕΥΤΙΚΗ Α.Ε. ,  ΛΕΩΦ. ΜΕΓΑΡΙΔΟΣ 118, ΑΣΠΡΟΠΥΡΓΟΣ ΑΤΤΙΚΗΣ </t>
  </si>
  <si>
    <t xml:space="preserve">08-375 - ΜΕΛΙΩΤΗΣ ΓΕΩΡΓΙΟΣ ,  ΚΟΙΜΗΣΕΩΣ ΘΕΟΤΟΚΟΥ 25, ΓΕΡΑΚΑΣ </t>
  </si>
  <si>
    <t xml:space="preserve">08-373 - ΣΥΒΡΗΣ ΚΩΝΣΤΑΝΤΙΝΟΣ ,  28ΗΣ ΟΚΤΩΒΡΙΟΥ 73, ΝΕΑ ΜΑΛΓΑΡΑ - ΔΗΜΟΣ ΑΞΙΟΥ </t>
  </si>
  <si>
    <t xml:space="preserve">08-372 - Ι. ΜΑΓΓΑΝΙΑΣ - Μ. ΜΑΓΓΑΝΙΑ &amp; ΣΙΑ Ο.Ε. ,  ΔΕΛΒΙΝΟΥ 10-12, ΑΘΗΝΑ </t>
  </si>
  <si>
    <t xml:space="preserve">08-371 - D2D COURIER SERVICES ΝΑΤΣΙΟΣ Μ. ΙΩΑΝΝΗΣ ,  ΡΟΔΟΠΗΣ 68-70 , ΠΕΙΡΑΙΑΣ </t>
  </si>
  <si>
    <t xml:space="preserve">08-369 - Γ. ΚΑΡΑΔΗΜΟΣ - Π. ΣΕΡΑΦΕΙΜΙΔΗΣ - Κ. ΣΑΜΟΘΡΑΚΙΤΗΣ - Β. ΣΑΜΟΘΡΑΚΙΤΗΣ Ο.Ε. ,  ΑΡΜΕΝΟΠΟΥΛΟΥ 23, ΘΕΣΣΑΛΟΝΙΚΗ </t>
  </si>
  <si>
    <t xml:space="preserve">08-366 - RED SYSTEM ΑΝΩΝΥΜΗ ΕΤΑΙΡΙΑ ΤΑΧΥΜΕΤΑΦΟΡΩΝ ,  ΚΥΠΡΟΥ 6, ΤΑΥΡΟΣ </t>
  </si>
  <si>
    <t xml:space="preserve">08-365 - ΜΟΥΣΤΑΚΑΣ Π. ΓΑΒΡΙΗΛ ,  ΚΝΩΣΣΟΥ 24, ΚΑΛΛΙΘΕΑ </t>
  </si>
  <si>
    <t xml:space="preserve">08-362 - ΒΑΣΙΛΕΙΟΣ ΚΩΝ. ΣΠΑΝΟΓΙΑΝΝΗΣ ,  ΦΑΛΗΡΟΥ 34, ΑΘΗΝΑ </t>
  </si>
  <si>
    <t xml:space="preserve">08-361 - ΣΤΟΓΙΑΝΝΙΔΗΣ ΑΝΑΣΤΑΣΙΟΣ ,  ΚΤΙΡΙΟ ΜΕ.Κ.ΕΛ., ΚΑΛΟΧΩΡΙ  , ΘΕΣΣΑΛΟΝΙΚΗ </t>
  </si>
  <si>
    <t xml:space="preserve">08-360 - ΔΡΑΤΣΕΛΟΣ ΕΥΡΙΠΙΔΗΣ ,  Λ. ΚΑΤΣΩΝΗ 40, ΝΕΑ ΧΑΛΚΗΔΟΝΑ </t>
  </si>
  <si>
    <t xml:space="preserve">08-358 - ΜΑΡΜΕΛΙΔΟΥ ΓΕΩΡΓΙΑ ,  ΚΑΤΑΚΑΛΟΥ 1, ΘΕΣΣΑΛΟΝΙΚΗ </t>
  </si>
  <si>
    <t xml:space="preserve">08-354 - UNIT COURIER ΕΠΕ ,  5 ΧΛΜ Λ. ΓΕΝΝΗΜΑΤΑ  , ΜΑΓΟΥΛΑ </t>
  </si>
  <si>
    <t xml:space="preserve">08-353 - ΠΕΤΣΑΣ Λ. - ΣΙΟΥΛΑ Ρ. Ο.Ε. ,  ΠΟΛΥΧΝΙΤΟΥ 14, ΠΕΡΙΣΤΕΡΙ </t>
  </si>
  <si>
    <t xml:space="preserve">08-341 - ΠΑΠΑΔΑΚΗ ΕΛΕΝΑ ,  ΑΡΤΑΚΗΣ 112, Ν. ΣΜΥΡΝΗ </t>
  </si>
  <si>
    <t xml:space="preserve">08-340 - ΦΑΜΕΛΗ ΑΡΓΥΡΩ ,  ΜΕΣΟΛΟΓΓΙΟΥ 17, ΝΙΚΑΙΑ </t>
  </si>
  <si>
    <t xml:space="preserve">08-337 - CITY PROMOTIONS  ΔΙΑΝΟΜΕΣ - ΤΑΧΥΜΕΤΑΦΟΡΕΣ - ΠΡΟΩΘΗΣΗ ΠΡΟΪΟΝΤΩΝ ΜΟΝΟΠΡΟΣΩΠΗ Ε.Π.Ε. ,  ΛΟΥΚΙΑΝΟΥ 25, ΑΘΗΝΑ </t>
  </si>
  <si>
    <t xml:space="preserve">08-328 - ΦΡΑΓΚΟΤΑΣΙΟΣ ΑΘΑΝΑΣΙΟΣ ,  ΚΩΣΤΗ ΠΑΛΑΜΑ 25, ΑΓΡΙΝΙΟ </t>
  </si>
  <si>
    <t xml:space="preserve">08-324 - ΘΕΟΔΩΡΗΣ ΙΩΑΝΝΗΣ ,  ΚΑΛΟΓΡΕΖΗΣ 15, ΧΑΛΑΝΔΡΙ </t>
  </si>
  <si>
    <t xml:space="preserve">08-317 - ΚΑΡΑΒΟΥΝΑΡΛΗΣ ΠΑΥΛΟΣ - ΑΝΤΩΝΙΟΣ ,  ΦΙΛΟΛΑΛΟΥ 10, ΑΘΗΝΑ </t>
  </si>
  <si>
    <t xml:space="preserve">08-313 - ΡΑΦΕΛΕΤΟΥ ΕΥΑΓΓΕΛΙΑ ,  ΗΡΩΩΝ ΓΡΑΜΜΟΥ 12, ΝΙΚΑΙΑ </t>
  </si>
  <si>
    <t>Στο πεδίο που ακολουθεί, παραθέστε οποιαδήποτε παρατήρηση, που θα θέλατε να ληφθεί υπόψη στην παρούσα έρευνα:</t>
  </si>
  <si>
    <t>Δέματα</t>
  </si>
  <si>
    <t>Μικροδέματα</t>
  </si>
  <si>
    <t>Ταχυμεταφορές φακέλων</t>
  </si>
  <si>
    <t>Επιστολικό ταχυδρομείο</t>
  </si>
  <si>
    <t>Ποσοστό Εκτίμησης                (+/-  %)</t>
  </si>
  <si>
    <t>Υψηλό κόστος επένδυσης σε συστήματα τεχνολογίας</t>
  </si>
  <si>
    <t>Υψηλό κόστος μεταφοράς/συντήρησης μεταφορικών μέσων</t>
  </si>
  <si>
    <t>7.2</t>
  </si>
  <si>
    <t xml:space="preserve">Συμπίεση του τιμολογίου παροχής υπηρεσιών  </t>
  </si>
  <si>
    <t>Βαθμός Σημαντικότητας</t>
  </si>
  <si>
    <t>Συνεργασίες με ηλεκτρονικά καταστήματα</t>
  </si>
  <si>
    <t>Διαφήμιση</t>
  </si>
  <si>
    <t>Ανάπτυξη δικτύου</t>
  </si>
  <si>
    <t>Ερώτηση 6</t>
  </si>
  <si>
    <t>Ισχυρό όνομα επιχείρησης (Brand Νame)</t>
  </si>
  <si>
    <t>Υπηρεσίες νέας τεχνολογίας και προστιθέμενης αξίας</t>
  </si>
  <si>
    <t>Ποικιλία υπηρεσιών</t>
  </si>
  <si>
    <t>Ερώτηση 5</t>
  </si>
  <si>
    <t>Ποιότητα στην εξυπηρέτηση πελατών</t>
  </si>
  <si>
    <t>Προσφερόμενη τιμή των ταχυδρομικών υπηρεσιών</t>
  </si>
  <si>
    <t>Ερώτηση 4</t>
  </si>
  <si>
    <t>Διασύνδεση με εταιρείες διαμεσολαβητών ηλεκτρονικού εμπορίου</t>
  </si>
  <si>
    <t>Συστήματα επικοινωνίας με ηλεκτρονικά καταστήματα</t>
  </si>
  <si>
    <t>Τεχνολογία εντοπισμού και παρακολούθησης οχημάτων</t>
  </si>
  <si>
    <t>Ενεργειακά αποδοτικά μέσα μεταφορών</t>
  </si>
  <si>
    <t>Αυτοματοποίηση φορτο-εκροφρτώσεων δεμάτων στις αποβάθρες</t>
  </si>
  <si>
    <t>Αυτοματοποιημένη διαδικασία διαλογής</t>
  </si>
  <si>
    <t>Σύγχρονα συστήματα για διανομείς (κινητά τηλέφωνα, palmtops, ψηφιακά στυλό κλπ)</t>
  </si>
  <si>
    <t>Ηλεκτρονική αποστολή επιστολών (hybrid mail)</t>
  </si>
  <si>
    <t>Ειδικά συστήματα διαχείρισης μεγάλων/εταιρικών πελατών (διαχείριση εγγράφων, αρχειοθέτηση)</t>
  </si>
  <si>
    <t>Πραγματοποίηση χρηματοοικονομικών συναλλαγών ή συναλλαγών με το Δημόσιο</t>
  </si>
  <si>
    <t>Διαδικτυακές εφαρμογές για τον υπολογισμό ταχυδρομικών τελών</t>
  </si>
  <si>
    <t>Εύκολη διαδικασία επιστροφής του ταχυδρομικού αντικειμένου</t>
  </si>
  <si>
    <t>Παράδοση ταχ. αντικειμένου σε προκαθορισμένο χρόνο</t>
  </si>
  <si>
    <t>3.10</t>
  </si>
  <si>
    <t>Επιλογή τρόπου παράδοσης ταχ. αντικειμένου</t>
  </si>
  <si>
    <t>3.9</t>
  </si>
  <si>
    <t>Συστήματα παρακολούθησης και εντοπισμού του ταχυδρομικού αντικειμένου (track &amp; trace)</t>
  </si>
  <si>
    <t>3.8</t>
  </si>
  <si>
    <t>Ενημέρωση του παραλήπτη με sms/e-mail</t>
  </si>
  <si>
    <t>3.7</t>
  </si>
  <si>
    <t>Ηλεκτρονική τιμολόγηση ταχυδρομικών υπηρεσιών</t>
  </si>
  <si>
    <t>3.6</t>
  </si>
  <si>
    <t>Ηλεκτρονική παραγγελία ταχυδρομικών υπηρεσιών</t>
  </si>
  <si>
    <t>3.5</t>
  </si>
  <si>
    <t>Κέντρο Εξυπηρέτησης Πελατών</t>
  </si>
  <si>
    <t>3.4</t>
  </si>
  <si>
    <t>Αυτοματοποιημένο τηλεφωνικό κέντρο</t>
  </si>
  <si>
    <t>Ιστοσελίδα επιχείρησης</t>
  </si>
  <si>
    <t>ΝΑΙ / ΟΧΙ</t>
  </si>
  <si>
    <t>Ερώτηση 3</t>
  </si>
  <si>
    <t>ΕΦΑΡΜΟΓΕΣ ΚΑΙ ΣΥΣΤΗΜΑΤΑ ΝΕΑΣ ΤΕΧΝΟΛΟΓΙΑΣ / ΥΠΗΡΕΣΙΕΣ ΠΡΟΣΤΙΘΕΜΕΝΗΣ ΑΞΙΑΣ</t>
  </si>
  <si>
    <t>2.11</t>
  </si>
  <si>
    <t>ΙΔΙΩΤΕΣ</t>
  </si>
  <si>
    <t>2.10</t>
  </si>
  <si>
    <t>Ναυτιλιακές επιχειρήσεις</t>
  </si>
  <si>
    <t>2.9</t>
  </si>
  <si>
    <t>Εταιρείες Πληροφορικής</t>
  </si>
  <si>
    <t>2.8</t>
  </si>
  <si>
    <t>Φαρμακοβιομηχανίες</t>
  </si>
  <si>
    <t>2.7</t>
  </si>
  <si>
    <t xml:space="preserve">Εκδόσεις / Εκδοτικοί οίκοι </t>
  </si>
  <si>
    <t>2.6</t>
  </si>
  <si>
    <t>Τουριστικές Ξεν/κές Επιχειρήσεις</t>
  </si>
  <si>
    <t>2.5</t>
  </si>
  <si>
    <t>2.4</t>
  </si>
  <si>
    <t>Διαφημιστικές Εταιρείες</t>
  </si>
  <si>
    <t>2.3</t>
  </si>
  <si>
    <t>Τραπεζοασφαλιστικοί Οργανισμοί</t>
  </si>
  <si>
    <t>2.2</t>
  </si>
  <si>
    <t>Δημόσιος τομέας</t>
  </si>
  <si>
    <t>2.1</t>
  </si>
  <si>
    <t>Συνολικά έσοδα ανά κατηγορία</t>
  </si>
  <si>
    <t>% των εσόδων</t>
  </si>
  <si>
    <t xml:space="preserve">Ποιοι είναι οι κυριότεροι πελάτες σας; </t>
  </si>
  <si>
    <t>Ερώτηση 2</t>
  </si>
  <si>
    <t>1.5</t>
  </si>
  <si>
    <t>1.4</t>
  </si>
  <si>
    <t>1.3</t>
  </si>
  <si>
    <t>Ερώτηση 1</t>
  </si>
  <si>
    <t>ΠΕΛΑΤΟΛΟΓΙΟ</t>
  </si>
  <si>
    <t xml:space="preserve">00-169 - ΣΠΥΡΙΔΑΚΗΣ   ΙΩΑΝΝΗΣ ,  ΛΑΧΑΝΑ 2 &amp;ΜΗΤΣΟΤΑΚΗ , ΗΡΑΚΛΕΙΟ ΚΡΗΤΗΣ </t>
  </si>
  <si>
    <t xml:space="preserve">00-167 - ΓΙΟΥΡΟ ΚΟΥΡΙΕΡ Α.Ε. ,  ΑΧΑΡΝΩΝ 201, ΑΘΗΝΑ </t>
  </si>
  <si>
    <t xml:space="preserve">00-156 - ΡΑΓΓΟΥ ΜΕΡΗΤΖΑΝΗ ,  14ΗΣ ΣΕΠΤΕΜΒΡΙΟΥ 6, ΓΙΑΝΝΙΤΣΑ </t>
  </si>
  <si>
    <t>Ακολουθεί ελεύθερος πίνακας για γενικές παρατηρήσεις της επιχείρησης.</t>
  </si>
  <si>
    <t>ΣΥΝΟΛΟ</t>
  </si>
  <si>
    <t>Ταχυδρομικής Επιχείρησης</t>
  </si>
  <si>
    <t>Βιβλία - Κατάλογοι – Περιοδικά έως 2 κιλά</t>
  </si>
  <si>
    <t>Εφημερίδες έως 2 κιλά</t>
  </si>
  <si>
    <t>1.6</t>
  </si>
  <si>
    <t>Φάκελοι έως 2 κιλά</t>
  </si>
  <si>
    <t>4.8</t>
  </si>
  <si>
    <t>ΝΑΙ</t>
  </si>
  <si>
    <t>Αττική</t>
  </si>
  <si>
    <t>Κρήτη</t>
  </si>
  <si>
    <t>Ήπειρος</t>
  </si>
  <si>
    <t>Τηλεπικοινωνίες</t>
  </si>
  <si>
    <t>1.7</t>
  </si>
  <si>
    <t>1.8</t>
  </si>
  <si>
    <t>1.9</t>
  </si>
  <si>
    <t>1.10</t>
  </si>
  <si>
    <t>Βιομηχανίες - λοιπές</t>
  </si>
  <si>
    <t>1.11</t>
  </si>
  <si>
    <t>Ηλεκτρονικό Εμπόριο</t>
  </si>
  <si>
    <t>1.12</t>
  </si>
  <si>
    <t>Εμπόριο εκτός ηλεκτρονικού</t>
  </si>
  <si>
    <t>1.13</t>
  </si>
  <si>
    <t>1.14</t>
  </si>
  <si>
    <t>2.12</t>
  </si>
  <si>
    <t>2.13</t>
  </si>
  <si>
    <t>2.14</t>
  </si>
  <si>
    <t>2.15</t>
  </si>
  <si>
    <t>2.16</t>
  </si>
  <si>
    <t>2.17</t>
  </si>
  <si>
    <t>2.18</t>
  </si>
  <si>
    <t>2.19</t>
  </si>
  <si>
    <t>2.20</t>
  </si>
  <si>
    <t>2.21</t>
  </si>
  <si>
    <t>ΕΚΤΙΜΗΣΗ ΑΝΤΑΓΩΝΙΣΜΟΥ ΣΤΗΝ ΤΑΧΥΔΡΟΜΙΚΗ ΑΓΟΡΑ</t>
  </si>
  <si>
    <t>ΑΡΚΕΤΑ</t>
  </si>
  <si>
    <t>ΛΙΓΟ</t>
  </si>
  <si>
    <t>ΚΑΘΟΛΟΥ</t>
  </si>
  <si>
    <t>Είσοδος νεών επιχειρήσεων</t>
  </si>
  <si>
    <t>Ανταγωνισμός από εναλλακτικά Δίκτυα Μεταφορών</t>
  </si>
  <si>
    <t>Υψηλές δαπάνες προσωπικού</t>
  </si>
  <si>
    <t>Σκοπεύετε να προβείτε σε κάποια από τις ακόλουθες ΕΠΕΝΔΥΣΕΙΣ στο προσεχές μέλλον; (Απαντήστε με ΝΑΙ/ΌΧΙ από λίστα προεπιλογής)</t>
  </si>
  <si>
    <t>Υπηρεσίες νέας τεχνολογίας</t>
  </si>
  <si>
    <t>Συνεργασίες με άλλες ταχυδρομικές επιχειρήσεις σε Ελλάδα και εξωτερικό</t>
  </si>
  <si>
    <t>Μέσα μεταφοράς</t>
  </si>
  <si>
    <t>Νέο προσωπικό (διανομείς, διοικητικό προσωπικό)</t>
  </si>
  <si>
    <t>Διαθέτει η επιχείρησή σας τις ακόλουθες υπηρεσίες; Επιλέξτε "ΝΑΙ"/"ΌΧΙ" από λίστα προεπιλογής</t>
  </si>
  <si>
    <t>Ανταγωνισμός από εναλλακτικές μορφές επικοινωνίας</t>
  </si>
  <si>
    <t>Ανταγωνισμός από μεγάλο αριθμό ταχυδρομικών εταιρειών στην αγορά</t>
  </si>
  <si>
    <t>1.1-1.14</t>
  </si>
  <si>
    <t>Για κάθε υπηρεσία, επιλέγεται η απάντηση "ΝΑΙ" ή "ΌΧΙ" από λίστα προεπιλογής</t>
  </si>
  <si>
    <t>3.1-3.10</t>
  </si>
  <si>
    <t>Επιλέγεται ο βαθμός σημαντικότητας κάθε παράγοντα έναντι των άλλων παραγόντων, ως προς τη ζήτηση των υπηρεσιών της ταχυδρομικής αγοράς, από λίστα προεπιλογής</t>
  </si>
  <si>
    <t>4.1-4.8</t>
  </si>
  <si>
    <t>Επιλέγεται ο βαθμός σημαντικότητας κάθε προβλήματος έναντι των άλλων προβλημάτων της ταχυδρομικής αγοράς, από λίστα προεπιλογής</t>
  </si>
  <si>
    <t>Για κάθε προτεινόμενη επένδυση, επιλέγεται η απάντηση "ΝΑΙ" ή "ΌΧΙ" από λίστα προεπιλογής</t>
  </si>
  <si>
    <t>6.1-6.4</t>
  </si>
  <si>
    <t>Συμπληρώνεται το ποσοστό (%) εκτίμησης, με (+) πρόσημο για την αύξηση και (-) πρόσημο για την μείωση, για την πιθανή μεταβολή της εκάστοτε ταχυδρομικής υπηρεσίας</t>
  </si>
  <si>
    <t>Έσοδα</t>
  </si>
  <si>
    <t>Θεσσαλία</t>
  </si>
  <si>
    <t>Στερεά Ελλάδα</t>
  </si>
  <si>
    <t>Πελοπόννησος</t>
  </si>
  <si>
    <t>Μακεδονία</t>
  </si>
  <si>
    <t>Θράκη</t>
  </si>
  <si>
    <t>Νησιά Αιγαίου</t>
  </si>
  <si>
    <t>Νησιά Ιονίου</t>
  </si>
  <si>
    <t>1. Κύριοι πελάτες</t>
  </si>
  <si>
    <t>Υπηρεσίες τεχνολογίας</t>
  </si>
  <si>
    <t>3. Ζήτηση ταχ. υπηρεσιών</t>
  </si>
  <si>
    <t>4. Προβλήματα ταχ. αγοράς</t>
  </si>
  <si>
    <t>5. Επενδύσεις</t>
  </si>
  <si>
    <t>6. Εκτιμήσεις</t>
  </si>
  <si>
    <t>7. Ελεύθερο κείμενο</t>
  </si>
  <si>
    <t>1.1 Δημόσιο</t>
  </si>
  <si>
    <t>1.2 Τραπεζοασφάλειες</t>
  </si>
  <si>
    <t>1.3 Διαφημιστικές</t>
  </si>
  <si>
    <t>1.4 Τηλεπικοινωνίες</t>
  </si>
  <si>
    <t>1.5 Τουριστικές</t>
  </si>
  <si>
    <t>1.6 Εκδόσεις</t>
  </si>
  <si>
    <t>1.7 Πληροφορική</t>
  </si>
  <si>
    <t>1.8 Ναυτιλιακές</t>
  </si>
  <si>
    <t>1.9 Φαρμακευτκές</t>
  </si>
  <si>
    <t>1.10 Βιομηχανίες</t>
  </si>
  <si>
    <t>1.11 Ηλεκτρονικό εμπόριο</t>
  </si>
  <si>
    <t>1.12 Εμπόριο άλλο</t>
  </si>
  <si>
    <t>1.13 Ιδιώτες</t>
  </si>
  <si>
    <t>1.14 Άλλο</t>
  </si>
  <si>
    <t>1.14β Άλλο - λεκτικό</t>
  </si>
  <si>
    <t>2.1 Site</t>
  </si>
  <si>
    <t>2.2 Mobile ap</t>
  </si>
  <si>
    <t>2.3 Τηλ κέντρο</t>
  </si>
  <si>
    <t>2.4 ΚΕΠ</t>
  </si>
  <si>
    <t>2.5 Ηλ. Παραγγελία</t>
  </si>
  <si>
    <t>2.6 Ηλ. Τιμολόγηση</t>
  </si>
  <si>
    <t>2.7 Ενημέρωση sms/email</t>
  </si>
  <si>
    <t>2.8 track&amp;trace</t>
  </si>
  <si>
    <t>2.9 Τρόπος παράδοσης</t>
  </si>
  <si>
    <t>2.10 Παράδοση σε προκ. Χρόνο</t>
  </si>
  <si>
    <t>2.11 Εύκολη επιστροφή</t>
  </si>
  <si>
    <t>2.12 Υπολογισμός τελών</t>
  </si>
  <si>
    <t>2.13 Χρηματοοικ. Συναλλαγές</t>
  </si>
  <si>
    <t>2.14 Συστήματα διαχείρισης πελατών</t>
  </si>
  <si>
    <t>2.15 hybrid mail</t>
  </si>
  <si>
    <t>2.16 palmtops, κινητά</t>
  </si>
  <si>
    <t>2.17 Αυτόμ. Διαλογή</t>
  </si>
  <si>
    <t>2.18 Αυτομ. Εκφόρτωση</t>
  </si>
  <si>
    <t>2.19 Ενεργειακά ΜΜ</t>
  </si>
  <si>
    <t>2.20 Εντοπισμός οχημάτων</t>
  </si>
  <si>
    <t>2.21 Επικ. Με eshops</t>
  </si>
  <si>
    <t>2.22 Διασυνδ. διαμεσολαβητές ecommerce</t>
  </si>
  <si>
    <t>3.1 Τιμή</t>
  </si>
  <si>
    <t>3.2 Ποικιλία υπηρεσιών</t>
  </si>
  <si>
    <t>3.3 Ποιότητα εξυπηρέτησης</t>
  </si>
  <si>
    <t>3.4 Υπηρεσίες τεχνολογίας</t>
  </si>
  <si>
    <t>3.5 Δίκτυο</t>
  </si>
  <si>
    <t>3.6 Αξιοπιστία</t>
  </si>
  <si>
    <t>3.7 Brand name</t>
  </si>
  <si>
    <t>3.8 Διαφήμιση</t>
  </si>
  <si>
    <t>3.9 Είσοδος νέων</t>
  </si>
  <si>
    <t>3.10 Άλλο</t>
  </si>
  <si>
    <t>3.10 Άλλο-λεκτικό</t>
  </si>
  <si>
    <t>4.1 Συμπίεση τιμών</t>
  </si>
  <si>
    <t>4.2 Εναλλακτικά δίκτυα</t>
  </si>
  <si>
    <t>4.3 Εναλλακτική επικοινωνία</t>
  </si>
  <si>
    <t>4.4 Αριθμός επιχ.</t>
  </si>
  <si>
    <t>4.5 Κόστος προσωπικού</t>
  </si>
  <si>
    <t>4.6 Κόστος μεταφοράς</t>
  </si>
  <si>
    <t>4.7 Κόστος επένδυσης</t>
  </si>
  <si>
    <t>4.8 Άλλο</t>
  </si>
  <si>
    <t>4.8 Άλλο-λεκτικό</t>
  </si>
  <si>
    <t>5.1 Νέα Τεχνολογία</t>
  </si>
  <si>
    <t>5.2 Δίκτυο</t>
  </si>
  <si>
    <t>5.3 Διαφήμιση</t>
  </si>
  <si>
    <t>5.4 Συνεργασίες ταχ. επιχ.</t>
  </si>
  <si>
    <t>5.5 Συνεργασίες ecommerce</t>
  </si>
  <si>
    <t>5.6 Μέσα μεταφοράς</t>
  </si>
  <si>
    <t>5.7 Νέο προσωπικό</t>
  </si>
  <si>
    <t>5.8 Άλλο</t>
  </si>
  <si>
    <t>5.8 Άλλο-λεκτικό</t>
  </si>
  <si>
    <t>6.1 Επιστολικό</t>
  </si>
  <si>
    <t>6.2 Ταχυμεταφορές φακέλων</t>
  </si>
  <si>
    <t>6.3 Μικροδέματα</t>
  </si>
  <si>
    <t>6.4 Δέματα</t>
  </si>
  <si>
    <t>ΟΧΙ</t>
  </si>
  <si>
    <t>ΠΟΛΥ</t>
  </si>
  <si>
    <t>AM</t>
  </si>
  <si>
    <t>Διαφημιστικά αντικ. με ονοματεπώνυμο παραλήπτη υπηρεσίας, σύμφωνα με το άρθρο 2 του Ν. 4053/2012 όπως ισχύει.</t>
  </si>
  <si>
    <t>Αξιολογήστε τους παρακάτω παράγοντες, που καθορίζουν τη ΖΗΤΗΣΗ των ταχυδρομικών υπηρεσιών, βαθμολογώντας τους με "ΠΟΛΎ", "ΑΡΚΕΤΑ", "ΛΙΓΟ", "ΚΑΘΟΛΟΥ" (από λίστα προεπιλογής)</t>
  </si>
  <si>
    <t>Αξιολογήστε τα ΠΡΟΒΛΗΜΑΤΑ της ταχυδρομικής αγοράς βαθμολογώντας με "ΠΟΛΥ", "ΑΡΚΕΤΑ", "ΛΙΓΟ", "ΚΑΘΟΛΟΥ" (από λίστα προεπιλογής)</t>
  </si>
  <si>
    <t>ΕΣΩΤΕΡΙΚΟΥ</t>
  </si>
  <si>
    <t>Κατηγορίες ταχυδρομικών αντικειμένων</t>
  </si>
  <si>
    <t>Δέματα από 20 κιλά έως 31,50 κιλά</t>
  </si>
  <si>
    <t>Περιοχές Ελλάδος</t>
  </si>
  <si>
    <t>Περιοχές εξωτερικού</t>
  </si>
  <si>
    <t>Ευρωπαική Ένωση</t>
  </si>
  <si>
    <t>Λοιπή Ευρώπη</t>
  </si>
  <si>
    <t xml:space="preserve">ΗΠΑ - Καναδάς </t>
  </si>
  <si>
    <t>Λοιπή Αμερική</t>
  </si>
  <si>
    <t>Ασία</t>
  </si>
  <si>
    <t>Αφρική</t>
  </si>
  <si>
    <t>Ωκεανία</t>
  </si>
  <si>
    <t>ΠΛΗΡΟΥΣ απασχόλησης</t>
  </si>
  <si>
    <t>Καταμέτρηση ατόμων (πραγματικός αριθμός εργαζομένων)</t>
  </si>
  <si>
    <t xml:space="preserve">ΜΕΡΙΚΗΣ απασχόλησης </t>
  </si>
  <si>
    <t>Πλήθος χώρων</t>
  </si>
  <si>
    <t>7.3</t>
  </si>
  <si>
    <t>7.4</t>
  </si>
  <si>
    <t>Θυρίδες Υποδοχής (Αυτοματοποιημένες)</t>
  </si>
  <si>
    <t>Θυρίδες Υποδοχής (Μη αυτοματοποιημένες)</t>
  </si>
  <si>
    <t>Πλήθος ταχ. αντικειμένων</t>
  </si>
  <si>
    <t>Τύποι πελατών</t>
  </si>
  <si>
    <t>Πελάτες ΛΙΑΝΙΚΗΣ</t>
  </si>
  <si>
    <t>Πλήθος περιπτώσεων</t>
  </si>
  <si>
    <t>Συνολικό ποσό αποζημίωσης</t>
  </si>
  <si>
    <t>Τύποι διαφορών</t>
  </si>
  <si>
    <r>
      <t xml:space="preserve">Ερωτηματολόγιο Επιχειρήσεων με </t>
    </r>
    <r>
      <rPr>
        <b/>
        <sz val="16"/>
        <color indexed="12"/>
        <rFont val="Arial"/>
        <family val="2"/>
        <charset val="161"/>
      </rPr>
      <t>Ειδική Άδεια</t>
    </r>
    <r>
      <rPr>
        <b/>
        <sz val="16"/>
        <rFont val="Arial"/>
        <family val="2"/>
        <charset val="161"/>
      </rPr>
      <t xml:space="preserve"> Παροχής Ταχυδρομικών Υπηρεσιών</t>
    </r>
  </si>
  <si>
    <t>Άλλο, διευκρινίστε δίπλα</t>
  </si>
  <si>
    <t>Αριθμός Μητρώου  / Επωνυμία Επιχείρησης</t>
  </si>
  <si>
    <r>
      <rPr>
        <b/>
        <sz val="10"/>
        <rFont val="Arial"/>
        <family val="2"/>
        <charset val="161"/>
      </rPr>
      <t>Υπεύθυνος υποβολής</t>
    </r>
    <r>
      <rPr>
        <b/>
        <sz val="9"/>
        <rFont val="Arial"/>
        <family val="2"/>
        <charset val="161"/>
      </rPr>
      <t xml:space="preserve"> </t>
    </r>
    <r>
      <rPr>
        <sz val="9"/>
        <rFont val="Arial"/>
        <family val="2"/>
        <charset val="161"/>
      </rPr>
      <t>ερωτηματολογίου στην ΕΕΤΤ</t>
    </r>
  </si>
  <si>
    <r>
      <t xml:space="preserve">Άτομο επικοινωνίας </t>
    </r>
    <r>
      <rPr>
        <sz val="10"/>
        <rFont val="Arial"/>
        <family val="2"/>
        <charset val="161"/>
      </rPr>
      <t xml:space="preserve">για το ερωτηματολόγιο * </t>
    </r>
    <r>
      <rPr>
        <i/>
        <sz val="9"/>
        <rFont val="Arial"/>
        <family val="2"/>
        <charset val="161"/>
      </rPr>
      <t/>
    </r>
  </si>
  <si>
    <r>
      <t xml:space="preserve">* εφόσον πρόκειται για </t>
    </r>
    <r>
      <rPr>
        <b/>
        <i/>
        <sz val="9"/>
        <rFont val="Arial"/>
        <family val="2"/>
        <charset val="161"/>
      </rPr>
      <t xml:space="preserve">διαφορετικό άτομο </t>
    </r>
    <r>
      <rPr>
        <i/>
        <sz val="9"/>
        <rFont val="Arial"/>
        <family val="2"/>
        <charset val="161"/>
      </rPr>
      <t>από τον υπεύθυνο υποβολής του ερωτηματολογίου</t>
    </r>
  </si>
  <si>
    <r>
      <rPr>
        <b/>
        <u/>
        <sz val="10"/>
        <rFont val="Arial"/>
        <family val="2"/>
        <charset val="161"/>
      </rPr>
      <t>ΕΝΟΤΗΤΑ Β</t>
    </r>
    <r>
      <rPr>
        <b/>
        <sz val="10"/>
        <rFont val="Arial"/>
        <family val="2"/>
        <charset val="161"/>
      </rPr>
      <t>:
Να συμπληρωθεί από ΟΛΕΣ</t>
    </r>
    <r>
      <rPr>
        <sz val="10"/>
        <rFont val="Arial"/>
        <family val="2"/>
        <charset val="161"/>
      </rPr>
      <t xml:space="preserve"> τις ταχυδρομικές επιχειρήσεις</t>
    </r>
  </si>
  <si>
    <r>
      <t xml:space="preserve">ΕΝΟΤΗΤΑ Α
</t>
    </r>
    <r>
      <rPr>
        <b/>
        <sz val="12"/>
        <rFont val="Arial"/>
        <family val="2"/>
        <charset val="161"/>
      </rPr>
      <t xml:space="preserve">Στοιχεία διακινούμενων ταχ. αντικειμένων της επιχείρησης και του δικτύου της </t>
    </r>
  </si>
  <si>
    <t>ΔΙΕΘΝΗ Εισερχόμενα</t>
  </si>
  <si>
    <t>ΔΙΕΘΝΗ Εξερχόμενα</t>
  </si>
  <si>
    <t>Δέματα έως 20 κιλά</t>
  </si>
  <si>
    <t xml:space="preserve">ΠΛΗΘΟΣ </t>
  </si>
  <si>
    <r>
      <t xml:space="preserve">ΠΡΟΣ
</t>
    </r>
    <r>
      <rPr>
        <i/>
        <sz val="10"/>
        <rFont val="Arial"/>
        <family val="2"/>
        <charset val="161"/>
      </rPr>
      <t>(ανεξαρτήτως προέλευσης)</t>
    </r>
  </si>
  <si>
    <r>
      <t xml:space="preserve">ΑΠΟ
</t>
    </r>
    <r>
      <rPr>
        <i/>
        <sz val="9"/>
        <rFont val="Arial"/>
        <family val="2"/>
        <charset val="161"/>
      </rPr>
      <t>(Διεθνή Εισερχόμενα)</t>
    </r>
  </si>
  <si>
    <r>
      <t xml:space="preserve">ΠΡΟΣ
</t>
    </r>
    <r>
      <rPr>
        <i/>
        <sz val="9"/>
        <rFont val="Arial"/>
        <family val="2"/>
        <charset val="161"/>
      </rPr>
      <t>(Διεθνή Εξερχόμενα)</t>
    </r>
  </si>
  <si>
    <t>ΠΕΛΑΤΕΣ</t>
  </si>
  <si>
    <r>
      <rPr>
        <b/>
        <sz val="11"/>
        <rFont val="Arial"/>
        <family val="2"/>
        <charset val="161"/>
      </rPr>
      <t xml:space="preserve">ΑΝΑΛΥΣΗ ΔΙΑΦΟΡΩΝ </t>
    </r>
    <r>
      <rPr>
        <b/>
        <sz val="10"/>
        <rFont val="Arial"/>
        <family val="2"/>
        <charset val="161"/>
      </rPr>
      <t>μεταξύ της ταχυδρομικής επιχείρησης και των πελατών της</t>
    </r>
  </si>
  <si>
    <r>
      <t xml:space="preserve">ΕΝΟΤΗΤΑ Β
</t>
    </r>
    <r>
      <rPr>
        <b/>
        <sz val="12"/>
        <rFont val="Arial"/>
        <family val="2"/>
        <charset val="161"/>
      </rPr>
      <t xml:space="preserve">Στοιχεία επιχείρησης και του δικτύου της </t>
    </r>
  </si>
  <si>
    <t xml:space="preserve">ΣΤΟΙΧΕΙΑ ΔΙΚΤΥΟΥ </t>
  </si>
  <si>
    <r>
      <rPr>
        <b/>
        <sz val="11"/>
        <rFont val="Arial"/>
        <family val="2"/>
        <charset val="161"/>
      </rPr>
      <t>ΑΠΑΣΧΟΛΟΥΜΕΝΟ ΠΡΟΣΩΠΙΚΟ</t>
    </r>
    <r>
      <rPr>
        <b/>
        <sz val="10"/>
        <rFont val="Arial"/>
        <family val="2"/>
        <charset val="161"/>
      </rPr>
      <t xml:space="preserve"> </t>
    </r>
  </si>
  <si>
    <t>ΜΕΤΑΦΟΡΙΚΑ ΜΕΣΑ</t>
  </si>
  <si>
    <r>
      <rPr>
        <sz val="10"/>
        <rFont val="Arial"/>
        <family val="2"/>
        <charset val="161"/>
      </rPr>
      <t xml:space="preserve">Συμπληρώνονται αυτόματα, αλλά  χρειάζεται να </t>
    </r>
    <r>
      <rPr>
        <b/>
        <sz val="10"/>
        <rFont val="Arial"/>
        <family val="2"/>
        <charset val="161"/>
      </rPr>
      <t>ΕΛΕΓΧΘΟΥΝ</t>
    </r>
    <r>
      <rPr>
        <sz val="10"/>
        <rFont val="Arial"/>
        <family val="2"/>
        <charset val="161"/>
      </rPr>
      <t xml:space="preserve"> από την ταχυδρομική επιχείρηση έτσι ώστε να μην παρουσιάζουν μηνύματα λάθους, τα οποία υποδεικνύονται με </t>
    </r>
    <r>
      <rPr>
        <b/>
        <sz val="10"/>
        <color rgb="FFFF0000"/>
        <rFont val="Arial"/>
        <family val="2"/>
        <charset val="161"/>
      </rPr>
      <t>κόκκινο χρώμα</t>
    </r>
    <r>
      <rPr>
        <sz val="10"/>
        <rFont val="Arial"/>
        <family val="2"/>
        <charset val="161"/>
      </rPr>
      <t>.</t>
    </r>
  </si>
  <si>
    <r>
      <t>ΕΠΙΛΕΓΕΤΕ</t>
    </r>
    <r>
      <rPr>
        <sz val="10"/>
        <rFont val="Arial"/>
        <family val="2"/>
        <charset val="161"/>
      </rPr>
      <t xml:space="preserve"> από αναπτυσσόμενη λίστα τον Αριθμό Μητρώου ΕΕΤΤ της επιχείρησης όπως αναφέρεται στη Βεβαίωση Εγγραφής. Στο πεδίο συμπληρώνεται αυτόματα και η επωνυμία της εταιρείας. </t>
    </r>
    <r>
      <rPr>
        <b/>
        <sz val="10"/>
        <rFont val="Arial"/>
        <family val="2"/>
        <charset val="161"/>
      </rPr>
      <t>Σε περίπτωση που δεν βρίσκετε τον αριθμό μητρώου σας επικοινωνήστε με την ΕΕΤΤ.</t>
    </r>
  </si>
  <si>
    <t>Υπεύθυνος υποβολής  ερωτηματολογίου στην ΕΕΤΤ:</t>
  </si>
  <si>
    <t xml:space="preserve">Άτομο επικοινωνίας για το ερωτηματολόγιο: </t>
  </si>
  <si>
    <r>
      <t xml:space="preserve">Στην ενότητα αυτή συμπληρώνετε τα στοιχεία επικοινωνίας ατόμου το οποίο δύναται να παράσχει πρόσθετες πληροφορίες σχετικά με τα υποβληθέντα ερωτηματολόγια στην ΕΕΤΤ, </t>
    </r>
    <r>
      <rPr>
        <b/>
        <sz val="10"/>
        <rFont val="Arial"/>
        <family val="2"/>
        <charset val="161"/>
      </rPr>
      <t>εφόσον αυτό το πρόσωπο διαφέρει από το πρόσωπο της προηγούμενης ενότητας.</t>
    </r>
  </si>
  <si>
    <t>ΠΙΝΑΚΑΣ 1</t>
  </si>
  <si>
    <t>ΠΙΝΑΚΑΣ 2</t>
  </si>
  <si>
    <r>
      <t xml:space="preserve">Συμπληρώνετε το </t>
    </r>
    <r>
      <rPr>
        <b/>
        <sz val="10"/>
        <rFont val="Arial"/>
        <family val="2"/>
        <charset val="161"/>
      </rPr>
      <t xml:space="preserve">ΠΛΗΘΟΣ </t>
    </r>
    <r>
      <rPr>
        <sz val="10"/>
        <rFont val="Arial"/>
        <family val="2"/>
        <charset val="161"/>
      </rPr>
      <t xml:space="preserve">των ταχυδρομικών αντικειμένων που διακίνησε η ταχυδρομική επιχείρηση και το δίκτύο της στις  παρακάτω περιοχές:
- Αττική (Νομός: Αττικής)        
- Θεσσαλία (Νομοί: Λάρισας, Τρικάλων, Καρδίτσας, Μαγνησίας)        
- Στερεά Ελλάδα (Νομοί: Αιτωλοακαρνανίας, Ευρυτανίας, Φθιώτιδας, Φωκίδας, Βοιωτίας, Ευβοίας)        
- Ήπειρος (Νομοί: Ιωαννίνων, Θεσπρωτίας, Πρεβέζης, Άρτας)        
- Πελοπόννησος (Νομοί: Κορινθίας, Αρκαδίας, Αργολίδας, Μεσσηνίας, Λακωνίας, Αχαϊας, Ηλείας)        
- Μακεδονία (Νομοί: Καβάλας, Δράμας, Σερρών, Θεσσαλονίκης, Χαλκιδικής, Κιλκίς, Πέλλας, Ημαθίας, Πιερίας, Φλώρινας, Καστοριάς, Κοζάνης, Γρεβενών)        
- Θράκη (Νομοί: Έβρου, Ροδόπης, Ξάνθης)        
- Νησιά Αιγαίου (Νομοί: Λέσβου, Χίου, Σάμου, Κυκλάδων, Δωδεκανήσου)        
- Νησιά Ιονίου (Νομοί: Κέρκυρας, Λευκάδας, Κεφαλληνίας, Ζακύνθου)        
- Κρήτη  (Νομοί: Χανίων, Ρεθύμνου, Ηρακλείου, Λασιθίου)        
</t>
    </r>
    <r>
      <rPr>
        <sz val="10"/>
        <rFont val="Arial"/>
        <family val="2"/>
        <charset val="161"/>
      </rPr>
      <t xml:space="preserve">
</t>
    </r>
    <r>
      <rPr>
        <b/>
        <sz val="10"/>
        <rFont val="Arial"/>
        <family val="2"/>
        <charset val="161"/>
      </rPr>
      <t>Στην στήλη "ΑΠΟ"</t>
    </r>
    <r>
      <rPr>
        <sz val="10"/>
        <rFont val="Arial"/>
        <family val="2"/>
        <charset val="161"/>
      </rPr>
      <t xml:space="preserve"> συμπληρώνετε το πλήθος των αντικειμένων με </t>
    </r>
    <r>
      <rPr>
        <b/>
        <sz val="10"/>
        <rFont val="Arial"/>
        <family val="2"/>
        <charset val="161"/>
      </rPr>
      <t>προέλευση</t>
    </r>
    <r>
      <rPr>
        <sz val="10"/>
        <rFont val="Arial"/>
        <family val="2"/>
        <charset val="161"/>
      </rPr>
      <t xml:space="preserve"> τις σχετικές περιοχές (ανεξαρτήτως προορισμού).
</t>
    </r>
    <r>
      <rPr>
        <b/>
        <sz val="10"/>
        <rFont val="Arial"/>
        <family val="2"/>
        <charset val="161"/>
      </rPr>
      <t>Στην στήλη</t>
    </r>
    <r>
      <rPr>
        <sz val="10"/>
        <rFont val="Arial"/>
        <family val="2"/>
        <charset val="161"/>
      </rPr>
      <t xml:space="preserve"> "</t>
    </r>
    <r>
      <rPr>
        <b/>
        <sz val="10"/>
        <rFont val="Arial"/>
        <family val="2"/>
        <charset val="161"/>
      </rPr>
      <t>ΠΡΟΣ"</t>
    </r>
    <r>
      <rPr>
        <sz val="10"/>
        <rFont val="Arial"/>
        <family val="2"/>
        <charset val="161"/>
      </rPr>
      <t xml:space="preserve"> συμπληρώνετε το πλήθος των αντικειμένων με </t>
    </r>
    <r>
      <rPr>
        <b/>
        <sz val="10"/>
        <rFont val="Arial"/>
        <family val="2"/>
        <charset val="161"/>
      </rPr>
      <t>προορισμό</t>
    </r>
    <r>
      <rPr>
        <sz val="10"/>
        <rFont val="Arial"/>
        <family val="2"/>
        <charset val="161"/>
      </rPr>
      <t xml:space="preserve"> τις σχετικές περιοχές (ανεξαρτήτως προέλευσης).
</t>
    </r>
  </si>
  <si>
    <r>
      <t xml:space="preserve">Συμπληρώνετε το </t>
    </r>
    <r>
      <rPr>
        <b/>
        <sz val="10"/>
        <rFont val="Arial"/>
        <family val="2"/>
        <charset val="161"/>
      </rPr>
      <t>ΠΛΗΘΟΣ</t>
    </r>
    <r>
      <rPr>
        <sz val="10"/>
        <rFont val="Arial"/>
        <family val="2"/>
        <charset val="161"/>
      </rPr>
      <t xml:space="preserve"> των ταχυδρομικών αντικειμένων που διακίνησε η ταχυδρομική επιχείρηση και το δίκτύο της στις παρακάτω περιοχές:
- Ευρωπαική Ένωση
- Λοιπή Ευρώπη
- ΗΠΑ - Καναδάς 
- Λοιπή Αμερική
- Ασία
- Αφρική
- Ωκεανία
</t>
    </r>
    <r>
      <rPr>
        <b/>
        <sz val="10"/>
        <rFont val="Arial"/>
        <family val="2"/>
        <charset val="161"/>
      </rPr>
      <t>Στην στήλη "ΑΠΟ"</t>
    </r>
    <r>
      <rPr>
        <sz val="10"/>
        <rFont val="Arial"/>
        <family val="2"/>
        <charset val="161"/>
      </rPr>
      <t xml:space="preserve"> συμπληρώνετε το πλήθος των αντικειμένων με </t>
    </r>
    <r>
      <rPr>
        <b/>
        <sz val="10"/>
        <rFont val="Arial"/>
        <family val="2"/>
        <charset val="161"/>
      </rPr>
      <t>προέλευση</t>
    </r>
    <r>
      <rPr>
        <sz val="10"/>
        <rFont val="Arial"/>
        <family val="2"/>
        <charset val="161"/>
      </rPr>
      <t xml:space="preserve"> τις σχετικές περιοχές (ανεξαρτήτως προορισμού).
</t>
    </r>
    <r>
      <rPr>
        <b/>
        <sz val="10"/>
        <rFont val="Arial"/>
        <family val="2"/>
        <charset val="161"/>
      </rPr>
      <t>Στην στήλη</t>
    </r>
    <r>
      <rPr>
        <sz val="10"/>
        <rFont val="Arial"/>
        <family val="2"/>
        <charset val="161"/>
      </rPr>
      <t xml:space="preserve"> "</t>
    </r>
    <r>
      <rPr>
        <b/>
        <sz val="10"/>
        <rFont val="Arial"/>
        <family val="2"/>
        <charset val="161"/>
      </rPr>
      <t>ΠΡΟΣ"</t>
    </r>
    <r>
      <rPr>
        <sz val="10"/>
        <rFont val="Arial"/>
        <family val="2"/>
        <charset val="161"/>
      </rPr>
      <t xml:space="preserve"> συμπληρώνετε το πλήθος των αντικειμένων με </t>
    </r>
    <r>
      <rPr>
        <b/>
        <sz val="10"/>
        <rFont val="Arial"/>
        <family val="2"/>
        <charset val="161"/>
      </rPr>
      <t>προορισμό</t>
    </r>
    <r>
      <rPr>
        <sz val="10"/>
        <rFont val="Arial"/>
        <family val="2"/>
        <charset val="161"/>
      </rPr>
      <t xml:space="preserve"> τις σχετικές περιοχές (ανεξαρτήτως προέλευσης).</t>
    </r>
  </si>
  <si>
    <r>
      <t xml:space="preserve">Συμπληρώνετε το </t>
    </r>
    <r>
      <rPr>
        <b/>
        <sz val="10"/>
        <rFont val="Arial"/>
        <family val="2"/>
        <charset val="161"/>
      </rPr>
      <t>ΠΛΗΘΟΣ</t>
    </r>
    <r>
      <rPr>
        <sz val="10"/>
        <rFont val="Arial"/>
        <family val="2"/>
        <charset val="161"/>
      </rPr>
      <t xml:space="preserve"> των ταχυδρομικών αντικειμένων και τα </t>
    </r>
    <r>
      <rPr>
        <b/>
        <sz val="10"/>
        <rFont val="Arial"/>
        <family val="2"/>
        <charset val="161"/>
      </rPr>
      <t>ΕΣΟΔΑ</t>
    </r>
    <r>
      <rPr>
        <sz val="10"/>
        <rFont val="Arial"/>
        <family val="2"/>
        <charset val="161"/>
      </rPr>
      <t xml:space="preserve"> της ταχυδρομικής επιχείρησης και του δικτύου της ανά τύπο πελάτη:
- Πελάτες Λιανικής
- Πελάτες με Σύμβαση</t>
    </r>
  </si>
  <si>
    <t>ΠΙΝΑΚΑΣ 6</t>
  </si>
  <si>
    <t>ΠΙΝΑΚΑΣ 7</t>
  </si>
  <si>
    <t>ΠΙΝΑΚΑΣ 8</t>
  </si>
  <si>
    <t>ΠΙΝΑΚΑΣ 9</t>
  </si>
  <si>
    <t>ΠΙΝΑΚΑΣ 10</t>
  </si>
  <si>
    <t>ΠΙΝΑΚΑΣ 11</t>
  </si>
  <si>
    <r>
      <t xml:space="preserve">Πλήθος Ταχυδρομικών Επιχειρήσεων </t>
    </r>
    <r>
      <rPr>
        <b/>
        <i/>
        <sz val="10"/>
        <rFont val="Arial"/>
        <family val="2"/>
        <charset val="161"/>
      </rPr>
      <t xml:space="preserve">ΧΩΡΙΣ </t>
    </r>
    <r>
      <rPr>
        <i/>
        <sz val="10"/>
        <rFont val="Arial"/>
        <family val="2"/>
        <charset val="161"/>
      </rPr>
      <t xml:space="preserve">Ειδική Άδεια Παροχής Ταχυδρομικών Υπηρεσιών </t>
    </r>
    <r>
      <rPr>
        <b/>
        <i/>
        <sz val="10"/>
        <rFont val="Arial"/>
        <family val="2"/>
        <charset val="161"/>
      </rPr>
      <t xml:space="preserve">ενταγμένων στο </t>
    </r>
    <r>
      <rPr>
        <b/>
        <i/>
        <sz val="10"/>
        <color theme="1"/>
        <rFont val="Arial"/>
        <family val="2"/>
        <charset val="161"/>
      </rPr>
      <t xml:space="preserve">Δίκτυο </t>
    </r>
    <r>
      <rPr>
        <i/>
        <sz val="10"/>
        <color theme="1"/>
        <rFont val="Arial"/>
        <family val="2"/>
        <charset val="161"/>
      </rPr>
      <t>της ταχυδρομικής επιχείρησης</t>
    </r>
  </si>
  <si>
    <r>
      <t xml:space="preserve">Υπόλοιπου Δικτύου 
</t>
    </r>
    <r>
      <rPr>
        <i/>
        <sz val="10"/>
        <rFont val="Arial"/>
        <family val="2"/>
        <charset val="161"/>
      </rPr>
      <t>(χωρίς Ειδική Άδεια)</t>
    </r>
  </si>
  <si>
    <t>Ταχυδρομικά Καταστήματα που λειτουργούν και ως Κέντρα Διαλογής</t>
  </si>
  <si>
    <t xml:space="preserve">Ταχυδρομικά Καταστήματα (ΜΟΝΟ) </t>
  </si>
  <si>
    <r>
      <t>Συμπληρώνετε το</t>
    </r>
    <r>
      <rPr>
        <b/>
        <sz val="10"/>
        <rFont val="Arial"/>
        <family val="2"/>
        <charset val="161"/>
      </rPr>
      <t xml:space="preserve"> ΠΛΗΘΟΣ </t>
    </r>
    <r>
      <rPr>
        <sz val="10"/>
        <rFont val="Arial"/>
        <family val="2"/>
        <charset val="161"/>
      </rPr>
      <t xml:space="preserve">των ταχυδρομικών επιχειρήσεων </t>
    </r>
    <r>
      <rPr>
        <b/>
        <sz val="10"/>
        <rFont val="Arial"/>
        <family val="2"/>
        <charset val="161"/>
      </rPr>
      <t>ΧΩΡΙΣ Ειδική Άδεια</t>
    </r>
    <r>
      <rPr>
        <sz val="10"/>
        <rFont val="Arial"/>
        <family val="2"/>
        <charset val="161"/>
      </rPr>
      <t xml:space="preserve"> που είναι ΕΝΤΑΓΜΕΝΕΣ στο Δίκτυο της ταχυδρομικής επιχείρησης </t>
    </r>
    <r>
      <rPr>
        <i/>
        <sz val="10"/>
        <rFont val="Arial"/>
        <family val="2"/>
        <charset val="161"/>
      </rPr>
      <t>[εάν δεν υπάρχουν επιχειρήσεις δικτύου, σημειώστε μηδέν].</t>
    </r>
  </si>
  <si>
    <t>Εφαρμογή για έξυπνα κινητά τηλέφωνα</t>
  </si>
  <si>
    <t>Αξιοπιστία επιχείρησης</t>
  </si>
  <si>
    <r>
      <t xml:space="preserve">Για κάθε τομέα που παρατίθεται, συμπληρώνεται αντίστοιχα το ποσοστό που αντιπροσωπεύει, ως προς το </t>
    </r>
    <r>
      <rPr>
        <u/>
        <sz val="10"/>
        <rFont val="Arial"/>
        <family val="2"/>
        <charset val="161"/>
      </rPr>
      <t>συνολικό ποσό των εσόδων</t>
    </r>
    <r>
      <rPr>
        <sz val="10"/>
        <rFont val="Arial"/>
        <family val="2"/>
        <charset val="161"/>
      </rPr>
      <t xml:space="preserve"> της επιχείρησης. Το άθροισμα των ποσοστών πρέπει να ισούται με το 100%.</t>
    </r>
  </si>
  <si>
    <r>
      <t xml:space="preserve">Συμπληρώνετε το </t>
    </r>
    <r>
      <rPr>
        <b/>
        <sz val="10"/>
        <rFont val="Arial"/>
        <family val="2"/>
        <charset val="161"/>
      </rPr>
      <t>ΠΛΗΘΟΣ</t>
    </r>
    <r>
      <rPr>
        <sz val="10"/>
        <rFont val="Arial"/>
        <family val="2"/>
        <charset val="161"/>
      </rPr>
      <t xml:space="preserve"> των διαφορών της επιχείρησης με τους πελάτες της για τους παρακάτω τύπους διαφορών:
- Απώλεια ταχυδρομικών αντικειμένων
- Ζημία ταχυδρομικών αντικειμένων
- Καθυστέρηση επίδοσης ταχυδρομικών αντικειμένων
- Προβλήματα επίδοσης ταχυδρομικών αντικειμένων 
- Πλημμελής εξυπηρέτηση
- Άλλο τύπο διαφορών 
καθώς και το </t>
    </r>
    <r>
      <rPr>
        <b/>
        <sz val="10"/>
        <rFont val="Arial"/>
        <family val="2"/>
        <charset val="161"/>
      </rPr>
      <t>Συνολικό Ποσό Αποζημίωσης</t>
    </r>
    <r>
      <rPr>
        <sz val="10"/>
        <rFont val="Arial"/>
        <family val="2"/>
        <charset val="161"/>
      </rPr>
      <t xml:space="preserve"> που καταβλήθηκε για τις διαφορές αυτές.</t>
    </r>
  </si>
  <si>
    <t>7.5</t>
  </si>
  <si>
    <t>7.6</t>
  </si>
  <si>
    <t>Πλημμελής εξυπηρέτηση</t>
  </si>
  <si>
    <t>Απώλεια ταχ. αντικειμένων</t>
  </si>
  <si>
    <t>Ζημία ταχ. αντικειμένων</t>
  </si>
  <si>
    <t>Καθυστέρηση επίδοσης ταχ. αντικειμένων</t>
  </si>
  <si>
    <t>Προβλήματα επίδοσης ταχ. αντικειμένων</t>
  </si>
  <si>
    <r>
      <rPr>
        <sz val="10"/>
        <rFont val="Arial"/>
        <family val="2"/>
        <charset val="161"/>
      </rPr>
      <t>Στην ενότητα αυτή συμπληρώνετε τα στοιχεία επικοινωνίας του υπευθύνου υποβολής του ερωτηματολογίου στην ΕΕΤΤ</t>
    </r>
    <r>
      <rPr>
        <b/>
        <sz val="10"/>
        <rFont val="Arial"/>
        <family val="2"/>
        <charset val="161"/>
      </rPr>
      <t xml:space="preserve"> (νόμιμος εκπρόσωπος της επιχείρησης ή εξουσιοδοτημένος εκπρόσωπος)</t>
    </r>
  </si>
  <si>
    <r>
      <rPr>
        <b/>
        <sz val="10"/>
        <rFont val="Arial"/>
        <family val="2"/>
        <charset val="161"/>
      </rPr>
      <t xml:space="preserve">Διακίνησε η ταχυδρομική επιχείρηση ταχ. αντικείμενα </t>
    </r>
    <r>
      <rPr>
        <b/>
        <u/>
        <sz val="10"/>
        <rFont val="Arial"/>
        <family val="2"/>
        <charset val="161"/>
      </rPr>
      <t>αποκλειστικά</t>
    </r>
    <r>
      <rPr>
        <b/>
        <sz val="10"/>
        <rFont val="Arial"/>
        <family val="2"/>
        <charset val="161"/>
      </rPr>
      <t xml:space="preserve"> κατ' εντολή και για λογαριασμό άλλης 
ταχ. επιχείρησης με Ειδική Άδεια? 
</t>
    </r>
    <r>
      <rPr>
        <sz val="10"/>
        <rFont val="Arial"/>
        <family val="2"/>
        <charset val="161"/>
      </rPr>
      <t>Εάν ΝΑΙ, συμπληρώστε μόνο την Ενότητα Β.</t>
    </r>
  </si>
  <si>
    <t>Επιλέγετε "Ναι" ή "Όχι" ανάλογα αν η ταχυδρομικής επιχείρηση διακίνησε ταχ. αντικείμενα αποκλειστικά κατ' εντολή και για λογαριασμό άλλης ταχ. επιχείρησης με Ειδική Άδεια ή όχι.
Εάν επιλέξετε "Ναι", συμπληρώνετε μόνο την Ενότητα Β με τα στοιχεία της ταχυδρομικής επιχείρησης και του δικτύου της.</t>
  </si>
  <si>
    <t>ΚΤΙΡΙΑΚΗ ΥΠΟΔΟΜΗ</t>
  </si>
  <si>
    <r>
      <t xml:space="preserve">ΑΠΟ
</t>
    </r>
    <r>
      <rPr>
        <i/>
        <sz val="10"/>
        <rFont val="Arial"/>
        <family val="2"/>
        <charset val="161"/>
      </rPr>
      <t>(ανεξαρτήτως προορισμού)</t>
    </r>
  </si>
  <si>
    <t>1. ΕΣΟΔΑ</t>
  </si>
  <si>
    <t>REVENUES</t>
  </si>
  <si>
    <t>2. ΠΛΗΘΟΣ</t>
  </si>
  <si>
    <t>TRAFFIC</t>
  </si>
  <si>
    <t>4. ΠΛΗΘΟΣ</t>
  </si>
  <si>
    <t>7. ΑΝΑΛΥΣΗ ΔΙΑΦΟΡΩΝ</t>
  </si>
  <si>
    <t>8. ΣΤΟΙΧΕΙΑ ΔΙΚΤΥΟΥ</t>
  </si>
  <si>
    <t>9. ΑΠΑΣΧΟΛΟΥΜΕΝΟ ΠΡΟΣΩΠΙΚΟ</t>
  </si>
  <si>
    <t>EMPLOYMENT</t>
  </si>
  <si>
    <t>10. ΚΤΙΡΙΑΚΗ ΥΠΟΔΟΜΗ</t>
  </si>
  <si>
    <t>11. ΜΕΤΑΦΟΡΙΚΑ ΜΕΣΑ</t>
  </si>
  <si>
    <t>1.1 ΕΣΟΔΑ Φάκελοι</t>
  </si>
  <si>
    <t>DOMESTIC</t>
  </si>
  <si>
    <t>INBOUND</t>
  </si>
  <si>
    <t>OUTBOUND</t>
  </si>
  <si>
    <t>TOTAL</t>
  </si>
  <si>
    <t>2.1 ΠΛΗΘΟΣ Φάκελοι</t>
  </si>
  <si>
    <t>ΑΠΌ</t>
  </si>
  <si>
    <t>ΠΡΟΣ</t>
  </si>
  <si>
    <t>ΠΛΗΘΟΣ ΑΝΤΙΚΕΙΜΕΝΩΝ</t>
  </si>
  <si>
    <t>ΕΣΟΔΑ</t>
  </si>
  <si>
    <t>ΠΛΗΘΟΣ</t>
  </si>
  <si>
    <t>ΠΟΣΑ ΑΠΟΖΗΜΙΩΣΗΣ</t>
  </si>
  <si>
    <t xml:space="preserve">ΠΛΗΡΟΥΣ απασχόλησης
Καταμέτρηση ατόμων </t>
  </si>
  <si>
    <t xml:space="preserve">ΜΕΡΙΚΗΣ απασχόλησης 
Καταμέτρηση ατόμων </t>
  </si>
  <si>
    <t>ΜΕΡΙΚΗΣ απασχόλησης 
ΙΠΑ</t>
  </si>
  <si>
    <t>Θυρίδες Υποδοχής 
(Μη αυτοματοποιημένες)</t>
  </si>
  <si>
    <t>Εσωτερικού</t>
  </si>
  <si>
    <t>Διεθ. Εισερχόμενα</t>
  </si>
  <si>
    <t>Διεθ. Εξερχόμενα</t>
  </si>
  <si>
    <t xml:space="preserve">Απώλεια </t>
  </si>
  <si>
    <t>Ζημία</t>
  </si>
  <si>
    <t>Καθυστέρηση</t>
  </si>
  <si>
    <t xml:space="preserve">Προβλήματα επίδοσης </t>
  </si>
  <si>
    <t>Πλήθος ενταγμένων 
στο Δίκτυο</t>
  </si>
  <si>
    <t>Επιχείρησης</t>
  </si>
  <si>
    <t>Δικτύου</t>
  </si>
  <si>
    <t>HC</t>
  </si>
  <si>
    <t>FTE</t>
  </si>
  <si>
    <t>Καταστήματα</t>
  </si>
  <si>
    <t>Θυρίδες</t>
  </si>
  <si>
    <t>Κτιριακή Υποδομή</t>
  </si>
  <si>
    <t>Μεταφορικά Μέσα</t>
  </si>
  <si>
    <t xml:space="preserve">1.2 ΕΣΟΔΑ Διαφημιστικά </t>
  </si>
  <si>
    <t>1.3 ΕΣΟΔΑ Εφημερίδες</t>
  </si>
  <si>
    <t>1.4 ΕΣΟΔΑ Βιβλία - Κατάλογοι – Περιοδικά</t>
  </si>
  <si>
    <t>1.5 ΕΣΟΔΑ Μικροδέματα &lt; 2 κ.</t>
  </si>
  <si>
    <t>1.7 ΕΣΟΔΑ Δέματα 20κ. έως 31.5 κ.</t>
  </si>
  <si>
    <t>1.6 ΕΣΟΔΑ Δέματα &lt; 20 κ.</t>
  </si>
  <si>
    <t xml:space="preserve">2.2 ΠΛΗΘΟΣ Διαφημιστικά </t>
  </si>
  <si>
    <t>2.3 ΠΛΗΘΟΣ Εφημερίδες</t>
  </si>
  <si>
    <t>1.4 ΠΛΗΘΟΣ Βιβλία - Κατάλογοι – Περιοδικά</t>
  </si>
  <si>
    <t>2.5 ΠΛΗΘΟΣ Μικροδέματα &lt; 2 κ.</t>
  </si>
  <si>
    <t>2.6 ΠΛΗΘΟΣ Δέματα &lt; 20 κ.</t>
  </si>
  <si>
    <t>2.7 ΠΛΗΘΟΣ Δέματα 20κ. έως 31.5 κ.</t>
  </si>
  <si>
    <t>Ταχ. Καταστημ. που λειτουργούν και ως Κ.Δ.</t>
  </si>
  <si>
    <t>Ταχ. Καταστήματα (ΜΟΝΟ)</t>
  </si>
  <si>
    <t>Σύνολο (Καταμέτρηση Ατόμων)</t>
  </si>
  <si>
    <t>Διεύθυνση επικοινωνίας:
(Οδός, αριθμός, περιοχή, ΤΚ)</t>
  </si>
  <si>
    <t xml:space="preserve">Ισοδύναμα πλήρους απασχόλησης (βλέπε ΟΔΗΓΙΕΣ Ποσοτικού) </t>
  </si>
  <si>
    <t>Συμβουλευθείτε την καρτέλα "ΟΔΗΓΙΕΣ Ποσοτικού" για τη συμπλήρωση του παρακάτω ερωτηματολογίου</t>
  </si>
  <si>
    <t>Συμβουλευθείτε την καρτέλα "ΟΔΗΓΙΕΣ Ποιοτικού" για τη συμπλήρωση του παρακάτω ερωτηματολογίου</t>
  </si>
  <si>
    <t xml:space="preserve"> </t>
  </si>
  <si>
    <t>Το σύνολο των αποστολών "ΑΠΟ περιοχές Ελλάδος" πρέπει να ισούται με το άθροισμα των αποστολών "ΕΣΩΤΕΡΙΚΟΥ" και "ΔΙΕΘΝΗ Εξερχόμενα" του Πίνακα 2</t>
  </si>
  <si>
    <t>Επιλέξτε την επιχείρηση από τη σχετική λίστα</t>
  </si>
  <si>
    <t>επιλέξτε ΝΑΙ ή ΌΧΙ</t>
  </si>
  <si>
    <r>
      <rPr>
        <b/>
        <sz val="11"/>
        <rFont val="Arial"/>
        <family val="2"/>
        <charset val="161"/>
      </rPr>
      <t>ΕΣΟΔΑ</t>
    </r>
    <r>
      <rPr>
        <b/>
        <sz val="10"/>
        <rFont val="Arial"/>
        <family val="2"/>
        <charset val="161"/>
      </rPr>
      <t xml:space="preserve"> </t>
    </r>
    <r>
      <rPr>
        <i/>
        <sz val="10"/>
        <rFont val="Arial"/>
        <family val="2"/>
        <charset val="161"/>
      </rPr>
      <t xml:space="preserve">[Ως έσοδο δηλώνεται το </t>
    </r>
    <r>
      <rPr>
        <b/>
        <i/>
        <sz val="10"/>
        <rFont val="Arial"/>
        <family val="2"/>
        <charset val="161"/>
      </rPr>
      <t>ποσό</t>
    </r>
    <r>
      <rPr>
        <i/>
        <sz val="10"/>
        <rFont val="Arial"/>
        <family val="2"/>
        <charset val="161"/>
      </rPr>
      <t xml:space="preserve"> που </t>
    </r>
    <r>
      <rPr>
        <b/>
        <i/>
        <sz val="10"/>
        <rFont val="Arial"/>
        <family val="2"/>
        <charset val="161"/>
      </rPr>
      <t xml:space="preserve">τιμολογήθηκε στον χρήστη της αποστολής </t>
    </r>
    <r>
      <rPr>
        <i/>
        <sz val="10"/>
        <rFont val="Arial"/>
        <family val="2"/>
        <charset val="161"/>
      </rPr>
      <t>για τη διακίνηση του ταχ. αντικειμένου]</t>
    </r>
  </si>
  <si>
    <r>
      <rPr>
        <b/>
        <sz val="11"/>
        <rFont val="Arial"/>
        <family val="2"/>
        <charset val="161"/>
      </rPr>
      <t>ΠΛΗΘΟΣ</t>
    </r>
    <r>
      <rPr>
        <b/>
        <i/>
        <sz val="10"/>
        <rFont val="Arial"/>
        <family val="2"/>
        <charset val="161"/>
      </rPr>
      <t xml:space="preserve"> </t>
    </r>
    <r>
      <rPr>
        <i/>
        <sz val="10"/>
        <rFont val="Arial"/>
        <family val="2"/>
        <charset val="161"/>
      </rPr>
      <t xml:space="preserve">[Αφορά αντικείμενα που διακινήθηκαν </t>
    </r>
    <r>
      <rPr>
        <b/>
        <i/>
        <sz val="10"/>
        <rFont val="Arial"/>
        <family val="2"/>
        <charset val="161"/>
      </rPr>
      <t xml:space="preserve">με ευθύνη της ταχ. επιχείρησης </t>
    </r>
    <r>
      <rPr>
        <i/>
        <sz val="10"/>
        <rFont val="Arial"/>
        <family val="2"/>
        <charset val="161"/>
      </rPr>
      <t>και του δικτύου της (αποδοχή εντολής από το χρήστη, ανάληψη παροχής της ταχ. υπηρεσίας, τιμολόγηση προς τον χρήστη της αποστολής)]</t>
    </r>
  </si>
  <si>
    <r>
      <t xml:space="preserve">Συμπληρώνετε τα </t>
    </r>
    <r>
      <rPr>
        <b/>
        <sz val="10"/>
        <rFont val="Arial"/>
        <family val="2"/>
        <charset val="161"/>
      </rPr>
      <t>ΕΣΟΔΑ</t>
    </r>
    <r>
      <rPr>
        <sz val="10"/>
        <rFont val="Arial"/>
        <family val="2"/>
        <charset val="161"/>
      </rPr>
      <t xml:space="preserve"> της ταχυδρομικής επιχείρησης και του δικτύου της από τη διακίνηση ταχυδρομικών αντικειμένων των παρακάτω κατηγοριών:
- Φάκελοι έως 2 κιλά 
- Διαφημιστικά αντικ. με ονοματεπώνυμο παραλήπτη υπηρεσίας, σύμφωνα με το άρθρο 2 του Ν. 4053/2012 όπως ισχύει. 
- Εφημερίδες έως 2 κιλά 
- Βιβλία - Κατάλογοι – Περιοδικά έως 2 κιλά 
- Μικροδέματα έως 2 κιλά 
- Δέματα έως 20 κιλά 
- Δέματα από 20 κιλά έως 31,50 κιλά
στο εσωτερικό της χώρας (ΕΣΩΤΕΡΙΚΟΥ), από το εξωτερικό (ΔΙΕΘΝΗ Εισερχόμενα) και προς το εξωτερικό (ΔΙΕΘΝΗ Εξερχόμενα).
Ως</t>
    </r>
    <r>
      <rPr>
        <b/>
        <sz val="10"/>
        <rFont val="Arial"/>
        <family val="2"/>
        <charset val="161"/>
      </rPr>
      <t xml:space="preserve"> έσοδο</t>
    </r>
    <r>
      <rPr>
        <sz val="10"/>
        <rFont val="Arial"/>
        <family val="2"/>
        <charset val="161"/>
      </rPr>
      <t xml:space="preserve"> δηλώνεται </t>
    </r>
    <r>
      <rPr>
        <b/>
        <sz val="10"/>
        <rFont val="Arial"/>
        <family val="2"/>
        <charset val="161"/>
      </rPr>
      <t xml:space="preserve">το ποσό </t>
    </r>
    <r>
      <rPr>
        <sz val="10"/>
        <rFont val="Arial"/>
        <family val="2"/>
        <charset val="161"/>
      </rPr>
      <t xml:space="preserve">που </t>
    </r>
    <r>
      <rPr>
        <b/>
        <sz val="10"/>
        <rFont val="Arial"/>
        <family val="2"/>
        <charset val="161"/>
      </rPr>
      <t xml:space="preserve">τιμολογήθηκε στον χρήστη της αποστολής </t>
    </r>
    <r>
      <rPr>
        <sz val="10"/>
        <rFont val="Arial"/>
        <family val="2"/>
        <charset val="161"/>
      </rPr>
      <t>για τη διακίνηση του ταχ. αντικειμένου.</t>
    </r>
  </si>
  <si>
    <r>
      <t xml:space="preserve">Συμπληρώνετε το </t>
    </r>
    <r>
      <rPr>
        <b/>
        <sz val="10"/>
        <rFont val="Arial"/>
        <family val="2"/>
        <charset val="161"/>
      </rPr>
      <t>ΠΛΗΘΟΣ</t>
    </r>
    <r>
      <rPr>
        <sz val="10"/>
        <rFont val="Arial"/>
        <family val="2"/>
        <charset val="161"/>
      </rPr>
      <t xml:space="preserve"> των ταχυδρομικών αντικειμένων που διακίνησε η ταχυδρομική επιχείρηση και το δίκτύο της</t>
    </r>
    <r>
      <rPr>
        <b/>
        <sz val="10"/>
        <rFont val="Arial"/>
        <family val="2"/>
        <charset val="161"/>
      </rPr>
      <t xml:space="preserve"> με δική της ευθύνη</t>
    </r>
    <r>
      <rPr>
        <sz val="10"/>
        <rFont val="Arial"/>
        <family val="2"/>
        <charset val="161"/>
      </rPr>
      <t xml:space="preserve"> (αποδοχή εντολής από το χρήστη, ανάληψη παροχής της ταχ. υπηρεσίας, τιμολόγηση προς τον χρήστη της αποστολής)</t>
    </r>
    <r>
      <rPr>
        <b/>
        <sz val="10"/>
        <rFont val="Arial"/>
        <family val="2"/>
        <charset val="161"/>
      </rPr>
      <t xml:space="preserve"> </t>
    </r>
    <r>
      <rPr>
        <sz val="10"/>
        <rFont val="Arial"/>
        <family val="2"/>
        <charset val="161"/>
      </rPr>
      <t>στις  παρακάτω κατηγορίες αντικειμένων:
- Φάκελοι έως 2 κιλά 
- Διαφημιστικά αντικ. με ονοματεπώνυμο παραλήπτη υπηρεσίας, σύμφωνα με το άρθρο 2 του Ν. 4053/2012 όπως ισχύει. 
- Εφημερίδες έως 2 κιλά 
- Βιβλία - Κατάλογοι – Περιοδικά έως 2 κιλά 
- Μικροδέματα έως 2 κιλά 
- Δέματα έως 20 κιλά 
- Δέματα από 20 κιλά έως 31,50 κιλά
στο εσωτερικό της χώρας (ΕΣΩΤΕΡΙΚΟΥ), από το εξωτερικό (ΔΙΕΘΝΗ Εισερχόμενα) και προς το εξωτερικό (ΔΙΕΘΝΗ Εξερχόμενα).</t>
    </r>
  </si>
  <si>
    <t>Πλήθος Αντικειμένων</t>
  </si>
  <si>
    <t>Νομός/οί Περισυλλογής</t>
  </si>
  <si>
    <t>Υπηρεσίες Πρόσβασης</t>
  </si>
  <si>
    <t>Πρόσβαση σε Ταχυδρομικές Θυρίδες (Τ.Θ.) εντός καταστημάτων</t>
  </si>
  <si>
    <t>Πρόσβαση σε κατάντη (downstream) ταχυδρομικές υπηρεσίες</t>
  </si>
  <si>
    <t>Πρόσβαση σε Υπαίθριες Γραμματοθυρίδες ιδιοκτησίας ΦΠΚΥ</t>
  </si>
  <si>
    <r>
      <t xml:space="preserve">Να συμπληρωθεί από τον Εναλλακτικό Πάροχο </t>
    </r>
    <r>
      <rPr>
        <i/>
        <sz val="11"/>
        <rFont val="Arial"/>
        <family val="2"/>
        <charset val="161"/>
      </rPr>
      <t>(εφόσον χρησιμοποιεί τις υπηρεσίες πρόσβασης στο δίκτυο του ΦΠΚΥ)</t>
    </r>
  </si>
  <si>
    <t>Σύνολο:</t>
  </si>
  <si>
    <t>Ενότητα 1</t>
  </si>
  <si>
    <t>Ενότητα 2</t>
  </si>
  <si>
    <r>
      <t xml:space="preserve">Να συμπληρωθεί από τον ΦΠΚΥ </t>
    </r>
    <r>
      <rPr>
        <i/>
        <sz val="11"/>
        <rFont val="Arial"/>
        <family val="2"/>
        <charset val="161"/>
      </rPr>
      <t>(ξεχωριστός πίνακας για κάθε εναλλακτικό πάροχο που χρησιμοποιεί τις υπηρεσίες πρόσβασης στο δίκτυο του ΦΠΚΥ)</t>
    </r>
  </si>
  <si>
    <t>Εναλλακτικός Πάροχος 1:</t>
  </si>
  <si>
    <t>Εναλλακτικός Πάροχος 2:</t>
  </si>
  <si>
    <t>Έσοδα από τον εναλλακτικό πάροχο</t>
  </si>
  <si>
    <t>Νομός/οί Επίδοσης</t>
  </si>
  <si>
    <t>Σύμφωνα με τον Κανονισμό  για την πρόσβαση στο Ταχυδρομικό Δίκτυο του Φορέα Παροχής Καθολικής Υπηρεσίας (ΦΠΚΥ) από Παρόχους Ταχυδρομικών Υπηρεσιών με Ειδική Άδεια (ΦΕΚ 2589/Β/2014)</t>
  </si>
  <si>
    <t>Πρόσβαση σε πληροφορίες ανακατεύθυνσης</t>
  </si>
  <si>
    <t>Διαδικασίες Επιστροφής</t>
  </si>
  <si>
    <t>Πρόσβαση στο σύστημα Ταχυδρομικών Κωδικών</t>
  </si>
  <si>
    <t>Έσοδα από τους λιανικούς πελάτες</t>
  </si>
  <si>
    <t>Εναλλακτικός Πάροχος ...:</t>
  </si>
  <si>
    <t>ΕΝΟΤΗΤΑ Α</t>
  </si>
  <si>
    <t xml:space="preserve"> Πληροφορίες για τον φορέα παροχής υπηρεσιών παράδοσης δεμάτων (έως 31,5 kg)</t>
  </si>
  <si>
    <t>Επωνυμία Επιχείρησης</t>
  </si>
  <si>
    <t>Κατά περίπτωση, το όνομα του Ομίλου ή του Δικτύου Δικαιόχρησης 
φορέων παροχής υπηρεσιών παράδοσης δεμάτων όπου ανήκει η επιχείρηση.</t>
  </si>
  <si>
    <r>
      <t xml:space="preserve"> Χαρακτηριστικά των προσφερόμενων υπηρεσιών παράδοσης δεμάτων  (έως 31,5 kg)
</t>
    </r>
    <r>
      <rPr>
        <i/>
        <sz val="10"/>
        <rFont val="Arial"/>
        <family val="2"/>
        <charset val="161"/>
      </rPr>
      <t xml:space="preserve">[Σημειώστε </t>
    </r>
    <r>
      <rPr>
        <b/>
        <i/>
        <sz val="10"/>
        <rFont val="Arial"/>
        <family val="2"/>
        <charset val="161"/>
      </rPr>
      <t xml:space="preserve">ΝΑΙ </t>
    </r>
    <r>
      <rPr>
        <i/>
        <sz val="10"/>
        <rFont val="Arial"/>
        <family val="2"/>
        <charset val="161"/>
      </rPr>
      <t>στα τετραγωνίδια που αντιστοιχούν στις υπηρεσίες που προσφέρετε. Μην σημειώσετε το τετραγωνίδιο, εάν η υπηρεσία προσφέρεται από υπεργολάβο.]</t>
    </r>
  </si>
  <si>
    <t>Στάδια στην αλυσίδα ταχυδρομικής παράδοσης</t>
  </si>
  <si>
    <t>περισυλλογή</t>
  </si>
  <si>
    <t>διαλογή</t>
  </si>
  <si>
    <t>μεταφορά</t>
  </si>
  <si>
    <t>διανομή</t>
  </si>
  <si>
    <t>ΕΝΤΟΣ του πεδίου εφαρμογής της Καθολικής Υπηρεσίας</t>
  </si>
  <si>
    <t>ΕΚΤΟΣ του πεδίου εφαρμογής της Καθολικής Υπηρεσίας</t>
  </si>
  <si>
    <t>Σημειώσεις / παρατηρήσεις</t>
  </si>
  <si>
    <r>
      <t xml:space="preserve">Λεπτομερής περιγραφή των προσφερόμενων υπηρεσιών παράδοσης δεμάτων (έως 31,5 kg)
</t>
    </r>
    <r>
      <rPr>
        <i/>
        <sz val="10"/>
        <rFont val="Arial"/>
        <family val="2"/>
        <charset val="161"/>
      </rPr>
      <t>[Υποβάλετε την πληροφορία αυτή εφόσον είναι δυνατόν και αναφέρετε κατά πόσον προσφέρεται προστιθέμενη αξία.]</t>
    </r>
  </si>
  <si>
    <t>Σύνδεσμος / οι:</t>
  </si>
  <si>
    <t>ΕΝΟΤΗΤΑ B</t>
  </si>
  <si>
    <t>Αριθμός Δεμάτων και Ετήσιος Κύκλος Εργασιών των υπηρεσιών παράδοσης δεμάτων (έως 31,5 kg)</t>
  </si>
  <si>
    <t>Πίνακας 5.1</t>
  </si>
  <si>
    <t>ΕΓΧΩΡΙΕΣ υπηρεσίες παράδοσης δεμάτων</t>
  </si>
  <si>
    <t>Μονάδες</t>
  </si>
  <si>
    <t>Σε σύμβαση με τον αποστολέα</t>
  </si>
  <si>
    <t>Διεκπεραιώθηκε για λογαριασμό άλλου παρόχου</t>
  </si>
  <si>
    <t>Παρατηρήσεις</t>
  </si>
  <si>
    <t>Πίνακας 5.2</t>
  </si>
  <si>
    <r>
      <t xml:space="preserve">ΕΙΣΕΡΧΟΜΕΝΕΣ υπηρεσίες παράδοσης δεμάτων (έως 31,5 kg)
</t>
    </r>
    <r>
      <rPr>
        <i/>
        <sz val="10"/>
        <rFont val="Arial"/>
        <family val="2"/>
        <charset val="161"/>
      </rPr>
      <t xml:space="preserve">[εντός και εκτός Ένωσης/του Ευρωπαϊκού Οικονομικού Χώρου (ΕΟΧ)] </t>
    </r>
  </si>
  <si>
    <t>Πίνακας 5.3</t>
  </si>
  <si>
    <r>
      <t xml:space="preserve">ΕΞΕΡΧΟΜΕΝΕΣ υπηρεσίες παράδοσης δεμάτων (έως 31,5 kg)
</t>
    </r>
    <r>
      <rPr>
        <i/>
        <sz val="10"/>
        <rFont val="Arial"/>
        <family val="2"/>
        <charset val="161"/>
      </rPr>
      <t xml:space="preserve">[εντός και εκτός Ένωσης/του Ευρωπαϊκού Οικονομικού Χώρου (ΕΟΧ)] </t>
    </r>
  </si>
  <si>
    <t>Πλήρους απασχόλησης</t>
  </si>
  <si>
    <t>Μερικής απασχόλησης</t>
  </si>
  <si>
    <t>Προσωρινά απασχολούμενοι</t>
  </si>
  <si>
    <t>Αυτοαπασχολούμενοι</t>
  </si>
  <si>
    <t>Πληροφορίες σχετικά με τα χαρακτηριστικά των υπηρεσιών παράδοσης δεμάτων που παρέχονται από υπεργολάβους της επιχείρησης</t>
  </si>
  <si>
    <t>Επωνυμία υπεργολάβου</t>
  </si>
  <si>
    <t>Συνολικός αριθμός υπεργολάβων*</t>
  </si>
  <si>
    <t>* Αναφέρετε τον αριθμό των υπεργολάβων που συμμετέχουν σε κάθε σχετικό στάδιο (το άθροισμα μπορεί να υπερβαίνει τον συνολικό αριθμό των υπεργολάβων, καθώς μέρος των υπεργολάβων μπορεί να παρέχει υπηρεσίες σε διάφορα στάδια).</t>
  </si>
  <si>
    <t>Υπεργολάβος 1 **</t>
  </si>
  <si>
    <t>Υπεργολάβος 2 **</t>
  </si>
  <si>
    <t>Υπεργολάβος 3 **</t>
  </si>
  <si>
    <t>Υπεργολάβος 4 **</t>
  </si>
  <si>
    <t>Υπεργολάβος 5 **</t>
  </si>
  <si>
    <r>
      <t xml:space="preserve">** Αναφέρετε τα ονόματα των πέντε μεγαλύτερων υπεργολάβων και σημειώστε με </t>
    </r>
    <r>
      <rPr>
        <b/>
        <i/>
        <sz val="10"/>
        <rFont val="Arial"/>
        <family val="2"/>
        <charset val="161"/>
      </rPr>
      <t>ΝΑΙ</t>
    </r>
    <r>
      <rPr>
        <i/>
        <sz val="10"/>
        <rFont val="Arial"/>
        <family val="2"/>
        <charset val="161"/>
      </rPr>
      <t xml:space="preserve"> τα στάδια της αλυσίδας διανομής που παρέχουν.</t>
    </r>
  </si>
  <si>
    <r>
      <t xml:space="preserve">Επωνυμίες των υπεργολάβων της επιχείρησης 
</t>
    </r>
    <r>
      <rPr>
        <i/>
        <sz val="10"/>
        <rFont val="Arial"/>
        <family val="2"/>
        <charset val="161"/>
      </rPr>
      <t>[Υποβάλετε πληροφορίες, είτε απευθείας στον πίνακα ή είτε αποστέλλοντας έγγραφο όπου απαριθμούνται οι υπεργολάβοι.]</t>
    </r>
  </si>
  <si>
    <t>Α/Α</t>
  </si>
  <si>
    <t>Ονομασία αποστελλόμενου/ων αρχείου/ων τιμοκαταλόγου:</t>
  </si>
  <si>
    <r>
      <t xml:space="preserve">Γενικοί όροι και προϋποθέσεις για την παροχή υπηρεσιών παράδοσης δεμάτων (έως 31,5 kg)
</t>
    </r>
    <r>
      <rPr>
        <i/>
        <sz val="10"/>
        <rFont val="Arial"/>
        <family val="2"/>
        <charset val="161"/>
      </rPr>
      <t>[Στείλτε αντίγραφο των σχετικών εγγράφων καθώς και των λεπτομερειών σχετικά με τις διαδικασίες υποβολής καταγγελιών για τους χρήστες και τους τυχόν περιορισμούς της ευθύνης. Εάν τα σχετικά στοιχεία είναι διαθέσιμα στο διαδίκτυο, υποβάλετε τον/τους σύνδεσμο/-ους. ]</t>
    </r>
  </si>
  <si>
    <t>Το σύνολο των αποστολών "ΠΡΟΣ περιοχές Ελλάδος" πρέπει να ισούται με το άθροισμα των αποστολών "ΕΣΩΤΕΡΙΚΟΥ" και "ΔΙΕΘΝΗ Εισερχόμενα" του Πίνακα 2</t>
  </si>
  <si>
    <t>Κανονισμός σχετικά με την εφαρμογή των διατάξεων των άρθρων 1 έως και 6 του Κανονισμού (ΕΕ) 2018/644 για τις υπηρεσίες διασυνοριακής παράδοσης δεμάτων</t>
  </si>
  <si>
    <t>11-064, ΔΙΑΦΗΜΙΣΤΙΚΗ ΤΟΥΡΙΣΤΙΚΗ ΑΝΩΝΥΜΗ ΕΤΑΙΡΕΙΑ - ΑΝΑΠΑΡΑΓΩΓΗ ΙΠΠΩΝ - ΞΕΝΟΔΟΧΕΙΑΚΕΣ ΕΠΙΧΕΙΡΗΣΕΙΣ</t>
  </si>
  <si>
    <t>11-082, ΙΔΙΩΤΙΚΗ ΕΠΙΧΕΙΡΗΣΗ ΠΑΡΟΧΗΣ ΥΠΗΡΕΣΙΩΝ ΑΣΦΑΛΕΙΑΣ-ΒΑΣΙΛΕΙΟΣ ΠΑΛΑΙΟΛΟΓΟΣ ΟΕ</t>
  </si>
  <si>
    <t>15-018, ΑΘΗΝΟΔΩΡΟΣ ΜΟΥΤΣΙΑΝΟΣ</t>
  </si>
  <si>
    <t>18-058, ΩΡΙΩΝ ΕΠΕ</t>
  </si>
  <si>
    <t>99-121, ΣΠΗΝΤΕΞ  ΑΝΩΝΥΜH ΕΤΑΙΡΕΙΑ ΤΑΧΥΜΕΤΑΦΟΡΩΝ</t>
  </si>
  <si>
    <t>99-122, ACS ΤΑΧΥΔΡΟΜΙΚΕΣ ΥΠΗΡΕΣΙΕΣ  ΜΟΝΟΠΡΟΣΩΠΗ ΑΝΩΝΥΜΗ ΕΜΠΟΡΙΚΗ ΕΤΑΙΡΕΙΑ</t>
  </si>
  <si>
    <t>99-150, ΕΛΛΗΝΙΚΑ ΤΑΧΥΔΡΟΜΕΙΑ</t>
  </si>
  <si>
    <r>
      <rPr>
        <b/>
        <sz val="10"/>
        <rFont val="Arial"/>
        <family val="2"/>
        <charset val="161"/>
      </rPr>
      <t>ΠΛΗΘΟΣ Δεμάτων</t>
    </r>
    <r>
      <rPr>
        <sz val="10"/>
        <rFont val="Arial"/>
        <family val="2"/>
        <charset val="161"/>
      </rPr>
      <t xml:space="preserve">
</t>
    </r>
    <r>
      <rPr>
        <i/>
        <sz val="10"/>
        <rFont val="Arial"/>
        <family val="2"/>
        <charset val="161"/>
      </rPr>
      <t>σε τμχ.</t>
    </r>
  </si>
  <si>
    <r>
      <rPr>
        <b/>
        <sz val="10"/>
        <rFont val="Arial"/>
        <family val="2"/>
        <charset val="161"/>
      </rPr>
      <t>ΚΥΚΛΟΣ ΕΡΓΑΣΙΩΝ</t>
    </r>
    <r>
      <rPr>
        <sz val="10"/>
        <rFont val="Arial"/>
        <family val="2"/>
        <charset val="161"/>
      </rPr>
      <t xml:space="preserve">
</t>
    </r>
    <r>
      <rPr>
        <i/>
        <sz val="10"/>
        <rFont val="Arial"/>
        <family val="2"/>
        <charset val="161"/>
      </rPr>
      <t>σε ευρώ, χωρίς ΦΠΑ</t>
    </r>
  </si>
  <si>
    <r>
      <rPr>
        <b/>
        <sz val="10"/>
        <rFont val="Arial"/>
        <family val="2"/>
        <charset val="161"/>
      </rPr>
      <t>ΣΥΝΟΛΙΚΟ ΠΛΗΘΟΣ Εισερχόμενων Δεμάτων</t>
    </r>
    <r>
      <rPr>
        <sz val="10"/>
        <rFont val="Arial"/>
        <family val="2"/>
        <charset val="161"/>
      </rPr>
      <t xml:space="preserve">
</t>
    </r>
    <r>
      <rPr>
        <i/>
        <sz val="10"/>
        <rFont val="Arial"/>
        <family val="2"/>
        <charset val="161"/>
      </rPr>
      <t>σε τμχ.</t>
    </r>
  </si>
  <si>
    <r>
      <rPr>
        <b/>
        <sz val="10"/>
        <rFont val="Arial"/>
        <family val="2"/>
        <charset val="161"/>
      </rPr>
      <t>εκ των οποίων προέλευσης ΕΝΤΟΣ ΕΕ/ΕΟΧ</t>
    </r>
    <r>
      <rPr>
        <sz val="10"/>
        <rFont val="Arial"/>
        <family val="2"/>
        <charset val="161"/>
      </rPr>
      <t xml:space="preserve">
</t>
    </r>
    <r>
      <rPr>
        <i/>
        <sz val="10"/>
        <rFont val="Arial"/>
        <family val="2"/>
        <charset val="161"/>
      </rPr>
      <t>σε τμχ.</t>
    </r>
  </si>
  <si>
    <r>
      <rPr>
        <b/>
        <sz val="10"/>
        <rFont val="Arial"/>
        <family val="2"/>
        <charset val="161"/>
      </rPr>
      <t>εκ των οποίων προέλευσης ΕΚΤΟΣ ΕΕ/ΕΟΧ</t>
    </r>
    <r>
      <rPr>
        <sz val="10"/>
        <rFont val="Arial"/>
        <family val="2"/>
        <charset val="161"/>
      </rPr>
      <t xml:space="preserve">
</t>
    </r>
    <r>
      <rPr>
        <i/>
        <sz val="10"/>
        <rFont val="Arial"/>
        <family val="2"/>
        <charset val="161"/>
      </rPr>
      <t>σε τμχ.</t>
    </r>
  </si>
  <si>
    <r>
      <rPr>
        <b/>
        <sz val="10"/>
        <rFont val="Arial"/>
        <family val="2"/>
        <charset val="161"/>
      </rPr>
      <t>ΣΥΝΟΛΙΚΟΣ ΚΥΚΛΟΣ ΕΡΓΑΣΙΩΝ Εισερχόμενων Δεμάτων</t>
    </r>
    <r>
      <rPr>
        <sz val="10"/>
        <rFont val="Arial"/>
        <family val="2"/>
        <charset val="161"/>
      </rPr>
      <t xml:space="preserve">
</t>
    </r>
    <r>
      <rPr>
        <i/>
        <sz val="10"/>
        <rFont val="Arial"/>
        <family val="2"/>
        <charset val="161"/>
      </rPr>
      <t>σε ευρώ, χωρίς ΦΠΑ</t>
    </r>
  </si>
  <si>
    <r>
      <rPr>
        <b/>
        <sz val="10"/>
        <rFont val="Arial"/>
        <family val="2"/>
        <charset val="161"/>
      </rPr>
      <t>εκ των οποίων προέλευσης ΕΝΤΟΣ ΕΕ/ΕΟΧ</t>
    </r>
    <r>
      <rPr>
        <sz val="10"/>
        <rFont val="Arial"/>
        <family val="2"/>
        <charset val="161"/>
      </rPr>
      <t xml:space="preserve">
</t>
    </r>
    <r>
      <rPr>
        <i/>
        <sz val="10"/>
        <rFont val="Arial"/>
        <family val="2"/>
        <charset val="161"/>
      </rPr>
      <t>σε ευρώ, χωρίς ΦΠΑ</t>
    </r>
  </si>
  <si>
    <r>
      <rPr>
        <b/>
        <sz val="10"/>
        <rFont val="Arial"/>
        <family val="2"/>
        <charset val="161"/>
      </rPr>
      <t>εκ των οποίων προέλευσης ΕΚΤΟΣ ΕΕ/ΕΟΧ</t>
    </r>
    <r>
      <rPr>
        <sz val="10"/>
        <rFont val="Arial"/>
        <family val="2"/>
        <charset val="161"/>
      </rPr>
      <t xml:space="preserve">
</t>
    </r>
    <r>
      <rPr>
        <i/>
        <sz val="10"/>
        <rFont val="Arial"/>
        <family val="2"/>
        <charset val="161"/>
      </rPr>
      <t>σε ευρώ, χωρίς ΦΠΑ</t>
    </r>
  </si>
  <si>
    <r>
      <rPr>
        <b/>
        <sz val="10"/>
        <rFont val="Arial"/>
        <family val="2"/>
        <charset val="161"/>
      </rPr>
      <t>ΣΥΝΟΛΙΚΟ ΠΛΗΘΟΣ Εξερχόμενων Δεμάτων</t>
    </r>
    <r>
      <rPr>
        <sz val="10"/>
        <rFont val="Arial"/>
        <family val="2"/>
        <charset val="161"/>
      </rPr>
      <t xml:space="preserve">
</t>
    </r>
    <r>
      <rPr>
        <i/>
        <sz val="10"/>
        <rFont val="Arial"/>
        <family val="2"/>
        <charset val="161"/>
      </rPr>
      <t>σε τμχ.</t>
    </r>
  </si>
  <si>
    <r>
      <rPr>
        <b/>
        <sz val="10"/>
        <rFont val="Arial"/>
        <family val="2"/>
        <charset val="161"/>
      </rPr>
      <t>εκ των οποίων προορισμού ΕΝΤΟΣ ΕΕ/ΕΟΧ</t>
    </r>
    <r>
      <rPr>
        <sz val="10"/>
        <rFont val="Arial"/>
        <family val="2"/>
        <charset val="161"/>
      </rPr>
      <t xml:space="preserve">
</t>
    </r>
    <r>
      <rPr>
        <i/>
        <sz val="10"/>
        <rFont val="Arial"/>
        <family val="2"/>
        <charset val="161"/>
      </rPr>
      <t>σε τμχ.</t>
    </r>
  </si>
  <si>
    <r>
      <rPr>
        <b/>
        <sz val="10"/>
        <rFont val="Arial"/>
        <family val="2"/>
        <charset val="161"/>
      </rPr>
      <t>εκ των οποίων προορισμού ΕΚΤΟΣ ΕΕ/ΕΟΧ</t>
    </r>
    <r>
      <rPr>
        <sz val="10"/>
        <rFont val="Arial"/>
        <family val="2"/>
        <charset val="161"/>
      </rPr>
      <t xml:space="preserve">
</t>
    </r>
    <r>
      <rPr>
        <i/>
        <sz val="10"/>
        <rFont val="Arial"/>
        <family val="2"/>
        <charset val="161"/>
      </rPr>
      <t>σε τμχ.</t>
    </r>
  </si>
  <si>
    <r>
      <rPr>
        <b/>
        <sz val="10"/>
        <rFont val="Arial"/>
        <family val="2"/>
        <charset val="161"/>
      </rPr>
      <t>ΣΥΝΟΛΙΚΟΣ ΚΥΚΛΟΣ ΕΡΓΑΣΙΩΝ Εξερχόμενων Δεμάτων</t>
    </r>
    <r>
      <rPr>
        <sz val="10"/>
        <rFont val="Arial"/>
        <family val="2"/>
        <charset val="161"/>
      </rPr>
      <t xml:space="preserve">
</t>
    </r>
    <r>
      <rPr>
        <i/>
        <sz val="10"/>
        <rFont val="Arial"/>
        <family val="2"/>
        <charset val="161"/>
      </rPr>
      <t>σε ευρώ, χωρίς ΦΠΑ</t>
    </r>
  </si>
  <si>
    <r>
      <rPr>
        <b/>
        <sz val="10"/>
        <rFont val="Arial"/>
        <family val="2"/>
        <charset val="161"/>
      </rPr>
      <t>εκ των οποίων προορισμού ΕΝΤΟΣ ΕΕ/ΕΟΧ</t>
    </r>
    <r>
      <rPr>
        <sz val="10"/>
        <rFont val="Arial"/>
        <family val="2"/>
        <charset val="161"/>
      </rPr>
      <t xml:space="preserve">
</t>
    </r>
    <r>
      <rPr>
        <i/>
        <sz val="10"/>
        <rFont val="Arial"/>
        <family val="2"/>
        <charset val="161"/>
      </rPr>
      <t>σε ευρώ, χωρίς ΦΠΑ</t>
    </r>
  </si>
  <si>
    <r>
      <rPr>
        <b/>
        <sz val="10"/>
        <rFont val="Arial"/>
        <family val="2"/>
        <charset val="161"/>
      </rPr>
      <t>εκ των οποίων προορισμού ΕΚΤΟΣ ΕΕ/ΕΟΧ</t>
    </r>
    <r>
      <rPr>
        <sz val="10"/>
        <rFont val="Arial"/>
        <family val="2"/>
        <charset val="161"/>
      </rPr>
      <t xml:space="preserve">
</t>
    </r>
    <r>
      <rPr>
        <i/>
        <sz val="10"/>
        <rFont val="Arial"/>
        <family val="2"/>
        <charset val="161"/>
      </rPr>
      <t>σε ευρώ, χωρίς ΦΠΑ</t>
    </r>
  </si>
  <si>
    <t>Πλήθος μέσων (Συμβατικά)</t>
  </si>
  <si>
    <t>Πλήθος μέσων (Νέας αντιρρυπαντικής τεχνολογίας / ηλεκτρικά / οικολογικά)</t>
  </si>
  <si>
    <t>Επενδύσεις σε κέντρα διαλογής και χρήση μηχανημάτων φιλικότερων προς το περιβάλλον</t>
  </si>
  <si>
    <t>2.1-2.23</t>
  </si>
  <si>
    <t>5.1-5.9</t>
  </si>
  <si>
    <r>
      <t xml:space="preserve">Διακίνησε η ταχυδρομική επιχείρηση ταχ. αντικείμενα </t>
    </r>
    <r>
      <rPr>
        <b/>
        <u/>
        <sz val="10"/>
        <color rgb="FFC00000"/>
        <rFont val="Arial"/>
        <family val="2"/>
        <charset val="161"/>
      </rPr>
      <t>αποκλειστικά</t>
    </r>
    <r>
      <rPr>
        <b/>
        <sz val="10"/>
        <color rgb="FFC00000"/>
        <rFont val="Arial"/>
        <family val="2"/>
        <charset val="161"/>
      </rPr>
      <t xml:space="preserve"> κατ' εντολή</t>
    </r>
    <r>
      <rPr>
        <b/>
        <sz val="10"/>
        <rFont val="Arial"/>
        <family val="2"/>
        <charset val="161"/>
      </rPr>
      <t xml:space="preserve"> και για λογαριασμό </t>
    </r>
    <r>
      <rPr>
        <b/>
        <sz val="10"/>
        <color rgb="FFC00000"/>
        <rFont val="Arial"/>
        <family val="2"/>
        <charset val="161"/>
      </rPr>
      <t>άλλης 
ταχ. επιχείρησης</t>
    </r>
    <r>
      <rPr>
        <b/>
        <sz val="10"/>
        <rFont val="Arial"/>
        <family val="2"/>
        <charset val="161"/>
      </rPr>
      <t xml:space="preserve"> με Ειδική Άδεια? 
</t>
    </r>
    <r>
      <rPr>
        <sz val="10"/>
        <rFont val="Arial"/>
        <family val="2"/>
        <charset val="161"/>
      </rPr>
      <t xml:space="preserve">Εάν </t>
    </r>
    <r>
      <rPr>
        <sz val="10"/>
        <color rgb="FFC00000"/>
        <rFont val="Arial"/>
        <family val="2"/>
        <charset val="161"/>
      </rPr>
      <t>ΝΑΙ</t>
    </r>
    <r>
      <rPr>
        <sz val="10"/>
        <rFont val="Arial"/>
        <family val="2"/>
        <charset val="161"/>
      </rPr>
      <t xml:space="preserve">, συμπληρώστε </t>
    </r>
    <r>
      <rPr>
        <sz val="10"/>
        <color rgb="FFC00000"/>
        <rFont val="Arial"/>
        <family val="2"/>
        <charset val="161"/>
      </rPr>
      <t>μόνο την Ενότητα Β</t>
    </r>
    <r>
      <rPr>
        <sz val="10"/>
        <rFont val="Arial"/>
        <family val="2"/>
        <charset val="161"/>
      </rPr>
      <t>.</t>
    </r>
  </si>
  <si>
    <t>ΠΛΗΘΟΣ Διεθνών Εισερχόμενων Δεμάτων</t>
  </si>
  <si>
    <t>προέλευσης ΕΝΤΟΣ ΕΕ/ΕΟΧ</t>
  </si>
  <si>
    <t>προέλευσης ΕΚΤΟΣ ΕΕ/ΕΟΧ</t>
  </si>
  <si>
    <t>06-021, ΓΚΟΥΖΟΣ ΜΙΧΑΗΛ &amp;  ΣΙΑ Ο.Ε.</t>
  </si>
  <si>
    <t>06-035, ΜΕΤΑΞΑΣ Π. - ΝΙΚΟΛΑΙΔΗΣ Δ. Ο.Ε.</t>
  </si>
  <si>
    <t>Μικροδέματα έως 2 κιλά, Δέματα από 2 κιλά έως 20 κιλά, Δέματα από 20 κιλά έως 31,5 κιλά διεθνή εισερχόμενα</t>
  </si>
  <si>
    <t>06-043, ΜΠΙΚΑΚΗΣ ΚΥΡΙΑΚΟΣ</t>
  </si>
  <si>
    <t>Το σύνολο των διεθνών εισερχόμενων δεμάτων πρέπει να ισούται με το άθροισμα των κατηγοριών 2.5, 2.6 και 2.7 στα "ΔΙΕΘΝΗ Εισερχόμενα" του Πίνακα 2</t>
  </si>
  <si>
    <t>4.9</t>
  </si>
  <si>
    <t>4.10</t>
  </si>
  <si>
    <t>Το σύνολο των στοιχείων του Πίνακα 5 πρέπει να ισούται με το αντίστοιχο σύνολο του Πίνακα 2</t>
  </si>
  <si>
    <t>Το σύνολο των στοιχείων του Πίνακα 6 πρέπει να ισούται με το σύνολο των Πινάκων 1 &amp; 2</t>
  </si>
  <si>
    <t>8.1</t>
  </si>
  <si>
    <t>9.1</t>
  </si>
  <si>
    <t>9.1.1</t>
  </si>
  <si>
    <t>9.2</t>
  </si>
  <si>
    <t>9.2.1</t>
  </si>
  <si>
    <t>9.2.2</t>
  </si>
  <si>
    <t>Πίνακας 10</t>
  </si>
  <si>
    <t>10.1</t>
  </si>
  <si>
    <t>10.2</t>
  </si>
  <si>
    <t>10.3</t>
  </si>
  <si>
    <t>10.4</t>
  </si>
  <si>
    <t>10.5</t>
  </si>
  <si>
    <t>10.6</t>
  </si>
  <si>
    <t>11.2</t>
  </si>
  <si>
    <t>11.3</t>
  </si>
  <si>
    <t>11.4</t>
  </si>
  <si>
    <t>ΠΙΝΑΚΑΣ 3</t>
  </si>
  <si>
    <r>
      <t xml:space="preserve">Συμπληρώνετε το </t>
    </r>
    <r>
      <rPr>
        <b/>
        <sz val="10"/>
        <rFont val="Arial"/>
        <family val="2"/>
        <charset val="161"/>
      </rPr>
      <t>ΠΛΗΘΟΣ Διεθνών Εισερχόμενων Δεμάτων (έως 31,5 kg)</t>
    </r>
    <r>
      <rPr>
        <sz val="10"/>
        <rFont val="Arial"/>
        <family val="2"/>
        <charset val="161"/>
      </rPr>
      <t xml:space="preserve"> που διακίνησε η ταχυδρομική επιχείρηση και το δίκτύο της</t>
    </r>
    <r>
      <rPr>
        <b/>
        <sz val="10"/>
        <rFont val="Arial"/>
        <family val="2"/>
        <charset val="161"/>
      </rPr>
      <t xml:space="preserve"> με δική της ευθύνη</t>
    </r>
    <r>
      <rPr>
        <sz val="10"/>
        <rFont val="Arial"/>
        <family val="2"/>
        <charset val="161"/>
      </rPr>
      <t xml:space="preserve"> (αποδοχή εντολής από το χρήστη, ανάληψη παροχής της ταχ. υπηρεσίας, τιμολόγηση προς τον χρήστη της αποστολής)</t>
    </r>
    <r>
      <rPr>
        <b/>
        <sz val="10"/>
        <rFont val="Arial"/>
        <family val="2"/>
        <charset val="161"/>
      </rPr>
      <t xml:space="preserve"> </t>
    </r>
    <r>
      <rPr>
        <sz val="10"/>
        <rFont val="Arial"/>
        <family val="2"/>
        <charset val="161"/>
      </rPr>
      <t>διαχωρίζοντάς το σε:
- Δέματα προέλευσης ΕΝΤΟΣ ΕΕ/ΕΟΧ
- Δέματα προέλευσης ΕΚΤΟΣ ΕΕ/ΕΟΧ</t>
    </r>
  </si>
  <si>
    <t>ΠΙΝΑΚΑΣ 4</t>
  </si>
  <si>
    <t>ΠΙΝΑΚΑΣ 5</t>
  </si>
  <si>
    <r>
      <t xml:space="preserve">Συμπληρώνετε το </t>
    </r>
    <r>
      <rPr>
        <b/>
        <sz val="10"/>
        <rFont val="Arial"/>
        <family val="2"/>
        <charset val="161"/>
      </rPr>
      <t>ΠΛΗΘΟΣ</t>
    </r>
    <r>
      <rPr>
        <sz val="10"/>
        <rFont val="Arial"/>
        <family val="2"/>
        <charset val="161"/>
      </rPr>
      <t xml:space="preserve"> των απασχολούμενων ατόμων της ταχυδρομικής επιχείρησης και του δικτύου της (εφόσον υπάρχει) στην παροχή ταχυδρομικών υπηρεσιών </t>
    </r>
    <r>
      <rPr>
        <i/>
        <sz val="10"/>
        <rFont val="Arial"/>
        <family val="2"/>
        <charset val="161"/>
      </rPr>
      <t xml:space="preserve">[Συμπεριλαμβάνονται άτομα που εργάζονται στην ταχ. επιχείρηση (και το δίκτυο), με συμβάσεις ορισμένου ή αορίστου χρόνου καθώς και άτομα που απουσιάζουν για καθορισμένη χρονική περίοδο (δηλαδή με αναρρωτική άδεια, με άδεια μετ' αποδοχών, με άδεια μητρότητας ή με ειδική άδεια) και επίσης τα άτομα που απεργούν, αλλά όχι και εκείνα που απουσιάζουν επ' αόριστον].
</t>
    </r>
    <r>
      <rPr>
        <b/>
        <sz val="10"/>
        <rFont val="Arial"/>
        <family val="2"/>
        <charset val="161"/>
      </rPr>
      <t xml:space="preserve">9.1.1 &amp; 9.2.1 </t>
    </r>
    <r>
      <rPr>
        <sz val="10"/>
        <rFont val="Arial"/>
        <family val="2"/>
        <charset val="161"/>
      </rPr>
      <t>Δηλώνετε το προσωπικό ΠΛΗΡΟΥΣ και ΜΕΡΙΚΗΣ απασχόλησης αντίστοιχα, σε Καταμέτρηση Ατόμων (</t>
    </r>
    <r>
      <rPr>
        <b/>
        <sz val="10"/>
        <rFont val="Arial"/>
        <family val="2"/>
        <charset val="161"/>
      </rPr>
      <t>Head Count</t>
    </r>
    <r>
      <rPr>
        <sz val="10"/>
        <rFont val="Arial"/>
        <family val="2"/>
        <charset val="161"/>
      </rPr>
      <t xml:space="preserve">) δηλ. τον πραγματικό αριθμό των εργαζομένων </t>
    </r>
    <r>
      <rPr>
        <i/>
        <sz val="10"/>
        <rFont val="Arial"/>
        <family val="2"/>
        <charset val="161"/>
      </rPr>
      <t xml:space="preserve">[θα πρέπει να υπολογίζεται ως </t>
    </r>
    <r>
      <rPr>
        <i/>
        <u/>
        <sz val="10"/>
        <rFont val="Arial"/>
        <family val="2"/>
        <charset val="161"/>
      </rPr>
      <t>μέσος όρος κατά τη διάρκεια του έτους</t>
    </r>
    <r>
      <rPr>
        <i/>
        <sz val="10"/>
        <rFont val="Arial"/>
        <family val="2"/>
        <charset val="161"/>
      </rPr>
      <t xml:space="preserve">]. 
</t>
    </r>
    <r>
      <rPr>
        <b/>
        <sz val="10"/>
        <rFont val="Arial"/>
        <family val="2"/>
        <charset val="161"/>
      </rPr>
      <t>9.2.2</t>
    </r>
    <r>
      <rPr>
        <sz val="10"/>
        <rFont val="Arial"/>
        <family val="2"/>
        <charset val="161"/>
      </rPr>
      <t xml:space="preserve">  Δηλώνετε το προσωπικό ΜΕΡΙΚΗΣ απασχόλησης σε Ισοδύναμα Πλήρους Απασχόλησης (ΙΠΑ) (</t>
    </r>
    <r>
      <rPr>
        <b/>
        <sz val="10"/>
        <rFont val="Arial"/>
        <family val="2"/>
        <charset val="161"/>
      </rPr>
      <t>Full Time Equivalents</t>
    </r>
    <r>
      <rPr>
        <sz val="10"/>
        <rFont val="Arial"/>
        <family val="2"/>
        <charset val="161"/>
      </rPr>
      <t xml:space="preserve">). </t>
    </r>
    <r>
      <rPr>
        <i/>
        <sz val="10"/>
        <rFont val="Arial"/>
        <family val="2"/>
        <charset val="161"/>
      </rPr>
      <t>[Το ΙΠΑ, δηλαδή ο αριθμός των θέσεων εργασίας ισοδύναμου πλήρους απασχόλησης, ορίζεται ως "το σύνολο των ωρών εργασίας που πραγματοποιήθηκαν από το προσωπικό μερικής απασχόλησης δια τον μέσο όρο των ωρών εργασίας που πραγματοποιήθηκαν ετησίως σε θέσεις πλήρους απασχόλησης". π.χ. 1 εργαζόμενος μισής απασχόλησης δηλώνεται με ΙΠΑ 0,5]</t>
    </r>
  </si>
  <si>
    <t>Σε τι βαθμό (ποσοστό +/-) εκτιμάτε ότι θα μεταβληθεί η Ελληνική Ταχυδρομική Αγορά το 2022 στις παρακάτω υπηρεσίες</t>
  </si>
  <si>
    <t>Υποβολή των πληροφοριών που αναφέρονται στο Άρθρο 4 του Κανονισμού (ΕΕ) 2018/644 σύμφωνα με την ΕΕΤΤ ΑΠ.: 910/003/2019</t>
  </si>
  <si>
    <t>Χρήσιμοι Σύνδεσμοι:</t>
  </si>
  <si>
    <t>ΚΑΝΟΝΙΣΜΟΣ (EE) 2018/644</t>
  </si>
  <si>
    <t xml:space="preserve">ΤΟΥ ΕΥΡΩΠΑΪΚΟΥ ΚΟΙΝΟΒΟΥΛΙΟΥ ΚΑΙ ΤΟΥ ΣΥΜΒΟΥΛΙΟΥ της 18ης Απριλίου 2018 σχετικά με τις υπηρεσίες διασυνοριακής παράδοσης δεμάτων </t>
  </si>
  <si>
    <t>ΕΕΤΤ ΑΠ.: 910/003/2019</t>
  </si>
  <si>
    <r>
      <t xml:space="preserve">Για τη συμπλήρωση της ενότητας συμβουλευθείτε τη σχετική </t>
    </r>
    <r>
      <rPr>
        <b/>
        <i/>
        <sz val="10"/>
        <color rgb="FF00B050"/>
        <rFont val="Arial"/>
        <family val="2"/>
        <charset val="161"/>
      </rPr>
      <t>ΑΝΑΚΟΙΝΩΣΗ ΤΗΣ ΕΠΙΤΡΟΠΗΣ</t>
    </r>
    <r>
      <rPr>
        <i/>
        <sz val="10"/>
        <color rgb="FF00B050"/>
        <rFont val="Arial"/>
        <family val="2"/>
        <charset val="161"/>
      </rPr>
      <t xml:space="preserve"> καθώς και το </t>
    </r>
    <r>
      <rPr>
        <b/>
        <i/>
        <sz val="10"/>
        <color rgb="FF00B050"/>
        <rFont val="Arial"/>
        <family val="2"/>
        <charset val="161"/>
      </rPr>
      <t>ΠΑΡΑΡΤΗΜΑ</t>
    </r>
    <r>
      <rPr>
        <i/>
        <sz val="10"/>
        <color rgb="FF00B050"/>
        <rFont val="Arial"/>
        <family val="2"/>
        <charset val="161"/>
      </rPr>
      <t xml:space="preserve"> αυτής, στο οποίο διατυπώνονται πρακτικά παραδείγματα σχετικά με την αναφορά των εν λόγω πληροφοριών σε διάφορα εμπορικά / επιχειρηματικά σενάρια. </t>
    </r>
  </si>
  <si>
    <t>ΑΝΑΚΟΙΝΩΣΗ ΤΗΣ ΕΠΙΤΡΟΠΗΣ</t>
  </si>
  <si>
    <t xml:space="preserve">σχετικά με τις κατευθυντήριες γραμμές προς τις εθνικές ρυθμιστικές αρχές για τη διαφάνεια και την αξιολόγηση των διασυνοριακών τιμολογίων δεμάτων σύμφωνα με τον κανονισμό (ΕΕ) 2018/644 και τον εκτελεστικό κανονισμό (ΕΕ) 2018/1263 </t>
  </si>
  <si>
    <t>ΠΑΡΑΡΤΗΜΑ</t>
  </si>
  <si>
    <t xml:space="preserve">της ανακοίνωσης της Επιτροπής σχετικά με τις κατευθυντήριες γραμμές προς τις εθνικές ρυθμιστικές αρχές για τη διαφάνεια και την αξιολόγηση των διασυνοριακών τιμολογίων δεμάτων σύμφωνα με τον κανονισμό (ΕΕ) 2018/644 και τον εκτελεστικό κανονισμό (ΕΕ) 2018/1263. </t>
  </si>
  <si>
    <t>Για το σύνολο του ΠΛΗΘΟΥΣ Δεμάτων Εσωτερικού</t>
  </si>
  <si>
    <t>Για το σύνολο του ΚΥΚΛΟΥ ΕΡΓΑΣΙΩΝ Δεμάτων Εσωτερικού</t>
  </si>
  <si>
    <t>Για το σύνολο του ΠΛΗΘΟΥΣ Εισερχόμενων Δεμάτων</t>
  </si>
  <si>
    <t>Για το σύνολο του ΚΥΚΛΟΥ ΕΡΓΑΣΙΩΝ Εισερχόμενων Δεμάτων</t>
  </si>
  <si>
    <t>Για το σύνολο του ΠΛΗΘΟΥΣ Εξερχόμενων Δεμάτων</t>
  </si>
  <si>
    <t>Για το σύνολο του ΚΥΚΛΟΥ ΕΡΓΑΣΙΩΝ Εξερχόμενων Δεμάτων</t>
  </si>
  <si>
    <r>
      <t xml:space="preserve">Αριθμός υπαλλήλων 
</t>
    </r>
    <r>
      <rPr>
        <i/>
        <sz val="10"/>
        <rFont val="Arial"/>
        <family val="2"/>
        <charset val="161"/>
      </rPr>
      <t>που εργάζονταν και συμμετείχαν στην παροχή υπηρεσιών παράδοσης δεμάτων  (πραγματικός αριθμός εργαζομένων)</t>
    </r>
  </si>
  <si>
    <r>
      <rPr>
        <b/>
        <sz val="10"/>
        <rFont val="Tahoma"/>
        <family val="2"/>
        <charset val="161"/>
      </rPr>
      <t xml:space="preserve">ΕΓΧΩΡΙΕΣ </t>
    </r>
    <r>
      <rPr>
        <sz val="10"/>
        <rFont val="Tahoma"/>
        <family val="2"/>
        <charset val="161"/>
      </rPr>
      <t xml:space="preserve">υπηρεσίες παράδοσης δεμάτων </t>
    </r>
  </si>
  <si>
    <r>
      <rPr>
        <b/>
        <sz val="10"/>
        <rFont val="Tahoma"/>
        <family val="2"/>
        <charset val="161"/>
      </rPr>
      <t>ΕΓΧΩΡΙΕΣ</t>
    </r>
    <r>
      <rPr>
        <sz val="10"/>
        <rFont val="Tahoma"/>
        <family val="2"/>
        <charset val="161"/>
      </rPr>
      <t xml:space="preserve"> υπηρεσίες παράδοσης δεμάτων </t>
    </r>
  </si>
  <si>
    <r>
      <rPr>
        <b/>
        <sz val="10"/>
        <rFont val="Tahoma"/>
        <family val="2"/>
        <charset val="161"/>
      </rPr>
      <t xml:space="preserve">ΕΙΣΕΡΧΟΜΕΝΕΣ </t>
    </r>
    <r>
      <rPr>
        <sz val="10"/>
        <rFont val="Tahoma"/>
        <family val="2"/>
        <charset val="161"/>
      </rPr>
      <t xml:space="preserve">υπηρεσίες παράδοσης δεμάτων </t>
    </r>
    <r>
      <rPr>
        <b/>
        <sz val="10"/>
        <rFont val="Tahoma"/>
        <family val="2"/>
        <charset val="161"/>
      </rPr>
      <t>ΣΥΝΟΛΟ</t>
    </r>
  </si>
  <si>
    <r>
      <rPr>
        <b/>
        <sz val="10"/>
        <rFont val="Tahoma"/>
        <family val="2"/>
        <charset val="161"/>
      </rPr>
      <t>ΕΙΣΕΡΧΟΜΕΝΕΣ</t>
    </r>
    <r>
      <rPr>
        <sz val="10"/>
        <rFont val="Tahoma"/>
        <family val="2"/>
        <charset val="161"/>
      </rPr>
      <t xml:space="preserve"> υπηρεσίες παράδοσης δεμάτων </t>
    </r>
    <r>
      <rPr>
        <b/>
        <sz val="10"/>
        <rFont val="Tahoma"/>
        <family val="2"/>
        <charset val="161"/>
      </rPr>
      <t>ΕΝΤΟΣ</t>
    </r>
    <r>
      <rPr>
        <sz val="10"/>
        <rFont val="Tahoma"/>
        <family val="2"/>
        <charset val="161"/>
      </rPr>
      <t xml:space="preserve"> ΕΕ/ΕΟΧ</t>
    </r>
  </si>
  <si>
    <r>
      <rPr>
        <b/>
        <sz val="10"/>
        <rFont val="Tahoma"/>
        <family val="2"/>
        <charset val="161"/>
      </rPr>
      <t>ΕΙΣΕΡΧΟΜΕΝΕΣ</t>
    </r>
    <r>
      <rPr>
        <sz val="10"/>
        <rFont val="Tahoma"/>
        <family val="2"/>
        <charset val="161"/>
      </rPr>
      <t xml:space="preserve"> υπηρεσίες παράδοσης δεμάτων </t>
    </r>
    <r>
      <rPr>
        <b/>
        <sz val="10"/>
        <rFont val="Tahoma"/>
        <family val="2"/>
        <charset val="161"/>
      </rPr>
      <t>ΕΚΤΟΣ</t>
    </r>
    <r>
      <rPr>
        <sz val="10"/>
        <rFont val="Tahoma"/>
        <family val="2"/>
        <charset val="161"/>
      </rPr>
      <t xml:space="preserve"> ΕΕ/ΕΟΧ</t>
    </r>
  </si>
  <si>
    <r>
      <rPr>
        <b/>
        <sz val="10"/>
        <rFont val="Tahoma"/>
        <family val="2"/>
        <charset val="161"/>
      </rPr>
      <t xml:space="preserve">ΕΞΕΡΧΟΜΕΝΕΣ </t>
    </r>
    <r>
      <rPr>
        <sz val="10"/>
        <rFont val="Tahoma"/>
        <family val="2"/>
        <charset val="161"/>
      </rPr>
      <t xml:space="preserve">υπηρεσίες παράδοσης δεμάτων </t>
    </r>
    <r>
      <rPr>
        <b/>
        <sz val="10"/>
        <rFont val="Tahoma"/>
        <family val="2"/>
        <charset val="161"/>
      </rPr>
      <t>ΣΥΝΟΛΟ</t>
    </r>
  </si>
  <si>
    <r>
      <rPr>
        <b/>
        <sz val="10"/>
        <rFont val="Tahoma"/>
        <family val="2"/>
        <charset val="161"/>
      </rPr>
      <t>ΕΞΕΡΧΟΜΕΝΕΣ</t>
    </r>
    <r>
      <rPr>
        <sz val="10"/>
        <rFont val="Tahoma"/>
        <family val="2"/>
        <charset val="161"/>
      </rPr>
      <t xml:space="preserve"> υπηρεσίες παράδοσης δεμάτων </t>
    </r>
    <r>
      <rPr>
        <b/>
        <sz val="10"/>
        <rFont val="Tahoma"/>
        <family val="2"/>
        <charset val="161"/>
      </rPr>
      <t>ΕΝΤΟΣ</t>
    </r>
    <r>
      <rPr>
        <sz val="10"/>
        <rFont val="Tahoma"/>
        <family val="2"/>
        <charset val="161"/>
      </rPr>
      <t xml:space="preserve"> ΕΕ/ΕΟΧ</t>
    </r>
  </si>
  <si>
    <r>
      <rPr>
        <b/>
        <sz val="10"/>
        <rFont val="Tahoma"/>
        <family val="2"/>
        <charset val="161"/>
      </rPr>
      <t>ΕΞΕΡΧΟΜΕΝΕΣ</t>
    </r>
    <r>
      <rPr>
        <sz val="10"/>
        <rFont val="Tahoma"/>
        <family val="2"/>
        <charset val="161"/>
      </rPr>
      <t xml:space="preserve"> υπηρεσίες παράδοσης δεμάτων </t>
    </r>
    <r>
      <rPr>
        <b/>
        <sz val="10"/>
        <rFont val="Tahoma"/>
        <family val="2"/>
        <charset val="161"/>
      </rPr>
      <t>ΕΚΤΟΣ</t>
    </r>
    <r>
      <rPr>
        <sz val="10"/>
        <rFont val="Tahoma"/>
        <family val="2"/>
        <charset val="161"/>
      </rPr>
      <t xml:space="preserve"> ΕΕ/ΕΟΧ</t>
    </r>
  </si>
  <si>
    <r>
      <rPr>
        <b/>
        <sz val="10"/>
        <rFont val="Tahoma"/>
        <family val="2"/>
        <charset val="161"/>
      </rPr>
      <t>ΕΞΕΡΧΟΜΕΝΕΣ</t>
    </r>
    <r>
      <rPr>
        <sz val="10"/>
        <rFont val="Tahoma"/>
        <family val="2"/>
        <charset val="161"/>
      </rPr>
      <t xml:space="preserve"> υπηρεσίες παράδοσης δεμάτων </t>
    </r>
    <r>
      <rPr>
        <b/>
        <sz val="10"/>
        <rFont val="Tahoma"/>
        <family val="2"/>
        <charset val="161"/>
      </rPr>
      <t>ΣΥΝΟΛΟ</t>
    </r>
  </si>
  <si>
    <r>
      <rPr>
        <b/>
        <sz val="10"/>
        <rFont val="Tahoma"/>
        <family val="2"/>
        <charset val="161"/>
      </rPr>
      <t xml:space="preserve">ΕΞΕΡΧΟΜΕΝΕΣ </t>
    </r>
    <r>
      <rPr>
        <sz val="10"/>
        <rFont val="Tahoma"/>
        <family val="2"/>
        <charset val="161"/>
      </rPr>
      <t xml:space="preserve">υπηρεσίες παράδοσης δεμάτων </t>
    </r>
    <r>
      <rPr>
        <b/>
        <sz val="10"/>
        <rFont val="Tahoma"/>
        <family val="2"/>
        <charset val="161"/>
      </rPr>
      <t xml:space="preserve">ΕΝΤΟΣ </t>
    </r>
    <r>
      <rPr>
        <sz val="10"/>
        <rFont val="Tahoma"/>
        <family val="2"/>
        <charset val="161"/>
      </rPr>
      <t>ΕΕ/ΕΟΧ</t>
    </r>
  </si>
  <si>
    <r>
      <rPr>
        <b/>
        <sz val="10"/>
        <rFont val="Tahoma"/>
        <family val="2"/>
        <charset val="161"/>
      </rPr>
      <t>ΕΞΕΡΧΟΜΕΝΕΣ</t>
    </r>
    <r>
      <rPr>
        <sz val="10"/>
        <rFont val="Tahoma"/>
        <family val="2"/>
        <charset val="161"/>
      </rPr>
      <t xml:space="preserve"> υπηρεσίες παράδοσης δεμάτων </t>
    </r>
    <r>
      <rPr>
        <b/>
        <sz val="10"/>
        <rFont val="Tahoma"/>
        <family val="2"/>
        <charset val="161"/>
      </rPr>
      <t xml:space="preserve">ΕΚΤΟΣ </t>
    </r>
    <r>
      <rPr>
        <sz val="10"/>
        <rFont val="Tahoma"/>
        <family val="2"/>
        <charset val="161"/>
      </rPr>
      <t>ΕΕ/ΕΟΧ</t>
    </r>
  </si>
  <si>
    <r>
      <rPr>
        <b/>
        <sz val="10"/>
        <rFont val="Tahoma"/>
        <family val="2"/>
        <charset val="161"/>
      </rPr>
      <t xml:space="preserve">Αριθμός υπαλλήλων </t>
    </r>
    <r>
      <rPr>
        <sz val="10"/>
        <rFont val="Tahoma"/>
        <family val="2"/>
        <charset val="161"/>
      </rPr>
      <t xml:space="preserve">
30/6</t>
    </r>
  </si>
  <si>
    <r>
      <rPr>
        <b/>
        <sz val="10"/>
        <rFont val="Tahoma"/>
        <family val="2"/>
        <charset val="161"/>
      </rPr>
      <t xml:space="preserve">Αριθμός υπαλλήλων </t>
    </r>
    <r>
      <rPr>
        <sz val="10"/>
        <rFont val="Tahoma"/>
        <family val="2"/>
        <charset val="161"/>
      </rPr>
      <t xml:space="preserve">
31/12</t>
    </r>
  </si>
  <si>
    <t>ΚΥΚΛΟΣ ΕΡΓΑΣΙΩΝ</t>
  </si>
  <si>
    <t xml:space="preserve">3. ΠΛΗΘΟΣ Διεθνών Εισερχόμενων Δεμάτων  
</t>
  </si>
  <si>
    <t>Δέματα 2 έως 31,5 κιλά</t>
  </si>
  <si>
    <t>99-110, FedEx Express Greece Μονοπρόσωπη Εταιρεία  Περιορισμένης Ευθύνης</t>
  </si>
  <si>
    <t>15-025, ΕΝΤΙΠΠΟΣ ΙΚΕ</t>
  </si>
  <si>
    <t>5. ΠΛΗΘΟΣ</t>
  </si>
  <si>
    <t>6. ΠΕΛΑΤΕΣ</t>
  </si>
  <si>
    <t>Αυτοκίνητα - Φορτηγά (Συμβατικά)</t>
  </si>
  <si>
    <t>Δίκυκλα (Συμβατικά)</t>
  </si>
  <si>
    <t>Αυτοκίνητα - Φορτηγά (Νέας Τεχνολογίας)</t>
  </si>
  <si>
    <t>Δίκυκλα (Νέας Τεχνολογίας)</t>
  </si>
  <si>
    <r>
      <rPr>
        <b/>
        <sz val="11"/>
        <rFont val="Arial"/>
        <family val="2"/>
        <charset val="161"/>
      </rPr>
      <t>ΕΣΟΔΑ</t>
    </r>
    <r>
      <rPr>
        <b/>
        <sz val="10"/>
        <rFont val="Arial"/>
        <family val="2"/>
        <charset val="161"/>
      </rPr>
      <t xml:space="preserve"> </t>
    </r>
  </si>
  <si>
    <t>ΕΝΤΟΣ Καθολικής Υπηρεσίας</t>
  </si>
  <si>
    <t>ΕΚΤΟΣ Καθολικής Υπηρεσίας</t>
  </si>
  <si>
    <r>
      <rPr>
        <b/>
        <i/>
        <sz val="10"/>
        <rFont val="Arial"/>
        <family val="2"/>
        <charset val="161"/>
      </rPr>
      <t>ΔΕΜΑΤΑ</t>
    </r>
    <r>
      <rPr>
        <i/>
        <sz val="10"/>
        <rFont val="Arial"/>
        <family val="2"/>
        <charset val="161"/>
      </rPr>
      <t xml:space="preserve"> [Μικροδέματα έως 2 κιλά, Δέματα από 2 κιλά έως 20 κιλά]</t>
    </r>
  </si>
  <si>
    <r>
      <rPr>
        <b/>
        <i/>
        <sz val="10"/>
        <rFont val="Arial"/>
        <family val="2"/>
        <charset val="161"/>
      </rPr>
      <t>ΑΛΛΗΛΟΓΡΑΦΙΑ</t>
    </r>
    <r>
      <rPr>
        <i/>
        <sz val="10"/>
        <rFont val="Arial"/>
        <family val="2"/>
        <charset val="161"/>
      </rPr>
      <t xml:space="preserve"> [Φάκελοι έως 2 κιλά, Διαφημιστικά αντικ. με ονοματεπώνυμο παραλήπτη υπηρεσίας, Εφημερίδες έως 2 κιλά, Βιβλία - Κατάλογοι – Περιοδικά έως 2 κιλά] </t>
    </r>
  </si>
  <si>
    <t>2.1.1</t>
  </si>
  <si>
    <t>2.1.2</t>
  </si>
  <si>
    <t>2.1.3</t>
  </si>
  <si>
    <t>2.1.4</t>
  </si>
  <si>
    <t>2.2.1</t>
  </si>
  <si>
    <t>ΠΛΗΘΟΣ ΕΝΤΟΣ Καθολικής Υπηρεσίας</t>
  </si>
  <si>
    <t>Ταχυδρομικά Καταστήματα</t>
  </si>
  <si>
    <t>3.1.1</t>
  </si>
  <si>
    <t>3.1.1.1</t>
  </si>
  <si>
    <t>3.1.1.2</t>
  </si>
  <si>
    <t>3.1.2</t>
  </si>
  <si>
    <t>3.1.3</t>
  </si>
  <si>
    <t>3.1.4</t>
  </si>
  <si>
    <t>Δείκτες Ποιότητας ΦΠΚΥ</t>
  </si>
  <si>
    <t>1.1 ΕΣΟΔΑ Αλληλογραφία</t>
  </si>
  <si>
    <t>ΕΚΤΟΣ ΚΥ</t>
  </si>
  <si>
    <t>ΕΝΤΟΣ ΚΥ</t>
  </si>
  <si>
    <t>1.2 ΕΣΟΔΑ Δέματα</t>
  </si>
  <si>
    <t>ΣΥΝΟΛΙΚΑ ΕΣΟΔΑ</t>
  </si>
  <si>
    <t>2. ΠΛΗΘΟΣ ΕΝΤΟΣ Καθολικής Υπηρεσίας</t>
  </si>
  <si>
    <t>2.1 ΑΛΛΗΛΟΓΡΑΦΙΑ</t>
  </si>
  <si>
    <t>2.2 ΔΕΜΑΤΑ</t>
  </si>
  <si>
    <t>2.2.1 Μικροδέματα</t>
  </si>
  <si>
    <t>3.1 Ταχυδρομικά Καταστήματα</t>
  </si>
  <si>
    <t>4. Δείκτες Ποιότητας</t>
  </si>
  <si>
    <t xml:space="preserve">% επίδοσης εντός τριών ημερών (Η+3) </t>
  </si>
  <si>
    <t>4.1.1</t>
  </si>
  <si>
    <t>4.1.2</t>
  </si>
  <si>
    <t xml:space="preserve">% επίδοσης εντός πέντε ημερών (Η+5) </t>
  </si>
  <si>
    <t>Aλληλογραφία Α΄ προτεραιότητας Εσωτερικού</t>
  </si>
  <si>
    <t>4.2.1</t>
  </si>
  <si>
    <t>4.2.2</t>
  </si>
  <si>
    <t>Επενδύσεις στον Ταχυδρομικό Τομέα</t>
  </si>
  <si>
    <t>Συνολικό ποσό επενδύσεων που χρησιμοποιούνται για ταχυδρομικές δραστηριότητες.</t>
  </si>
  <si>
    <t>Συνολικό ποσό επενδύσεων</t>
  </si>
  <si>
    <t>στον Ταχυδρομικό Τομέα</t>
  </si>
  <si>
    <t>Το σύνολο των εσόδων πρέπει να ισούται με το σύνολο των Εσόδων του Πίνακα 1, στην καρτέλα "Ποσοτικό"</t>
  </si>
  <si>
    <t>Aλληλογραφία Α΄ προτεραιότητας Διεθνής Εισερχόμενη (UNEX 18 χώρες)</t>
  </si>
  <si>
    <t>Aλληλογραφία Α΄ προτεραιότητας Διεθνής Εισερχόμενη (UNEX όλες οι χώρες)</t>
  </si>
  <si>
    <t>Aλληλογραφία Α΄ προτεραιότητας Διεθνής Εξερχόμενη (UNEX 18 χώρες)</t>
  </si>
  <si>
    <t>Aλληλογραφία Α΄ προτεραιότητας Διεθνής Εξερχόμενη (UNEX όλες οι χώρες)</t>
  </si>
  <si>
    <t>4.3.1</t>
  </si>
  <si>
    <t>4.3.2</t>
  </si>
  <si>
    <t>4.4.1</t>
  </si>
  <si>
    <t>4.4.2</t>
  </si>
  <si>
    <t>4.5.1</t>
  </si>
  <si>
    <t>4.5.2</t>
  </si>
  <si>
    <t>4.1 Aλληλογραφία Α΄ προτεραιότητας Εσωτερικού</t>
  </si>
  <si>
    <t>4.2 Aλληλογραφία Α΄ προτεραιότητας Διεθνής Εισερχόμενη (UNEX 18 χώρες)</t>
  </si>
  <si>
    <t>4.3 Aλληλογραφία Α΄ προτεραιότητας Διεθνής Εισερχόμενη  (UNEX όλες οι χώρες)</t>
  </si>
  <si>
    <t>4.4 Aλληλογραφία Α΄ προτεραιότητας Διεθνής Εξερχόμενη (UNEX 18 χώρες)</t>
  </si>
  <si>
    <t>4.5 Aλληλογραφία Α΄ προτεραιότητας Διεθνής Εξερχόμενη  (UNEX όλες οι χώρες)</t>
  </si>
  <si>
    <t>Ποσοτικά Δεδομένα Έτους 2022</t>
  </si>
  <si>
    <t>(Χρήση από 1/1/2022 έως 31/12/2022)</t>
  </si>
  <si>
    <t>Ποιοτικά Δεδομένα Έτους 2022</t>
  </si>
  <si>
    <t>Στοιχεία Πρόσβασης στο Ταχυδρομικό Δίκτυο του ΦΠΚΥ Έτους 2022</t>
  </si>
  <si>
    <r>
      <rPr>
        <sz val="10"/>
        <color theme="1"/>
        <rFont val="Tahoma"/>
        <family val="2"/>
        <charset val="161"/>
      </rPr>
      <t xml:space="preserve">Να συμπληρωθεί από τους παρόχους που κατά το έτος αναφοράς είτε </t>
    </r>
    <r>
      <rPr>
        <b/>
        <sz val="10"/>
        <color theme="1"/>
        <rFont val="Tahoma"/>
        <family val="2"/>
        <charset val="161"/>
      </rPr>
      <t>απασχόλησαν κατ’ ελάχιστον 50 πρόσωπα</t>
    </r>
    <r>
      <rPr>
        <sz val="10"/>
        <color theme="1"/>
        <rFont val="Tahoma"/>
        <family val="2"/>
        <charset val="161"/>
      </rPr>
      <t xml:space="preserve"> ως εργαζομένους και συμμετέχοντες στην παροχή υπηρεσιών παράδοσης </t>
    </r>
    <r>
      <rPr>
        <b/>
        <sz val="10"/>
        <color theme="1"/>
        <rFont val="Tahoma"/>
        <family val="2"/>
        <charset val="161"/>
      </rPr>
      <t>δεμάτων</t>
    </r>
    <r>
      <rPr>
        <sz val="10"/>
        <color theme="1"/>
        <rFont val="Tahoma"/>
        <family val="2"/>
        <charset val="161"/>
      </rPr>
      <t>, είτε ο εν λόγω φορέας παροχής ήταν</t>
    </r>
    <r>
      <rPr>
        <b/>
        <sz val="10"/>
        <color theme="1"/>
        <rFont val="Tahoma"/>
        <family val="2"/>
        <charset val="161"/>
      </rPr>
      <t xml:space="preserve"> εγκατεστημένος σε περισσότερα από ένα κράτη μέλη</t>
    </r>
    <r>
      <rPr>
        <sz val="10"/>
        <color theme="1"/>
        <rFont val="Tahoma"/>
        <family val="2"/>
        <charset val="161"/>
      </rPr>
      <t>.</t>
    </r>
  </si>
  <si>
    <t>Απλή αλληλογραφία και καρτ ποσταλ</t>
  </si>
  <si>
    <t>Μαζική αλληλογραφία</t>
  </si>
  <si>
    <t>Συστημένη αλληλογραφία</t>
  </si>
  <si>
    <t>Ασφαλισμένη αλληλογραφία</t>
  </si>
  <si>
    <t>Στοιχεία Παρόχου Καθολικής Υπηρεσίας</t>
  </si>
  <si>
    <t>Σημεία Πρόσβασης / Ταχυδρομικό Δίκτυο</t>
  </si>
  <si>
    <t>εκ της οποίας: Απλή αλληλογραφία και καρτ ποσταλ</t>
  </si>
  <si>
    <t>εκ της οποίας: Μαζική αλληλογραφία</t>
  </si>
  <si>
    <t>εκ της οποίας: Συστημένη αλληλογραφία</t>
  </si>
  <si>
    <t>εκ της οποίας: Ασφαλισμένη αλληλογραφία</t>
  </si>
  <si>
    <t>εκ των οποίων: Μικροδέματα έως 2 κιλά</t>
  </si>
  <si>
    <t>Γραμματοκιβώτια</t>
  </si>
  <si>
    <t>Θυρίδες Υποδοχής (Parcel Lockers)</t>
  </si>
  <si>
    <t>Περιλαμβάνει επενδύσεις, σε ενσώματα και άυλα πάγια στοιχεία. Αυτές οι αξίες αφορούν μόνο επενδύσεις στη δραστηριότητα ταχυδρομικών υπηρεσιών του παρόχου.</t>
  </si>
  <si>
    <t>3.2 Γραμματοκιβώτια</t>
  </si>
  <si>
    <t>3.5 Θυρίδες Υποδοχής (Parcel Lockers)</t>
  </si>
  <si>
    <t>15-125, SOUTHSTAR ΑΝΩΝΥΜΗ ΕΤΑΙΡΕΙΑ</t>
  </si>
  <si>
    <t xml:space="preserve">Ερωτηματολόγιο Επιχειρήσεων με Ειδική Άδεια Παροχής Ταχυδρομικών Υπηρεσιών
Ποσοτικά Δεδομένα Έτους 2022
ΟΔΗΓΙΕΣ ΣΥΜΠΛΗΡΩΣΗΣ ΕΡΩΤΗΜΑΤΟΛΟΓΙΟΥ </t>
  </si>
  <si>
    <t xml:space="preserve">Ερωτηματολόγιο Επιχειρήσεων με Ειδική Άδεια Παροχής Ταχυδρομικών Υπηρεσιών
Ποιοτικά Δεδομένα Έτους 2022
ΟΔΗΓΙΕΣ ΣΥΜΠΛΗΡΩΣΗΣ ΕΡΩΤΗΜΑΤΟΛΟΓΙΟΥ </t>
  </si>
  <si>
    <r>
      <rPr>
        <b/>
        <u/>
        <sz val="10"/>
        <rFont val="Arial"/>
        <family val="2"/>
        <charset val="161"/>
      </rPr>
      <t>ΕΝΟΤΗΤΑ Α</t>
    </r>
    <r>
      <rPr>
        <b/>
        <sz val="10"/>
        <rFont val="Arial"/>
        <family val="2"/>
        <charset val="161"/>
      </rPr>
      <t xml:space="preserve">:
</t>
    </r>
    <r>
      <rPr>
        <sz val="10"/>
        <rFont val="Arial"/>
        <family val="2"/>
        <charset val="161"/>
      </rPr>
      <t>Να συμπληρωθεί από τις</t>
    </r>
    <r>
      <rPr>
        <b/>
        <sz val="10"/>
        <rFont val="Arial"/>
        <family val="2"/>
        <charset val="161"/>
      </rPr>
      <t xml:space="preserve"> </t>
    </r>
    <r>
      <rPr>
        <sz val="10"/>
        <rFont val="Arial"/>
        <family val="2"/>
        <charset val="161"/>
      </rPr>
      <t>ταχ. επιχειρήσεις που κατά το 2022 διακίνησαν ταχ. αντικείμενα</t>
    </r>
    <r>
      <rPr>
        <b/>
        <sz val="10"/>
        <rFont val="Arial"/>
        <family val="2"/>
        <charset val="161"/>
      </rPr>
      <t xml:space="preserve"> </t>
    </r>
    <r>
      <rPr>
        <b/>
        <sz val="10"/>
        <color rgb="FFC00000"/>
        <rFont val="Arial"/>
        <family val="2"/>
        <charset val="161"/>
      </rPr>
      <t>με δική τους ευθύνη</t>
    </r>
    <r>
      <rPr>
        <sz val="10"/>
        <rFont val="Arial"/>
        <family val="2"/>
        <charset val="161"/>
      </rPr>
      <t xml:space="preserve"> (αποδέχτηκαν εντολή από το χρήστη, ανέλαβαν την παροχή της ταχ. υπηρεσίας και την τιμολόγηση προς τον χρήστη της αποστολής) και </t>
    </r>
    <r>
      <rPr>
        <b/>
        <sz val="10"/>
        <color rgb="FFC00000"/>
        <rFont val="Arial"/>
        <family val="2"/>
        <charset val="161"/>
      </rPr>
      <t>ΜΟΝΟ</t>
    </r>
    <r>
      <rPr>
        <sz val="10"/>
        <color rgb="FFC00000"/>
        <rFont val="Arial"/>
        <family val="2"/>
        <charset val="161"/>
      </rPr>
      <t xml:space="preserve"> </t>
    </r>
    <r>
      <rPr>
        <b/>
        <sz val="10"/>
        <color rgb="FFC00000"/>
        <rFont val="Arial"/>
        <family val="2"/>
        <charset val="161"/>
      </rPr>
      <t>για αυτά τα αντικείμενα</t>
    </r>
    <r>
      <rPr>
        <b/>
        <sz val="10"/>
        <rFont val="Arial"/>
        <family val="2"/>
        <charset val="161"/>
      </rPr>
      <t xml:space="preserve">. </t>
    </r>
  </si>
  <si>
    <r>
      <rPr>
        <b/>
        <u/>
        <sz val="10"/>
        <rFont val="Arial"/>
        <family val="2"/>
        <charset val="161"/>
      </rPr>
      <t xml:space="preserve">ΕΝΟΤΗΤΑ Α:
</t>
    </r>
    <r>
      <rPr>
        <sz val="10"/>
        <rFont val="Arial"/>
        <family val="2"/>
        <charset val="161"/>
      </rPr>
      <t xml:space="preserve">Να συμπληρωθεί από τις ταχ. επιχειρήσεις που κατά το 2022 διακίνησαν ταχ. αντικείμενα με δική τους ευθύνη (αποδέχτηκαν εντολή από το χρήστη, ανέλαβαν την παροχή της ταχ. υπηρεσίας και την τιμολόγηση προς τον χρήστη της αποστολής) και ΜΟΝΟ για αυτά τα αντικείμενα. </t>
    </r>
  </si>
  <si>
    <t>Συμπληρώνετε το ΠΛΗΘΟΣ των χώρων κτιριακής υποδομής της ταχ. επιχείρησης και του υπόλοιπου δικτύου, χωρίς Ειδική Άδεια (εφόσον υπάρχει), στις 31/12/2022 για καθένα από τους παρακάτω χώρους:
- Συστεγασμένα ταχυδρομικά καταστήματα που λειτουργούν και ως κέντρα διαλογής        
- Κέντρα διαλογής που αποκλειστικά χρησιμοποιούνται ως τέτοια        
- Ταχυδρομικά καταστήματα που αποκλειστικά χρησιμοποιούνται ως τέτοια        
- Αποθηκευτικοί χώροι        
- Θυρίδες υποδοχής (Αυτοματοποιημένες)
- Θυρίδες υποδοχής (Μη Αυτοματοποιημένες)</t>
  </si>
  <si>
    <t>Συμπληρώνετε το ΠΛΗΘΟΣ των μέσων που χρησιμοποιούνται αποκλειστικά στην παραγωγή των υπηρεσιών και συντελούν άμεσα στην παραγωγική δραστηριότητα της ταχ. επιχείρησης ή/και του υπόλοιπου δικτύου της, χωρίς Ειδική Άδεια (εφόσον υπάρχει), στις 31/12/2022 για καθένα από τα παρακάτω μέσα:
- Αυτοκίνητα - Φορτηγά (Συμβατικά) 
- Δίκυκλα (Συμβατικά) 
- Αυτοκίνητα-Φορτηγά (Νέας αντιρρυπαντικής τεχνολογίας / ηλεκτρικά / οικολογικά) και
- Δίκυκλα (Νέας αντιρρυπαντικής τεχνολογίας / ηλεκτρικά / οικολογικά)</t>
  </si>
  <si>
    <t>Σε τι βαθμό (ποσοστό +/-) εκτιμάτε ότι θα μεταβληθεί η Ελληνική Ταχυδρομική Αγορά το 2022, στις παρακάτω υπηρεσίες</t>
  </si>
  <si>
    <r>
      <t xml:space="preserve">Οποιοσδήποτε δημοσίως διαθέσιμος Τιμοκατάλογος που ισχύει την 1η Ιανουαρίου 2022 για τις υπηρεσίες παράδοσης δεμάτων
</t>
    </r>
    <r>
      <rPr>
        <i/>
        <sz val="10"/>
        <rFont val="Arial"/>
        <family val="2"/>
        <charset val="161"/>
      </rPr>
      <t>[Αποστείλτε τον τιμοκατάλογο και εάν είναι διαθέσιμος στο διαδίκτυο, δώστε τον/τους σύνδεσμο/ους.]</t>
    </r>
  </si>
  <si>
    <t>Ταχυδρομικές Θυρίδες εντός καταστήματος (P.O. Boxes)</t>
  </si>
  <si>
    <t xml:space="preserve">    &gt; Kαταστήματα/γραφεία που παρέχουν πλήρεις υπηρεσίες</t>
  </si>
  <si>
    <r>
      <t xml:space="preserve">    &gt; Άλλα  καταστήματα/γραφεία</t>
    </r>
    <r>
      <rPr>
        <i/>
        <sz val="10"/>
        <color rgb="FFFF0000"/>
        <rFont val="Arial"/>
        <family val="2"/>
        <charset val="161"/>
      </rPr>
      <t xml:space="preserve"> </t>
    </r>
    <r>
      <rPr>
        <i/>
        <sz val="10"/>
        <color theme="1"/>
        <rFont val="Arial"/>
        <family val="2"/>
        <charset val="161"/>
      </rPr>
      <t>(π.χ. πρακτορεία που παρέχουν περιορισμένες υπηρεσίες)</t>
    </r>
  </si>
  <si>
    <t xml:space="preserve">    &gt; Κινητά ταχυδρομικά γραφεία (πλήθος σημείων εξυπηρέτησης)</t>
  </si>
  <si>
    <t xml:space="preserve">    &gt; Κινητά ταχυδρομικά γραφεία (πλήθος δρομολογίων παράδοσης)</t>
  </si>
  <si>
    <t xml:space="preserve">          - που λειτουργούν από τον ΦΠΚΥ</t>
  </si>
  <si>
    <t xml:space="preserve">          - που λειτουργούν από τρίτα μέρη (πρακτορεία που παρέχουν πλήρεις υπηρεσίες)</t>
  </si>
  <si>
    <t>Πίνακας 12</t>
  </si>
  <si>
    <t xml:space="preserve">    &gt; Άλλα  καταστήματα/γραφεία (π.χ. πρακτορεία που παρέχουν περιορισμένες υπηρεσίες)</t>
  </si>
  <si>
    <t>3.3 Ταχυδρομικές Θυρίδες εντός καταστήματος (P.O. Boxes)</t>
  </si>
  <si>
    <t xml:space="preserve">12. Επενδύσεις </t>
  </si>
  <si>
    <t>ΠΙΝΑΚΑΣ 12</t>
  </si>
  <si>
    <t>Συμπληρώνετε το Συνολικό ποσό επενδύσεων που χρησιμοποιούνται για ταχυδρομικές δραστηριότητες. Περιλαμβάνει επενδύσεις, σε ενσώματα και άυλα πάγια στοιχεία. Αυτές οι αξίες αφορούν μόνο επενδύσεις στη δραστηριότητα ταχυδρομικών υπηρεσιών του παρόχου.</t>
  </si>
  <si>
    <t>3. Σημεία Πρόσβασης / Ταχυδρομικό Δίκτυο</t>
  </si>
  <si>
    <t xml:space="preserve">          &gt;&gt; που λειτουργούν από τον ΦΠΚΥ</t>
  </si>
  <si>
    <t>Ταχυδρόμοι που παρέχουν διευρυμένες υπηρεσίες (παρόμοιες με τις υπηρεσίες καταστημάτων)</t>
  </si>
  <si>
    <t>3.4 Ταχυδρόμοι</t>
  </si>
  <si>
    <t xml:space="preserve">          &gt;&gt; που λειτουργούν από τρίτα μέρη (πρακτορεία που
              παρέχουν πλήρεις υπηρεσίες)</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</si>
</sst>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 #,##0.00\ &quot;€&quot;_-;\-* #,##0.00\ &quot;€&quot;_-;_-* &quot;-&quot;??\ &quot;€&quot;_-;_-@_-"/>
    <numFmt numFmtId="164" formatCode="#,##0.00\ &quot;€&quot;"/>
    <numFmt numFmtId="165" formatCode="#,##0.0"/>
    <numFmt numFmtId="166" formatCode="0.0%"/>
  </numFmts>
  <fonts count="62" x14ac:knownFonts="1">
    <font>
      <sz val="10"/>
      <name val="Tahoma"/>
      <charset val="161"/>
    </font>
    <font>
      <sz val="10"/>
      <name val="Arial"/>
      <family val="2"/>
      <charset val="161"/>
    </font>
    <font>
      <b/>
      <sz val="11"/>
      <name val="Arial"/>
      <family val="2"/>
      <charset val="161"/>
    </font>
    <font>
      <b/>
      <sz val="14"/>
      <color indexed="12"/>
      <name val="Arial"/>
      <family val="2"/>
      <charset val="161"/>
    </font>
    <font>
      <b/>
      <sz val="10"/>
      <name val="Arial"/>
      <family val="2"/>
      <charset val="161"/>
    </font>
    <font>
      <b/>
      <sz val="12"/>
      <name val="Arial"/>
      <family val="2"/>
      <charset val="161"/>
    </font>
    <font>
      <b/>
      <sz val="9"/>
      <name val="Arial"/>
      <family val="2"/>
      <charset val="161"/>
    </font>
    <font>
      <sz val="9"/>
      <name val="Arial"/>
      <family val="2"/>
      <charset val="161"/>
    </font>
    <font>
      <sz val="8"/>
      <name val="Arial"/>
      <family val="2"/>
      <charset val="161"/>
    </font>
    <font>
      <b/>
      <sz val="9"/>
      <color indexed="12"/>
      <name val="Arial"/>
      <family val="2"/>
      <charset val="161"/>
    </font>
    <font>
      <b/>
      <i/>
      <sz val="10"/>
      <name val="Arial"/>
      <family val="2"/>
      <charset val="161"/>
    </font>
    <font>
      <i/>
      <sz val="10"/>
      <name val="Arial"/>
      <family val="2"/>
      <charset val="161"/>
    </font>
    <font>
      <i/>
      <sz val="9"/>
      <name val="Arial"/>
      <family val="2"/>
      <charset val="161"/>
    </font>
    <font>
      <b/>
      <i/>
      <sz val="10"/>
      <color indexed="10"/>
      <name val="Arial"/>
      <family val="2"/>
      <charset val="161"/>
    </font>
    <font>
      <b/>
      <i/>
      <sz val="10"/>
      <color indexed="18"/>
      <name val="Arial"/>
      <family val="2"/>
      <charset val="161"/>
    </font>
    <font>
      <b/>
      <sz val="8"/>
      <name val="Arial"/>
      <family val="2"/>
      <charset val="161"/>
    </font>
    <font>
      <b/>
      <sz val="8"/>
      <color indexed="12"/>
      <name val="Arial"/>
      <family val="2"/>
      <charset val="161"/>
    </font>
    <font>
      <sz val="10"/>
      <name val="Tahoma"/>
      <family val="2"/>
      <charset val="161"/>
    </font>
    <font>
      <b/>
      <i/>
      <sz val="9"/>
      <name val="Arial"/>
      <family val="2"/>
      <charset val="161"/>
    </font>
    <font>
      <sz val="10"/>
      <name val="Tahoma"/>
      <family val="2"/>
      <charset val="161"/>
    </font>
    <font>
      <sz val="10"/>
      <color indexed="18"/>
      <name val="Tahoma"/>
      <family val="2"/>
      <charset val="161"/>
    </font>
    <font>
      <u/>
      <sz val="10"/>
      <name val="Arial"/>
      <family val="2"/>
      <charset val="161"/>
    </font>
    <font>
      <sz val="10"/>
      <color indexed="18"/>
      <name val="Arial"/>
      <family val="2"/>
      <charset val="161"/>
    </font>
    <font>
      <b/>
      <u/>
      <sz val="10"/>
      <name val="Arial"/>
      <family val="2"/>
      <charset val="161"/>
    </font>
    <font>
      <b/>
      <sz val="8"/>
      <color indexed="10"/>
      <name val="Arial"/>
      <family val="2"/>
      <charset val="161"/>
    </font>
    <font>
      <i/>
      <sz val="10"/>
      <name val="Tahoma"/>
      <family val="2"/>
      <charset val="161"/>
    </font>
    <font>
      <sz val="10"/>
      <color indexed="16"/>
      <name val="Arial"/>
      <family val="2"/>
      <charset val="161"/>
    </font>
    <font>
      <b/>
      <sz val="10"/>
      <name val="Tahoma"/>
      <family val="2"/>
      <charset val="161"/>
    </font>
    <font>
      <b/>
      <sz val="8"/>
      <color rgb="FFFF0000"/>
      <name val="Arial"/>
      <family val="2"/>
      <charset val="161"/>
    </font>
    <font>
      <u/>
      <sz val="10"/>
      <color theme="10"/>
      <name val="Tahoma"/>
      <family val="2"/>
      <charset val="161"/>
    </font>
    <font>
      <b/>
      <i/>
      <sz val="10"/>
      <color theme="1"/>
      <name val="Arial"/>
      <family val="2"/>
      <charset val="161"/>
    </font>
    <font>
      <i/>
      <sz val="10"/>
      <color theme="1"/>
      <name val="Arial"/>
      <family val="2"/>
      <charset val="161"/>
    </font>
    <font>
      <b/>
      <sz val="16"/>
      <name val="Arial"/>
      <family val="2"/>
      <charset val="161"/>
    </font>
    <font>
      <b/>
      <sz val="16"/>
      <color indexed="12"/>
      <name val="Arial"/>
      <family val="2"/>
      <charset val="161"/>
    </font>
    <font>
      <b/>
      <sz val="14"/>
      <name val="Arial"/>
      <family val="2"/>
      <charset val="161"/>
    </font>
    <font>
      <b/>
      <i/>
      <sz val="10"/>
      <color rgb="FF002060"/>
      <name val="Arial"/>
      <family val="2"/>
      <charset val="161"/>
    </font>
    <font>
      <b/>
      <sz val="10"/>
      <color rgb="FFFF0000"/>
      <name val="Arial"/>
      <family val="2"/>
      <charset val="161"/>
    </font>
    <font>
      <b/>
      <sz val="10"/>
      <color indexed="12"/>
      <name val="Arial"/>
      <family val="2"/>
      <charset val="161"/>
    </font>
    <font>
      <b/>
      <sz val="10"/>
      <color rgb="FF0066FF"/>
      <name val="Arial"/>
      <family val="2"/>
      <charset val="161"/>
    </font>
    <font>
      <sz val="10"/>
      <color rgb="FF0066FF"/>
      <name val="Arial"/>
      <family val="2"/>
      <charset val="161"/>
    </font>
    <font>
      <i/>
      <u/>
      <sz val="10"/>
      <name val="Arial"/>
      <family val="2"/>
      <charset val="161"/>
    </font>
    <font>
      <sz val="10"/>
      <color indexed="17"/>
      <name val="Tahoma"/>
      <family val="2"/>
      <charset val="161"/>
    </font>
    <font>
      <i/>
      <sz val="10"/>
      <color rgb="FFC00000"/>
      <name val="Arial"/>
      <family val="2"/>
      <charset val="161"/>
    </font>
    <font>
      <b/>
      <sz val="10"/>
      <color rgb="FFC00000"/>
      <name val="Arial"/>
      <family val="2"/>
      <charset val="161"/>
    </font>
    <font>
      <b/>
      <u/>
      <sz val="10"/>
      <color rgb="FFC00000"/>
      <name val="Arial"/>
      <family val="2"/>
      <charset val="161"/>
    </font>
    <font>
      <b/>
      <i/>
      <sz val="10"/>
      <color rgb="FFFF0000"/>
      <name val="Arial"/>
      <family val="2"/>
      <charset val="161"/>
    </font>
    <font>
      <sz val="10"/>
      <color rgb="FFC00000"/>
      <name val="Arial"/>
      <family val="2"/>
      <charset val="161"/>
    </font>
    <font>
      <i/>
      <sz val="11"/>
      <name val="Arial"/>
      <family val="2"/>
      <charset val="161"/>
    </font>
    <font>
      <sz val="11"/>
      <color rgb="FF000000"/>
      <name val="Calibri"/>
      <family val="2"/>
      <charset val="161"/>
    </font>
    <font>
      <b/>
      <sz val="10"/>
      <color rgb="FF000000"/>
      <name val="Arial"/>
      <family val="2"/>
      <charset val="161"/>
    </font>
    <font>
      <sz val="10"/>
      <name val="Times New Roman"/>
      <family val="1"/>
      <charset val="161"/>
    </font>
    <font>
      <b/>
      <sz val="11"/>
      <color rgb="FF000000"/>
      <name val="Arial"/>
      <family val="2"/>
      <charset val="161"/>
    </font>
    <font>
      <sz val="10"/>
      <name val="Tahoma"/>
      <family val="2"/>
    </font>
    <font>
      <i/>
      <sz val="10"/>
      <color rgb="FF00B050"/>
      <name val="Arial"/>
      <family val="2"/>
      <charset val="161"/>
    </font>
    <font>
      <i/>
      <sz val="9"/>
      <color rgb="FF00B050"/>
      <name val="Arial"/>
      <family val="2"/>
      <charset val="161"/>
    </font>
    <font>
      <sz val="10"/>
      <color theme="1"/>
      <name val="Tahoma"/>
      <family val="2"/>
      <charset val="161"/>
    </font>
    <font>
      <i/>
      <sz val="10"/>
      <color rgb="FF00B050"/>
      <name val="Tahoma"/>
      <family val="2"/>
      <charset val="161"/>
    </font>
    <font>
      <b/>
      <sz val="10"/>
      <color theme="1"/>
      <name val="Tahoma"/>
      <family val="2"/>
      <charset val="161"/>
    </font>
    <font>
      <b/>
      <i/>
      <sz val="10"/>
      <color rgb="FF00B050"/>
      <name val="Arial"/>
      <family val="2"/>
      <charset val="161"/>
    </font>
    <font>
      <b/>
      <sz val="10"/>
      <name val="Arial"/>
      <family val="2"/>
    </font>
    <font>
      <i/>
      <sz val="8"/>
      <name val="Arial"/>
      <family val="2"/>
      <charset val="161"/>
    </font>
    <font>
      <i/>
      <sz val="10"/>
      <color rgb="FFFF0000"/>
      <name val="Arial"/>
      <family val="2"/>
      <charset val="161"/>
    </font>
  </fonts>
  <fills count="30">
    <fill>
      <patternFill patternType="none"/>
    </fill>
    <fill>
      <patternFill patternType="gray125"/>
    </fill>
    <fill>
      <patternFill patternType="solid">
        <fgColor indexed="44"/>
        <bgColor indexed="64"/>
      </patternFill>
    </fill>
    <fill>
      <patternFill patternType="solid">
        <fgColor indexed="9"/>
        <bgColor indexed="64"/>
      </patternFill>
    </fill>
    <fill>
      <patternFill patternType="solid">
        <fgColor indexed="26"/>
        <bgColor indexed="64"/>
      </patternFill>
    </fill>
    <fill>
      <patternFill patternType="solid">
        <fgColor indexed="22"/>
        <bgColor indexed="64"/>
      </patternFill>
    </fill>
    <fill>
      <patternFill patternType="solid">
        <fgColor theme="0" tint="-0.249977111117893"/>
        <bgColor indexed="64"/>
      </patternFill>
    </fill>
    <fill>
      <patternFill patternType="solid">
        <fgColor theme="0"/>
        <bgColor indexed="64"/>
      </patternFill>
    </fill>
    <fill>
      <patternFill patternType="solid">
        <fgColor rgb="FFFFFFCC"/>
        <bgColor indexed="64"/>
      </patternFill>
    </fill>
    <fill>
      <patternFill patternType="solid">
        <fgColor rgb="FF99CCFF"/>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2" tint="-9.9978637043366805E-2"/>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theme="0" tint="-0.24994659260841701"/>
        <bgColor indexed="64"/>
      </patternFill>
    </fill>
    <fill>
      <patternFill patternType="solid">
        <fgColor theme="0" tint="-0.14999847407452621"/>
        <bgColor indexed="64"/>
      </patternFill>
    </fill>
    <fill>
      <patternFill patternType="solid">
        <fgColor theme="9" tint="0.39997558519241921"/>
        <bgColor indexed="64"/>
      </patternFill>
    </fill>
    <fill>
      <patternFill patternType="solid">
        <fgColor theme="6" tint="0.39997558519241921"/>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rgb="FFFFFF66"/>
        <bgColor indexed="64"/>
      </patternFill>
    </fill>
    <fill>
      <patternFill patternType="solid">
        <fgColor rgb="FFFFFF00"/>
        <bgColor indexed="64"/>
      </patternFill>
    </fill>
    <fill>
      <patternFill patternType="solid">
        <fgColor theme="5" tint="0.59999389629810485"/>
        <bgColor indexed="64"/>
      </patternFill>
    </fill>
    <fill>
      <patternFill patternType="solid">
        <fgColor theme="4" tint="0.59999389629810485"/>
        <bgColor indexed="64"/>
      </patternFill>
    </fill>
    <fill>
      <patternFill patternType="solid">
        <fgColor rgb="FFFFFFFF"/>
        <bgColor indexed="64"/>
      </patternFill>
    </fill>
    <fill>
      <patternFill patternType="solid">
        <fgColor theme="3" tint="0.79998168889431442"/>
        <bgColor indexed="64"/>
      </patternFill>
    </fill>
  </fills>
  <borders count="142">
    <border>
      <left/>
      <right/>
      <top/>
      <bottom/>
      <diagonal/>
    </border>
    <border>
      <left/>
      <right/>
      <top style="thin">
        <color indexed="12"/>
      </top>
      <bottom/>
      <diagonal/>
    </border>
    <border>
      <left/>
      <right/>
      <top/>
      <bottom style="thin">
        <color indexed="12"/>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double">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diagonal/>
    </border>
    <border>
      <left style="double">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style="thin">
        <color indexed="64"/>
      </left>
      <right/>
      <top/>
      <bottom style="thin">
        <color indexed="64"/>
      </bottom>
      <diagonal/>
    </border>
    <border>
      <left/>
      <right/>
      <top/>
      <bottom style="thin">
        <color indexed="64"/>
      </bottom>
      <diagonal/>
    </border>
    <border>
      <left style="double">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style="medium">
        <color indexed="64"/>
      </right>
      <top style="double">
        <color indexed="64"/>
      </top>
      <bottom style="medium">
        <color indexed="64"/>
      </bottom>
      <diagonal/>
    </border>
    <border>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ouble">
        <color indexed="64"/>
      </left>
      <right style="medium">
        <color indexed="64"/>
      </right>
      <top style="medium">
        <color indexed="64"/>
      </top>
      <bottom/>
      <diagonal/>
    </border>
    <border>
      <left style="double">
        <color indexed="64"/>
      </left>
      <right style="medium">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double">
        <color indexed="64"/>
      </top>
      <bottom style="medium">
        <color indexed="64"/>
      </bottom>
      <diagonal/>
    </border>
    <border>
      <left/>
      <right style="thin">
        <color indexed="64"/>
      </right>
      <top/>
      <bottom style="thin">
        <color indexed="64"/>
      </bottom>
      <diagonal/>
    </border>
    <border>
      <left style="medium">
        <color indexed="64"/>
      </left>
      <right/>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thin">
        <color indexed="64"/>
      </left>
      <right/>
      <top style="double">
        <color indexed="64"/>
      </top>
      <bottom style="medium">
        <color indexed="64"/>
      </bottom>
      <diagonal/>
    </border>
    <border>
      <left style="double">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style="double">
        <color indexed="64"/>
      </bottom>
      <diagonal/>
    </border>
    <border>
      <left/>
      <right style="medium">
        <color indexed="64"/>
      </right>
      <top style="thin">
        <color indexed="64"/>
      </top>
      <bottom style="double">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double">
        <color indexed="64"/>
      </left>
      <right style="double">
        <color indexed="64"/>
      </right>
      <top style="medium">
        <color indexed="64"/>
      </top>
      <bottom style="thin">
        <color indexed="64"/>
      </bottom>
      <diagonal/>
    </border>
    <border>
      <left style="double">
        <color indexed="64"/>
      </left>
      <right style="double">
        <color indexed="64"/>
      </right>
      <top style="thin">
        <color indexed="64"/>
      </top>
      <bottom style="double">
        <color indexed="64"/>
      </bottom>
      <diagonal/>
    </border>
    <border>
      <left style="double">
        <color indexed="64"/>
      </left>
      <right style="double">
        <color indexed="64"/>
      </right>
      <top style="double">
        <color indexed="64"/>
      </top>
      <bottom style="medium">
        <color indexed="64"/>
      </bottom>
      <diagonal/>
    </border>
    <border>
      <left style="thin">
        <color indexed="64"/>
      </left>
      <right style="thin">
        <color indexed="64"/>
      </right>
      <top/>
      <bottom style="medium">
        <color indexed="64"/>
      </bottom>
      <diagonal/>
    </border>
    <border>
      <left style="thin">
        <color indexed="64"/>
      </left>
      <right style="double">
        <color indexed="64"/>
      </right>
      <top style="double">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double">
        <color indexed="64"/>
      </left>
      <right style="medium">
        <color indexed="64"/>
      </right>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bottom style="double">
        <color indexed="64"/>
      </bottom>
      <diagonal/>
    </border>
    <border>
      <left/>
      <right style="double">
        <color indexed="64"/>
      </right>
      <top/>
      <bottom style="thin">
        <color indexed="64"/>
      </bottom>
      <diagonal/>
    </border>
    <border>
      <left style="double">
        <color indexed="64"/>
      </left>
      <right style="double">
        <color indexed="64"/>
      </right>
      <top style="medium">
        <color indexed="64"/>
      </top>
      <bottom/>
      <diagonal/>
    </border>
    <border>
      <left style="double">
        <color indexed="64"/>
      </left>
      <right style="thin">
        <color indexed="64"/>
      </right>
      <top style="thin">
        <color indexed="64"/>
      </top>
      <bottom style="double">
        <color indexed="64"/>
      </bottom>
      <diagonal/>
    </border>
    <border>
      <left style="double">
        <color indexed="64"/>
      </left>
      <right style="medium">
        <color indexed="64"/>
      </right>
      <top style="thin">
        <color indexed="64"/>
      </top>
      <bottom style="double">
        <color indexed="64"/>
      </bottom>
      <diagonal/>
    </border>
    <border>
      <left/>
      <right style="thin">
        <color indexed="64"/>
      </right>
      <top style="double">
        <color indexed="64"/>
      </top>
      <bottom style="medium">
        <color indexed="64"/>
      </bottom>
      <diagonal/>
    </border>
    <border>
      <left style="double">
        <color indexed="64"/>
      </left>
      <right style="double">
        <color indexed="64"/>
      </right>
      <top/>
      <bottom style="thin">
        <color indexed="64"/>
      </bottom>
      <diagonal/>
    </border>
    <border>
      <left style="thin">
        <color indexed="64"/>
      </left>
      <right style="double">
        <color indexed="64"/>
      </right>
      <top style="thin">
        <color indexed="64"/>
      </top>
      <bottom style="double">
        <color indexed="64"/>
      </bottom>
      <diagonal/>
    </border>
    <border>
      <left style="medium">
        <color indexed="64"/>
      </left>
      <right/>
      <top style="medium">
        <color indexed="64"/>
      </top>
      <bottom/>
      <diagonal/>
    </border>
    <border>
      <left/>
      <right style="medium">
        <color indexed="64"/>
      </right>
      <top/>
      <bottom/>
      <diagonal/>
    </border>
    <border>
      <left/>
      <right style="thin">
        <color indexed="64"/>
      </right>
      <top style="medium">
        <color indexed="64"/>
      </top>
      <bottom style="medium">
        <color indexed="64"/>
      </bottom>
      <diagonal/>
    </border>
    <border>
      <left style="thin">
        <color indexed="64"/>
      </left>
      <right style="thin">
        <color indexed="64"/>
      </right>
      <top/>
      <bottom style="double">
        <color indexed="64"/>
      </bottom>
      <diagonal/>
    </border>
    <border>
      <left style="thin">
        <color indexed="64"/>
      </left>
      <right style="double">
        <color indexed="64"/>
      </right>
      <top/>
      <bottom style="double">
        <color indexed="64"/>
      </bottom>
      <diagonal/>
    </border>
    <border>
      <left style="double">
        <color indexed="64"/>
      </left>
      <right style="double">
        <color indexed="64"/>
      </right>
      <top style="thin">
        <color indexed="64"/>
      </top>
      <bottom style="thin">
        <color indexed="64"/>
      </bottom>
      <diagonal/>
    </border>
    <border>
      <left/>
      <right style="medium">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style="thin">
        <color indexed="64"/>
      </right>
      <top style="medium">
        <color indexed="64"/>
      </top>
      <bottom style="thin">
        <color indexed="64"/>
      </bottom>
      <diagonal/>
    </border>
    <border>
      <left style="medium">
        <color indexed="64"/>
      </left>
      <right style="medium">
        <color indexed="64"/>
      </right>
      <top/>
      <bottom/>
      <diagonal/>
    </border>
    <border>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right style="double">
        <color indexed="64"/>
      </right>
      <top style="double">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medium">
        <color indexed="64"/>
      </left>
      <right/>
      <top style="thin">
        <color indexed="12"/>
      </top>
      <bottom/>
      <diagonal/>
    </border>
    <border>
      <left/>
      <right style="medium">
        <color indexed="64"/>
      </right>
      <top style="thin">
        <color indexed="12"/>
      </top>
      <bottom/>
      <diagonal/>
    </border>
    <border>
      <left style="medium">
        <color indexed="64"/>
      </left>
      <right/>
      <top/>
      <bottom style="thin">
        <color indexed="12"/>
      </bottom>
      <diagonal/>
    </border>
    <border>
      <left/>
      <right style="medium">
        <color indexed="64"/>
      </right>
      <top/>
      <bottom style="thin">
        <color indexed="12"/>
      </bottom>
      <diagonal/>
    </border>
    <border>
      <left/>
      <right style="double">
        <color indexed="64"/>
      </right>
      <top style="thin">
        <color indexed="64"/>
      </top>
      <bottom style="medium">
        <color indexed="64"/>
      </bottom>
      <diagonal/>
    </border>
    <border>
      <left style="double">
        <color indexed="64"/>
      </left>
      <right style="double">
        <color indexed="64"/>
      </right>
      <top style="thin">
        <color indexed="64"/>
      </top>
      <bottom style="medium">
        <color indexed="64"/>
      </bottom>
      <diagonal/>
    </border>
    <border>
      <left style="double">
        <color indexed="64"/>
      </left>
      <right style="thin">
        <color indexed="64"/>
      </right>
      <top style="medium">
        <color indexed="64"/>
      </top>
      <bottom/>
      <diagonal/>
    </border>
    <border>
      <left style="thin">
        <color indexed="64"/>
      </left>
      <right style="medium">
        <color indexed="64"/>
      </right>
      <top style="thin">
        <color indexed="64"/>
      </top>
      <bottom/>
      <diagonal/>
    </border>
    <border>
      <left style="double">
        <color indexed="64"/>
      </left>
      <right style="double">
        <color indexed="64"/>
      </right>
      <top style="thin">
        <color indexed="64"/>
      </top>
      <bottom/>
      <diagonal/>
    </border>
    <border>
      <left style="double">
        <color indexed="64"/>
      </left>
      <right/>
      <top style="thin">
        <color indexed="64"/>
      </top>
      <bottom/>
      <diagonal/>
    </border>
    <border>
      <left style="double">
        <color indexed="64"/>
      </left>
      <right/>
      <top/>
      <bottom style="thin">
        <color indexed="64"/>
      </bottom>
      <diagonal/>
    </border>
    <border>
      <left style="double">
        <color indexed="64"/>
      </left>
      <right/>
      <top style="thin">
        <color indexed="64"/>
      </top>
      <bottom style="thin">
        <color indexed="64"/>
      </bottom>
      <diagonal/>
    </border>
    <border>
      <left style="double">
        <color indexed="64"/>
      </left>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right style="thin">
        <color indexed="64"/>
      </right>
      <top/>
      <bottom style="medium">
        <color indexed="64"/>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thin">
        <color indexed="64"/>
      </left>
      <right style="medium">
        <color indexed="64"/>
      </right>
      <top style="double">
        <color indexed="64"/>
      </top>
      <bottom style="thin">
        <color indexed="64"/>
      </bottom>
      <diagonal/>
    </border>
    <border>
      <left style="double">
        <color indexed="64"/>
      </left>
      <right style="thin">
        <color indexed="64"/>
      </right>
      <top style="double">
        <color indexed="64"/>
      </top>
      <bottom style="thin">
        <color indexed="64"/>
      </bottom>
      <diagonal/>
    </border>
    <border>
      <left style="double">
        <color indexed="64"/>
      </left>
      <right/>
      <top/>
      <bottom/>
      <diagonal/>
    </border>
    <border>
      <left style="thin">
        <color indexed="64"/>
      </left>
      <right style="double">
        <color indexed="64"/>
      </right>
      <top style="thin">
        <color indexed="64"/>
      </top>
      <bottom style="medium">
        <color indexed="64"/>
      </bottom>
      <diagonal/>
    </border>
    <border>
      <left style="double">
        <color indexed="64"/>
      </left>
      <right style="medium">
        <color indexed="64"/>
      </right>
      <top style="thin">
        <color indexed="64"/>
      </top>
      <bottom style="medium">
        <color indexed="64"/>
      </bottom>
      <diagonal/>
    </border>
    <border>
      <left/>
      <right style="thin">
        <color indexed="64"/>
      </right>
      <top style="medium">
        <color indexed="64"/>
      </top>
      <bottom/>
      <diagonal/>
    </border>
  </borders>
  <cellStyleXfs count="8">
    <xf numFmtId="0" fontId="0" fillId="0" borderId="0"/>
    <xf numFmtId="9" fontId="17" fillId="0" borderId="0" applyFont="0" applyFill="0" applyBorder="0" applyAlignment="0" applyProtection="0"/>
    <xf numFmtId="0" fontId="1" fillId="0" borderId="0"/>
    <xf numFmtId="0" fontId="17" fillId="0" borderId="0"/>
    <xf numFmtId="0" fontId="19" fillId="0" borderId="0"/>
    <xf numFmtId="44" fontId="1" fillId="0" borderId="0" applyFont="0" applyFill="0" applyBorder="0" applyAlignment="0" applyProtection="0"/>
    <xf numFmtId="0" fontId="17" fillId="0" borderId="0"/>
    <xf numFmtId="0" fontId="29" fillId="0" borderId="0" applyNumberFormat="0" applyFill="0" applyBorder="0" applyAlignment="0" applyProtection="0">
      <alignment vertical="top"/>
      <protection locked="0"/>
    </xf>
  </cellStyleXfs>
  <cellXfs count="1134">
    <xf numFmtId="0" fontId="0" fillId="0" borderId="0" xfId="0"/>
    <xf numFmtId="0" fontId="17" fillId="0" borderId="0" xfId="3"/>
    <xf numFmtId="0" fontId="27" fillId="0" borderId="0" xfId="0" applyFont="1"/>
    <xf numFmtId="0" fontId="17" fillId="13" borderId="9" xfId="3" applyFont="1" applyFill="1" applyBorder="1"/>
    <xf numFmtId="0" fontId="1" fillId="12" borderId="9" xfId="3" applyFont="1" applyFill="1" applyBorder="1" applyAlignment="1">
      <alignment wrapText="1"/>
    </xf>
    <xf numFmtId="0" fontId="1" fillId="10" borderId="9" xfId="3" applyFont="1" applyFill="1" applyBorder="1" applyAlignment="1">
      <alignment wrapText="1"/>
    </xf>
    <xf numFmtId="0" fontId="1" fillId="10" borderId="10" xfId="3" applyFont="1" applyFill="1" applyBorder="1" applyAlignment="1">
      <alignment wrapText="1"/>
    </xf>
    <xf numFmtId="0" fontId="1" fillId="11" borderId="9" xfId="3" applyFont="1" applyFill="1" applyBorder="1" applyAlignment="1">
      <alignment wrapText="1"/>
    </xf>
    <xf numFmtId="0" fontId="1" fillId="11" borderId="10" xfId="3" applyFont="1" applyFill="1" applyBorder="1" applyAlignment="1">
      <alignment wrapText="1"/>
    </xf>
    <xf numFmtId="0" fontId="1" fillId="14" borderId="9" xfId="3" applyFont="1" applyFill="1" applyBorder="1" applyAlignment="1">
      <alignment wrapText="1"/>
    </xf>
    <xf numFmtId="0" fontId="1" fillId="14" borderId="10" xfId="3" applyFont="1" applyFill="1" applyBorder="1" applyAlignment="1">
      <alignment wrapText="1"/>
    </xf>
    <xf numFmtId="0" fontId="1" fillId="17" borderId="9" xfId="3" applyFont="1" applyFill="1" applyBorder="1" applyAlignment="1">
      <alignment wrapText="1"/>
    </xf>
    <xf numFmtId="0" fontId="1" fillId="17" borderId="10" xfId="3" applyFont="1" applyFill="1" applyBorder="1" applyAlignment="1">
      <alignment wrapText="1"/>
    </xf>
    <xf numFmtId="0" fontId="1" fillId="15" borderId="9" xfId="3" applyFont="1" applyFill="1" applyBorder="1" applyAlignment="1">
      <alignment wrapText="1"/>
    </xf>
    <xf numFmtId="0" fontId="17" fillId="13" borderId="9" xfId="3" applyFill="1" applyBorder="1"/>
    <xf numFmtId="0" fontId="17" fillId="10" borderId="9" xfId="3" applyFill="1" applyBorder="1"/>
    <xf numFmtId="0" fontId="17" fillId="10" borderId="10" xfId="3" applyFill="1" applyBorder="1"/>
    <xf numFmtId="1" fontId="17" fillId="11" borderId="9" xfId="3" applyNumberFormat="1" applyFill="1" applyBorder="1"/>
    <xf numFmtId="1" fontId="17" fillId="11" borderId="10" xfId="3" applyNumberFormat="1" applyFill="1" applyBorder="1"/>
    <xf numFmtId="1" fontId="17" fillId="14" borderId="9" xfId="3" applyNumberFormat="1" applyFill="1" applyBorder="1"/>
    <xf numFmtId="1" fontId="17" fillId="14" borderId="10" xfId="3" applyNumberFormat="1" applyFill="1" applyBorder="1"/>
    <xf numFmtId="1" fontId="17" fillId="17" borderId="9" xfId="3" applyNumberFormat="1" applyFill="1" applyBorder="1"/>
    <xf numFmtId="1" fontId="17" fillId="17" borderId="10" xfId="3" applyNumberFormat="1" applyFill="1" applyBorder="1"/>
    <xf numFmtId="9" fontId="17" fillId="15" borderId="9" xfId="3" applyNumberFormat="1" applyFill="1" applyBorder="1"/>
    <xf numFmtId="0" fontId="1" fillId="12" borderId="11" xfId="3" applyFont="1" applyFill="1" applyBorder="1" applyAlignment="1">
      <alignment wrapText="1"/>
    </xf>
    <xf numFmtId="0" fontId="17" fillId="0" borderId="78" xfId="3" applyBorder="1"/>
    <xf numFmtId="0" fontId="27" fillId="0" borderId="55" xfId="3" applyFont="1" applyBorder="1"/>
    <xf numFmtId="0" fontId="27" fillId="11" borderId="100" xfId="0" applyFont="1" applyFill="1" applyBorder="1" applyAlignment="1">
      <alignment horizontal="center"/>
    </xf>
    <xf numFmtId="0" fontId="27" fillId="14" borderId="55" xfId="0" applyFont="1" applyFill="1" applyBorder="1"/>
    <xf numFmtId="0" fontId="27" fillId="25" borderId="60" xfId="0" applyFont="1" applyFill="1" applyBorder="1" applyAlignment="1">
      <alignment horizontal="center"/>
    </xf>
    <xf numFmtId="0" fontId="27" fillId="24" borderId="40" xfId="0" applyFont="1" applyFill="1" applyBorder="1" applyAlignment="1">
      <alignment horizontal="center"/>
    </xf>
    <xf numFmtId="0" fontId="27" fillId="24" borderId="99" xfId="0" applyFont="1" applyFill="1" applyBorder="1" applyAlignment="1">
      <alignment horizontal="center"/>
    </xf>
    <xf numFmtId="0" fontId="27" fillId="24" borderId="100" xfId="0" applyFont="1" applyFill="1" applyBorder="1" applyAlignment="1">
      <alignment horizontal="center"/>
    </xf>
    <xf numFmtId="0" fontId="27" fillId="11" borderId="9" xfId="0" applyFont="1" applyFill="1" applyBorder="1" applyAlignment="1">
      <alignment horizontal="center"/>
    </xf>
    <xf numFmtId="0" fontId="27" fillId="8" borderId="22" xfId="0" applyFont="1" applyFill="1" applyBorder="1" applyAlignment="1">
      <alignment horizontal="center"/>
    </xf>
    <xf numFmtId="0" fontId="27" fillId="14" borderId="77" xfId="0" applyFont="1" applyFill="1" applyBorder="1"/>
    <xf numFmtId="0" fontId="27" fillId="25" borderId="23" xfId="0" applyFont="1" applyFill="1" applyBorder="1" applyAlignment="1">
      <alignment horizontal="center"/>
    </xf>
    <xf numFmtId="0" fontId="27" fillId="25" borderId="22" xfId="0" applyFont="1" applyFill="1" applyBorder="1" applyAlignment="1">
      <alignment horizontal="center"/>
    </xf>
    <xf numFmtId="0" fontId="27" fillId="25" borderId="108" xfId="0" applyFont="1" applyFill="1" applyBorder="1" applyAlignment="1">
      <alignment horizontal="center"/>
    </xf>
    <xf numFmtId="0" fontId="27" fillId="0" borderId="60" xfId="0" applyFont="1" applyBorder="1" applyAlignment="1">
      <alignment horizontal="center"/>
    </xf>
    <xf numFmtId="0" fontId="17" fillId="12" borderId="23" xfId="0" applyFont="1" applyFill="1" applyBorder="1" applyAlignment="1">
      <alignment horizontal="center"/>
    </xf>
    <xf numFmtId="0" fontId="17" fillId="12" borderId="11" xfId="0" applyFont="1" applyFill="1" applyBorder="1" applyAlignment="1">
      <alignment horizontal="center"/>
    </xf>
    <xf numFmtId="0" fontId="27" fillId="25" borderId="9" xfId="0" applyFont="1" applyFill="1" applyBorder="1" applyAlignment="1">
      <alignment horizontal="center"/>
    </xf>
    <xf numFmtId="0" fontId="17" fillId="10" borderId="9" xfId="0" applyFont="1" applyFill="1" applyBorder="1" applyAlignment="1">
      <alignment horizontal="center"/>
    </xf>
    <xf numFmtId="0" fontId="17" fillId="11" borderId="9" xfId="0" applyFont="1" applyFill="1" applyBorder="1" applyAlignment="1">
      <alignment horizontal="center"/>
    </xf>
    <xf numFmtId="0" fontId="17" fillId="14" borderId="9" xfId="0" applyFont="1" applyFill="1" applyBorder="1" applyAlignment="1">
      <alignment horizontal="center"/>
    </xf>
    <xf numFmtId="0" fontId="17" fillId="15" borderId="9" xfId="0" applyFont="1" applyFill="1" applyBorder="1" applyAlignment="1">
      <alignment horizontal="center"/>
    </xf>
    <xf numFmtId="0" fontId="27" fillId="24" borderId="23" xfId="0" applyFont="1" applyFill="1" applyBorder="1" applyAlignment="1">
      <alignment horizontal="center"/>
    </xf>
    <xf numFmtId="0" fontId="27" fillId="24" borderId="9" xfId="0" applyFont="1" applyFill="1" applyBorder="1" applyAlignment="1">
      <alignment horizontal="center"/>
    </xf>
    <xf numFmtId="0" fontId="27" fillId="24" borderId="22" xfId="0" applyFont="1" applyFill="1" applyBorder="1" applyAlignment="1">
      <alignment horizontal="center"/>
    </xf>
    <xf numFmtId="0" fontId="1" fillId="16" borderId="23" xfId="0" applyFont="1" applyFill="1" applyBorder="1" applyAlignment="1">
      <alignment horizontal="center" vertical="center" wrapText="1"/>
    </xf>
    <xf numFmtId="0" fontId="1" fillId="16" borderId="9" xfId="0" applyFont="1" applyFill="1" applyBorder="1" applyAlignment="1">
      <alignment horizontal="center" vertical="center" wrapText="1"/>
    </xf>
    <xf numFmtId="0" fontId="1" fillId="16" borderId="9" xfId="0" applyFont="1" applyFill="1" applyBorder="1" applyAlignment="1">
      <alignment horizontal="center" vertical="center"/>
    </xf>
    <xf numFmtId="0" fontId="1" fillId="22" borderId="9" xfId="0" applyFont="1" applyFill="1" applyBorder="1" applyAlignment="1">
      <alignment horizontal="center" vertical="center" wrapText="1"/>
    </xf>
    <xf numFmtId="0" fontId="1" fillId="22" borderId="9" xfId="0" applyFont="1" applyFill="1" applyBorder="1" applyAlignment="1">
      <alignment horizontal="center" vertical="center"/>
    </xf>
    <xf numFmtId="0" fontId="1" fillId="22" borderId="22" xfId="0" applyFont="1" applyFill="1" applyBorder="1" applyAlignment="1">
      <alignment horizontal="center" vertical="center" wrapText="1"/>
    </xf>
    <xf numFmtId="0" fontId="1" fillId="8" borderId="23" xfId="0" applyFont="1" applyFill="1" applyBorder="1" applyAlignment="1">
      <alignment horizontal="center" vertical="center" wrapText="1"/>
    </xf>
    <xf numFmtId="0" fontId="1" fillId="8" borderId="9" xfId="0" applyFont="1" applyFill="1" applyBorder="1" applyAlignment="1">
      <alignment horizontal="center" vertical="center" wrapText="1"/>
    </xf>
    <xf numFmtId="0" fontId="1" fillId="8" borderId="9" xfId="0" applyFont="1" applyFill="1" applyBorder="1" applyAlignment="1">
      <alignment horizontal="center" vertical="center"/>
    </xf>
    <xf numFmtId="0" fontId="1" fillId="22" borderId="11" xfId="0" applyFont="1" applyFill="1" applyBorder="1" applyAlignment="1">
      <alignment horizontal="center" vertical="center" wrapText="1"/>
    </xf>
    <xf numFmtId="0" fontId="1" fillId="22" borderId="22" xfId="0" applyFont="1" applyFill="1" applyBorder="1" applyAlignment="1">
      <alignment horizontal="center" vertical="center"/>
    </xf>
    <xf numFmtId="0" fontId="1" fillId="13" borderId="23" xfId="0" applyFont="1" applyFill="1" applyBorder="1" applyAlignment="1">
      <alignment horizontal="center" vertical="center" wrapText="1"/>
    </xf>
    <xf numFmtId="0" fontId="1" fillId="13" borderId="9" xfId="0" applyFont="1" applyFill="1" applyBorder="1" applyAlignment="1">
      <alignment horizontal="center" vertical="center" wrapText="1"/>
    </xf>
    <xf numFmtId="0" fontId="1" fillId="14" borderId="9" xfId="0" applyFont="1" applyFill="1" applyBorder="1" applyAlignment="1">
      <alignment horizontal="center" vertical="center" wrapText="1"/>
    </xf>
    <xf numFmtId="0" fontId="1" fillId="14" borderId="22" xfId="0" applyFont="1" applyFill="1" applyBorder="1" applyAlignment="1">
      <alignment horizontal="center" vertical="center" wrapText="1"/>
    </xf>
    <xf numFmtId="0" fontId="17" fillId="10" borderId="23" xfId="0" applyFont="1" applyFill="1" applyBorder="1" applyAlignment="1">
      <alignment horizontal="center" wrapText="1"/>
    </xf>
    <xf numFmtId="0" fontId="17" fillId="10" borderId="9" xfId="0" applyFont="1" applyFill="1" applyBorder="1" applyAlignment="1">
      <alignment horizontal="center" wrapText="1"/>
    </xf>
    <xf numFmtId="0" fontId="1" fillId="11" borderId="23" xfId="0" applyFont="1" applyFill="1" applyBorder="1" applyAlignment="1">
      <alignment horizontal="center" vertical="center" wrapText="1"/>
    </xf>
    <xf numFmtId="0" fontId="1" fillId="11" borderId="9" xfId="0" applyFont="1" applyFill="1" applyBorder="1" applyAlignment="1">
      <alignment horizontal="center" vertical="center" wrapText="1"/>
    </xf>
    <xf numFmtId="0" fontId="4" fillId="25" borderId="9" xfId="0" applyFont="1" applyFill="1" applyBorder="1" applyAlignment="1">
      <alignment horizontal="center" vertical="center" wrapText="1"/>
    </xf>
    <xf numFmtId="0" fontId="4" fillId="25" borderId="22" xfId="0" applyFont="1" applyFill="1" applyBorder="1" applyAlignment="1">
      <alignment horizontal="center" vertical="center" wrapText="1"/>
    </xf>
    <xf numFmtId="0" fontId="17" fillId="14" borderId="53" xfId="0" applyFont="1" applyFill="1" applyBorder="1" applyAlignment="1">
      <alignment horizontal="center" wrapText="1"/>
    </xf>
    <xf numFmtId="0" fontId="17" fillId="11" borderId="9" xfId="0" applyFont="1" applyFill="1" applyBorder="1" applyAlignment="1">
      <alignment horizontal="center" wrapText="1"/>
    </xf>
    <xf numFmtId="0" fontId="17" fillId="12" borderId="9" xfId="0" applyFont="1" applyFill="1" applyBorder="1" applyAlignment="1">
      <alignment horizontal="center" wrapText="1"/>
    </xf>
    <xf numFmtId="0" fontId="17" fillId="12" borderId="22" xfId="0" applyFont="1" applyFill="1" applyBorder="1" applyAlignment="1">
      <alignment horizontal="center" wrapText="1"/>
    </xf>
    <xf numFmtId="0" fontId="1" fillId="11" borderId="22" xfId="0" applyFont="1" applyFill="1" applyBorder="1" applyAlignment="1">
      <alignment horizontal="center" vertical="center" wrapText="1"/>
    </xf>
    <xf numFmtId="0" fontId="1" fillId="25" borderId="53" xfId="0" applyFont="1" applyFill="1" applyBorder="1" applyAlignment="1">
      <alignment horizontal="center" vertical="center" wrapText="1"/>
    </xf>
    <xf numFmtId="0" fontId="1" fillId="10" borderId="23" xfId="0" applyFont="1" applyFill="1" applyBorder="1" applyAlignment="1">
      <alignment horizontal="center" vertical="center" wrapText="1"/>
    </xf>
    <xf numFmtId="0" fontId="1" fillId="10" borderId="9" xfId="0" applyFont="1" applyFill="1" applyBorder="1" applyAlignment="1">
      <alignment horizontal="center" vertical="center" wrapText="1"/>
    </xf>
    <xf numFmtId="0" fontId="1" fillId="15" borderId="9" xfId="0" applyFont="1" applyFill="1" applyBorder="1" applyAlignment="1">
      <alignment horizontal="center" vertical="center" wrapText="1"/>
    </xf>
    <xf numFmtId="0" fontId="1" fillId="15" borderId="22" xfId="0" applyFont="1" applyFill="1" applyBorder="1" applyAlignment="1">
      <alignment horizontal="center" vertical="center" wrapText="1"/>
    </xf>
    <xf numFmtId="0" fontId="0" fillId="0" borderId="0" xfId="0" applyAlignment="1">
      <alignment horizontal="center"/>
    </xf>
    <xf numFmtId="3" fontId="0" fillId="12" borderId="66" xfId="0" applyNumberFormat="1" applyFill="1" applyBorder="1" applyAlignment="1">
      <alignment horizontal="right"/>
    </xf>
    <xf numFmtId="3" fontId="0" fillId="12" borderId="109" xfId="0" applyNumberFormat="1" applyFill="1" applyBorder="1" applyAlignment="1">
      <alignment horizontal="right"/>
    </xf>
    <xf numFmtId="3" fontId="0" fillId="12" borderId="12" xfId="0" applyNumberFormat="1" applyFill="1" applyBorder="1" applyAlignment="1">
      <alignment horizontal="right"/>
    </xf>
    <xf numFmtId="3" fontId="0" fillId="25" borderId="12" xfId="0" applyNumberFormat="1" applyFill="1" applyBorder="1" applyAlignment="1">
      <alignment horizontal="right"/>
    </xf>
    <xf numFmtId="3" fontId="0" fillId="10" borderId="12" xfId="0" applyNumberFormat="1" applyFill="1" applyBorder="1" applyAlignment="1">
      <alignment horizontal="right"/>
    </xf>
    <xf numFmtId="3" fontId="0" fillId="11" borderId="12" xfId="0" applyNumberFormat="1" applyFill="1" applyBorder="1" applyAlignment="1">
      <alignment horizontal="right"/>
    </xf>
    <xf numFmtId="3" fontId="0" fillId="14" borderId="12" xfId="0" applyNumberFormat="1" applyFill="1" applyBorder="1" applyAlignment="1">
      <alignment horizontal="right"/>
    </xf>
    <xf numFmtId="3" fontId="0" fillId="25" borderId="76" xfId="0" applyNumberFormat="1" applyFill="1" applyBorder="1" applyAlignment="1">
      <alignment horizontal="right"/>
    </xf>
    <xf numFmtId="3" fontId="0" fillId="15" borderId="66" xfId="0" applyNumberFormat="1" applyFill="1" applyBorder="1" applyAlignment="1">
      <alignment horizontal="right"/>
    </xf>
    <xf numFmtId="3" fontId="0" fillId="15" borderId="12" xfId="0" applyNumberFormat="1" applyFill="1" applyBorder="1" applyAlignment="1">
      <alignment horizontal="right"/>
    </xf>
    <xf numFmtId="3" fontId="0" fillId="24" borderId="66" xfId="0" applyNumberFormat="1" applyFill="1" applyBorder="1" applyAlignment="1">
      <alignment horizontal="right"/>
    </xf>
    <xf numFmtId="3" fontId="0" fillId="24" borderId="12" xfId="0" applyNumberFormat="1" applyFill="1" applyBorder="1" applyAlignment="1">
      <alignment horizontal="right"/>
    </xf>
    <xf numFmtId="3" fontId="0" fillId="24" borderId="76" xfId="0" applyNumberFormat="1" applyFill="1" applyBorder="1" applyAlignment="1">
      <alignment horizontal="right"/>
    </xf>
    <xf numFmtId="3" fontId="0" fillId="16" borderId="66" xfId="0" applyNumberFormat="1" applyFill="1" applyBorder="1" applyAlignment="1">
      <alignment horizontal="right"/>
    </xf>
    <xf numFmtId="3" fontId="0" fillId="16" borderId="12" xfId="0" applyNumberFormat="1" applyFill="1" applyBorder="1" applyAlignment="1">
      <alignment horizontal="right"/>
    </xf>
    <xf numFmtId="3" fontId="0" fillId="16" borderId="74" xfId="0" applyNumberFormat="1" applyFill="1" applyBorder="1" applyAlignment="1">
      <alignment horizontal="right"/>
    </xf>
    <xf numFmtId="3" fontId="0" fillId="22" borderId="74" xfId="0" applyNumberFormat="1" applyFill="1" applyBorder="1" applyAlignment="1">
      <alignment horizontal="right"/>
    </xf>
    <xf numFmtId="3" fontId="0" fillId="22" borderId="110" xfId="0" applyNumberFormat="1" applyFill="1" applyBorder="1" applyAlignment="1">
      <alignment horizontal="right"/>
    </xf>
    <xf numFmtId="3" fontId="0" fillId="8" borderId="66" xfId="0" applyNumberFormat="1" applyFill="1" applyBorder="1" applyAlignment="1">
      <alignment horizontal="right"/>
    </xf>
    <xf numFmtId="3" fontId="0" fillId="8" borderId="12" xfId="0" applyNumberFormat="1" applyFill="1" applyBorder="1" applyAlignment="1">
      <alignment horizontal="right"/>
    </xf>
    <xf numFmtId="3" fontId="0" fillId="22" borderId="109" xfId="0" applyNumberFormat="1" applyFill="1" applyBorder="1" applyAlignment="1">
      <alignment horizontal="right"/>
    </xf>
    <xf numFmtId="3" fontId="0" fillId="22" borderId="12" xfId="0" applyNumberFormat="1" applyFill="1" applyBorder="1" applyAlignment="1">
      <alignment horizontal="right"/>
    </xf>
    <xf numFmtId="3" fontId="0" fillId="22" borderId="76" xfId="0" applyNumberFormat="1" applyFill="1" applyBorder="1" applyAlignment="1">
      <alignment horizontal="right"/>
    </xf>
    <xf numFmtId="3" fontId="0" fillId="13" borderId="66" xfId="0" applyNumberFormat="1" applyFill="1" applyBorder="1" applyAlignment="1">
      <alignment horizontal="right"/>
    </xf>
    <xf numFmtId="3" fontId="0" fillId="13" borderId="12" xfId="0" applyNumberFormat="1" applyFill="1" applyBorder="1" applyAlignment="1">
      <alignment horizontal="right"/>
    </xf>
    <xf numFmtId="0" fontId="0" fillId="14" borderId="12" xfId="0" applyFill="1" applyBorder="1" applyAlignment="1">
      <alignment horizontal="right"/>
    </xf>
    <xf numFmtId="0" fontId="0" fillId="14" borderId="76" xfId="0" applyFill="1" applyBorder="1" applyAlignment="1">
      <alignment horizontal="right"/>
    </xf>
    <xf numFmtId="3" fontId="1" fillId="11" borderId="66" xfId="0" applyNumberFormat="1" applyFont="1" applyFill="1" applyBorder="1" applyAlignment="1">
      <alignment horizontal="right" vertical="center" wrapText="1"/>
    </xf>
    <xf numFmtId="3" fontId="1" fillId="11" borderId="12" xfId="0" applyNumberFormat="1" applyFont="1" applyFill="1" applyBorder="1" applyAlignment="1">
      <alignment horizontal="right" vertical="center" wrapText="1"/>
    </xf>
    <xf numFmtId="3" fontId="1" fillId="25" borderId="12" xfId="0" applyNumberFormat="1" applyFont="1" applyFill="1" applyBorder="1" applyAlignment="1">
      <alignment horizontal="right" vertical="center" wrapText="1"/>
    </xf>
    <xf numFmtId="2" fontId="1" fillId="8" borderId="12" xfId="0" applyNumberFormat="1" applyFont="1" applyFill="1" applyBorder="1" applyAlignment="1">
      <alignment horizontal="right" vertical="center" wrapText="1"/>
    </xf>
    <xf numFmtId="2" fontId="1" fillId="25" borderId="76" xfId="0" applyNumberFormat="1" applyFont="1" applyFill="1" applyBorder="1" applyAlignment="1">
      <alignment horizontal="right" vertical="center" wrapText="1"/>
    </xf>
    <xf numFmtId="0" fontId="0" fillId="14" borderId="59" xfId="0" applyFill="1" applyBorder="1" applyAlignment="1">
      <alignment horizontal="right"/>
    </xf>
    <xf numFmtId="3" fontId="0" fillId="10" borderId="66" xfId="0" applyNumberFormat="1" applyFill="1" applyBorder="1" applyAlignment="1">
      <alignment horizontal="right"/>
    </xf>
    <xf numFmtId="3" fontId="0" fillId="25" borderId="66" xfId="0" applyNumberFormat="1" applyFill="1" applyBorder="1" applyAlignment="1">
      <alignment horizontal="right"/>
    </xf>
    <xf numFmtId="3" fontId="1" fillId="13" borderId="66" xfId="0" applyNumberFormat="1" applyFont="1" applyFill="1" applyBorder="1" applyAlignment="1">
      <alignment vertical="center" wrapText="1"/>
    </xf>
    <xf numFmtId="3" fontId="1" fillId="13" borderId="12" xfId="0" applyNumberFormat="1" applyFont="1" applyFill="1" applyBorder="1" applyAlignment="1">
      <alignment vertical="center" wrapText="1"/>
    </xf>
    <xf numFmtId="3" fontId="1" fillId="11" borderId="12" xfId="0" applyNumberFormat="1" applyFont="1" applyFill="1" applyBorder="1" applyAlignment="1">
      <alignment vertical="center" wrapText="1"/>
    </xf>
    <xf numFmtId="3" fontId="17" fillId="11" borderId="12" xfId="0" applyNumberFormat="1" applyFont="1" applyFill="1" applyBorder="1" applyAlignment="1">
      <alignment horizontal="right"/>
    </xf>
    <xf numFmtId="3" fontId="17" fillId="13" borderId="12" xfId="0" applyNumberFormat="1" applyFont="1" applyFill="1" applyBorder="1" applyAlignment="1">
      <alignment horizontal="right"/>
    </xf>
    <xf numFmtId="3" fontId="17" fillId="11" borderId="76" xfId="0" applyNumberFormat="1" applyFont="1" applyFill="1" applyBorder="1" applyAlignment="1">
      <alignment horizontal="right"/>
    </xf>
    <xf numFmtId="3" fontId="17" fillId="25" borderId="59" xfId="0" applyNumberFormat="1" applyFont="1" applyFill="1" applyBorder="1" applyAlignment="1">
      <alignment horizontal="right"/>
    </xf>
    <xf numFmtId="0" fontId="0" fillId="0" borderId="0" xfId="0" applyAlignment="1">
      <alignment horizontal="right"/>
    </xf>
    <xf numFmtId="0" fontId="17" fillId="17" borderId="9" xfId="0" applyFont="1" applyFill="1" applyBorder="1" applyAlignment="1">
      <alignment horizontal="center"/>
    </xf>
    <xf numFmtId="3" fontId="0" fillId="17" borderId="66" xfId="0" applyNumberFormat="1" applyFill="1" applyBorder="1" applyAlignment="1">
      <alignment horizontal="right"/>
    </xf>
    <xf numFmtId="3" fontId="0" fillId="17" borderId="12" xfId="0" applyNumberFormat="1" applyFill="1" applyBorder="1" applyAlignment="1">
      <alignment horizontal="right"/>
    </xf>
    <xf numFmtId="165" fontId="0" fillId="12" borderId="12" xfId="0" applyNumberFormat="1" applyFill="1" applyBorder="1" applyAlignment="1">
      <alignment horizontal="right"/>
    </xf>
    <xf numFmtId="165" fontId="0" fillId="12" borderId="76" xfId="0" applyNumberFormat="1" applyFill="1" applyBorder="1" applyAlignment="1">
      <alignment horizontal="right"/>
    </xf>
    <xf numFmtId="165" fontId="0" fillId="25" borderId="76" xfId="0" applyNumberFormat="1" applyFill="1" applyBorder="1" applyAlignment="1">
      <alignment horizontal="right"/>
    </xf>
    <xf numFmtId="0" fontId="17" fillId="0" borderId="59" xfId="0" applyFont="1" applyBorder="1" applyAlignment="1">
      <alignment horizontal="left"/>
    </xf>
    <xf numFmtId="0" fontId="52" fillId="29" borderId="128" xfId="0" applyFont="1" applyFill="1" applyBorder="1" applyAlignment="1">
      <alignment horizontal="center" wrapText="1"/>
    </xf>
    <xf numFmtId="0" fontId="52" fillId="29" borderId="129" xfId="0" applyFont="1" applyFill="1" applyBorder="1" applyAlignment="1">
      <alignment horizontal="center" wrapText="1"/>
    </xf>
    <xf numFmtId="0" fontId="52" fillId="29" borderId="130" xfId="0" applyFont="1" applyFill="1" applyBorder="1" applyAlignment="1">
      <alignment horizontal="center" wrapText="1"/>
    </xf>
    <xf numFmtId="3" fontId="0" fillId="29" borderId="66" xfId="0" applyNumberFormat="1" applyFill="1" applyBorder="1" applyAlignment="1">
      <alignment horizontal="right"/>
    </xf>
    <xf numFmtId="3" fontId="0" fillId="29" borderId="12" xfId="0" applyNumberFormat="1" applyFill="1" applyBorder="1" applyAlignment="1">
      <alignment horizontal="right"/>
    </xf>
    <xf numFmtId="3" fontId="0" fillId="29" borderId="76" xfId="0" applyNumberFormat="1" applyFill="1" applyBorder="1" applyAlignment="1">
      <alignment horizontal="right"/>
    </xf>
    <xf numFmtId="0" fontId="1" fillId="7" borderId="0" xfId="3" applyFont="1" applyFill="1" applyAlignment="1" applyProtection="1">
      <alignment horizontal="right"/>
      <protection hidden="1"/>
    </xf>
    <xf numFmtId="0" fontId="1" fillId="7" borderId="0" xfId="3" applyFont="1" applyFill="1" applyProtection="1">
      <protection hidden="1"/>
    </xf>
    <xf numFmtId="0" fontId="4" fillId="22" borderId="55" xfId="0" applyFont="1" applyFill="1" applyBorder="1" applyAlignment="1" applyProtection="1">
      <alignment horizontal="center" vertical="center" wrapText="1"/>
      <protection hidden="1"/>
    </xf>
    <xf numFmtId="0" fontId="1" fillId="0" borderId="0" xfId="3" applyFont="1" applyFill="1" applyProtection="1">
      <protection hidden="1"/>
    </xf>
    <xf numFmtId="3" fontId="45" fillId="5" borderId="55" xfId="0" applyNumberFormat="1" applyFont="1" applyFill="1" applyBorder="1" applyAlignment="1" applyProtection="1">
      <alignment horizontal="center" vertical="center" wrapText="1"/>
      <protection hidden="1"/>
    </xf>
    <xf numFmtId="0" fontId="0" fillId="0" borderId="0" xfId="0" applyProtection="1">
      <protection hidden="1"/>
    </xf>
    <xf numFmtId="0" fontId="1" fillId="0" borderId="0" xfId="0" applyFont="1" applyAlignment="1" applyProtection="1">
      <alignment vertical="center"/>
      <protection hidden="1"/>
    </xf>
    <xf numFmtId="0" fontId="4" fillId="26" borderId="55" xfId="0" applyFont="1" applyFill="1" applyBorder="1" applyAlignment="1" applyProtection="1">
      <alignment horizontal="center" vertical="center" wrapText="1"/>
      <protection hidden="1"/>
    </xf>
    <xf numFmtId="0" fontId="4" fillId="0" borderId="92" xfId="0" applyFont="1" applyFill="1" applyBorder="1" applyAlignment="1" applyProtection="1">
      <alignment horizontal="center" vertical="center" wrapText="1"/>
      <protection hidden="1"/>
    </xf>
    <xf numFmtId="0" fontId="4" fillId="8" borderId="121" xfId="0" applyFont="1" applyFill="1" applyBorder="1" applyAlignment="1" applyProtection="1">
      <alignment horizontal="center" vertical="center" wrapText="1"/>
      <protection hidden="1"/>
    </xf>
    <xf numFmtId="0" fontId="4" fillId="8" borderId="48" xfId="0" applyFont="1" applyFill="1" applyBorder="1" applyAlignment="1" applyProtection="1">
      <alignment horizontal="center" vertical="center" wrapText="1"/>
      <protection hidden="1"/>
    </xf>
    <xf numFmtId="0" fontId="10" fillId="3" borderId="23" xfId="0" applyFont="1" applyFill="1" applyBorder="1" applyAlignment="1" applyProtection="1">
      <alignment vertical="center" wrapText="1"/>
      <protection hidden="1"/>
    </xf>
    <xf numFmtId="0" fontId="10" fillId="3" borderId="70" xfId="0" applyFont="1" applyFill="1" applyBorder="1" applyAlignment="1" applyProtection="1">
      <alignment vertical="center" wrapText="1"/>
      <protection hidden="1"/>
    </xf>
    <xf numFmtId="0" fontId="0" fillId="0" borderId="58" xfId="0" applyBorder="1" applyProtection="1">
      <protection hidden="1"/>
    </xf>
    <xf numFmtId="3" fontId="10" fillId="5" borderId="49" xfId="0" applyNumberFormat="1" applyFont="1" applyFill="1" applyBorder="1" applyAlignment="1" applyProtection="1">
      <alignment horizontal="right" vertical="center"/>
      <protection hidden="1"/>
    </xf>
    <xf numFmtId="0" fontId="0" fillId="6" borderId="47" xfId="0" applyFill="1" applyBorder="1" applyProtection="1">
      <protection hidden="1"/>
    </xf>
    <xf numFmtId="0" fontId="4" fillId="27" borderId="55" xfId="0" applyFont="1" applyFill="1" applyBorder="1" applyAlignment="1" applyProtection="1">
      <alignment horizontal="center" vertical="center" wrapText="1"/>
      <protection hidden="1"/>
    </xf>
    <xf numFmtId="0" fontId="4" fillId="0" borderId="40" xfId="0" applyFont="1" applyFill="1" applyBorder="1" applyAlignment="1" applyProtection="1">
      <alignment horizontal="center" vertical="center" wrapText="1"/>
      <protection hidden="1"/>
    </xf>
    <xf numFmtId="0" fontId="4" fillId="8" borderId="21" xfId="0" applyFont="1" applyFill="1" applyBorder="1" applyAlignment="1" applyProtection="1">
      <alignment horizontal="center" vertical="center" wrapText="1"/>
      <protection hidden="1"/>
    </xf>
    <xf numFmtId="0" fontId="4" fillId="8" borderId="38" xfId="0" applyFont="1" applyFill="1" applyBorder="1" applyAlignment="1" applyProtection="1">
      <alignment horizontal="center" vertical="center" wrapText="1"/>
      <protection hidden="1"/>
    </xf>
    <xf numFmtId="0" fontId="10" fillId="8" borderId="38" xfId="0" applyFont="1" applyFill="1" applyBorder="1" applyAlignment="1" applyProtection="1">
      <alignment vertical="center" wrapText="1"/>
      <protection locked="0" hidden="1"/>
    </xf>
    <xf numFmtId="0" fontId="1" fillId="0" borderId="0" xfId="3" applyFont="1" applyProtection="1">
      <protection hidden="1"/>
    </xf>
    <xf numFmtId="0" fontId="1" fillId="3" borderId="79" xfId="3" applyFont="1" applyFill="1" applyBorder="1" applyAlignment="1" applyProtection="1">
      <alignment horizontal="left"/>
      <protection hidden="1"/>
    </xf>
    <xf numFmtId="0" fontId="1" fillId="3" borderId="0" xfId="3" applyFont="1" applyFill="1" applyBorder="1" applyProtection="1">
      <protection hidden="1"/>
    </xf>
    <xf numFmtId="0" fontId="1" fillId="3" borderId="93" xfId="3" applyFont="1" applyFill="1" applyBorder="1" applyProtection="1">
      <protection hidden="1"/>
    </xf>
    <xf numFmtId="0" fontId="1" fillId="3" borderId="104" xfId="6" applyFont="1" applyFill="1" applyBorder="1" applyAlignment="1" applyProtection="1">
      <alignment horizontal="left"/>
      <protection hidden="1"/>
    </xf>
    <xf numFmtId="0" fontId="1" fillId="3" borderId="105" xfId="6" applyFont="1" applyFill="1" applyBorder="1" applyProtection="1">
      <protection hidden="1"/>
    </xf>
    <xf numFmtId="0" fontId="1" fillId="3" borderId="106" xfId="6" applyFont="1" applyFill="1" applyBorder="1" applyProtection="1">
      <protection hidden="1"/>
    </xf>
    <xf numFmtId="0" fontId="1" fillId="0" borderId="0" xfId="6" applyFont="1" applyProtection="1">
      <protection hidden="1"/>
    </xf>
    <xf numFmtId="0" fontId="1" fillId="3" borderId="62" xfId="6" applyFont="1" applyFill="1" applyBorder="1" applyAlignment="1" applyProtection="1">
      <alignment horizontal="left"/>
      <protection hidden="1"/>
    </xf>
    <xf numFmtId="0" fontId="1" fillId="3" borderId="37" xfId="6" applyFont="1" applyFill="1" applyBorder="1" applyProtection="1">
      <protection hidden="1"/>
    </xf>
    <xf numFmtId="0" fontId="1" fillId="3" borderId="98" xfId="6" applyFont="1" applyFill="1" applyBorder="1" applyProtection="1">
      <protection hidden="1"/>
    </xf>
    <xf numFmtId="0" fontId="4" fillId="2" borderId="23" xfId="6" applyFont="1" applyFill="1" applyBorder="1" applyAlignment="1" applyProtection="1">
      <alignment horizontal="left"/>
      <protection hidden="1"/>
    </xf>
    <xf numFmtId="0" fontId="4" fillId="2" borderId="10" xfId="6" applyFont="1" applyFill="1" applyBorder="1" applyProtection="1">
      <protection hidden="1"/>
    </xf>
    <xf numFmtId="0" fontId="4" fillId="2" borderId="24" xfId="6" applyFont="1" applyFill="1" applyBorder="1" applyProtection="1">
      <protection hidden="1"/>
    </xf>
    <xf numFmtId="0" fontId="4" fillId="2" borderId="26" xfId="6" applyFont="1" applyFill="1" applyBorder="1" applyProtection="1">
      <protection hidden="1"/>
    </xf>
    <xf numFmtId="0" fontId="1" fillId="3" borderId="23" xfId="6" applyFont="1" applyFill="1" applyBorder="1" applyAlignment="1" applyProtection="1">
      <alignment horizontal="left" vertical="top" wrapText="1"/>
      <protection hidden="1"/>
    </xf>
    <xf numFmtId="0" fontId="1" fillId="0" borderId="79" xfId="6" applyFont="1" applyBorder="1" applyAlignment="1" applyProtection="1">
      <alignment horizontal="left"/>
      <protection hidden="1"/>
    </xf>
    <xf numFmtId="0" fontId="1" fillId="0" borderId="0" xfId="6" applyFont="1" applyBorder="1" applyProtection="1">
      <protection hidden="1"/>
    </xf>
    <xf numFmtId="0" fontId="1" fillId="0" borderId="93" xfId="6" applyFont="1" applyBorder="1" applyProtection="1">
      <protection hidden="1"/>
    </xf>
    <xf numFmtId="0" fontId="4" fillId="2" borderId="23" xfId="6" applyFont="1" applyFill="1" applyBorder="1" applyAlignment="1" applyProtection="1">
      <alignment horizontal="left" vertical="top" wrapText="1"/>
      <protection hidden="1"/>
    </xf>
    <xf numFmtId="0" fontId="1" fillId="0" borderId="0" xfId="6" applyFont="1" applyFill="1" applyProtection="1">
      <protection hidden="1"/>
    </xf>
    <xf numFmtId="0" fontId="1" fillId="0" borderId="0" xfId="6" applyFont="1" applyFill="1" applyBorder="1" applyProtection="1">
      <protection hidden="1"/>
    </xf>
    <xf numFmtId="0" fontId="1" fillId="0" borderId="0" xfId="6" applyFont="1" applyFill="1" applyBorder="1" applyAlignment="1" applyProtection="1">
      <alignment horizontal="right"/>
      <protection hidden="1"/>
    </xf>
    <xf numFmtId="0" fontId="1" fillId="3" borderId="79" xfId="6" applyFont="1" applyFill="1" applyBorder="1" applyAlignment="1" applyProtection="1">
      <alignment horizontal="left" vertical="top" wrapText="1"/>
      <protection hidden="1"/>
    </xf>
    <xf numFmtId="0" fontId="1" fillId="3" borderId="0" xfId="6" applyFont="1" applyFill="1" applyBorder="1" applyAlignment="1" applyProtection="1">
      <alignment horizontal="left" vertical="top" wrapText="1"/>
      <protection hidden="1"/>
    </xf>
    <xf numFmtId="0" fontId="1" fillId="3" borderId="93" xfId="6" applyFont="1" applyFill="1" applyBorder="1" applyAlignment="1" applyProtection="1">
      <alignment horizontal="left" vertical="top" wrapText="1"/>
      <protection hidden="1"/>
    </xf>
    <xf numFmtId="0" fontId="4" fillId="2" borderId="23" xfId="6" applyFont="1" applyFill="1" applyBorder="1" applyAlignment="1" applyProtection="1">
      <alignment horizontal="left" vertical="center"/>
      <protection hidden="1"/>
    </xf>
    <xf numFmtId="0" fontId="1" fillId="3" borderId="79" xfId="6" applyFont="1" applyFill="1" applyBorder="1" applyAlignment="1" applyProtection="1">
      <alignment horizontal="left"/>
      <protection hidden="1"/>
    </xf>
    <xf numFmtId="0" fontId="1" fillId="3" borderId="0" xfId="6" applyFont="1" applyFill="1" applyBorder="1" applyProtection="1">
      <protection hidden="1"/>
    </xf>
    <xf numFmtId="0" fontId="1" fillId="3" borderId="93" xfId="6" applyFont="1" applyFill="1" applyBorder="1" applyProtection="1">
      <protection hidden="1"/>
    </xf>
    <xf numFmtId="0" fontId="4" fillId="2" borderId="23" xfId="6" applyFont="1" applyFill="1" applyBorder="1" applyAlignment="1" applyProtection="1">
      <alignment horizontal="left" vertical="top"/>
      <protection hidden="1"/>
    </xf>
    <xf numFmtId="0" fontId="1" fillId="3" borderId="103" xfId="6" applyFont="1" applyFill="1" applyBorder="1" applyAlignment="1" applyProtection="1">
      <alignment horizontal="left" vertical="top"/>
      <protection hidden="1"/>
    </xf>
    <xf numFmtId="0" fontId="1" fillId="0" borderId="0" xfId="6" applyFont="1" applyAlignment="1" applyProtection="1">
      <alignment horizontal="left"/>
      <protection hidden="1"/>
    </xf>
    <xf numFmtId="0" fontId="1" fillId="0" borderId="0" xfId="3" applyFont="1" applyAlignment="1" applyProtection="1">
      <alignment horizontal="right"/>
      <protection hidden="1"/>
    </xf>
    <xf numFmtId="0" fontId="8" fillId="0" borderId="0" xfId="3" applyFont="1" applyProtection="1">
      <protection hidden="1"/>
    </xf>
    <xf numFmtId="0" fontId="23" fillId="3" borderId="79" xfId="3" applyFont="1" applyFill="1" applyBorder="1" applyProtection="1">
      <protection hidden="1"/>
    </xf>
    <xf numFmtId="0" fontId="1" fillId="3" borderId="79" xfId="3" applyFont="1" applyFill="1" applyBorder="1" applyProtection="1">
      <protection hidden="1"/>
    </xf>
    <xf numFmtId="0" fontId="26" fillId="3" borderId="0" xfId="3" applyFont="1" applyFill="1" applyBorder="1" applyProtection="1">
      <protection hidden="1"/>
    </xf>
    <xf numFmtId="0" fontId="4" fillId="2" borderId="18" xfId="3" applyFont="1" applyFill="1" applyBorder="1" applyAlignment="1" applyProtection="1">
      <alignment horizontal="center" vertical="center" wrapText="1"/>
      <protection hidden="1"/>
    </xf>
    <xf numFmtId="0" fontId="6" fillId="2" borderId="55" xfId="3" applyFont="1" applyFill="1" applyBorder="1" applyAlignment="1" applyProtection="1">
      <alignment horizontal="center" vertical="center" wrapText="1"/>
      <protection hidden="1"/>
    </xf>
    <xf numFmtId="0" fontId="9" fillId="2" borderId="19" xfId="3" applyFont="1" applyFill="1" applyBorder="1" applyAlignment="1" applyProtection="1">
      <alignment horizontal="center" vertical="center" wrapText="1"/>
      <protection hidden="1"/>
    </xf>
    <xf numFmtId="0" fontId="1" fillId="0" borderId="23" xfId="3" applyFont="1" applyBorder="1" applyAlignment="1" applyProtection="1">
      <alignment horizontal="right" wrapText="1"/>
      <protection hidden="1"/>
    </xf>
    <xf numFmtId="9" fontId="1" fillId="8" borderId="53" xfId="1" applyFont="1" applyFill="1" applyBorder="1" applyAlignment="1" applyProtection="1">
      <alignment horizontal="right"/>
      <protection locked="0" hidden="1"/>
    </xf>
    <xf numFmtId="164" fontId="1" fillId="5" borderId="101" xfId="3" applyNumberFormat="1" applyFont="1" applyFill="1" applyBorder="1" applyAlignment="1" applyProtection="1">
      <alignment horizontal="right"/>
      <protection hidden="1"/>
    </xf>
    <xf numFmtId="164" fontId="1" fillId="5" borderId="53" xfId="3" applyNumberFormat="1" applyFont="1" applyFill="1" applyBorder="1" applyAlignment="1" applyProtection="1">
      <alignment horizontal="right"/>
      <protection hidden="1"/>
    </xf>
    <xf numFmtId="164" fontId="1" fillId="5" borderId="102" xfId="3" applyNumberFormat="1" applyFont="1" applyFill="1" applyBorder="1" applyAlignment="1" applyProtection="1">
      <alignment horizontal="right"/>
      <protection hidden="1"/>
    </xf>
    <xf numFmtId="0" fontId="10" fillId="5" borderId="31" xfId="3" applyFont="1" applyFill="1" applyBorder="1" applyAlignment="1" applyProtection="1">
      <alignment horizontal="right" wrapText="1"/>
      <protection hidden="1"/>
    </xf>
    <xf numFmtId="9" fontId="10" fillId="5" borderId="46" xfId="3" applyNumberFormat="1" applyFont="1" applyFill="1" applyBorder="1" applyAlignment="1" applyProtection="1">
      <alignment horizontal="center"/>
      <protection hidden="1"/>
    </xf>
    <xf numFmtId="9" fontId="10" fillId="5" borderId="52" xfId="3" applyNumberFormat="1" applyFont="1" applyFill="1" applyBorder="1" applyAlignment="1" applyProtection="1">
      <alignment horizontal="right"/>
      <protection hidden="1"/>
    </xf>
    <xf numFmtId="164" fontId="4" fillId="5" borderId="33" xfId="3" applyNumberFormat="1" applyFont="1" applyFill="1" applyBorder="1" applyAlignment="1" applyProtection="1">
      <alignment horizontal="right" vertical="center" wrapText="1"/>
      <protection hidden="1"/>
    </xf>
    <xf numFmtId="0" fontId="13" fillId="5" borderId="18" xfId="3" applyFont="1" applyFill="1" applyBorder="1" applyAlignment="1" applyProtection="1">
      <alignment horizontal="right" vertical="center" wrapText="1"/>
      <protection hidden="1"/>
    </xf>
    <xf numFmtId="0" fontId="24" fillId="5" borderId="15" xfId="3" applyFont="1" applyFill="1" applyBorder="1" applyAlignment="1" applyProtection="1">
      <alignment horizontal="center" vertical="center" wrapText="1"/>
      <protection hidden="1"/>
    </xf>
    <xf numFmtId="0" fontId="28" fillId="5" borderId="55" xfId="3" applyFont="1" applyFill="1" applyBorder="1" applyAlignment="1" applyProtection="1">
      <alignment horizontal="center" vertical="center" wrapText="1"/>
      <protection hidden="1"/>
    </xf>
    <xf numFmtId="0" fontId="28" fillId="5" borderId="17" xfId="3" applyFont="1" applyFill="1" applyBorder="1" applyAlignment="1" applyProtection="1">
      <alignment vertical="center" wrapText="1"/>
      <protection hidden="1"/>
    </xf>
    <xf numFmtId="0" fontId="16" fillId="3" borderId="79" xfId="3" applyFont="1" applyFill="1" applyBorder="1" applyAlignment="1" applyProtection="1">
      <alignment wrapText="1"/>
      <protection hidden="1"/>
    </xf>
    <xf numFmtId="0" fontId="4" fillId="3" borderId="0" xfId="3" applyFont="1" applyFill="1" applyBorder="1" applyAlignment="1" applyProtection="1">
      <alignment wrapText="1"/>
      <protection hidden="1"/>
    </xf>
    <xf numFmtId="0" fontId="7" fillId="3" borderId="79" xfId="3" applyFont="1" applyFill="1" applyBorder="1" applyAlignment="1" applyProtection="1">
      <alignment wrapText="1"/>
      <protection hidden="1"/>
    </xf>
    <xf numFmtId="0" fontId="1" fillId="3" borderId="0" xfId="3" applyFont="1" applyFill="1" applyBorder="1" applyAlignment="1" applyProtection="1">
      <alignment wrapText="1"/>
      <protection hidden="1"/>
    </xf>
    <xf numFmtId="0" fontId="22" fillId="3" borderId="0" xfId="3" applyFont="1" applyFill="1" applyBorder="1" applyProtection="1">
      <protection hidden="1"/>
    </xf>
    <xf numFmtId="0" fontId="22" fillId="4" borderId="54" xfId="3" applyFont="1" applyFill="1" applyBorder="1" applyAlignment="1" applyProtection="1">
      <alignment horizontal="center"/>
      <protection locked="0" hidden="1"/>
    </xf>
    <xf numFmtId="0" fontId="1" fillId="0" borderId="0" xfId="3" applyFont="1" applyAlignment="1" applyProtection="1">
      <alignment wrapText="1"/>
      <protection hidden="1"/>
    </xf>
    <xf numFmtId="0" fontId="1" fillId="0" borderId="58" xfId="3" applyFont="1" applyBorder="1" applyAlignment="1" applyProtection="1">
      <alignment horizontal="right" wrapText="1"/>
      <protection hidden="1"/>
    </xf>
    <xf numFmtId="0" fontId="22" fillId="4" borderId="59" xfId="3" applyFont="1" applyFill="1" applyBorder="1" applyAlignment="1" applyProtection="1">
      <alignment horizontal="center"/>
      <protection locked="0" hidden="1"/>
    </xf>
    <xf numFmtId="0" fontId="7" fillId="7" borderId="79" xfId="3" applyFont="1" applyFill="1" applyBorder="1" applyAlignment="1" applyProtection="1">
      <alignment wrapText="1"/>
      <protection hidden="1"/>
    </xf>
    <xf numFmtId="0" fontId="1" fillId="7" borderId="0" xfId="3" applyFont="1" applyFill="1" applyBorder="1" applyAlignment="1" applyProtection="1">
      <alignment horizontal="left" wrapText="1"/>
      <protection hidden="1"/>
    </xf>
    <xf numFmtId="0" fontId="1" fillId="7" borderId="93" xfId="3" applyFont="1" applyFill="1" applyBorder="1" applyProtection="1">
      <protection hidden="1"/>
    </xf>
    <xf numFmtId="0" fontId="8" fillId="7" borderId="0" xfId="3" applyFont="1" applyFill="1" applyProtection="1">
      <protection hidden="1"/>
    </xf>
    <xf numFmtId="0" fontId="4" fillId="2" borderId="55" xfId="3" applyFont="1" applyFill="1" applyBorder="1" applyAlignment="1" applyProtection="1">
      <alignment horizontal="center" vertical="center" wrapText="1"/>
      <protection hidden="1"/>
    </xf>
    <xf numFmtId="0" fontId="1" fillId="0" borderId="62" xfId="3" applyFont="1" applyBorder="1" applyAlignment="1" applyProtection="1">
      <alignment horizontal="right" wrapText="1"/>
      <protection hidden="1"/>
    </xf>
    <xf numFmtId="1" fontId="1" fillId="8" borderId="53" xfId="3" applyNumberFormat="1" applyFont="1" applyFill="1" applyBorder="1" applyAlignment="1" applyProtection="1">
      <alignment horizontal="right"/>
      <protection locked="0" hidden="1"/>
    </xf>
    <xf numFmtId="0" fontId="1" fillId="0" borderId="39" xfId="3" applyFont="1" applyBorder="1" applyAlignment="1" applyProtection="1">
      <alignment horizontal="right" wrapText="1"/>
      <protection hidden="1"/>
    </xf>
    <xf numFmtId="0" fontId="1" fillId="15" borderId="45" xfId="3" applyFont="1" applyFill="1" applyBorder="1" applyAlignment="1" applyProtection="1">
      <alignment wrapText="1"/>
      <protection hidden="1"/>
    </xf>
    <xf numFmtId="0" fontId="1" fillId="15" borderId="46" xfId="3" applyFont="1" applyFill="1" applyBorder="1" applyAlignment="1" applyProtection="1">
      <alignment wrapText="1"/>
      <protection hidden="1"/>
    </xf>
    <xf numFmtId="1" fontId="1" fillId="8" borderId="59" xfId="3" applyNumberFormat="1" applyFont="1" applyFill="1" applyBorder="1" applyAlignment="1" applyProtection="1">
      <alignment horizontal="right"/>
      <protection locked="0" hidden="1"/>
    </xf>
    <xf numFmtId="0" fontId="1" fillId="0" borderId="0" xfId="3" applyFont="1" applyBorder="1" applyProtection="1">
      <protection hidden="1"/>
    </xf>
    <xf numFmtId="0" fontId="1" fillId="0" borderId="61" xfId="3" applyFont="1" applyBorder="1" applyAlignment="1" applyProtection="1">
      <alignment horizontal="right" wrapText="1"/>
      <protection hidden="1"/>
    </xf>
    <xf numFmtId="0" fontId="1" fillId="7" borderId="39" xfId="3" applyFont="1" applyFill="1" applyBorder="1" applyAlignment="1" applyProtection="1">
      <alignment horizontal="right" wrapText="1"/>
      <protection hidden="1"/>
    </xf>
    <xf numFmtId="0" fontId="1" fillId="15" borderId="58" xfId="3" applyFont="1" applyFill="1" applyBorder="1" applyAlignment="1" applyProtection="1">
      <alignment horizontal="right" wrapText="1"/>
      <protection hidden="1"/>
    </xf>
    <xf numFmtId="0" fontId="1" fillId="7" borderId="79" xfId="3" applyFont="1" applyFill="1" applyBorder="1" applyAlignment="1" applyProtection="1">
      <alignment wrapText="1"/>
      <protection hidden="1"/>
    </xf>
    <xf numFmtId="0" fontId="1" fillId="7" borderId="0" xfId="3" applyFont="1" applyFill="1" applyBorder="1" applyAlignment="1" applyProtection="1">
      <alignment wrapText="1"/>
      <protection hidden="1"/>
    </xf>
    <xf numFmtId="0" fontId="1" fillId="0" borderId="0" xfId="3" applyFont="1" applyAlignment="1" applyProtection="1">
      <alignment horizontal="right" wrapText="1"/>
      <protection hidden="1"/>
    </xf>
    <xf numFmtId="0" fontId="1" fillId="7" borderId="63" xfId="3" applyFont="1" applyFill="1" applyBorder="1" applyAlignment="1" applyProtection="1">
      <alignment horizontal="right" wrapText="1"/>
      <protection hidden="1"/>
    </xf>
    <xf numFmtId="0" fontId="1" fillId="15" borderId="5" xfId="3" applyFont="1" applyFill="1" applyBorder="1" applyAlignment="1" applyProtection="1">
      <alignment wrapText="1"/>
      <protection hidden="1"/>
    </xf>
    <xf numFmtId="0" fontId="1" fillId="15" borderId="6" xfId="3" applyFont="1" applyFill="1" applyBorder="1" applyAlignment="1" applyProtection="1">
      <alignment wrapText="1"/>
      <protection hidden="1"/>
    </xf>
    <xf numFmtId="0" fontId="1" fillId="3" borderId="0" xfId="3" applyFont="1" applyFill="1" applyBorder="1" applyAlignment="1" applyProtection="1">
      <alignment horizontal="center"/>
      <protection hidden="1"/>
    </xf>
    <xf numFmtId="9" fontId="1" fillId="8" borderId="60" xfId="1" applyFont="1" applyFill="1" applyBorder="1" applyAlignment="1" applyProtection="1">
      <alignment horizontal="right"/>
      <protection locked="0" hidden="1"/>
    </xf>
    <xf numFmtId="9" fontId="20" fillId="4" borderId="53" xfId="1" applyFont="1" applyFill="1" applyBorder="1" applyAlignment="1" applyProtection="1">
      <alignment horizontal="right"/>
      <protection locked="0" hidden="1"/>
    </xf>
    <xf numFmtId="9" fontId="20" fillId="4" borderId="59" xfId="1" applyFont="1" applyFill="1" applyBorder="1" applyAlignment="1" applyProtection="1">
      <alignment horizontal="right"/>
      <protection locked="0" hidden="1"/>
    </xf>
    <xf numFmtId="0" fontId="1" fillId="0" borderId="79" xfId="3" applyFont="1" applyBorder="1" applyProtection="1">
      <protection hidden="1"/>
    </xf>
    <xf numFmtId="0" fontId="1" fillId="0" borderId="93" xfId="3" applyFont="1" applyBorder="1" applyProtection="1">
      <protection hidden="1"/>
    </xf>
    <xf numFmtId="0" fontId="48" fillId="0" borderId="0" xfId="0" applyFont="1" applyFill="1" applyBorder="1" applyProtection="1">
      <protection hidden="1"/>
    </xf>
    <xf numFmtId="0" fontId="1" fillId="3" borderId="0" xfId="0" applyFont="1" applyFill="1" applyAlignment="1" applyProtection="1">
      <alignment vertical="center"/>
      <protection hidden="1"/>
    </xf>
    <xf numFmtId="0" fontId="1" fillId="0" borderId="0" xfId="0" applyFont="1" applyFill="1" applyAlignment="1" applyProtection="1">
      <alignment vertical="center" wrapText="1"/>
      <protection hidden="1"/>
    </xf>
    <xf numFmtId="0" fontId="42" fillId="3" borderId="79" xfId="0" applyFont="1" applyFill="1" applyBorder="1" applyAlignment="1" applyProtection="1">
      <alignment horizontal="center" vertical="center"/>
      <protection hidden="1"/>
    </xf>
    <xf numFmtId="0" fontId="42" fillId="3" borderId="0" xfId="0" applyFont="1" applyFill="1" applyBorder="1" applyAlignment="1" applyProtection="1">
      <alignment horizontal="center" vertical="center"/>
      <protection hidden="1"/>
    </xf>
    <xf numFmtId="0" fontId="42" fillId="3" borderId="93" xfId="0" applyFont="1" applyFill="1" applyBorder="1" applyAlignment="1" applyProtection="1">
      <alignment horizontal="center" vertical="center"/>
      <protection hidden="1"/>
    </xf>
    <xf numFmtId="0" fontId="1" fillId="3" borderId="79" xfId="0" applyFont="1" applyFill="1" applyBorder="1" applyAlignment="1" applyProtection="1">
      <alignment vertical="center"/>
      <protection hidden="1"/>
    </xf>
    <xf numFmtId="0" fontId="1" fillId="3" borderId="0" xfId="0" applyFont="1" applyFill="1" applyBorder="1" applyAlignment="1" applyProtection="1">
      <alignment vertical="center"/>
      <protection hidden="1"/>
    </xf>
    <xf numFmtId="0" fontId="1" fillId="3" borderId="93" xfId="0" applyFont="1" applyFill="1" applyBorder="1" applyAlignment="1" applyProtection="1">
      <alignment vertical="center"/>
      <protection hidden="1"/>
    </xf>
    <xf numFmtId="0" fontId="6" fillId="0" borderId="47" xfId="0" applyFont="1" applyFill="1" applyBorder="1" applyAlignment="1" applyProtection="1">
      <alignment vertical="center" wrapText="1"/>
      <protection hidden="1"/>
    </xf>
    <xf numFmtId="0" fontId="1" fillId="0" borderId="0" xfId="0" applyFont="1" applyFill="1" applyAlignment="1" applyProtection="1">
      <alignment vertical="center"/>
      <protection hidden="1"/>
    </xf>
    <xf numFmtId="0" fontId="1" fillId="0" borderId="79" xfId="0" applyFont="1" applyBorder="1" applyAlignment="1" applyProtection="1">
      <alignment vertical="center"/>
      <protection hidden="1"/>
    </xf>
    <xf numFmtId="0" fontId="0" fillId="0" borderId="0" xfId="0" applyAlignment="1" applyProtection="1">
      <alignment vertical="center"/>
      <protection hidden="1"/>
    </xf>
    <xf numFmtId="0" fontId="1" fillId="0" borderId="0" xfId="0" applyFont="1" applyBorder="1" applyAlignment="1" applyProtection="1">
      <alignment vertical="center"/>
      <protection hidden="1"/>
    </xf>
    <xf numFmtId="0" fontId="1" fillId="0" borderId="93" xfId="0" applyFont="1" applyBorder="1" applyAlignment="1" applyProtection="1">
      <alignment vertical="center"/>
      <protection hidden="1"/>
    </xf>
    <xf numFmtId="0" fontId="4" fillId="0" borderId="79" xfId="0" applyFont="1" applyFill="1" applyBorder="1" applyAlignment="1" applyProtection="1">
      <alignment horizontal="center" vertical="center" wrapText="1"/>
      <protection hidden="1"/>
    </xf>
    <xf numFmtId="0" fontId="4" fillId="0" borderId="0" xfId="0" applyFont="1" applyFill="1" applyBorder="1" applyAlignment="1" applyProtection="1">
      <alignment vertical="center" wrapText="1"/>
      <protection hidden="1"/>
    </xf>
    <xf numFmtId="0" fontId="17" fillId="0" borderId="0" xfId="0" applyFont="1" applyFill="1" applyBorder="1" applyAlignment="1" applyProtection="1">
      <alignment vertical="center" wrapText="1"/>
      <protection hidden="1"/>
    </xf>
    <xf numFmtId="0" fontId="4" fillId="8" borderId="80" xfId="0" applyFont="1" applyFill="1" applyBorder="1" applyAlignment="1" applyProtection="1">
      <alignment horizontal="center" vertical="center" wrapText="1"/>
      <protection hidden="1"/>
    </xf>
    <xf numFmtId="0" fontId="4" fillId="18" borderId="65" xfId="0" applyFont="1" applyFill="1" applyBorder="1" applyAlignment="1" applyProtection="1">
      <alignment horizontal="center" vertical="center" wrapText="1"/>
      <protection hidden="1"/>
    </xf>
    <xf numFmtId="0" fontId="1" fillId="0" borderId="0" xfId="0" applyFont="1" applyFill="1" applyBorder="1" applyAlignment="1" applyProtection="1">
      <alignment vertical="center" wrapText="1"/>
      <protection hidden="1"/>
    </xf>
    <xf numFmtId="0" fontId="10" fillId="3" borderId="70" xfId="0" applyFont="1" applyFill="1" applyBorder="1" applyAlignment="1" applyProtection="1">
      <alignment horizontal="right" vertical="center" wrapText="1"/>
      <protection hidden="1"/>
    </xf>
    <xf numFmtId="164" fontId="10" fillId="18" borderId="82" xfId="0" applyNumberFormat="1" applyFont="1" applyFill="1" applyBorder="1" applyAlignment="1" applyProtection="1">
      <alignment horizontal="right" vertical="center"/>
      <protection hidden="1"/>
    </xf>
    <xf numFmtId="0" fontId="10" fillId="3" borderId="23" xfId="0" applyFont="1" applyFill="1" applyBorder="1" applyAlignment="1" applyProtection="1">
      <alignment horizontal="right" vertical="center" wrapText="1"/>
      <protection hidden="1"/>
    </xf>
    <xf numFmtId="0" fontId="10" fillId="3" borderId="84" xfId="0" applyFont="1" applyFill="1" applyBorder="1" applyAlignment="1" applyProtection="1">
      <alignment horizontal="right" vertical="center" wrapText="1"/>
      <protection hidden="1"/>
    </xf>
    <xf numFmtId="0" fontId="1" fillId="0" borderId="0" xfId="0" applyFont="1" applyProtection="1">
      <protection hidden="1"/>
    </xf>
    <xf numFmtId="0" fontId="1" fillId="0" borderId="0" xfId="0" applyFont="1" applyFill="1" applyAlignment="1" applyProtection="1">
      <alignment wrapText="1"/>
      <protection hidden="1"/>
    </xf>
    <xf numFmtId="0" fontId="41" fillId="0" borderId="0" xfId="0" applyFont="1" applyFill="1" applyBorder="1" applyAlignment="1" applyProtection="1">
      <alignment horizontal="center" vertical="center" wrapText="1"/>
      <protection hidden="1"/>
    </xf>
    <xf numFmtId="0" fontId="14" fillId="7" borderId="0" xfId="0" applyFont="1" applyFill="1" applyBorder="1" applyAlignment="1" applyProtection="1">
      <alignment vertical="center" wrapText="1"/>
      <protection hidden="1"/>
    </xf>
    <xf numFmtId="0" fontId="11" fillId="0" borderId="79" xfId="0" applyFont="1" applyFill="1" applyBorder="1" applyAlignment="1" applyProtection="1">
      <alignment vertical="center" wrapText="1"/>
      <protection hidden="1"/>
    </xf>
    <xf numFmtId="0" fontId="11" fillId="0" borderId="93" xfId="0" applyFont="1" applyFill="1" applyBorder="1" applyAlignment="1" applyProtection="1">
      <alignment vertical="center" wrapText="1"/>
      <protection hidden="1"/>
    </xf>
    <xf numFmtId="0" fontId="15" fillId="3" borderId="79" xfId="0" applyFont="1" applyFill="1" applyBorder="1" applyAlignment="1" applyProtection="1">
      <alignment horizontal="center" vertical="center" wrapText="1"/>
      <protection hidden="1"/>
    </xf>
    <xf numFmtId="0" fontId="4" fillId="8" borderId="86" xfId="0" applyFont="1" applyFill="1" applyBorder="1" applyAlignment="1" applyProtection="1">
      <alignment horizontal="center" vertical="center" wrapText="1"/>
      <protection hidden="1"/>
    </xf>
    <xf numFmtId="0" fontId="15" fillId="3" borderId="23" xfId="0" applyFont="1" applyFill="1" applyBorder="1" applyAlignment="1" applyProtection="1">
      <alignment horizontal="center" vertical="center" wrapText="1"/>
      <protection hidden="1"/>
    </xf>
    <xf numFmtId="0" fontId="11" fillId="7" borderId="36" xfId="0" applyFont="1" applyFill="1" applyBorder="1" applyAlignment="1" applyProtection="1">
      <alignment vertical="center" wrapText="1"/>
      <protection hidden="1"/>
    </xf>
    <xf numFmtId="0" fontId="11" fillId="7" borderId="37" xfId="0" applyFont="1" applyFill="1" applyBorder="1" applyAlignment="1" applyProtection="1">
      <alignment vertical="center" wrapText="1"/>
      <protection hidden="1"/>
    </xf>
    <xf numFmtId="0" fontId="11" fillId="7" borderId="10" xfId="0" applyFont="1" applyFill="1" applyBorder="1" applyAlignment="1" applyProtection="1">
      <alignment vertical="center" wrapText="1"/>
      <protection hidden="1"/>
    </xf>
    <xf numFmtId="0" fontId="11" fillId="7" borderId="24" xfId="0" applyFont="1" applyFill="1" applyBorder="1" applyAlignment="1" applyProtection="1">
      <alignment vertical="center" wrapText="1"/>
      <protection hidden="1"/>
    </xf>
    <xf numFmtId="0" fontId="11" fillId="0" borderId="10" xfId="0" applyFont="1" applyBorder="1" applyAlignment="1" applyProtection="1">
      <alignment vertical="center"/>
      <protection hidden="1"/>
    </xf>
    <xf numFmtId="0" fontId="1" fillId="0" borderId="24" xfId="0" applyFont="1" applyBorder="1" applyAlignment="1" applyProtection="1">
      <alignment vertical="center"/>
      <protection hidden="1"/>
    </xf>
    <xf numFmtId="3" fontId="1" fillId="0" borderId="0" xfId="0" applyNumberFormat="1" applyFont="1" applyFill="1" applyBorder="1" applyAlignment="1" applyProtection="1">
      <alignment horizontal="right" vertical="center"/>
      <protection hidden="1"/>
    </xf>
    <xf numFmtId="3" fontId="1" fillId="0" borderId="93" xfId="0" applyNumberFormat="1" applyFont="1" applyFill="1" applyBorder="1" applyAlignment="1" applyProtection="1">
      <alignment horizontal="right" vertical="center"/>
      <protection hidden="1"/>
    </xf>
    <xf numFmtId="0" fontId="11" fillId="0" borderId="10" xfId="0" applyFont="1" applyBorder="1" applyAlignment="1" applyProtection="1">
      <alignment horizontal="left" vertical="center"/>
      <protection hidden="1"/>
    </xf>
    <xf numFmtId="0" fontId="1" fillId="0" borderId="24" xfId="0" applyFont="1" applyBorder="1" applyAlignment="1" applyProtection="1">
      <alignment horizontal="left" vertical="center"/>
      <protection hidden="1"/>
    </xf>
    <xf numFmtId="0" fontId="10" fillId="3" borderId="27" xfId="0" applyFont="1" applyFill="1" applyBorder="1" applyAlignment="1" applyProtection="1">
      <alignment horizontal="right" vertical="center" wrapText="1"/>
      <protection hidden="1"/>
    </xf>
    <xf numFmtId="0" fontId="11" fillId="7" borderId="28" xfId="0" applyFont="1" applyFill="1" applyBorder="1" applyAlignment="1" applyProtection="1">
      <alignment vertical="center" wrapText="1"/>
      <protection hidden="1"/>
    </xf>
    <xf numFmtId="0" fontId="11" fillId="7" borderId="29" xfId="0" applyFont="1" applyFill="1" applyBorder="1" applyAlignment="1" applyProtection="1">
      <alignment vertical="center" wrapText="1"/>
      <protection hidden="1"/>
    </xf>
    <xf numFmtId="0" fontId="6" fillId="5" borderId="58" xfId="0" applyFont="1" applyFill="1" applyBorder="1" applyAlignment="1" applyProtection="1">
      <alignment horizontal="right" vertical="center" wrapText="1"/>
      <protection hidden="1"/>
    </xf>
    <xf numFmtId="3" fontId="10" fillId="5" borderId="73" xfId="0" applyNumberFormat="1" applyFont="1" applyFill="1" applyBorder="1" applyAlignment="1" applyProtection="1">
      <alignment vertical="center" wrapText="1"/>
      <protection hidden="1"/>
    </xf>
    <xf numFmtId="3" fontId="10" fillId="5" borderId="42" xfId="0" applyNumberFormat="1" applyFont="1" applyFill="1" applyBorder="1" applyAlignment="1" applyProtection="1">
      <alignment vertical="center" wrapText="1"/>
      <protection hidden="1"/>
    </xf>
    <xf numFmtId="3" fontId="10" fillId="0" borderId="0" xfId="0" applyNumberFormat="1" applyFont="1" applyFill="1" applyBorder="1" applyAlignment="1" applyProtection="1">
      <alignment horizontal="right" vertical="center" wrapText="1"/>
      <protection hidden="1"/>
    </xf>
    <xf numFmtId="3" fontId="10" fillId="0" borderId="93" xfId="0" applyNumberFormat="1" applyFont="1" applyFill="1" applyBorder="1" applyAlignment="1" applyProtection="1">
      <alignment horizontal="right" vertical="center" wrapText="1"/>
      <protection hidden="1"/>
    </xf>
    <xf numFmtId="0" fontId="13" fillId="5" borderId="55" xfId="0" applyFont="1" applyFill="1" applyBorder="1" applyAlignment="1" applyProtection="1">
      <alignment horizontal="right" vertical="center" wrapText="1"/>
      <protection hidden="1"/>
    </xf>
    <xf numFmtId="3" fontId="10" fillId="0" borderId="55" xfId="0" applyNumberFormat="1" applyFont="1" applyFill="1" applyBorder="1" applyAlignment="1" applyProtection="1">
      <alignment vertical="center" wrapText="1"/>
      <protection hidden="1"/>
    </xf>
    <xf numFmtId="0" fontId="11" fillId="0" borderId="28" xfId="0" applyFont="1" applyBorder="1" applyAlignment="1" applyProtection="1">
      <alignment horizontal="left" vertical="center"/>
      <protection hidden="1"/>
    </xf>
    <xf numFmtId="0" fontId="1" fillId="0" borderId="29" xfId="0" applyFont="1" applyBorder="1" applyAlignment="1" applyProtection="1">
      <alignment horizontal="left" vertical="center"/>
      <protection hidden="1"/>
    </xf>
    <xf numFmtId="0" fontId="13" fillId="5" borderId="18" xfId="0" applyFont="1" applyFill="1" applyBorder="1" applyAlignment="1" applyProtection="1">
      <alignment horizontal="right" vertical="center" wrapText="1"/>
      <protection hidden="1"/>
    </xf>
    <xf numFmtId="3" fontId="36" fillId="5" borderId="55" xfId="0" applyNumberFormat="1" applyFont="1" applyFill="1" applyBorder="1" applyAlignment="1" applyProtection="1">
      <alignment horizontal="center" vertical="center" wrapText="1"/>
      <protection hidden="1"/>
    </xf>
    <xf numFmtId="3" fontId="36" fillId="5" borderId="17" xfId="0" applyNumberFormat="1" applyFont="1" applyFill="1" applyBorder="1" applyAlignment="1" applyProtection="1">
      <alignment horizontal="center" vertical="center" wrapText="1"/>
      <protection hidden="1"/>
    </xf>
    <xf numFmtId="0" fontId="1" fillId="0" borderId="0" xfId="0" applyFont="1" applyFill="1" applyBorder="1" applyAlignment="1" applyProtection="1">
      <alignment vertical="center"/>
      <protection hidden="1"/>
    </xf>
    <xf numFmtId="0" fontId="1" fillId="0" borderId="93" xfId="0" applyFont="1" applyFill="1" applyBorder="1" applyAlignment="1" applyProtection="1">
      <alignment vertical="center"/>
      <protection hidden="1"/>
    </xf>
    <xf numFmtId="164" fontId="10" fillId="5" borderId="42" xfId="0" applyNumberFormat="1" applyFont="1" applyFill="1" applyBorder="1" applyAlignment="1" applyProtection="1">
      <alignment vertical="center" wrapText="1"/>
      <protection hidden="1"/>
    </xf>
    <xf numFmtId="0" fontId="36" fillId="5" borderId="55" xfId="0" applyFont="1" applyFill="1" applyBorder="1" applyAlignment="1" applyProtection="1">
      <alignment horizontal="center" vertical="center" wrapText="1"/>
      <protection hidden="1"/>
    </xf>
    <xf numFmtId="0" fontId="6" fillId="0" borderId="79" xfId="0" applyFont="1" applyFill="1" applyBorder="1" applyAlignment="1" applyProtection="1">
      <alignment horizontal="right" vertical="center" wrapText="1"/>
      <protection hidden="1"/>
    </xf>
    <xf numFmtId="0" fontId="10" fillId="0" borderId="0" xfId="0" applyFont="1" applyFill="1" applyBorder="1" applyAlignment="1" applyProtection="1">
      <alignment horizontal="left" vertical="center" wrapText="1"/>
      <protection hidden="1"/>
    </xf>
    <xf numFmtId="3" fontId="10" fillId="0" borderId="0" xfId="0" applyNumberFormat="1" applyFont="1" applyFill="1" applyBorder="1" applyAlignment="1" applyProtection="1">
      <alignment vertical="center" wrapText="1"/>
      <protection hidden="1"/>
    </xf>
    <xf numFmtId="0" fontId="4" fillId="0" borderId="93" xfId="0" applyFont="1" applyFill="1" applyBorder="1" applyAlignment="1" applyProtection="1">
      <alignment vertical="center" wrapText="1"/>
      <protection hidden="1"/>
    </xf>
    <xf numFmtId="0" fontId="4" fillId="23" borderId="14" xfId="0" applyFont="1" applyFill="1" applyBorder="1" applyAlignment="1" applyProtection="1">
      <alignment horizontal="center" vertical="center" wrapText="1"/>
      <protection hidden="1"/>
    </xf>
    <xf numFmtId="0" fontId="10" fillId="3" borderId="44" xfId="0" applyFont="1" applyFill="1" applyBorder="1" applyAlignment="1" applyProtection="1">
      <alignment horizontal="right" vertical="center" wrapText="1"/>
      <protection hidden="1"/>
    </xf>
    <xf numFmtId="0" fontId="11" fillId="0" borderId="0" xfId="0" applyFont="1" applyFill="1" applyBorder="1" applyAlignment="1" applyProtection="1">
      <alignment vertical="center" wrapText="1"/>
      <protection hidden="1"/>
    </xf>
    <xf numFmtId="0" fontId="4" fillId="8" borderId="90" xfId="0" applyFont="1" applyFill="1" applyBorder="1" applyAlignment="1" applyProtection="1">
      <alignment horizontal="center" vertical="center" wrapText="1"/>
      <protection hidden="1"/>
    </xf>
    <xf numFmtId="0" fontId="4" fillId="8" borderId="82" xfId="0" applyFont="1" applyFill="1" applyBorder="1" applyAlignment="1" applyProtection="1">
      <alignment horizontal="center" vertical="center" wrapText="1"/>
      <protection hidden="1"/>
    </xf>
    <xf numFmtId="0" fontId="10" fillId="3" borderId="24" xfId="0" applyFont="1" applyFill="1" applyBorder="1" applyAlignment="1" applyProtection="1">
      <alignment vertical="center" wrapText="1"/>
      <protection hidden="1"/>
    </xf>
    <xf numFmtId="0" fontId="10" fillId="3" borderId="26" xfId="0" applyFont="1" applyFill="1" applyBorder="1" applyAlignment="1" applyProtection="1">
      <alignment vertical="center" wrapText="1"/>
      <protection hidden="1"/>
    </xf>
    <xf numFmtId="3" fontId="10" fillId="6" borderId="98" xfId="0" applyNumberFormat="1" applyFont="1" applyFill="1" applyBorder="1" applyAlignment="1" applyProtection="1">
      <alignment horizontal="right" vertical="center"/>
      <protection hidden="1"/>
    </xf>
    <xf numFmtId="0" fontId="1" fillId="3" borderId="24" xfId="0" applyFont="1" applyFill="1" applyBorder="1" applyAlignment="1" applyProtection="1">
      <alignment vertical="center" wrapText="1"/>
      <protection hidden="1"/>
    </xf>
    <xf numFmtId="3" fontId="10" fillId="6" borderId="82" xfId="0" applyNumberFormat="1" applyFont="1" applyFill="1" applyBorder="1" applyAlignment="1" applyProtection="1">
      <alignment horizontal="right" vertical="center"/>
      <protection hidden="1"/>
    </xf>
    <xf numFmtId="165" fontId="10" fillId="6" borderId="88" xfId="0" applyNumberFormat="1" applyFont="1" applyFill="1" applyBorder="1" applyAlignment="1" applyProtection="1">
      <alignment horizontal="right" vertical="center"/>
      <protection hidden="1"/>
    </xf>
    <xf numFmtId="0" fontId="6" fillId="5" borderId="44" xfId="0" applyFont="1" applyFill="1" applyBorder="1" applyAlignment="1" applyProtection="1">
      <alignment horizontal="right" vertical="center" wrapText="1"/>
      <protection hidden="1"/>
    </xf>
    <xf numFmtId="0" fontId="4" fillId="8" borderId="71" xfId="0" applyFont="1" applyFill="1" applyBorder="1" applyAlignment="1" applyProtection="1">
      <alignment horizontal="center" vertical="center" wrapText="1"/>
      <protection hidden="1"/>
    </xf>
    <xf numFmtId="0" fontId="1" fillId="3" borderId="26" xfId="0" applyFont="1" applyFill="1" applyBorder="1" applyAlignment="1" applyProtection="1">
      <alignment vertical="center"/>
      <protection hidden="1"/>
    </xf>
    <xf numFmtId="3" fontId="10" fillId="18" borderId="82" xfId="0" applyNumberFormat="1" applyFont="1" applyFill="1" applyBorder="1" applyAlignment="1" applyProtection="1">
      <alignment horizontal="right" vertical="center"/>
      <protection hidden="1"/>
    </xf>
    <xf numFmtId="0" fontId="10" fillId="5" borderId="45" xfId="0" applyFont="1" applyFill="1" applyBorder="1" applyAlignment="1" applyProtection="1">
      <alignment vertical="center" wrapText="1"/>
      <protection hidden="1"/>
    </xf>
    <xf numFmtId="0" fontId="10" fillId="5" borderId="46" xfId="0" applyFont="1" applyFill="1" applyBorder="1" applyAlignment="1" applyProtection="1">
      <alignment vertical="center" wrapText="1"/>
      <protection hidden="1"/>
    </xf>
    <xf numFmtId="3" fontId="10" fillId="5" borderId="74" xfId="0" applyNumberFormat="1" applyFont="1" applyFill="1" applyBorder="1" applyAlignment="1" applyProtection="1">
      <alignment vertical="center" wrapText="1"/>
      <protection hidden="1"/>
    </xf>
    <xf numFmtId="3" fontId="10" fillId="5" borderId="47" xfId="0" applyNumberFormat="1" applyFont="1" applyFill="1" applyBorder="1" applyAlignment="1" applyProtection="1">
      <alignment vertical="center" wrapText="1"/>
      <protection hidden="1"/>
    </xf>
    <xf numFmtId="0" fontId="10" fillId="0" borderId="0" xfId="0" applyFont="1" applyFill="1" applyBorder="1" applyAlignment="1" applyProtection="1">
      <alignment vertical="center" wrapText="1"/>
      <protection hidden="1"/>
    </xf>
    <xf numFmtId="0" fontId="1" fillId="0" borderId="0" xfId="0" applyFont="1" applyFill="1" applyProtection="1">
      <protection hidden="1"/>
    </xf>
    <xf numFmtId="0" fontId="1" fillId="0" borderId="0" xfId="0" applyFont="1" applyFill="1" applyAlignment="1" applyProtection="1">
      <protection hidden="1"/>
    </xf>
    <xf numFmtId="0" fontId="1" fillId="8" borderId="55" xfId="0" applyFont="1" applyFill="1" applyBorder="1" applyAlignment="1" applyProtection="1">
      <alignment horizontal="center" vertical="center"/>
      <protection locked="0" hidden="1"/>
    </xf>
    <xf numFmtId="3" fontId="1" fillId="4" borderId="81" xfId="0" applyNumberFormat="1" applyFont="1" applyFill="1" applyBorder="1" applyAlignment="1" applyProtection="1">
      <alignment horizontal="right" vertical="center"/>
      <protection locked="0" hidden="1"/>
    </xf>
    <xf numFmtId="3" fontId="1" fillId="4" borderId="21" xfId="0" applyNumberFormat="1" applyFont="1" applyFill="1" applyBorder="1" applyAlignment="1" applyProtection="1">
      <alignment horizontal="right" vertical="center"/>
      <protection locked="0" hidden="1"/>
    </xf>
    <xf numFmtId="3" fontId="1" fillId="4" borderId="82" xfId="0" applyNumberFormat="1" applyFont="1" applyFill="1" applyBorder="1" applyAlignment="1" applyProtection="1">
      <alignment horizontal="right" vertical="center"/>
      <protection locked="0" hidden="1"/>
    </xf>
    <xf numFmtId="3" fontId="1" fillId="4" borderId="38" xfId="0" applyNumberFormat="1" applyFont="1" applyFill="1" applyBorder="1" applyAlignment="1" applyProtection="1">
      <alignment horizontal="right" vertical="center"/>
      <protection locked="0" hidden="1"/>
    </xf>
    <xf numFmtId="3" fontId="1" fillId="4" borderId="87" xfId="0" applyNumberFormat="1" applyFont="1" applyFill="1" applyBorder="1" applyAlignment="1" applyProtection="1">
      <alignment horizontal="right" vertical="center"/>
      <protection locked="0" hidden="1"/>
    </xf>
    <xf numFmtId="3" fontId="1" fillId="4" borderId="88" xfId="0" applyNumberFormat="1" applyFont="1" applyFill="1" applyBorder="1" applyAlignment="1" applyProtection="1">
      <alignment horizontal="right" vertical="center"/>
      <protection locked="0" hidden="1"/>
    </xf>
    <xf numFmtId="164" fontId="1" fillId="4" borderId="82" xfId="0" applyNumberFormat="1" applyFont="1" applyFill="1" applyBorder="1" applyAlignment="1" applyProtection="1">
      <alignment horizontal="right" vertical="center"/>
      <protection locked="0" hidden="1"/>
    </xf>
    <xf numFmtId="164" fontId="1" fillId="4" borderId="38" xfId="0" applyNumberFormat="1" applyFont="1" applyFill="1" applyBorder="1" applyAlignment="1" applyProtection="1">
      <alignment horizontal="right" vertical="center"/>
      <protection locked="0" hidden="1"/>
    </xf>
    <xf numFmtId="0" fontId="11" fillId="8" borderId="35" xfId="0" applyFont="1" applyFill="1" applyBorder="1" applyAlignment="1" applyProtection="1">
      <alignment vertical="center" wrapText="1"/>
      <protection locked="0" hidden="1"/>
    </xf>
    <xf numFmtId="3" fontId="1" fillId="4" borderId="97" xfId="0" applyNumberFormat="1" applyFont="1" applyFill="1" applyBorder="1" applyAlignment="1" applyProtection="1">
      <alignment horizontal="right" vertical="center"/>
      <protection locked="0" hidden="1"/>
    </xf>
    <xf numFmtId="165" fontId="1" fillId="4" borderId="87" xfId="0" applyNumberFormat="1" applyFont="1" applyFill="1" applyBorder="1" applyAlignment="1" applyProtection="1">
      <alignment horizontal="right" vertical="center"/>
      <protection locked="0" hidden="1"/>
    </xf>
    <xf numFmtId="165" fontId="1" fillId="4" borderId="88" xfId="0" applyNumberFormat="1" applyFont="1" applyFill="1" applyBorder="1" applyAlignment="1" applyProtection="1">
      <alignment horizontal="right" vertical="center"/>
      <protection locked="0" hidden="1"/>
    </xf>
    <xf numFmtId="3" fontId="1" fillId="4" borderId="72" xfId="0" applyNumberFormat="1" applyFont="1" applyFill="1" applyBorder="1" applyAlignment="1" applyProtection="1">
      <alignment horizontal="right" vertical="center"/>
      <protection locked="0" hidden="1"/>
    </xf>
    <xf numFmtId="0" fontId="10" fillId="3" borderId="131" xfId="0" applyFont="1" applyFill="1" applyBorder="1" applyAlignment="1" applyProtection="1">
      <alignment horizontal="right" vertical="center" wrapText="1"/>
      <protection hidden="1"/>
    </xf>
    <xf numFmtId="3" fontId="10" fillId="0" borderId="26" xfId="0" applyNumberFormat="1" applyFont="1" applyBorder="1" applyAlignment="1" applyProtection="1">
      <alignment horizontal="right" vertical="center"/>
      <protection hidden="1"/>
    </xf>
    <xf numFmtId="0" fontId="1" fillId="0" borderId="104" xfId="3" applyFont="1" applyBorder="1" applyAlignment="1" applyProtection="1">
      <alignment horizontal="right" wrapText="1"/>
      <protection hidden="1"/>
    </xf>
    <xf numFmtId="1" fontId="1" fillId="8" borderId="54" xfId="3" applyNumberFormat="1" applyFont="1" applyFill="1" applyBorder="1" applyAlignment="1" applyProtection="1">
      <alignment horizontal="right"/>
      <protection locked="0" hidden="1"/>
    </xf>
    <xf numFmtId="0" fontId="6" fillId="0" borderId="14" xfId="0" applyFont="1" applyFill="1" applyBorder="1" applyAlignment="1" applyProtection="1">
      <alignment horizontal="center" vertical="center" wrapText="1"/>
      <protection hidden="1"/>
    </xf>
    <xf numFmtId="0" fontId="54" fillId="3" borderId="93" xfId="0" applyFont="1" applyFill="1" applyBorder="1" applyAlignment="1" applyProtection="1">
      <alignment vertical="center"/>
      <protection hidden="1"/>
    </xf>
    <xf numFmtId="0" fontId="0" fillId="0" borderId="0" xfId="0" applyFill="1" applyBorder="1" applyAlignment="1" applyProtection="1">
      <alignment vertical="center"/>
      <protection hidden="1"/>
    </xf>
    <xf numFmtId="0" fontId="10" fillId="0" borderId="24" xfId="0" applyFont="1" applyFill="1" applyBorder="1" applyAlignment="1" applyProtection="1">
      <alignment vertical="center" wrapText="1"/>
      <protection hidden="1"/>
    </xf>
    <xf numFmtId="0" fontId="10" fillId="0" borderId="26" xfId="0" applyFont="1" applyFill="1" applyBorder="1" applyAlignment="1" applyProtection="1">
      <alignment vertical="center" wrapText="1"/>
      <protection hidden="1"/>
    </xf>
    <xf numFmtId="3" fontId="10" fillId="0" borderId="14" xfId="0" applyNumberFormat="1" applyFont="1" applyFill="1" applyBorder="1" applyAlignment="1" applyProtection="1">
      <alignment vertical="center" wrapText="1"/>
      <protection hidden="1"/>
    </xf>
    <xf numFmtId="3" fontId="10" fillId="0" borderId="17" xfId="0" applyNumberFormat="1" applyFont="1" applyFill="1" applyBorder="1" applyAlignment="1" applyProtection="1">
      <alignment vertical="center" wrapText="1"/>
      <protection hidden="1"/>
    </xf>
    <xf numFmtId="0" fontId="0" fillId="0" borderId="0" xfId="0" applyFill="1" applyBorder="1" applyAlignment="1" applyProtection="1">
      <alignment vertical="center" wrapText="1"/>
      <protection hidden="1"/>
    </xf>
    <xf numFmtId="3" fontId="10" fillId="0" borderId="0" xfId="0" applyNumberFormat="1" applyFont="1" applyFill="1" applyBorder="1" applyAlignment="1" applyProtection="1">
      <alignment horizontal="right" vertical="center"/>
      <protection hidden="1"/>
    </xf>
    <xf numFmtId="2" fontId="10" fillId="0" borderId="93" xfId="0" applyNumberFormat="1" applyFont="1" applyFill="1" applyBorder="1" applyAlignment="1" applyProtection="1">
      <alignment horizontal="right" vertical="center"/>
      <protection hidden="1"/>
    </xf>
    <xf numFmtId="0" fontId="32" fillId="19" borderId="92" xfId="3" applyFont="1" applyFill="1" applyBorder="1" applyAlignment="1" applyProtection="1">
      <alignment horizontal="centerContinuous"/>
      <protection hidden="1"/>
    </xf>
    <xf numFmtId="0" fontId="1" fillId="19" borderId="20" xfId="3" applyFont="1" applyFill="1" applyBorder="1" applyAlignment="1" applyProtection="1">
      <alignment horizontal="centerContinuous"/>
      <protection hidden="1"/>
    </xf>
    <xf numFmtId="0" fontId="2" fillId="19" borderId="20" xfId="3" applyFont="1" applyFill="1" applyBorder="1" applyAlignment="1" applyProtection="1">
      <alignment horizontal="centerContinuous"/>
      <protection hidden="1"/>
    </xf>
    <xf numFmtId="0" fontId="1" fillId="19" borderId="43" xfId="3" applyFont="1" applyFill="1" applyBorder="1" applyAlignment="1" applyProtection="1">
      <alignment horizontal="centerContinuous"/>
      <protection hidden="1"/>
    </xf>
    <xf numFmtId="0" fontId="3" fillId="19" borderId="79" xfId="3" applyFont="1" applyFill="1" applyBorder="1" applyAlignment="1" applyProtection="1">
      <alignment horizontal="centerContinuous"/>
      <protection hidden="1"/>
    </xf>
    <xf numFmtId="0" fontId="1" fillId="19" borderId="0" xfId="3" applyFont="1" applyFill="1" applyBorder="1" applyAlignment="1" applyProtection="1">
      <alignment horizontal="centerContinuous"/>
      <protection hidden="1"/>
    </xf>
    <xf numFmtId="0" fontId="4" fillId="19" borderId="0" xfId="3" applyFont="1" applyFill="1" applyBorder="1" applyAlignment="1" applyProtection="1">
      <alignment horizontal="centerContinuous"/>
      <protection hidden="1"/>
    </xf>
    <xf numFmtId="0" fontId="1" fillId="19" borderId="93" xfId="3" applyFont="1" applyFill="1" applyBorder="1" applyAlignment="1" applyProtection="1">
      <alignment horizontal="centerContinuous"/>
      <protection hidden="1"/>
    </xf>
    <xf numFmtId="0" fontId="5" fillId="19" borderId="117" xfId="3" applyFont="1" applyFill="1" applyBorder="1" applyAlignment="1" applyProtection="1">
      <alignment horizontal="centerContinuous"/>
      <protection hidden="1"/>
    </xf>
    <xf numFmtId="0" fontId="1" fillId="19" borderId="2" xfId="3" applyFont="1" applyFill="1" applyBorder="1" applyAlignment="1" applyProtection="1">
      <alignment horizontal="centerContinuous"/>
      <protection hidden="1"/>
    </xf>
    <xf numFmtId="0" fontId="4" fillId="19" borderId="2" xfId="3" applyFont="1" applyFill="1" applyBorder="1" applyAlignment="1" applyProtection="1">
      <alignment horizontal="centerContinuous"/>
      <protection hidden="1"/>
    </xf>
    <xf numFmtId="0" fontId="1" fillId="19" borderId="118" xfId="3" applyFont="1" applyFill="1" applyBorder="1" applyAlignment="1" applyProtection="1">
      <alignment horizontal="centerContinuous"/>
      <protection hidden="1"/>
    </xf>
    <xf numFmtId="0" fontId="5" fillId="19" borderId="58" xfId="3" applyFont="1" applyFill="1" applyBorder="1" applyAlignment="1" applyProtection="1">
      <alignment horizontal="centerContinuous"/>
      <protection hidden="1"/>
    </xf>
    <xf numFmtId="0" fontId="1" fillId="19" borderId="46" xfId="3" applyFont="1" applyFill="1" applyBorder="1" applyAlignment="1" applyProtection="1">
      <alignment horizontal="centerContinuous"/>
      <protection hidden="1"/>
    </xf>
    <xf numFmtId="0" fontId="4" fillId="19" borderId="46" xfId="3" applyFont="1" applyFill="1" applyBorder="1" applyAlignment="1" applyProtection="1">
      <alignment horizontal="centerContinuous"/>
      <protection hidden="1"/>
    </xf>
    <xf numFmtId="0" fontId="1" fillId="19" borderId="47" xfId="3" applyFont="1" applyFill="1" applyBorder="1" applyAlignment="1" applyProtection="1">
      <alignment horizontal="centerContinuous"/>
      <protection hidden="1"/>
    </xf>
    <xf numFmtId="0" fontId="48" fillId="7" borderId="0" xfId="3" applyFont="1" applyFill="1" applyBorder="1" applyProtection="1">
      <protection hidden="1"/>
    </xf>
    <xf numFmtId="0" fontId="5" fillId="0" borderId="79" xfId="3" applyFont="1" applyFill="1" applyBorder="1" applyAlignment="1" applyProtection="1">
      <alignment horizontal="centerContinuous"/>
      <protection hidden="1"/>
    </xf>
    <xf numFmtId="0" fontId="1" fillId="0" borderId="0" xfId="3" applyFont="1" applyFill="1" applyBorder="1" applyAlignment="1" applyProtection="1">
      <alignment horizontal="centerContinuous"/>
      <protection hidden="1"/>
    </xf>
    <xf numFmtId="0" fontId="4" fillId="0" borderId="0" xfId="3" applyFont="1" applyFill="1" applyBorder="1" applyAlignment="1" applyProtection="1">
      <alignment horizontal="centerContinuous"/>
      <protection hidden="1"/>
    </xf>
    <xf numFmtId="0" fontId="1" fillId="0" borderId="93" xfId="3" applyFont="1" applyFill="1" applyBorder="1" applyAlignment="1" applyProtection="1">
      <alignment horizontal="centerContinuous"/>
      <protection hidden="1"/>
    </xf>
    <xf numFmtId="0" fontId="57" fillId="3" borderId="79" xfId="7" applyFont="1" applyFill="1" applyBorder="1" applyAlignment="1" applyProtection="1">
      <alignment horizontal="left" vertical="center" wrapText="1"/>
      <protection hidden="1"/>
    </xf>
    <xf numFmtId="0" fontId="57" fillId="3" borderId="46" xfId="7" applyFont="1" applyFill="1" applyBorder="1" applyAlignment="1" applyProtection="1">
      <alignment horizontal="left" vertical="center" wrapText="1"/>
      <protection hidden="1"/>
    </xf>
    <xf numFmtId="0" fontId="57" fillId="3" borderId="37" xfId="7" applyFont="1" applyFill="1" applyBorder="1" applyAlignment="1" applyProtection="1">
      <alignment horizontal="left" vertical="center" wrapText="1"/>
      <protection hidden="1"/>
    </xf>
    <xf numFmtId="0" fontId="57" fillId="3" borderId="98" xfId="7" applyFont="1" applyFill="1" applyBorder="1" applyAlignment="1" applyProtection="1">
      <alignment horizontal="left" vertical="center" wrapText="1"/>
      <protection hidden="1"/>
    </xf>
    <xf numFmtId="0" fontId="57" fillId="3" borderId="58" xfId="7" applyFont="1" applyFill="1" applyBorder="1" applyAlignment="1" applyProtection="1">
      <alignment horizontal="left" vertical="center" wrapText="1"/>
      <protection hidden="1"/>
    </xf>
    <xf numFmtId="0" fontId="57" fillId="3" borderId="47" xfId="7" applyFont="1" applyFill="1" applyBorder="1" applyAlignment="1" applyProtection="1">
      <alignment horizontal="left" vertical="center" wrapText="1"/>
      <protection hidden="1"/>
    </xf>
    <xf numFmtId="0" fontId="4" fillId="23" borderId="55" xfId="3" applyFont="1" applyFill="1" applyBorder="1" applyAlignment="1" applyProtection="1">
      <alignment horizontal="center" vertical="center" wrapText="1"/>
      <protection hidden="1"/>
    </xf>
    <xf numFmtId="0" fontId="17" fillId="7" borderId="0" xfId="3" applyFill="1" applyProtection="1">
      <protection hidden="1"/>
    </xf>
    <xf numFmtId="0" fontId="50" fillId="8" borderId="39" xfId="3" applyFont="1" applyFill="1" applyBorder="1" applyAlignment="1" applyProtection="1">
      <alignment vertical="center" wrapText="1"/>
      <protection locked="0" hidden="1"/>
    </xf>
    <xf numFmtId="0" fontId="50" fillId="8" borderId="97" xfId="3" applyFont="1" applyFill="1" applyBorder="1" applyAlignment="1" applyProtection="1">
      <alignment vertical="center" wrapText="1"/>
      <protection locked="0" hidden="1"/>
    </xf>
    <xf numFmtId="0" fontId="4" fillId="22" borderId="55" xfId="3" applyFont="1" applyFill="1" applyBorder="1" applyAlignment="1" applyProtection="1">
      <alignment horizontal="center" vertical="center" wrapText="1"/>
      <protection hidden="1"/>
    </xf>
    <xf numFmtId="0" fontId="4" fillId="20" borderId="55" xfId="3" applyFont="1" applyFill="1" applyBorder="1" applyAlignment="1" applyProtection="1">
      <alignment horizontal="center" vertical="center" wrapText="1"/>
      <protection hidden="1"/>
    </xf>
    <xf numFmtId="0" fontId="4" fillId="28" borderId="71" xfId="3" applyFont="1" applyFill="1" applyBorder="1" applyAlignment="1" applyProtection="1">
      <alignment horizontal="center" vertical="center" wrapText="1"/>
      <protection hidden="1"/>
    </xf>
    <xf numFmtId="3" fontId="10" fillId="19" borderId="97" xfId="3" applyNumberFormat="1" applyFont="1" applyFill="1" applyBorder="1" applyAlignment="1" applyProtection="1">
      <alignment horizontal="center" vertical="center" wrapText="1"/>
      <protection hidden="1"/>
    </xf>
    <xf numFmtId="3" fontId="45" fillId="5" borderId="55" xfId="3" applyNumberFormat="1" applyFont="1" applyFill="1" applyBorder="1" applyAlignment="1" applyProtection="1">
      <alignment horizontal="center" vertical="center" wrapText="1"/>
      <protection hidden="1"/>
    </xf>
    <xf numFmtId="0" fontId="1" fillId="28" borderId="79" xfId="3" applyFont="1" applyFill="1" applyBorder="1" applyAlignment="1" applyProtection="1">
      <alignment horizontal="center" vertical="center" wrapText="1"/>
      <protection hidden="1"/>
    </xf>
    <xf numFmtId="0" fontId="1" fillId="28" borderId="0" xfId="3" applyFont="1" applyFill="1" applyBorder="1" applyAlignment="1" applyProtection="1">
      <alignment horizontal="center" vertical="center" wrapText="1"/>
      <protection hidden="1"/>
    </xf>
    <xf numFmtId="0" fontId="1" fillId="28" borderId="93" xfId="3" applyFont="1" applyFill="1" applyBorder="1" applyAlignment="1" applyProtection="1">
      <alignment horizontal="center" vertical="center" wrapText="1"/>
      <protection hidden="1"/>
    </xf>
    <xf numFmtId="3" fontId="10" fillId="0" borderId="93" xfId="3" applyNumberFormat="1" applyFont="1" applyFill="1" applyBorder="1" applyAlignment="1" applyProtection="1">
      <alignment vertical="center" wrapText="1"/>
      <protection hidden="1"/>
    </xf>
    <xf numFmtId="3" fontId="10" fillId="0" borderId="108" xfId="3" applyNumberFormat="1" applyFont="1" applyFill="1" applyBorder="1" applyAlignment="1" applyProtection="1">
      <alignment vertical="center" wrapText="1"/>
      <protection hidden="1"/>
    </xf>
    <xf numFmtId="14" fontId="4" fillId="7" borderId="71" xfId="3" applyNumberFormat="1" applyFont="1" applyFill="1" applyBorder="1" applyAlignment="1" applyProtection="1">
      <alignment horizontal="center" vertical="center" wrapText="1"/>
      <protection hidden="1"/>
    </xf>
    <xf numFmtId="0" fontId="1" fillId="19" borderId="37" xfId="3" applyFont="1" applyFill="1" applyBorder="1" applyAlignment="1" applyProtection="1">
      <alignment horizontal="center" vertical="center" wrapText="1"/>
      <protection hidden="1"/>
    </xf>
    <xf numFmtId="0" fontId="1" fillId="19" borderId="98" xfId="3" applyFont="1" applyFill="1" applyBorder="1" applyAlignment="1" applyProtection="1">
      <alignment horizontal="center" vertical="center" wrapText="1"/>
      <protection hidden="1"/>
    </xf>
    <xf numFmtId="0" fontId="1" fillId="7" borderId="26" xfId="3" applyFont="1" applyFill="1" applyBorder="1" applyAlignment="1" applyProtection="1">
      <alignment horizontal="center" vertical="center" wrapText="1"/>
      <protection hidden="1"/>
    </xf>
    <xf numFmtId="0" fontId="1" fillId="28" borderId="39" xfId="3" applyFont="1" applyFill="1" applyBorder="1" applyAlignment="1" applyProtection="1">
      <alignment vertical="center" wrapText="1"/>
      <protection hidden="1"/>
    </xf>
    <xf numFmtId="0" fontId="1" fillId="28" borderId="71" xfId="3" applyFont="1" applyFill="1" applyBorder="1" applyAlignment="1" applyProtection="1">
      <alignment vertical="center" wrapText="1"/>
      <protection hidden="1"/>
    </xf>
    <xf numFmtId="0" fontId="49" fillId="0" borderId="71" xfId="3" applyFont="1" applyFill="1" applyBorder="1" applyAlignment="1" applyProtection="1">
      <alignment horizontal="center" vertical="center" wrapText="1"/>
      <protection hidden="1"/>
    </xf>
    <xf numFmtId="0" fontId="4" fillId="28" borderId="22" xfId="3" applyFont="1" applyFill="1" applyBorder="1" applyAlignment="1" applyProtection="1">
      <alignment horizontal="center" vertical="center" wrapText="1"/>
      <protection hidden="1"/>
    </xf>
    <xf numFmtId="0" fontId="4" fillId="28" borderId="39" xfId="3" applyFont="1" applyFill="1" applyBorder="1" applyAlignment="1" applyProtection="1">
      <alignment vertical="center" wrapText="1"/>
      <protection hidden="1"/>
    </xf>
    <xf numFmtId="0" fontId="1" fillId="8" borderId="97" xfId="3" applyFont="1" applyFill="1" applyBorder="1" applyAlignment="1" applyProtection="1">
      <alignment vertical="center" wrapText="1"/>
      <protection locked="0" hidden="1"/>
    </xf>
    <xf numFmtId="0" fontId="1" fillId="19" borderId="97" xfId="3" applyFont="1" applyFill="1" applyBorder="1" applyAlignment="1" applyProtection="1">
      <alignment vertical="center" wrapText="1"/>
      <protection hidden="1"/>
    </xf>
    <xf numFmtId="0" fontId="49" fillId="8" borderId="97" xfId="3" applyFont="1" applyFill="1" applyBorder="1" applyAlignment="1" applyProtection="1">
      <alignment vertical="center" wrapText="1"/>
      <protection locked="0" hidden="1"/>
    </xf>
    <xf numFmtId="0" fontId="49" fillId="8" borderId="90" xfId="3" applyFont="1" applyFill="1" applyBorder="1" applyAlignment="1" applyProtection="1">
      <alignment vertical="center" wrapText="1"/>
      <protection locked="0" hidden="1"/>
    </xf>
    <xf numFmtId="0" fontId="1" fillId="8" borderId="22" xfId="3" applyFont="1" applyFill="1" applyBorder="1" applyAlignment="1" applyProtection="1">
      <alignment vertical="center" wrapText="1"/>
      <protection locked="0" hidden="1"/>
    </xf>
    <xf numFmtId="0" fontId="1" fillId="8" borderId="26" xfId="3" applyFont="1" applyFill="1" applyBorder="1" applyAlignment="1" applyProtection="1">
      <alignment vertical="center" wrapText="1"/>
      <protection locked="0" hidden="1"/>
    </xf>
    <xf numFmtId="0" fontId="4" fillId="0" borderId="39" xfId="3" applyFont="1" applyFill="1" applyBorder="1" applyAlignment="1" applyProtection="1">
      <alignment horizontal="center" vertical="center" wrapText="1"/>
      <protection hidden="1"/>
    </xf>
    <xf numFmtId="0" fontId="1" fillId="8" borderId="39" xfId="3" applyFont="1" applyFill="1" applyBorder="1" applyAlignment="1" applyProtection="1">
      <alignment horizontal="center" vertical="center" wrapText="1"/>
      <protection locked="0" hidden="1"/>
    </xf>
    <xf numFmtId="0" fontId="11" fillId="8" borderId="39" xfId="3" applyFont="1" applyFill="1" applyBorder="1" applyAlignment="1" applyProtection="1">
      <alignment vertical="center" wrapText="1"/>
      <protection locked="0" hidden="1"/>
    </xf>
    <xf numFmtId="0" fontId="1" fillId="28" borderId="0" xfId="3" applyFont="1" applyFill="1" applyBorder="1" applyAlignment="1" applyProtection="1">
      <alignment vertical="center" wrapText="1"/>
      <protection hidden="1"/>
    </xf>
    <xf numFmtId="0" fontId="17" fillId="0" borderId="0" xfId="3" applyProtection="1">
      <protection hidden="1"/>
    </xf>
    <xf numFmtId="0" fontId="59" fillId="0" borderId="9" xfId="3" applyFont="1" applyBorder="1" applyAlignment="1">
      <alignment horizontal="center" vertical="center"/>
    </xf>
    <xf numFmtId="0" fontId="27" fillId="0" borderId="9" xfId="3" applyFont="1" applyBorder="1" applyAlignment="1">
      <alignment horizontal="center" vertical="center" wrapText="1"/>
    </xf>
    <xf numFmtId="0" fontId="17" fillId="0" borderId="9" xfId="3" applyBorder="1" applyAlignment="1">
      <alignment horizontal="center" vertical="center" wrapText="1"/>
    </xf>
    <xf numFmtId="0" fontId="17" fillId="0" borderId="0" xfId="3" applyAlignment="1">
      <alignment vertical="center"/>
    </xf>
    <xf numFmtId="0" fontId="17" fillId="0" borderId="9" xfId="3" applyBorder="1"/>
    <xf numFmtId="3" fontId="17" fillId="0" borderId="9" xfId="3" applyNumberFormat="1" applyBorder="1"/>
    <xf numFmtId="3" fontId="1" fillId="0" borderId="24" xfId="0" applyNumberFormat="1" applyFont="1" applyBorder="1" applyAlignment="1" applyProtection="1">
      <alignment horizontal="right" vertical="center"/>
      <protection hidden="1"/>
    </xf>
    <xf numFmtId="0" fontId="17" fillId="0" borderId="128" xfId="3" applyFont="1" applyFill="1" applyBorder="1" applyProtection="1">
      <protection hidden="1"/>
    </xf>
    <xf numFmtId="0" fontId="17" fillId="0" borderId="44" xfId="3" applyFill="1" applyBorder="1" applyAlignment="1" applyProtection="1">
      <protection hidden="1"/>
    </xf>
    <xf numFmtId="0" fontId="4" fillId="8" borderId="23" xfId="3" applyFont="1" applyFill="1" applyBorder="1" applyAlignment="1" applyProtection="1">
      <alignment vertical="center" wrapText="1"/>
      <protection hidden="1"/>
    </xf>
    <xf numFmtId="0" fontId="17" fillId="0" borderId="58" xfId="3" applyFill="1" applyBorder="1" applyAlignment="1" applyProtection="1">
      <protection hidden="1"/>
    </xf>
    <xf numFmtId="0" fontId="22" fillId="7" borderId="93" xfId="3" applyFont="1" applyFill="1" applyBorder="1" applyProtection="1">
      <protection hidden="1"/>
    </xf>
    <xf numFmtId="0" fontId="20" fillId="7" borderId="93" xfId="3" applyFont="1" applyFill="1" applyBorder="1" applyAlignment="1" applyProtection="1">
      <alignment horizontal="right"/>
      <protection hidden="1"/>
    </xf>
    <xf numFmtId="0" fontId="1" fillId="0" borderId="0" xfId="3" applyFont="1" applyAlignment="1" applyProtection="1">
      <alignment horizontal="left" vertical="center" wrapText="1"/>
      <protection hidden="1"/>
    </xf>
    <xf numFmtId="0" fontId="4" fillId="0" borderId="79" xfId="3" applyFont="1" applyFill="1" applyBorder="1" applyAlignment="1" applyProtection="1">
      <alignment horizontal="left" vertical="center" wrapText="1"/>
      <protection hidden="1"/>
    </xf>
    <xf numFmtId="0" fontId="4" fillId="0" borderId="0" xfId="3" applyFont="1" applyFill="1" applyBorder="1" applyAlignment="1" applyProtection="1">
      <alignment horizontal="left" vertical="center" wrapText="1"/>
      <protection hidden="1"/>
    </xf>
    <xf numFmtId="0" fontId="1" fillId="3" borderId="0" xfId="3" applyFont="1" applyFill="1" applyBorder="1" applyAlignment="1" applyProtection="1">
      <alignment horizontal="left" vertical="center" wrapText="1"/>
      <protection hidden="1"/>
    </xf>
    <xf numFmtId="0" fontId="1" fillId="3" borderId="93" xfId="3" applyFont="1" applyFill="1" applyBorder="1" applyAlignment="1" applyProtection="1">
      <alignment horizontal="left" vertical="center" wrapText="1"/>
      <protection hidden="1"/>
    </xf>
    <xf numFmtId="0" fontId="1" fillId="0" borderId="39" xfId="3" applyFont="1" applyFill="1" applyBorder="1" applyAlignment="1" applyProtection="1">
      <alignment horizontal="left" vertical="center" wrapText="1"/>
      <protection hidden="1"/>
    </xf>
    <xf numFmtId="0" fontId="1" fillId="0" borderId="24" xfId="3" applyFont="1" applyFill="1" applyBorder="1" applyAlignment="1" applyProtection="1">
      <alignment horizontal="left" vertical="center" wrapText="1"/>
      <protection hidden="1"/>
    </xf>
    <xf numFmtId="0" fontId="1" fillId="0" borderId="26" xfId="3" applyFont="1" applyFill="1" applyBorder="1" applyAlignment="1" applyProtection="1">
      <alignment horizontal="left" vertical="center" wrapText="1"/>
      <protection hidden="1"/>
    </xf>
    <xf numFmtId="0" fontId="1" fillId="0" borderId="0" xfId="3" applyFont="1" applyAlignment="1" applyProtection="1">
      <alignment horizontal="left"/>
      <protection hidden="1"/>
    </xf>
    <xf numFmtId="0" fontId="27" fillId="25" borderId="93" xfId="0" applyFont="1" applyFill="1" applyBorder="1" applyAlignment="1">
      <alignment horizontal="center"/>
    </xf>
    <xf numFmtId="3" fontId="1" fillId="10" borderId="44" xfId="0" applyNumberFormat="1" applyFont="1" applyFill="1" applyBorder="1" applyAlignment="1">
      <alignment vertical="center" wrapText="1"/>
    </xf>
    <xf numFmtId="3" fontId="1" fillId="10" borderId="74" xfId="0" applyNumberFormat="1" applyFont="1" applyFill="1" applyBorder="1" applyAlignment="1">
      <alignment vertical="center" wrapText="1"/>
    </xf>
    <xf numFmtId="3" fontId="1" fillId="15" borderId="74" xfId="0" applyNumberFormat="1" applyFont="1" applyFill="1" applyBorder="1" applyAlignment="1">
      <alignment vertical="center" wrapText="1"/>
    </xf>
    <xf numFmtId="3" fontId="1" fillId="15" borderId="110" xfId="0" applyNumberFormat="1" applyFont="1" applyFill="1" applyBorder="1" applyAlignment="1">
      <alignment vertical="center" wrapText="1"/>
    </xf>
    <xf numFmtId="3" fontId="0" fillId="25" borderId="59" xfId="0" applyNumberFormat="1" applyFill="1" applyBorder="1" applyAlignment="1">
      <alignment horizontal="right"/>
    </xf>
    <xf numFmtId="3" fontId="1" fillId="4" borderId="57" xfId="0" applyNumberFormat="1" applyFont="1" applyFill="1" applyBorder="1" applyAlignment="1" applyProtection="1">
      <alignment horizontal="right" vertical="center"/>
      <protection locked="0" hidden="1"/>
    </xf>
    <xf numFmtId="0" fontId="4" fillId="8" borderId="127" xfId="0" applyFont="1" applyFill="1" applyBorder="1" applyAlignment="1" applyProtection="1">
      <alignment horizontal="center" vertical="center" wrapText="1"/>
      <protection hidden="1"/>
    </xf>
    <xf numFmtId="3" fontId="1" fillId="4" borderId="90" xfId="0" applyNumberFormat="1" applyFont="1" applyFill="1" applyBorder="1" applyAlignment="1" applyProtection="1">
      <alignment horizontal="right" vertical="center"/>
      <protection locked="0" hidden="1"/>
    </xf>
    <xf numFmtId="1" fontId="10" fillId="18" borderId="98" xfId="0" applyNumberFormat="1" applyFont="1" applyFill="1" applyBorder="1" applyAlignment="1" applyProtection="1">
      <alignment horizontal="right" vertical="center"/>
      <protection hidden="1"/>
    </xf>
    <xf numFmtId="0" fontId="1" fillId="3" borderId="47" xfId="0" applyFont="1" applyFill="1" applyBorder="1" applyAlignment="1" applyProtection="1">
      <alignment vertical="center"/>
      <protection hidden="1"/>
    </xf>
    <xf numFmtId="0" fontId="6" fillId="7" borderId="79" xfId="0" applyFont="1" applyFill="1" applyBorder="1" applyAlignment="1" applyProtection="1">
      <alignment horizontal="right" vertical="center" wrapText="1"/>
      <protection hidden="1"/>
    </xf>
    <xf numFmtId="0" fontId="10" fillId="7" borderId="0" xfId="0" applyFont="1" applyFill="1" applyBorder="1" applyAlignment="1" applyProtection="1">
      <alignment vertical="center" wrapText="1"/>
      <protection hidden="1"/>
    </xf>
    <xf numFmtId="0" fontId="0" fillId="7" borderId="0" xfId="0" applyFill="1" applyBorder="1" applyAlignment="1" applyProtection="1">
      <alignment vertical="center" wrapText="1"/>
      <protection hidden="1"/>
    </xf>
    <xf numFmtId="3" fontId="10" fillId="7" borderId="0" xfId="0" applyNumberFormat="1" applyFont="1" applyFill="1" applyBorder="1" applyAlignment="1" applyProtection="1">
      <alignment horizontal="right" vertical="center"/>
      <protection hidden="1"/>
    </xf>
    <xf numFmtId="1" fontId="10" fillId="7" borderId="93" xfId="0" applyNumberFormat="1" applyFont="1" applyFill="1" applyBorder="1" applyAlignment="1" applyProtection="1">
      <alignment horizontal="right" vertical="center"/>
      <protection hidden="1"/>
    </xf>
    <xf numFmtId="0" fontId="4" fillId="7" borderId="0" xfId="0" applyFont="1" applyFill="1" applyBorder="1" applyAlignment="1" applyProtection="1">
      <alignment vertical="center" wrapText="1"/>
      <protection hidden="1"/>
    </xf>
    <xf numFmtId="0" fontId="17" fillId="11" borderId="9" xfId="0" applyFont="1" applyFill="1" applyBorder="1" applyAlignment="1">
      <alignment horizontal="center"/>
    </xf>
    <xf numFmtId="0" fontId="17" fillId="10" borderId="9" xfId="0" applyFont="1" applyFill="1" applyBorder="1" applyAlignment="1">
      <alignment horizontal="center"/>
    </xf>
    <xf numFmtId="0" fontId="17" fillId="12" borderId="9" xfId="0" applyFont="1" applyFill="1" applyBorder="1" applyAlignment="1">
      <alignment horizontal="center"/>
    </xf>
    <xf numFmtId="0" fontId="17" fillId="11" borderId="23" xfId="0" applyFont="1" applyFill="1" applyBorder="1" applyAlignment="1">
      <alignment horizontal="center"/>
    </xf>
    <xf numFmtId="0" fontId="17" fillId="11" borderId="11" xfId="0" applyFont="1" applyFill="1" applyBorder="1" applyAlignment="1">
      <alignment horizontal="center"/>
    </xf>
    <xf numFmtId="3" fontId="0" fillId="11" borderId="66" xfId="0" applyNumberFormat="1" applyFill="1" applyBorder="1" applyAlignment="1">
      <alignment horizontal="right"/>
    </xf>
    <xf numFmtId="3" fontId="0" fillId="11" borderId="109" xfId="0" applyNumberFormat="1" applyFill="1" applyBorder="1" applyAlignment="1">
      <alignment horizontal="right"/>
    </xf>
    <xf numFmtId="0" fontId="27" fillId="24" borderId="23" xfId="0" applyFont="1" applyFill="1" applyBorder="1" applyAlignment="1">
      <alignment horizontal="center" wrapText="1"/>
    </xf>
    <xf numFmtId="0" fontId="27" fillId="24" borderId="9" xfId="0" applyFont="1" applyFill="1" applyBorder="1" applyAlignment="1">
      <alignment horizontal="center" wrapText="1"/>
    </xf>
    <xf numFmtId="0" fontId="27" fillId="24" borderId="22" xfId="0" applyFont="1" applyFill="1" applyBorder="1" applyAlignment="1">
      <alignment horizontal="center" wrapText="1"/>
    </xf>
    <xf numFmtId="3" fontId="1" fillId="4" borderId="65" xfId="0" applyNumberFormat="1" applyFont="1" applyFill="1" applyBorder="1" applyAlignment="1" applyProtection="1">
      <alignment horizontal="right" vertical="center"/>
      <protection locked="0" hidden="1"/>
    </xf>
    <xf numFmtId="0" fontId="4" fillId="16" borderId="20" xfId="0" applyFont="1" applyFill="1" applyBorder="1" applyAlignment="1">
      <alignment vertical="center" wrapText="1"/>
    </xf>
    <xf numFmtId="0" fontId="52" fillId="16" borderId="130" xfId="0" applyFont="1" applyFill="1" applyBorder="1" applyAlignment="1">
      <alignment horizontal="center" wrapText="1"/>
    </xf>
    <xf numFmtId="3" fontId="0" fillId="16" borderId="76" xfId="0" applyNumberFormat="1" applyFill="1" applyBorder="1" applyAlignment="1">
      <alignment horizontal="right"/>
    </xf>
    <xf numFmtId="0" fontId="52" fillId="16" borderId="128" xfId="0" applyFont="1" applyFill="1" applyBorder="1" applyAlignment="1">
      <alignment horizontal="center" wrapText="1"/>
    </xf>
    <xf numFmtId="0" fontId="4" fillId="16" borderId="43" xfId="0" applyFont="1" applyFill="1" applyBorder="1" applyAlignment="1">
      <alignment vertical="center" wrapText="1"/>
    </xf>
    <xf numFmtId="0" fontId="1" fillId="16" borderId="22" xfId="0" applyFont="1" applyFill="1" applyBorder="1" applyAlignment="1">
      <alignment horizontal="center" vertical="center" wrapText="1"/>
    </xf>
    <xf numFmtId="0" fontId="10" fillId="0" borderId="40" xfId="0" applyFont="1" applyFill="1" applyBorder="1" applyAlignment="1" applyProtection="1">
      <alignment horizontal="right" vertical="center" wrapText="1"/>
      <protection hidden="1"/>
    </xf>
    <xf numFmtId="0" fontId="10" fillId="0" borderId="23" xfId="0" applyFont="1" applyFill="1" applyBorder="1" applyAlignment="1" applyProtection="1">
      <alignment horizontal="right" vertical="center" wrapText="1"/>
      <protection hidden="1"/>
    </xf>
    <xf numFmtId="0" fontId="1" fillId="8" borderId="11" xfId="0" applyFont="1" applyFill="1" applyBorder="1" applyAlignment="1">
      <alignment horizontal="center" vertical="center" wrapText="1"/>
    </xf>
    <xf numFmtId="0" fontId="1" fillId="8" borderId="22" xfId="0" applyFont="1" applyFill="1" applyBorder="1" applyAlignment="1">
      <alignment horizontal="center" vertical="center" wrapText="1"/>
    </xf>
    <xf numFmtId="0" fontId="27" fillId="16" borderId="55" xfId="0" applyFont="1" applyFill="1" applyBorder="1" applyAlignment="1">
      <alignment horizontal="center" wrapText="1"/>
    </xf>
    <xf numFmtId="0" fontId="4" fillId="22" borderId="101" xfId="0" applyFont="1" applyFill="1" applyBorder="1" applyAlignment="1">
      <alignment horizontal="center" vertical="center" wrapText="1"/>
    </xf>
    <xf numFmtId="3" fontId="0" fillId="22" borderId="78" xfId="0" applyNumberFormat="1" applyFill="1" applyBorder="1" applyAlignment="1">
      <alignment horizontal="right"/>
    </xf>
    <xf numFmtId="0" fontId="6" fillId="0" borderId="46" xfId="0" applyFont="1" applyFill="1" applyBorder="1" applyAlignment="1" applyProtection="1">
      <alignment horizontal="right" vertical="center" wrapText="1"/>
      <protection hidden="1"/>
    </xf>
    <xf numFmtId="0" fontId="10" fillId="0" borderId="46" xfId="0" applyFont="1" applyFill="1" applyBorder="1" applyAlignment="1" applyProtection="1">
      <alignment vertical="center" wrapText="1"/>
      <protection hidden="1"/>
    </xf>
    <xf numFmtId="0" fontId="0" fillId="0" borderId="46" xfId="0" applyFill="1" applyBorder="1" applyAlignment="1" applyProtection="1">
      <alignment vertical="center" wrapText="1"/>
      <protection hidden="1"/>
    </xf>
    <xf numFmtId="3" fontId="10" fillId="0" borderId="46" xfId="0" applyNumberFormat="1" applyFont="1" applyFill="1" applyBorder="1" applyAlignment="1" applyProtection="1">
      <alignment horizontal="right" vertical="center"/>
      <protection hidden="1"/>
    </xf>
    <xf numFmtId="3" fontId="10" fillId="7" borderId="46" xfId="0" applyNumberFormat="1" applyFont="1" applyFill="1" applyBorder="1" applyAlignment="1" applyProtection="1">
      <alignment horizontal="right" vertical="center"/>
      <protection hidden="1"/>
    </xf>
    <xf numFmtId="2" fontId="10" fillId="0" borderId="47" xfId="0" applyNumberFormat="1" applyFont="1" applyFill="1" applyBorder="1" applyAlignment="1" applyProtection="1">
      <alignment horizontal="right" vertical="center"/>
      <protection hidden="1"/>
    </xf>
    <xf numFmtId="1" fontId="10" fillId="18" borderId="88" xfId="0" applyNumberFormat="1" applyFont="1" applyFill="1" applyBorder="1" applyAlignment="1" applyProtection="1">
      <alignment horizontal="right" vertical="center"/>
      <protection hidden="1"/>
    </xf>
    <xf numFmtId="0" fontId="10" fillId="3" borderId="103" xfId="0" applyFont="1" applyFill="1" applyBorder="1" applyAlignment="1" applyProtection="1">
      <alignment horizontal="right" vertical="center" wrapText="1"/>
      <protection hidden="1"/>
    </xf>
    <xf numFmtId="0" fontId="1" fillId="16" borderId="10" xfId="0" applyFont="1" applyFill="1" applyBorder="1" applyAlignment="1">
      <alignment horizontal="center" vertical="center" wrapText="1"/>
    </xf>
    <xf numFmtId="0" fontId="27" fillId="11" borderId="36" xfId="0" applyFont="1" applyFill="1" applyBorder="1" applyAlignment="1">
      <alignment horizontal="center" wrapText="1"/>
    </xf>
    <xf numFmtId="0" fontId="27" fillId="11" borderId="13" xfId="0" applyFont="1" applyFill="1" applyBorder="1" applyAlignment="1">
      <alignment horizontal="center" wrapText="1"/>
    </xf>
    <xf numFmtId="1" fontId="10" fillId="0" borderId="98" xfId="0" applyNumberFormat="1" applyFont="1" applyFill="1" applyBorder="1" applyAlignment="1" applyProtection="1">
      <alignment horizontal="right" vertical="center"/>
      <protection hidden="1"/>
    </xf>
    <xf numFmtId="0" fontId="27" fillId="11" borderId="61" xfId="0" applyFont="1" applyFill="1" applyBorder="1" applyAlignment="1">
      <alignment horizontal="center" wrapText="1"/>
    </xf>
    <xf numFmtId="0" fontId="10" fillId="0" borderId="70" xfId="0" applyFont="1" applyFill="1" applyBorder="1" applyAlignment="1" applyProtection="1">
      <alignment horizontal="right" vertical="center" wrapText="1"/>
      <protection hidden="1"/>
    </xf>
    <xf numFmtId="166" fontId="0" fillId="8" borderId="66" xfId="1" applyNumberFormat="1" applyFont="1" applyFill="1" applyBorder="1" applyAlignment="1">
      <alignment horizontal="right"/>
    </xf>
    <xf numFmtId="166" fontId="0" fillId="8" borderId="76" xfId="1" applyNumberFormat="1" applyFont="1" applyFill="1" applyBorder="1" applyAlignment="1">
      <alignment horizontal="right"/>
    </xf>
    <xf numFmtId="166" fontId="0" fillId="8" borderId="44" xfId="1" applyNumberFormat="1" applyFont="1" applyFill="1" applyBorder="1" applyAlignment="1">
      <alignment horizontal="right"/>
    </xf>
    <xf numFmtId="166" fontId="0" fillId="8" borderId="110" xfId="1" applyNumberFormat="1" applyFont="1" applyFill="1" applyBorder="1" applyAlignment="1">
      <alignment horizontal="right"/>
    </xf>
    <xf numFmtId="166" fontId="0" fillId="8" borderId="132" xfId="1" applyNumberFormat="1" applyFont="1" applyFill="1" applyBorder="1" applyAlignment="1">
      <alignment horizontal="right"/>
    </xf>
    <xf numFmtId="4" fontId="17" fillId="12" borderId="11" xfId="3" applyNumberFormat="1" applyFill="1" applyBorder="1"/>
    <xf numFmtId="4" fontId="17" fillId="12" borderId="9" xfId="3" applyNumberFormat="1" applyFill="1" applyBorder="1"/>
    <xf numFmtId="0" fontId="17" fillId="12" borderId="10" xfId="3" applyNumberFormat="1" applyFill="1" applyBorder="1"/>
    <xf numFmtId="3" fontId="1" fillId="8" borderId="97" xfId="3" applyNumberFormat="1" applyFont="1" applyFill="1" applyBorder="1" applyAlignment="1" applyProtection="1">
      <alignment vertical="center" wrapText="1"/>
      <protection locked="0" hidden="1"/>
    </xf>
    <xf numFmtId="3" fontId="11" fillId="8" borderId="97" xfId="0" applyNumberFormat="1" applyFont="1" applyFill="1" applyBorder="1" applyAlignment="1" applyProtection="1">
      <alignment vertical="center" wrapText="1"/>
      <protection locked="0" hidden="1"/>
    </xf>
    <xf numFmtId="164" fontId="11" fillId="8" borderId="24" xfId="0" applyNumberFormat="1" applyFont="1" applyFill="1" applyBorder="1" applyAlignment="1" applyProtection="1">
      <alignment vertical="center" wrapText="1"/>
      <protection locked="0" hidden="1"/>
    </xf>
    <xf numFmtId="164" fontId="10" fillId="5" borderId="120" xfId="0" applyNumberFormat="1" applyFont="1" applyFill="1" applyBorder="1" applyAlignment="1" applyProtection="1">
      <alignment horizontal="right" vertical="center"/>
      <protection hidden="1"/>
    </xf>
    <xf numFmtId="164" fontId="1" fillId="8" borderId="123" xfId="3" applyNumberFormat="1" applyFont="1" applyFill="1" applyBorder="1" applyAlignment="1" applyProtection="1">
      <alignment vertical="center" wrapText="1"/>
      <protection locked="0" hidden="1"/>
    </xf>
    <xf numFmtId="3" fontId="4" fillId="8" borderId="97" xfId="3" applyNumberFormat="1" applyFont="1" applyFill="1" applyBorder="1" applyAlignment="1" applyProtection="1">
      <alignment horizontal="center" vertical="center" wrapText="1"/>
      <protection locked="0" hidden="1"/>
    </xf>
    <xf numFmtId="164" fontId="10" fillId="19" borderId="97" xfId="3" applyNumberFormat="1" applyFont="1" applyFill="1" applyBorder="1" applyAlignment="1" applyProtection="1">
      <alignment horizontal="center" vertical="center" wrapText="1"/>
      <protection hidden="1"/>
    </xf>
    <xf numFmtId="164" fontId="4" fillId="8" borderId="97" xfId="3" applyNumberFormat="1" applyFont="1" applyFill="1" applyBorder="1" applyAlignment="1" applyProtection="1">
      <alignment horizontal="center" vertical="center" wrapText="1"/>
      <protection locked="0" hidden="1"/>
    </xf>
    <xf numFmtId="3" fontId="1" fillId="8" borderId="97" xfId="3" applyNumberFormat="1" applyFont="1" applyFill="1" applyBorder="1" applyAlignment="1" applyProtection="1">
      <alignment horizontal="center" vertical="center" wrapText="1"/>
      <protection locked="0" hidden="1"/>
    </xf>
    <xf numFmtId="3" fontId="1" fillId="8" borderId="72" xfId="3" applyNumberFormat="1" applyFont="1" applyFill="1" applyBorder="1" applyAlignment="1" applyProtection="1">
      <alignment horizontal="center" vertical="center" wrapText="1"/>
      <protection locked="0" hidden="1"/>
    </xf>
    <xf numFmtId="3" fontId="4" fillId="19" borderId="90" xfId="3" applyNumberFormat="1" applyFont="1" applyFill="1" applyBorder="1" applyAlignment="1" applyProtection="1">
      <alignment horizontal="center" vertical="center" wrapText="1"/>
      <protection hidden="1"/>
    </xf>
    <xf numFmtId="164" fontId="1" fillId="4" borderId="81" xfId="0" applyNumberFormat="1" applyFont="1" applyFill="1" applyBorder="1" applyAlignment="1" applyProtection="1">
      <alignment horizontal="right" vertical="center"/>
      <protection locked="0" hidden="1"/>
    </xf>
    <xf numFmtId="164" fontId="1" fillId="4" borderId="21" xfId="0" applyNumberFormat="1" applyFont="1" applyFill="1" applyBorder="1" applyAlignment="1" applyProtection="1">
      <alignment horizontal="right" vertical="center"/>
      <protection locked="0" hidden="1"/>
    </xf>
    <xf numFmtId="0" fontId="6" fillId="19" borderId="31" xfId="0" applyFont="1" applyFill="1" applyBorder="1" applyAlignment="1" applyProtection="1">
      <alignment horizontal="right" vertical="center" wrapText="1"/>
      <protection hidden="1"/>
    </xf>
    <xf numFmtId="3" fontId="10" fillId="5" borderId="42" xfId="0" applyNumberFormat="1" applyFont="1" applyFill="1" applyBorder="1" applyAlignment="1" applyProtection="1">
      <alignment horizontal="right" vertical="center"/>
      <protection hidden="1"/>
    </xf>
    <xf numFmtId="3" fontId="10" fillId="18" borderId="42" xfId="0" applyNumberFormat="1" applyFont="1" applyFill="1" applyBorder="1" applyAlignment="1" applyProtection="1">
      <alignment horizontal="right" vertical="center"/>
      <protection hidden="1"/>
    </xf>
    <xf numFmtId="164" fontId="10" fillId="18" borderId="42" xfId="0" applyNumberFormat="1" applyFont="1" applyFill="1" applyBorder="1" applyAlignment="1" applyProtection="1">
      <alignment horizontal="right" vertical="center"/>
      <protection hidden="1"/>
    </xf>
    <xf numFmtId="0" fontId="6" fillId="19" borderId="133" xfId="0" applyFont="1" applyFill="1" applyBorder="1" applyAlignment="1" applyProtection="1">
      <alignment horizontal="right" vertical="center" wrapText="1"/>
      <protection hidden="1"/>
    </xf>
    <xf numFmtId="0" fontId="13" fillId="5" borderId="59" xfId="0" applyFont="1" applyFill="1" applyBorder="1" applyAlignment="1" applyProtection="1">
      <alignment horizontal="right" vertical="center" wrapText="1"/>
      <protection hidden="1"/>
    </xf>
    <xf numFmtId="0" fontId="1" fillId="0" borderId="6" xfId="0" applyFont="1" applyBorder="1" applyProtection="1">
      <protection hidden="1"/>
    </xf>
    <xf numFmtId="3" fontId="45" fillId="5" borderId="59" xfId="0" applyNumberFormat="1" applyFont="1" applyFill="1" applyBorder="1" applyAlignment="1" applyProtection="1">
      <alignment horizontal="center" vertical="center" wrapText="1"/>
      <protection hidden="1"/>
    </xf>
    <xf numFmtId="164" fontId="10" fillId="18" borderId="135" xfId="0" applyNumberFormat="1" applyFont="1" applyFill="1" applyBorder="1" applyAlignment="1" applyProtection="1">
      <alignment horizontal="right" vertical="center"/>
      <protection hidden="1"/>
    </xf>
    <xf numFmtId="164" fontId="10" fillId="5" borderId="136" xfId="0" applyNumberFormat="1" applyFont="1" applyFill="1" applyBorder="1" applyAlignment="1" applyProtection="1">
      <alignment horizontal="right" vertical="center"/>
      <protection hidden="1"/>
    </xf>
    <xf numFmtId="164" fontId="10" fillId="5" borderId="137" xfId="0" applyNumberFormat="1" applyFont="1" applyFill="1" applyBorder="1" applyAlignment="1" applyProtection="1">
      <alignment horizontal="right" vertical="center"/>
      <protection hidden="1"/>
    </xf>
    <xf numFmtId="1" fontId="10" fillId="0" borderId="106" xfId="0" applyNumberFormat="1" applyFont="1" applyFill="1" applyBorder="1" applyAlignment="1" applyProtection="1">
      <alignment horizontal="right" vertical="center"/>
      <protection hidden="1"/>
    </xf>
    <xf numFmtId="1" fontId="10" fillId="0" borderId="93" xfId="0" applyNumberFormat="1" applyFont="1" applyFill="1" applyBorder="1" applyAlignment="1" applyProtection="1">
      <alignment horizontal="right" vertical="center"/>
      <protection hidden="1"/>
    </xf>
    <xf numFmtId="0" fontId="10" fillId="0" borderId="66" xfId="0" applyFont="1" applyFill="1" applyBorder="1" applyAlignment="1" applyProtection="1">
      <alignment horizontal="right" vertical="center" wrapText="1"/>
      <protection hidden="1"/>
    </xf>
    <xf numFmtId="0" fontId="10" fillId="3" borderId="66" xfId="0" applyFont="1" applyFill="1" applyBorder="1" applyAlignment="1" applyProtection="1">
      <alignment horizontal="right" vertical="center" wrapText="1"/>
      <protection hidden="1"/>
    </xf>
    <xf numFmtId="3" fontId="10" fillId="5" borderId="73" xfId="0" applyNumberFormat="1" applyFont="1" applyFill="1" applyBorder="1" applyAlignment="1" applyProtection="1">
      <alignment horizontal="right" vertical="center"/>
      <protection hidden="1"/>
    </xf>
    <xf numFmtId="3" fontId="10" fillId="5" borderId="111" xfId="0" applyNumberFormat="1" applyFont="1" applyFill="1" applyBorder="1" applyAlignment="1" applyProtection="1">
      <alignment horizontal="right" vertical="center"/>
      <protection hidden="1"/>
    </xf>
    <xf numFmtId="1" fontId="10" fillId="18" borderId="33" xfId="0" applyNumberFormat="1" applyFont="1" applyFill="1" applyBorder="1" applyAlignment="1" applyProtection="1">
      <alignment horizontal="right" vertical="center"/>
      <protection hidden="1"/>
    </xf>
    <xf numFmtId="164" fontId="10" fillId="5" borderId="42" xfId="0" applyNumberFormat="1" applyFont="1" applyFill="1" applyBorder="1" applyAlignment="1" applyProtection="1">
      <alignment horizontal="right" vertical="center"/>
      <protection hidden="1"/>
    </xf>
    <xf numFmtId="0" fontId="1" fillId="22" borderId="101" xfId="0" applyFont="1" applyFill="1" applyBorder="1" applyAlignment="1">
      <alignment horizontal="center" vertical="center" wrapText="1"/>
    </xf>
    <xf numFmtId="0" fontId="1" fillId="0" borderId="108" xfId="0" applyFont="1" applyBorder="1" applyAlignment="1" applyProtection="1">
      <alignment vertical="center"/>
      <protection hidden="1"/>
    </xf>
    <xf numFmtId="0" fontId="1" fillId="0" borderId="0" xfId="0" applyFont="1" applyBorder="1" applyProtection="1">
      <protection hidden="1"/>
    </xf>
    <xf numFmtId="0" fontId="1" fillId="0" borderId="93" xfId="0" applyFont="1" applyBorder="1" applyProtection="1">
      <protection hidden="1"/>
    </xf>
    <xf numFmtId="0" fontId="1" fillId="0" borderId="46" xfId="0" applyFont="1" applyBorder="1" applyProtection="1">
      <protection hidden="1"/>
    </xf>
    <xf numFmtId="0" fontId="1" fillId="0" borderId="47" xfId="0" applyFont="1" applyBorder="1" applyProtection="1">
      <protection hidden="1"/>
    </xf>
    <xf numFmtId="0" fontId="7" fillId="4" borderId="50" xfId="0" applyFont="1" applyFill="1" applyBorder="1" applyAlignment="1" applyProtection="1">
      <alignment horizontal="right" vertical="center" wrapText="1"/>
      <protection locked="0" hidden="1"/>
    </xf>
    <xf numFmtId="0" fontId="7" fillId="4" borderId="26" xfId="0" applyFont="1" applyFill="1" applyBorder="1" applyAlignment="1" applyProtection="1">
      <alignment horizontal="right" vertical="center" wrapText="1"/>
      <protection locked="0" hidden="1"/>
    </xf>
    <xf numFmtId="0" fontId="7" fillId="4" borderId="26" xfId="0" quotePrefix="1" applyFont="1" applyFill="1" applyBorder="1" applyAlignment="1" applyProtection="1">
      <alignment horizontal="right" vertical="center" wrapText="1"/>
      <protection locked="0" hidden="1"/>
    </xf>
    <xf numFmtId="0" fontId="7" fillId="4" borderId="51" xfId="0" applyFont="1" applyFill="1" applyBorder="1" applyAlignment="1" applyProtection="1">
      <alignment horizontal="right" vertical="center" wrapText="1"/>
      <protection locked="0" hidden="1"/>
    </xf>
    <xf numFmtId="0" fontId="1" fillId="3" borderId="10" xfId="6" applyFont="1" applyFill="1" applyBorder="1" applyAlignment="1" applyProtection="1">
      <alignment vertical="center" wrapText="1"/>
      <protection hidden="1"/>
    </xf>
    <xf numFmtId="0" fontId="1" fillId="7" borderId="24" xfId="6" applyFont="1" applyFill="1" applyBorder="1" applyAlignment="1" applyProtection="1">
      <alignment wrapText="1"/>
      <protection hidden="1"/>
    </xf>
    <xf numFmtId="0" fontId="1" fillId="3" borderId="26" xfId="6" applyFont="1" applyFill="1" applyBorder="1" applyAlignment="1" applyProtection="1">
      <alignment wrapText="1"/>
      <protection hidden="1"/>
    </xf>
    <xf numFmtId="0" fontId="1" fillId="7" borderId="39" xfId="3" applyFont="1" applyFill="1" applyBorder="1" applyAlignment="1" applyProtection="1">
      <alignment horizontal="center" vertical="center" wrapText="1"/>
      <protection hidden="1"/>
    </xf>
    <xf numFmtId="0" fontId="1" fillId="7" borderId="24" xfId="3" applyFont="1" applyFill="1" applyBorder="1" applyAlignment="1" applyProtection="1">
      <alignment horizontal="center" vertical="center" wrapText="1"/>
      <protection hidden="1"/>
    </xf>
    <xf numFmtId="0" fontId="29" fillId="0" borderId="46" xfId="7" applyFill="1" applyBorder="1" applyAlignment="1" applyProtection="1">
      <alignment horizontal="center" vertical="center" wrapText="1"/>
      <protection hidden="1"/>
    </xf>
    <xf numFmtId="0" fontId="17" fillId="0" borderId="46" xfId="3" applyFont="1" applyFill="1" applyBorder="1" applyAlignment="1" applyProtection="1">
      <alignment horizontal="left" vertical="center" wrapText="1"/>
      <protection hidden="1"/>
    </xf>
    <xf numFmtId="0" fontId="17" fillId="0" borderId="47" xfId="3" applyFont="1" applyFill="1" applyBorder="1" applyAlignment="1" applyProtection="1">
      <alignment horizontal="left" vertical="center" wrapText="1"/>
      <protection hidden="1"/>
    </xf>
    <xf numFmtId="0" fontId="4" fillId="23" borderId="14" xfId="0" applyFont="1" applyFill="1" applyBorder="1" applyAlignment="1" applyProtection="1">
      <alignment horizontal="left" vertical="center" wrapText="1"/>
      <protection hidden="1"/>
    </xf>
    <xf numFmtId="0" fontId="4" fillId="23" borderId="15" xfId="0" applyFont="1" applyFill="1" applyBorder="1" applyAlignment="1" applyProtection="1">
      <alignment horizontal="left" vertical="center" wrapText="1"/>
      <protection hidden="1"/>
    </xf>
    <xf numFmtId="0" fontId="4" fillId="23" borderId="17" xfId="0" applyFont="1" applyFill="1" applyBorder="1" applyAlignment="1" applyProtection="1">
      <alignment horizontal="left" vertical="center" wrapText="1"/>
      <protection hidden="1"/>
    </xf>
    <xf numFmtId="0" fontId="11" fillId="0" borderId="99" xfId="0" applyFont="1" applyFill="1" applyBorder="1" applyAlignment="1" applyProtection="1">
      <alignment horizontal="left" vertical="center" wrapText="1"/>
      <protection hidden="1"/>
    </xf>
    <xf numFmtId="0" fontId="60" fillId="0" borderId="63" xfId="0" applyFont="1" applyFill="1" applyBorder="1" applyAlignment="1" applyProtection="1">
      <alignment horizontal="center" vertical="center" wrapText="1"/>
      <protection hidden="1"/>
    </xf>
    <xf numFmtId="0" fontId="60" fillId="0" borderId="6" xfId="0" applyFont="1" applyFill="1" applyBorder="1" applyAlignment="1" applyProtection="1">
      <alignment horizontal="center" vertical="center" wrapText="1"/>
      <protection hidden="1"/>
    </xf>
    <xf numFmtId="0" fontId="60" fillId="0" borderId="51" xfId="0" applyFont="1" applyFill="1" applyBorder="1" applyAlignment="1" applyProtection="1">
      <alignment horizontal="center" vertical="center" wrapText="1"/>
      <protection hidden="1"/>
    </xf>
    <xf numFmtId="0" fontId="10" fillId="5" borderId="64" xfId="0" applyFont="1" applyFill="1" applyBorder="1" applyAlignment="1" applyProtection="1">
      <alignment horizontal="center" vertical="center" wrapText="1"/>
      <protection hidden="1"/>
    </xf>
    <xf numFmtId="0" fontId="10" fillId="5" borderId="89" xfId="0" applyFont="1" applyFill="1" applyBorder="1" applyAlignment="1" applyProtection="1">
      <alignment horizontal="center" vertical="center" wrapText="1"/>
      <protection hidden="1"/>
    </xf>
    <xf numFmtId="0" fontId="1" fillId="21" borderId="39" xfId="0" applyFont="1" applyFill="1" applyBorder="1" applyAlignment="1" applyProtection="1">
      <alignment horizontal="left" vertical="center" wrapText="1"/>
      <protection hidden="1"/>
    </xf>
    <xf numFmtId="0" fontId="1" fillId="21" borderId="24" xfId="0" applyFont="1" applyFill="1" applyBorder="1" applyAlignment="1" applyProtection="1">
      <alignment horizontal="left" vertical="center" wrapText="1"/>
      <protection hidden="1"/>
    </xf>
    <xf numFmtId="0" fontId="1" fillId="21" borderId="26" xfId="0" applyFont="1" applyFill="1" applyBorder="1" applyAlignment="1" applyProtection="1">
      <alignment horizontal="left" vertical="center" wrapText="1"/>
      <protection hidden="1"/>
    </xf>
    <xf numFmtId="0" fontId="2" fillId="23" borderId="14" xfId="0" applyFont="1" applyFill="1" applyBorder="1" applyAlignment="1" applyProtection="1">
      <alignment horizontal="left" vertical="center" wrapText="1"/>
      <protection hidden="1"/>
    </xf>
    <xf numFmtId="0" fontId="2" fillId="23" borderId="15" xfId="0" applyFont="1" applyFill="1" applyBorder="1" applyAlignment="1" applyProtection="1">
      <alignment horizontal="left" vertical="center" wrapText="1"/>
      <protection hidden="1"/>
    </xf>
    <xf numFmtId="0" fontId="2" fillId="23" borderId="17" xfId="0" applyFont="1" applyFill="1" applyBorder="1" applyAlignment="1" applyProtection="1">
      <alignment horizontal="left" vertical="center" wrapText="1"/>
      <protection hidden="1"/>
    </xf>
    <xf numFmtId="0" fontId="11" fillId="7" borderId="10" xfId="0" applyFont="1" applyFill="1" applyBorder="1" applyAlignment="1" applyProtection="1">
      <alignment horizontal="left" vertical="center" wrapText="1"/>
      <protection hidden="1"/>
    </xf>
    <xf numFmtId="0" fontId="11" fillId="7" borderId="25" xfId="0" applyFont="1" applyFill="1" applyBorder="1" applyAlignment="1" applyProtection="1">
      <alignment horizontal="left" vertical="center" wrapText="1"/>
      <protection hidden="1"/>
    </xf>
    <xf numFmtId="0" fontId="4" fillId="0" borderId="61" xfId="0" applyFont="1" applyFill="1" applyBorder="1" applyAlignment="1" applyProtection="1">
      <alignment horizontal="center" vertical="center" wrapText="1"/>
      <protection hidden="1"/>
    </xf>
    <xf numFmtId="0" fontId="4" fillId="0" borderId="4" xfId="0" applyFont="1" applyFill="1" applyBorder="1" applyAlignment="1" applyProtection="1">
      <alignment horizontal="center" vertical="center" wrapText="1"/>
      <protection hidden="1"/>
    </xf>
    <xf numFmtId="0" fontId="4" fillId="0" borderId="41" xfId="0" applyFont="1" applyFill="1" applyBorder="1" applyAlignment="1" applyProtection="1">
      <alignment horizontal="center" vertical="center" wrapText="1"/>
      <protection hidden="1"/>
    </xf>
    <xf numFmtId="0" fontId="10" fillId="5" borderId="56" xfId="0" applyFont="1" applyFill="1" applyBorder="1" applyAlignment="1" applyProtection="1">
      <alignment horizontal="left" vertical="center" wrapText="1"/>
      <protection hidden="1"/>
    </xf>
    <xf numFmtId="0" fontId="10" fillId="5" borderId="75" xfId="0" applyFont="1" applyFill="1" applyBorder="1" applyAlignment="1" applyProtection="1">
      <alignment horizontal="left" vertical="center" wrapText="1"/>
      <protection hidden="1"/>
    </xf>
    <xf numFmtId="0" fontId="34" fillId="21" borderId="14" xfId="0" applyFont="1" applyFill="1" applyBorder="1" applyAlignment="1" applyProtection="1">
      <alignment horizontal="center" vertical="center" wrapText="1"/>
      <protection hidden="1"/>
    </xf>
    <xf numFmtId="0" fontId="34" fillId="21" borderId="15" xfId="0" applyFont="1" applyFill="1" applyBorder="1" applyAlignment="1" applyProtection="1">
      <alignment horizontal="center" vertical="center"/>
      <protection hidden="1"/>
    </xf>
    <xf numFmtId="0" fontId="34" fillId="21" borderId="17" xfId="0" applyFont="1" applyFill="1" applyBorder="1" applyAlignment="1" applyProtection="1">
      <alignment horizontal="center" vertical="center"/>
      <protection hidden="1"/>
    </xf>
    <xf numFmtId="0" fontId="10" fillId="3" borderId="10" xfId="0" applyFont="1" applyFill="1" applyBorder="1" applyAlignment="1" applyProtection="1">
      <alignment horizontal="center" vertical="center" wrapText="1"/>
      <protection hidden="1"/>
    </xf>
    <xf numFmtId="0" fontId="10" fillId="3" borderId="24" xfId="0" applyFont="1" applyFill="1" applyBorder="1" applyAlignment="1" applyProtection="1">
      <alignment horizontal="center" vertical="center" wrapText="1"/>
      <protection hidden="1"/>
    </xf>
    <xf numFmtId="0" fontId="11" fillId="3" borderId="10" xfId="0" applyFont="1" applyFill="1" applyBorder="1" applyAlignment="1" applyProtection="1">
      <alignment horizontal="center" vertical="center" wrapText="1"/>
      <protection hidden="1"/>
    </xf>
    <xf numFmtId="0" fontId="11" fillId="3" borderId="24" xfId="0" applyFont="1" applyFill="1" applyBorder="1" applyAlignment="1" applyProtection="1">
      <alignment horizontal="center" vertical="center" wrapText="1"/>
      <protection hidden="1"/>
    </xf>
    <xf numFmtId="0" fontId="11" fillId="3" borderId="9" xfId="0" applyFont="1" applyFill="1" applyBorder="1" applyAlignment="1" applyProtection="1">
      <alignment horizontal="center" vertical="center" wrapText="1"/>
      <protection hidden="1"/>
    </xf>
    <xf numFmtId="0" fontId="11" fillId="3" borderId="30" xfId="0" applyFont="1" applyFill="1" applyBorder="1" applyAlignment="1" applyProtection="1">
      <alignment horizontal="left" vertical="center" wrapText="1"/>
      <protection hidden="1"/>
    </xf>
    <xf numFmtId="0" fontId="11" fillId="3" borderId="91" xfId="0" applyFont="1" applyFill="1" applyBorder="1" applyAlignment="1" applyProtection="1">
      <alignment horizontal="left" vertical="center" wrapText="1"/>
      <protection hidden="1"/>
    </xf>
    <xf numFmtId="0" fontId="11" fillId="3" borderId="8" xfId="0" applyFont="1" applyFill="1" applyBorder="1" applyAlignment="1" applyProtection="1">
      <alignment horizontal="left" vertical="center" wrapText="1"/>
      <protection hidden="1"/>
    </xf>
    <xf numFmtId="0" fontId="11" fillId="3" borderId="15" xfId="0" applyFont="1" applyFill="1" applyBorder="1" applyAlignment="1" applyProtection="1">
      <alignment horizontal="left" vertical="center" wrapText="1"/>
      <protection hidden="1"/>
    </xf>
    <xf numFmtId="0" fontId="11" fillId="3" borderId="16" xfId="0" applyFont="1" applyFill="1" applyBorder="1" applyAlignment="1" applyProtection="1">
      <alignment horizontal="left" vertical="center" wrapText="1"/>
      <protection hidden="1"/>
    </xf>
    <xf numFmtId="0" fontId="4" fillId="0" borderId="62" xfId="0" applyFont="1" applyFill="1" applyBorder="1" applyAlignment="1" applyProtection="1">
      <alignment horizontal="center" vertical="center" wrapText="1"/>
      <protection hidden="1"/>
    </xf>
    <xf numFmtId="0" fontId="4" fillId="0" borderId="37" xfId="0" applyFont="1" applyFill="1" applyBorder="1" applyAlignment="1" applyProtection="1">
      <alignment horizontal="center" vertical="center" wrapText="1"/>
      <protection hidden="1"/>
    </xf>
    <xf numFmtId="0" fontId="4" fillId="0" borderId="85" xfId="0" applyFont="1" applyFill="1" applyBorder="1" applyAlignment="1" applyProtection="1">
      <alignment horizontal="center" vertical="center" wrapText="1"/>
      <protection hidden="1"/>
    </xf>
    <xf numFmtId="0" fontId="10" fillId="3" borderId="24" xfId="0" applyFont="1" applyFill="1" applyBorder="1" applyAlignment="1" applyProtection="1">
      <alignment horizontal="left" vertical="center" wrapText="1"/>
      <protection hidden="1"/>
    </xf>
    <xf numFmtId="0" fontId="11" fillId="3" borderId="24" xfId="0" applyFont="1" applyFill="1" applyBorder="1" applyAlignment="1" applyProtection="1">
      <alignment horizontal="left" vertical="center" wrapText="1"/>
      <protection hidden="1"/>
    </xf>
    <xf numFmtId="0" fontId="11" fillId="3" borderId="29" xfId="0" applyFont="1" applyFill="1" applyBorder="1" applyAlignment="1" applyProtection="1">
      <alignment horizontal="left" vertical="center" wrapText="1"/>
      <protection hidden="1"/>
    </xf>
    <xf numFmtId="0" fontId="4" fillId="22" borderId="14" xfId="0" applyFont="1" applyFill="1" applyBorder="1" applyAlignment="1" applyProtection="1">
      <alignment horizontal="left" vertical="center" wrapText="1"/>
      <protection hidden="1"/>
    </xf>
    <xf numFmtId="0" fontId="4" fillId="22" borderId="15" xfId="0" applyFont="1" applyFill="1" applyBorder="1" applyAlignment="1" applyProtection="1">
      <alignment horizontal="left" vertical="center" wrapText="1"/>
      <protection hidden="1"/>
    </xf>
    <xf numFmtId="0" fontId="4" fillId="22" borderId="17" xfId="0" applyFont="1" applyFill="1" applyBorder="1" applyAlignment="1" applyProtection="1">
      <alignment horizontal="left" vertical="center" wrapText="1"/>
      <protection hidden="1"/>
    </xf>
    <xf numFmtId="0" fontId="10" fillId="3" borderId="0" xfId="0" applyFont="1" applyFill="1" applyBorder="1" applyAlignment="1" applyProtection="1">
      <alignment horizontal="left" vertical="center" wrapText="1"/>
      <protection hidden="1"/>
    </xf>
    <xf numFmtId="0" fontId="10" fillId="3" borderId="36" xfId="0" applyFont="1" applyFill="1" applyBorder="1" applyAlignment="1" applyProtection="1">
      <alignment horizontal="center" vertical="center" wrapText="1"/>
      <protection hidden="1"/>
    </xf>
    <xf numFmtId="0" fontId="10" fillId="3" borderId="37" xfId="0" applyFont="1" applyFill="1" applyBorder="1" applyAlignment="1" applyProtection="1">
      <alignment horizontal="center" vertical="center" wrapText="1"/>
      <protection hidden="1"/>
    </xf>
    <xf numFmtId="0" fontId="11" fillId="3" borderId="36" xfId="0" applyFont="1" applyFill="1" applyBorder="1" applyAlignment="1" applyProtection="1">
      <alignment horizontal="center" vertical="center" wrapText="1"/>
      <protection hidden="1"/>
    </xf>
    <xf numFmtId="0" fontId="11" fillId="3" borderId="37" xfId="0" applyFont="1" applyFill="1" applyBorder="1" applyAlignment="1" applyProtection="1">
      <alignment horizontal="center" vertical="center" wrapText="1"/>
      <protection hidden="1"/>
    </xf>
    <xf numFmtId="0" fontId="11" fillId="3" borderId="28" xfId="0" applyFont="1" applyFill="1" applyBorder="1" applyAlignment="1" applyProtection="1">
      <alignment horizontal="center" vertical="center" wrapText="1"/>
      <protection hidden="1"/>
    </xf>
    <xf numFmtId="0" fontId="11" fillId="3" borderId="29" xfId="0" applyFont="1" applyFill="1" applyBorder="1" applyAlignment="1" applyProtection="1">
      <alignment horizontal="center" vertical="center" wrapText="1"/>
      <protection hidden="1"/>
    </xf>
    <xf numFmtId="0" fontId="10" fillId="3" borderId="9" xfId="0" applyFont="1" applyFill="1" applyBorder="1" applyAlignment="1" applyProtection="1">
      <alignment horizontal="left" vertical="center" wrapText="1"/>
      <protection hidden="1"/>
    </xf>
    <xf numFmtId="0" fontId="10" fillId="3" borderId="10" xfId="0" applyFont="1" applyFill="1" applyBorder="1" applyAlignment="1" applyProtection="1">
      <alignment horizontal="left" vertical="center" wrapText="1"/>
      <protection hidden="1"/>
    </xf>
    <xf numFmtId="0" fontId="11" fillId="3" borderId="9" xfId="0" applyFont="1" applyFill="1" applyBorder="1" applyAlignment="1" applyProtection="1">
      <alignment horizontal="left" vertical="center" wrapText="1"/>
      <protection hidden="1"/>
    </xf>
    <xf numFmtId="0" fontId="11" fillId="3" borderId="83" xfId="0" applyFont="1" applyFill="1" applyBorder="1" applyAlignment="1" applyProtection="1">
      <alignment horizontal="left" vertical="center" wrapText="1"/>
      <protection hidden="1"/>
    </xf>
    <xf numFmtId="0" fontId="11" fillId="3" borderId="10" xfId="0" applyFont="1" applyFill="1" applyBorder="1" applyAlignment="1" applyProtection="1">
      <alignment horizontal="left" vertical="center" wrapText="1"/>
      <protection hidden="1"/>
    </xf>
    <xf numFmtId="0" fontId="10" fillId="5" borderId="64" xfId="0" applyFont="1" applyFill="1" applyBorder="1" applyAlignment="1" applyProtection="1">
      <alignment horizontal="left" vertical="center" wrapText="1"/>
      <protection hidden="1"/>
    </xf>
    <xf numFmtId="0" fontId="10" fillId="5" borderId="111" xfId="0" applyFont="1" applyFill="1" applyBorder="1" applyAlignment="1" applyProtection="1">
      <alignment horizontal="left" vertical="center" wrapText="1"/>
      <protection hidden="1"/>
    </xf>
    <xf numFmtId="0" fontId="2" fillId="22" borderId="14" xfId="0" applyFont="1" applyFill="1" applyBorder="1" applyAlignment="1" applyProtection="1">
      <alignment horizontal="left" vertical="center" wrapText="1"/>
      <protection hidden="1"/>
    </xf>
    <xf numFmtId="0" fontId="10" fillId="0" borderId="9" xfId="0" applyFont="1" applyFill="1" applyBorder="1" applyAlignment="1" applyProtection="1">
      <alignment horizontal="left" vertical="center" wrapText="1"/>
      <protection hidden="1"/>
    </xf>
    <xf numFmtId="0" fontId="10" fillId="0" borderId="22" xfId="0" applyFont="1" applyFill="1" applyBorder="1" applyAlignment="1" applyProtection="1">
      <alignment horizontal="left" vertical="center" wrapText="1"/>
      <protection hidden="1"/>
    </xf>
    <xf numFmtId="0" fontId="10" fillId="3" borderId="26" xfId="0" applyFont="1" applyFill="1" applyBorder="1" applyAlignment="1" applyProtection="1">
      <alignment horizontal="left" vertical="center" wrapText="1"/>
      <protection hidden="1"/>
    </xf>
    <xf numFmtId="0" fontId="11" fillId="0" borderId="10" xfId="0" applyFont="1" applyFill="1" applyBorder="1" applyAlignment="1" applyProtection="1">
      <alignment horizontal="left" vertical="center" wrapText="1"/>
      <protection hidden="1"/>
    </xf>
    <xf numFmtId="0" fontId="11" fillId="0" borderId="25" xfId="0" applyFont="1" applyFill="1" applyBorder="1" applyAlignment="1" applyProtection="1">
      <alignment horizontal="left" vertical="center" wrapText="1"/>
      <protection hidden="1"/>
    </xf>
    <xf numFmtId="0" fontId="11" fillId="0" borderId="36" xfId="0" applyFont="1" applyFill="1" applyBorder="1" applyAlignment="1" applyProtection="1">
      <alignment vertical="center" wrapText="1"/>
      <protection hidden="1"/>
    </xf>
    <xf numFmtId="0" fontId="11" fillId="0" borderId="57" xfId="0" applyFont="1" applyFill="1" applyBorder="1" applyAlignment="1" applyProtection="1">
      <alignment vertical="center" wrapText="1"/>
      <protection hidden="1"/>
    </xf>
    <xf numFmtId="0" fontId="2" fillId="22" borderId="15" xfId="0" applyFont="1" applyFill="1" applyBorder="1" applyAlignment="1" applyProtection="1">
      <alignment horizontal="left" vertical="center" wrapText="1"/>
      <protection hidden="1"/>
    </xf>
    <xf numFmtId="0" fontId="2" fillId="22" borderId="17" xfId="0" applyFont="1" applyFill="1" applyBorder="1" applyAlignment="1" applyProtection="1">
      <alignment horizontal="left" vertical="center" wrapText="1"/>
      <protection hidden="1"/>
    </xf>
    <xf numFmtId="0" fontId="10" fillId="0" borderId="10" xfId="0" applyFont="1" applyFill="1" applyBorder="1" applyAlignment="1" applyProtection="1">
      <alignment horizontal="left" vertical="center" wrapText="1"/>
      <protection hidden="1"/>
    </xf>
    <xf numFmtId="0" fontId="10" fillId="0" borderId="24" xfId="0" applyFont="1" applyFill="1" applyBorder="1" applyAlignment="1" applyProtection="1">
      <alignment horizontal="left" vertical="center" wrapText="1"/>
      <protection hidden="1"/>
    </xf>
    <xf numFmtId="0" fontId="35" fillId="5" borderId="55" xfId="0" applyFont="1" applyFill="1" applyBorder="1" applyAlignment="1" applyProtection="1">
      <alignment horizontal="left" vertical="center" wrapText="1"/>
      <protection hidden="1"/>
    </xf>
    <xf numFmtId="0" fontId="10" fillId="5" borderId="89" xfId="0" applyFont="1" applyFill="1" applyBorder="1" applyAlignment="1" applyProtection="1">
      <alignment horizontal="left" vertical="center" wrapText="1"/>
      <protection hidden="1"/>
    </xf>
    <xf numFmtId="0" fontId="32" fillId="19" borderId="92" xfId="0" applyFont="1" applyFill="1" applyBorder="1" applyAlignment="1" applyProtection="1">
      <alignment horizontal="center" vertical="center"/>
      <protection hidden="1"/>
    </xf>
    <xf numFmtId="0" fontId="32" fillId="19" borderId="20" xfId="0" applyFont="1" applyFill="1" applyBorder="1" applyAlignment="1" applyProtection="1">
      <alignment horizontal="center" vertical="center"/>
      <protection hidden="1"/>
    </xf>
    <xf numFmtId="0" fontId="32" fillId="19" borderId="43" xfId="0" applyFont="1" applyFill="1" applyBorder="1" applyAlignment="1" applyProtection="1">
      <alignment horizontal="center" vertical="center"/>
      <protection hidden="1"/>
    </xf>
    <xf numFmtId="0" fontId="3" fillId="19" borderId="79" xfId="0" applyFont="1" applyFill="1" applyBorder="1" applyAlignment="1" applyProtection="1">
      <alignment horizontal="center" vertical="center"/>
      <protection hidden="1"/>
    </xf>
    <xf numFmtId="0" fontId="3" fillId="19" borderId="0" xfId="0" applyFont="1" applyFill="1" applyBorder="1" applyAlignment="1" applyProtection="1">
      <alignment horizontal="center" vertical="center"/>
      <protection hidden="1"/>
    </xf>
    <xf numFmtId="0" fontId="3" fillId="19" borderId="93" xfId="0" applyFont="1" applyFill="1" applyBorder="1" applyAlignment="1" applyProtection="1">
      <alignment horizontal="center" vertical="center"/>
      <protection hidden="1"/>
    </xf>
    <xf numFmtId="0" fontId="5" fillId="19" borderId="58" xfId="0" applyFont="1" applyFill="1" applyBorder="1" applyAlignment="1" applyProtection="1">
      <alignment horizontal="center" vertical="center"/>
      <protection hidden="1"/>
    </xf>
    <xf numFmtId="0" fontId="5" fillId="19" borderId="46" xfId="0" applyFont="1" applyFill="1" applyBorder="1" applyAlignment="1" applyProtection="1">
      <alignment horizontal="center" vertical="center"/>
      <protection hidden="1"/>
    </xf>
    <xf numFmtId="0" fontId="5" fillId="19" borderId="47" xfId="0" applyFont="1" applyFill="1" applyBorder="1" applyAlignment="1" applyProtection="1">
      <alignment horizontal="center" vertical="center"/>
      <protection hidden="1"/>
    </xf>
    <xf numFmtId="0" fontId="11" fillId="0" borderId="95" xfId="0" applyFont="1" applyFill="1" applyBorder="1" applyAlignment="1" applyProtection="1">
      <alignment vertical="center" wrapText="1"/>
      <protection hidden="1"/>
    </xf>
    <xf numFmtId="0" fontId="11" fillId="0" borderId="96" xfId="0" applyFont="1" applyFill="1" applyBorder="1" applyAlignment="1" applyProtection="1">
      <alignment vertical="center" wrapText="1"/>
      <protection hidden="1"/>
    </xf>
    <xf numFmtId="0" fontId="10" fillId="19" borderId="32" xfId="0" applyFont="1" applyFill="1" applyBorder="1" applyAlignment="1" applyProtection="1">
      <alignment vertical="center" wrapText="1"/>
      <protection hidden="1"/>
    </xf>
    <xf numFmtId="0" fontId="0" fillId="0" borderId="32" xfId="0" applyBorder="1" applyAlignment="1" applyProtection="1">
      <alignment vertical="center" wrapText="1"/>
      <protection hidden="1"/>
    </xf>
    <xf numFmtId="0" fontId="34" fillId="20" borderId="14" xfId="0" applyFont="1" applyFill="1" applyBorder="1" applyAlignment="1" applyProtection="1">
      <alignment horizontal="center" vertical="center" wrapText="1"/>
      <protection hidden="1"/>
    </xf>
    <xf numFmtId="0" fontId="34" fillId="20" borderId="15" xfId="0" applyFont="1" applyFill="1" applyBorder="1" applyAlignment="1" applyProtection="1">
      <alignment horizontal="center" vertical="center"/>
      <protection hidden="1"/>
    </xf>
    <xf numFmtId="0" fontId="34" fillId="20" borderId="17" xfId="0" applyFont="1" applyFill="1" applyBorder="1" applyAlignment="1" applyProtection="1">
      <alignment horizontal="center" vertical="center"/>
      <protection hidden="1"/>
    </xf>
    <xf numFmtId="0" fontId="17" fillId="4" borderId="5" xfId="7" applyFont="1" applyFill="1" applyBorder="1" applyAlignment="1" applyProtection="1">
      <alignment horizontal="right" vertical="center" wrapText="1"/>
      <protection locked="0" hidden="1"/>
    </xf>
    <xf numFmtId="0" fontId="7" fillId="4" borderId="51" xfId="0" applyFont="1" applyFill="1" applyBorder="1" applyAlignment="1" applyProtection="1">
      <alignment horizontal="right" vertical="center" wrapText="1"/>
      <protection locked="0" hidden="1"/>
    </xf>
    <xf numFmtId="0" fontId="54" fillId="3" borderId="79" xfId="0" applyFont="1" applyFill="1" applyBorder="1" applyAlignment="1" applyProtection="1">
      <alignment horizontal="left" vertical="center" wrapText="1"/>
      <protection hidden="1"/>
    </xf>
    <xf numFmtId="0" fontId="54" fillId="3" borderId="93" xfId="0" applyFont="1" applyFill="1" applyBorder="1" applyAlignment="1" applyProtection="1">
      <alignment horizontal="left" vertical="center" wrapText="1"/>
      <protection hidden="1"/>
    </xf>
    <xf numFmtId="0" fontId="12" fillId="3" borderId="79" xfId="0" applyFont="1" applyFill="1" applyBorder="1" applyAlignment="1" applyProtection="1">
      <alignment horizontal="left" vertical="center" wrapText="1"/>
      <protection hidden="1"/>
    </xf>
    <xf numFmtId="0" fontId="12" fillId="3" borderId="93" xfId="0" applyFont="1" applyFill="1" applyBorder="1" applyAlignment="1" applyProtection="1">
      <alignment horizontal="left" vertical="center" wrapText="1"/>
      <protection hidden="1"/>
    </xf>
    <xf numFmtId="0" fontId="8" fillId="0" borderId="63" xfId="0" applyFont="1" applyFill="1" applyBorder="1" applyAlignment="1" applyProtection="1">
      <alignment horizontal="right" vertical="center"/>
      <protection hidden="1"/>
    </xf>
    <xf numFmtId="0" fontId="8" fillId="0" borderId="51" xfId="0" applyFont="1" applyFill="1" applyBorder="1" applyAlignment="1" applyProtection="1">
      <alignment horizontal="right" vertical="center"/>
      <protection hidden="1"/>
    </xf>
    <xf numFmtId="0" fontId="1" fillId="20" borderId="39" xfId="0" applyFont="1" applyFill="1" applyBorder="1" applyAlignment="1" applyProtection="1">
      <alignment horizontal="left" vertical="center" wrapText="1"/>
      <protection hidden="1"/>
    </xf>
    <xf numFmtId="0" fontId="1" fillId="20" borderId="24" xfId="0" applyFont="1" applyFill="1" applyBorder="1" applyAlignment="1" applyProtection="1">
      <alignment horizontal="left" vertical="center" wrapText="1"/>
      <protection hidden="1"/>
    </xf>
    <xf numFmtId="0" fontId="1" fillId="20" borderId="26" xfId="0" applyFont="1" applyFill="1" applyBorder="1" applyAlignment="1" applyProtection="1">
      <alignment horizontal="left" vertical="center" wrapText="1"/>
      <protection hidden="1"/>
    </xf>
    <xf numFmtId="0" fontId="8" fillId="0" borderId="61" xfId="0" applyFont="1" applyFill="1" applyBorder="1" applyAlignment="1" applyProtection="1">
      <alignment horizontal="right" vertical="center"/>
      <protection hidden="1"/>
    </xf>
    <xf numFmtId="0" fontId="8" fillId="0" borderId="50" xfId="0" applyFont="1" applyFill="1" applyBorder="1" applyAlignment="1" applyProtection="1">
      <alignment horizontal="right" vertical="center"/>
      <protection hidden="1"/>
    </xf>
    <xf numFmtId="0" fontId="53" fillId="3" borderId="92" xfId="0" applyFont="1" applyFill="1" applyBorder="1" applyAlignment="1" applyProtection="1">
      <alignment horizontal="center" vertical="center"/>
      <protection hidden="1"/>
    </xf>
    <xf numFmtId="0" fontId="53" fillId="3" borderId="20" xfId="0" applyFont="1" applyFill="1" applyBorder="1" applyAlignment="1" applyProtection="1">
      <alignment horizontal="center" vertical="center"/>
      <protection hidden="1"/>
    </xf>
    <xf numFmtId="0" fontId="53" fillId="3" borderId="43" xfId="0" applyFont="1" applyFill="1" applyBorder="1" applyAlignment="1" applyProtection="1">
      <alignment horizontal="center" vertical="center"/>
      <protection hidden="1"/>
    </xf>
    <xf numFmtId="0" fontId="4" fillId="0" borderId="14" xfId="0" applyFont="1" applyFill="1" applyBorder="1" applyAlignment="1" applyProtection="1">
      <alignment horizontal="center" vertical="center" wrapText="1"/>
      <protection hidden="1"/>
    </xf>
    <xf numFmtId="0" fontId="4" fillId="0" borderId="94" xfId="0" applyFont="1" applyFill="1" applyBorder="1" applyAlignment="1" applyProtection="1">
      <alignment horizontal="center" vertical="center" wrapText="1"/>
      <protection hidden="1"/>
    </xf>
    <xf numFmtId="0" fontId="8" fillId="0" borderId="39" xfId="0" applyFont="1" applyFill="1" applyBorder="1" applyAlignment="1" applyProtection="1">
      <alignment horizontal="right" vertical="center"/>
      <protection hidden="1"/>
    </xf>
    <xf numFmtId="0" fontId="8" fillId="0" borderId="26" xfId="0" applyFont="1" applyFill="1" applyBorder="1" applyAlignment="1" applyProtection="1">
      <alignment horizontal="right" vertical="center"/>
      <protection hidden="1"/>
    </xf>
    <xf numFmtId="0" fontId="8" fillId="0" borderId="39" xfId="0" quotePrefix="1" applyFont="1" applyFill="1" applyBorder="1" applyAlignment="1" applyProtection="1">
      <alignment horizontal="right" vertical="center"/>
      <protection hidden="1"/>
    </xf>
    <xf numFmtId="0" fontId="8" fillId="0" borderId="26" xfId="0" quotePrefix="1" applyFont="1" applyFill="1" applyBorder="1" applyAlignment="1" applyProtection="1">
      <alignment horizontal="right" vertical="center"/>
      <protection hidden="1"/>
    </xf>
    <xf numFmtId="0" fontId="1" fillId="4" borderId="8" xfId="0" applyFont="1" applyFill="1" applyBorder="1" applyAlignment="1" applyProtection="1">
      <alignment horizontal="left" vertical="center"/>
      <protection locked="0" hidden="1"/>
    </xf>
    <xf numFmtId="0" fontId="1" fillId="4" borderId="15" xfId="0" applyFont="1" applyFill="1" applyBorder="1" applyAlignment="1" applyProtection="1">
      <alignment horizontal="left" vertical="center"/>
      <protection locked="0" hidden="1"/>
    </xf>
    <xf numFmtId="0" fontId="1" fillId="4" borderId="17" xfId="0" applyFont="1" applyFill="1" applyBorder="1" applyAlignment="1" applyProtection="1">
      <alignment horizontal="left" vertical="center"/>
      <protection locked="0" hidden="1"/>
    </xf>
    <xf numFmtId="0" fontId="4" fillId="0" borderId="17" xfId="0" applyFont="1" applyFill="1" applyBorder="1" applyAlignment="1" applyProtection="1">
      <alignment horizontal="center" vertical="center" wrapText="1"/>
      <protection hidden="1"/>
    </xf>
    <xf numFmtId="0" fontId="7" fillId="4" borderId="3" xfId="0" applyFont="1" applyFill="1" applyBorder="1" applyAlignment="1" applyProtection="1">
      <alignment horizontal="right" vertical="center" wrapText="1"/>
      <protection locked="0" hidden="1"/>
    </xf>
    <xf numFmtId="0" fontId="7" fillId="4" borderId="50" xfId="0" applyFont="1" applyFill="1" applyBorder="1" applyAlignment="1" applyProtection="1">
      <alignment horizontal="right" vertical="center" wrapText="1"/>
      <protection locked="0" hidden="1"/>
    </xf>
    <xf numFmtId="0" fontId="7" fillId="4" borderId="10" xfId="0" applyFont="1" applyFill="1" applyBorder="1" applyAlignment="1" applyProtection="1">
      <alignment horizontal="right" vertical="center" wrapText="1"/>
      <protection locked="0" hidden="1"/>
    </xf>
    <xf numFmtId="0" fontId="7" fillId="4" borderId="26" xfId="0" applyFont="1" applyFill="1" applyBorder="1" applyAlignment="1" applyProtection="1">
      <alignment horizontal="right" vertical="center" wrapText="1"/>
      <protection locked="0" hidden="1"/>
    </xf>
    <xf numFmtId="0" fontId="4" fillId="0" borderId="14" xfId="0" applyFont="1" applyFill="1" applyBorder="1" applyAlignment="1" applyProtection="1">
      <alignment horizontal="left" vertical="center" wrapText="1"/>
      <protection hidden="1"/>
    </xf>
    <xf numFmtId="0" fontId="1" fillId="0" borderId="15" xfId="0" applyFont="1" applyFill="1" applyBorder="1" applyAlignment="1" applyProtection="1">
      <alignment horizontal="left" vertical="center" wrapText="1"/>
      <protection hidden="1"/>
    </xf>
    <xf numFmtId="0" fontId="1" fillId="0" borderId="17" xfId="0" applyFont="1" applyFill="1" applyBorder="1" applyAlignment="1" applyProtection="1">
      <alignment horizontal="left" vertical="center" wrapText="1"/>
      <protection hidden="1"/>
    </xf>
    <xf numFmtId="0" fontId="7" fillId="4" borderId="26" xfId="0" quotePrefix="1" applyFont="1" applyFill="1" applyBorder="1" applyAlignment="1" applyProtection="1">
      <alignment horizontal="right" vertical="center" wrapText="1"/>
      <protection locked="0" hidden="1"/>
    </xf>
    <xf numFmtId="0" fontId="8" fillId="0" borderId="39" xfId="0" applyFont="1" applyFill="1" applyBorder="1" applyAlignment="1" applyProtection="1">
      <alignment horizontal="right" vertical="center" wrapText="1"/>
      <protection hidden="1"/>
    </xf>
    <xf numFmtId="0" fontId="4" fillId="23" borderId="66" xfId="3" applyFont="1" applyFill="1" applyBorder="1" applyAlignment="1" applyProtection="1">
      <alignment horizontal="left" vertical="center" wrapText="1"/>
      <protection hidden="1"/>
    </xf>
    <xf numFmtId="0" fontId="4" fillId="23" borderId="12" xfId="3" applyFont="1" applyFill="1" applyBorder="1" applyAlignment="1" applyProtection="1">
      <alignment horizontal="left" vertical="center" wrapText="1"/>
      <protection hidden="1"/>
    </xf>
    <xf numFmtId="0" fontId="1" fillId="3" borderId="12" xfId="3" applyFont="1" applyFill="1" applyBorder="1" applyAlignment="1" applyProtection="1">
      <alignment horizontal="left" vertical="center" wrapText="1"/>
      <protection hidden="1"/>
    </xf>
    <xf numFmtId="0" fontId="1" fillId="3" borderId="76" xfId="3" applyFont="1" applyFill="1" applyBorder="1" applyAlignment="1" applyProtection="1">
      <alignment horizontal="left" vertical="center" wrapText="1"/>
      <protection hidden="1"/>
    </xf>
    <xf numFmtId="0" fontId="1" fillId="21" borderId="39" xfId="3" applyFont="1" applyFill="1" applyBorder="1" applyAlignment="1" applyProtection="1">
      <alignment horizontal="left" vertical="center" wrapText="1"/>
      <protection hidden="1"/>
    </xf>
    <xf numFmtId="0" fontId="1" fillId="21" borderId="24" xfId="3" applyFont="1" applyFill="1" applyBorder="1" applyAlignment="1" applyProtection="1">
      <alignment horizontal="left" vertical="center" wrapText="1"/>
      <protection hidden="1"/>
    </xf>
    <xf numFmtId="0" fontId="1" fillId="21" borderId="26" xfId="3" applyFont="1" applyFill="1" applyBorder="1" applyAlignment="1" applyProtection="1">
      <alignment horizontal="left" vertical="center" wrapText="1"/>
      <protection hidden="1"/>
    </xf>
    <xf numFmtId="0" fontId="4" fillId="23" borderId="23" xfId="3" applyFont="1" applyFill="1" applyBorder="1" applyAlignment="1" applyProtection="1">
      <alignment horizontal="left" vertical="center" wrapText="1"/>
      <protection hidden="1"/>
    </xf>
    <xf numFmtId="0" fontId="4" fillId="23" borderId="9" xfId="3" applyFont="1" applyFill="1" applyBorder="1" applyAlignment="1" applyProtection="1">
      <alignment horizontal="left" vertical="center" wrapText="1"/>
      <protection hidden="1"/>
    </xf>
    <xf numFmtId="0" fontId="1" fillId="3" borderId="9" xfId="3" applyFont="1" applyFill="1" applyBorder="1" applyAlignment="1" applyProtection="1">
      <alignment horizontal="left" vertical="center" wrapText="1"/>
      <protection hidden="1"/>
    </xf>
    <xf numFmtId="0" fontId="1" fillId="3" borderId="22" xfId="3" applyFont="1" applyFill="1" applyBorder="1" applyAlignment="1" applyProtection="1">
      <alignment horizontal="left" vertical="center" wrapText="1"/>
      <protection hidden="1"/>
    </xf>
    <xf numFmtId="0" fontId="1" fillId="0" borderId="23" xfId="0" applyFont="1" applyFill="1" applyBorder="1" applyAlignment="1" applyProtection="1">
      <alignment horizontal="left" vertical="center" wrapText="1"/>
      <protection hidden="1"/>
    </xf>
    <xf numFmtId="0" fontId="1" fillId="0" borderId="9" xfId="0" applyFont="1" applyFill="1" applyBorder="1" applyAlignment="1" applyProtection="1">
      <alignment horizontal="left" vertical="center" wrapText="1"/>
      <protection hidden="1"/>
    </xf>
    <xf numFmtId="0" fontId="1" fillId="3" borderId="10" xfId="3" applyFont="1" applyFill="1" applyBorder="1" applyAlignment="1" applyProtection="1">
      <alignment horizontal="left" vertical="center" wrapText="1"/>
      <protection hidden="1"/>
    </xf>
    <xf numFmtId="0" fontId="1" fillId="3" borderId="24" xfId="3" applyFont="1" applyFill="1" applyBorder="1" applyAlignment="1" applyProtection="1">
      <alignment horizontal="left" vertical="center" wrapText="1"/>
      <protection hidden="1"/>
    </xf>
    <xf numFmtId="0" fontId="1" fillId="3" borderId="26" xfId="3" applyFont="1" applyFill="1" applyBorder="1" applyAlignment="1" applyProtection="1">
      <alignment horizontal="left" vertical="center" wrapText="1"/>
      <protection hidden="1"/>
    </xf>
    <xf numFmtId="0" fontId="4" fillId="22" borderId="23" xfId="3" applyFont="1" applyFill="1" applyBorder="1" applyAlignment="1" applyProtection="1">
      <alignment horizontal="left" vertical="center" wrapText="1"/>
      <protection hidden="1"/>
    </xf>
    <xf numFmtId="0" fontId="4" fillId="22" borderId="9" xfId="3" applyFont="1" applyFill="1" applyBorder="1" applyAlignment="1" applyProtection="1">
      <alignment horizontal="left" vertical="center" wrapText="1"/>
      <protection hidden="1"/>
    </xf>
    <xf numFmtId="0" fontId="4" fillId="22" borderId="39" xfId="3" applyFont="1" applyFill="1" applyBorder="1" applyAlignment="1" applyProtection="1">
      <alignment horizontal="left" vertical="center" wrapText="1"/>
      <protection hidden="1"/>
    </xf>
    <xf numFmtId="0" fontId="4" fillId="22" borderId="24" xfId="3" applyFont="1" applyFill="1" applyBorder="1" applyAlignment="1" applyProtection="1">
      <alignment horizontal="left" vertical="center" wrapText="1"/>
      <protection hidden="1"/>
    </xf>
    <xf numFmtId="0" fontId="4" fillId="22" borderId="11" xfId="3" applyFont="1" applyFill="1" applyBorder="1" applyAlignment="1" applyProtection="1">
      <alignment horizontal="left" vertical="center" wrapText="1"/>
      <protection hidden="1"/>
    </xf>
    <xf numFmtId="0" fontId="34" fillId="21" borderId="40" xfId="3" applyFont="1" applyFill="1" applyBorder="1" applyAlignment="1" applyProtection="1">
      <alignment horizontal="center" wrapText="1"/>
      <protection hidden="1"/>
    </xf>
    <xf numFmtId="0" fontId="34" fillId="21" borderId="99" xfId="3" applyFont="1" applyFill="1" applyBorder="1" applyAlignment="1" applyProtection="1">
      <alignment horizontal="center"/>
      <protection hidden="1"/>
    </xf>
    <xf numFmtId="0" fontId="34" fillId="21" borderId="100" xfId="3" applyFont="1" applyFill="1" applyBorder="1" applyAlignment="1" applyProtection="1">
      <alignment horizontal="center"/>
      <protection hidden="1"/>
    </xf>
    <xf numFmtId="0" fontId="37" fillId="4" borderId="39" xfId="3" applyFont="1" applyFill="1" applyBorder="1" applyAlignment="1" applyProtection="1">
      <alignment horizontal="left" vertical="center"/>
      <protection hidden="1"/>
    </xf>
    <xf numFmtId="0" fontId="37" fillId="4" borderId="11" xfId="3" applyFont="1" applyFill="1" applyBorder="1" applyAlignment="1" applyProtection="1">
      <alignment horizontal="left" vertical="center"/>
      <protection hidden="1"/>
    </xf>
    <xf numFmtId="0" fontId="4" fillId="4" borderId="9" xfId="3" applyFont="1" applyFill="1" applyBorder="1" applyAlignment="1" applyProtection="1">
      <alignment horizontal="left" vertical="center"/>
      <protection hidden="1"/>
    </xf>
    <xf numFmtId="0" fontId="1" fillId="4" borderId="9" xfId="3" applyFont="1" applyFill="1" applyBorder="1" applyAlignment="1" applyProtection="1">
      <alignment horizontal="left" vertical="center"/>
      <protection hidden="1"/>
    </xf>
    <xf numFmtId="0" fontId="1" fillId="4" borderId="22" xfId="3" applyFont="1" applyFill="1" applyBorder="1" applyAlignment="1" applyProtection="1">
      <alignment horizontal="left" vertical="center"/>
      <protection hidden="1"/>
    </xf>
    <xf numFmtId="0" fontId="38" fillId="19" borderId="39" xfId="3" applyFont="1" applyFill="1" applyBorder="1" applyAlignment="1" applyProtection="1">
      <alignment horizontal="left" vertical="center"/>
      <protection hidden="1"/>
    </xf>
    <xf numFmtId="0" fontId="38" fillId="19" borderId="11" xfId="3" applyFont="1" applyFill="1" applyBorder="1" applyAlignment="1" applyProtection="1">
      <alignment horizontal="left" vertical="center"/>
      <protection hidden="1"/>
    </xf>
    <xf numFmtId="0" fontId="39" fillId="19" borderId="10" xfId="3" applyFont="1" applyFill="1" applyBorder="1" applyAlignment="1" applyProtection="1">
      <alignment horizontal="left" vertical="center" wrapText="1"/>
      <protection hidden="1"/>
    </xf>
    <xf numFmtId="0" fontId="39" fillId="19" borderId="24" xfId="3" applyFont="1" applyFill="1" applyBorder="1" applyAlignment="1" applyProtection="1">
      <alignment horizontal="left" vertical="center" wrapText="1"/>
      <protection hidden="1"/>
    </xf>
    <xf numFmtId="0" fontId="39" fillId="19" borderId="26" xfId="3" applyFont="1" applyFill="1" applyBorder="1" applyAlignment="1" applyProtection="1">
      <alignment horizontal="left" vertical="center" wrapText="1"/>
      <protection hidden="1"/>
    </xf>
    <xf numFmtId="0" fontId="4" fillId="0" borderId="39" xfId="3" applyFont="1" applyFill="1" applyBorder="1" applyAlignment="1" applyProtection="1">
      <alignment horizontal="left" vertical="center" wrapText="1"/>
      <protection hidden="1"/>
    </xf>
    <xf numFmtId="0" fontId="4" fillId="0" borderId="24" xfId="3" applyFont="1" applyFill="1" applyBorder="1" applyAlignment="1" applyProtection="1">
      <alignment horizontal="left" vertical="center" wrapText="1"/>
      <protection hidden="1"/>
    </xf>
    <xf numFmtId="0" fontId="4" fillId="0" borderId="11" xfId="3" applyFont="1" applyFill="1" applyBorder="1" applyAlignment="1" applyProtection="1">
      <alignment horizontal="left" vertical="center" wrapText="1"/>
      <protection hidden="1"/>
    </xf>
    <xf numFmtId="0" fontId="4" fillId="3" borderId="9" xfId="3" applyFont="1" applyFill="1" applyBorder="1" applyAlignment="1" applyProtection="1">
      <alignment horizontal="left" vertical="center" wrapText="1"/>
      <protection hidden="1"/>
    </xf>
    <xf numFmtId="0" fontId="27" fillId="10" borderId="23" xfId="0" applyFont="1" applyFill="1" applyBorder="1" applyAlignment="1">
      <alignment horizontal="center" wrapText="1"/>
    </xf>
    <xf numFmtId="0" fontId="27" fillId="10" borderId="9" xfId="0" applyFont="1" applyFill="1" applyBorder="1" applyAlignment="1">
      <alignment horizontal="center" wrapText="1"/>
    </xf>
    <xf numFmtId="0" fontId="27" fillId="15" borderId="9" xfId="0" applyFont="1" applyFill="1" applyBorder="1" applyAlignment="1">
      <alignment horizontal="center" wrapText="1"/>
    </xf>
    <xf numFmtId="0" fontId="27" fillId="15" borderId="10" xfId="0" applyFont="1" applyFill="1" applyBorder="1" applyAlignment="1">
      <alignment horizontal="center" wrapText="1"/>
    </xf>
    <xf numFmtId="0" fontId="27" fillId="10" borderId="61" xfId="0" applyFont="1" applyFill="1" applyBorder="1" applyAlignment="1">
      <alignment horizontal="center"/>
    </xf>
    <xf numFmtId="0" fontId="27" fillId="10" borderId="4" xfId="0" applyFont="1" applyFill="1" applyBorder="1" applyAlignment="1">
      <alignment horizontal="center"/>
    </xf>
    <xf numFmtId="0" fontId="27" fillId="10" borderId="50" xfId="0" applyFont="1" applyFill="1" applyBorder="1" applyAlignment="1">
      <alignment horizontal="center"/>
    </xf>
    <xf numFmtId="0" fontId="27" fillId="17" borderId="61" xfId="0" applyFont="1" applyFill="1" applyBorder="1" applyAlignment="1">
      <alignment horizontal="center"/>
    </xf>
    <xf numFmtId="0" fontId="27" fillId="17" borderId="4" xfId="0" applyFont="1" applyFill="1" applyBorder="1" applyAlignment="1">
      <alignment horizontal="center"/>
    </xf>
    <xf numFmtId="0" fontId="27" fillId="17" borderId="50" xfId="0" applyFont="1" applyFill="1" applyBorder="1" applyAlignment="1">
      <alignment horizontal="center"/>
    </xf>
    <xf numFmtId="0" fontId="27" fillId="12" borderId="14" xfId="0" applyFont="1" applyFill="1" applyBorder="1" applyAlignment="1">
      <alignment horizontal="center"/>
    </xf>
    <xf numFmtId="0" fontId="27" fillId="12" borderId="15" xfId="0" applyFont="1" applyFill="1" applyBorder="1" applyAlignment="1">
      <alignment horizontal="center"/>
    </xf>
    <xf numFmtId="0" fontId="27" fillId="12" borderId="17" xfId="0" applyFont="1" applyFill="1" applyBorder="1" applyAlignment="1">
      <alignment horizontal="center"/>
    </xf>
    <xf numFmtId="0" fontId="27" fillId="11" borderId="9" xfId="0" applyFont="1" applyFill="1" applyBorder="1" applyAlignment="1">
      <alignment horizontal="center" wrapText="1"/>
    </xf>
    <xf numFmtId="0" fontId="27" fillId="13" borderId="9" xfId="0" applyFont="1" applyFill="1" applyBorder="1" applyAlignment="1">
      <alignment horizontal="center" wrapText="1"/>
    </xf>
    <xf numFmtId="0" fontId="27" fillId="11" borderId="22" xfId="0" applyFont="1" applyFill="1" applyBorder="1" applyAlignment="1">
      <alignment horizontal="center" wrapText="1"/>
    </xf>
    <xf numFmtId="0" fontId="27" fillId="25" borderId="61" xfId="0" applyFont="1" applyFill="1" applyBorder="1" applyAlignment="1">
      <alignment horizontal="center"/>
    </xf>
    <xf numFmtId="0" fontId="27" fillId="25" borderId="50" xfId="0" applyFont="1" applyFill="1" applyBorder="1" applyAlignment="1">
      <alignment horizontal="center"/>
    </xf>
    <xf numFmtId="0" fontId="27" fillId="13" borderId="40" xfId="0" applyFont="1" applyFill="1" applyBorder="1" applyAlignment="1">
      <alignment horizontal="center"/>
    </xf>
    <xf numFmtId="0" fontId="27" fillId="13" borderId="99" xfId="0" applyFont="1" applyFill="1" applyBorder="1" applyAlignment="1">
      <alignment horizontal="center"/>
    </xf>
    <xf numFmtId="0" fontId="27" fillId="13" borderId="100" xfId="0" applyFont="1" applyFill="1" applyBorder="1" applyAlignment="1">
      <alignment horizontal="center"/>
    </xf>
    <xf numFmtId="0" fontId="27" fillId="12" borderId="62" xfId="0" applyFont="1" applyFill="1" applyBorder="1" applyAlignment="1">
      <alignment horizontal="center"/>
    </xf>
    <xf numFmtId="0" fontId="27" fillId="12" borderId="37" xfId="0" applyFont="1" applyFill="1" applyBorder="1" applyAlignment="1">
      <alignment horizontal="center"/>
    </xf>
    <xf numFmtId="0" fontId="27" fillId="10" borderId="36" xfId="0" applyFont="1" applyFill="1" applyBorder="1" applyAlignment="1">
      <alignment horizontal="center"/>
    </xf>
    <xf numFmtId="0" fontId="27" fillId="10" borderId="37" xfId="0" applyFont="1" applyFill="1" applyBorder="1" applyAlignment="1">
      <alignment horizontal="center"/>
    </xf>
    <xf numFmtId="0" fontId="27" fillId="10" borderId="57" xfId="0" applyFont="1" applyFill="1" applyBorder="1" applyAlignment="1">
      <alignment horizontal="center"/>
    </xf>
    <xf numFmtId="0" fontId="27" fillId="11" borderId="36" xfId="0" applyFont="1" applyFill="1" applyBorder="1" applyAlignment="1">
      <alignment horizontal="center"/>
    </xf>
    <xf numFmtId="0" fontId="27" fillId="11" borderId="37" xfId="0" applyFont="1" applyFill="1" applyBorder="1" applyAlignment="1">
      <alignment horizontal="center"/>
    </xf>
    <xf numFmtId="0" fontId="27" fillId="11" borderId="57" xfId="0" applyFont="1" applyFill="1" applyBorder="1" applyAlignment="1">
      <alignment horizontal="center"/>
    </xf>
    <xf numFmtId="0" fontId="27" fillId="14" borderId="13" xfId="0" applyFont="1" applyFill="1" applyBorder="1" applyAlignment="1">
      <alignment horizontal="center"/>
    </xf>
    <xf numFmtId="0" fontId="27" fillId="14" borderId="69" xfId="0" applyFont="1" applyFill="1" applyBorder="1" applyAlignment="1">
      <alignment horizontal="center"/>
    </xf>
    <xf numFmtId="0" fontId="27" fillId="15" borderId="61" xfId="0" applyFont="1" applyFill="1" applyBorder="1" applyAlignment="1">
      <alignment horizontal="center"/>
    </xf>
    <xf numFmtId="0" fontId="27" fillId="15" borderId="4" xfId="0" applyFont="1" applyFill="1" applyBorder="1" applyAlignment="1">
      <alignment horizontal="center"/>
    </xf>
    <xf numFmtId="0" fontId="27" fillId="15" borderId="50" xfId="0" applyFont="1" applyFill="1" applyBorder="1" applyAlignment="1">
      <alignment horizontal="center"/>
    </xf>
    <xf numFmtId="0" fontId="27" fillId="11" borderId="40" xfId="0" applyFont="1" applyFill="1" applyBorder="1" applyAlignment="1">
      <alignment horizontal="center"/>
    </xf>
    <xf numFmtId="0" fontId="27" fillId="11" borderId="99" xfId="0" applyFont="1" applyFill="1" applyBorder="1" applyAlignment="1">
      <alignment horizontal="center"/>
    </xf>
    <xf numFmtId="0" fontId="27" fillId="10" borderId="40" xfId="0" applyFont="1" applyFill="1" applyBorder="1" applyAlignment="1">
      <alignment horizontal="center"/>
    </xf>
    <xf numFmtId="0" fontId="27" fillId="10" borderId="99" xfId="0" applyFont="1" applyFill="1" applyBorder="1" applyAlignment="1">
      <alignment horizontal="center"/>
    </xf>
    <xf numFmtId="0" fontId="27" fillId="10" borderId="100" xfId="0" applyFont="1" applyFill="1" applyBorder="1" applyAlignment="1">
      <alignment horizontal="center"/>
    </xf>
    <xf numFmtId="0" fontId="27" fillId="24" borderId="14" xfId="0" applyFont="1" applyFill="1" applyBorder="1" applyAlignment="1">
      <alignment horizontal="center"/>
    </xf>
    <xf numFmtId="0" fontId="27" fillId="24" borderId="15" xfId="0" applyFont="1" applyFill="1" applyBorder="1" applyAlignment="1">
      <alignment horizontal="center"/>
    </xf>
    <xf numFmtId="0" fontId="27" fillId="24" borderId="17" xfId="0" applyFont="1" applyFill="1" applyBorder="1" applyAlignment="1">
      <alignment horizontal="center"/>
    </xf>
    <xf numFmtId="0" fontId="27" fillId="16" borderId="14" xfId="0" applyFont="1" applyFill="1" applyBorder="1" applyAlignment="1">
      <alignment horizontal="center"/>
    </xf>
    <xf numFmtId="0" fontId="27" fillId="16" borderId="15" xfId="0" applyFont="1" applyFill="1" applyBorder="1" applyAlignment="1">
      <alignment horizontal="center"/>
    </xf>
    <xf numFmtId="0" fontId="27" fillId="16" borderId="17" xfId="0" applyFont="1" applyFill="1" applyBorder="1" applyAlignment="1">
      <alignment horizontal="center"/>
    </xf>
    <xf numFmtId="0" fontId="27" fillId="29" borderId="14" xfId="0" applyFont="1" applyFill="1" applyBorder="1" applyAlignment="1">
      <alignment horizontal="center" wrapText="1"/>
    </xf>
    <xf numFmtId="0" fontId="27" fillId="29" borderId="15" xfId="0" applyFont="1" applyFill="1" applyBorder="1" applyAlignment="1">
      <alignment horizontal="center" wrapText="1"/>
    </xf>
    <xf numFmtId="0" fontId="27" fillId="29" borderId="17" xfId="0" applyFont="1" applyFill="1" applyBorder="1" applyAlignment="1">
      <alignment horizontal="center" wrapText="1"/>
    </xf>
    <xf numFmtId="0" fontId="27" fillId="8" borderId="14" xfId="0" applyFont="1" applyFill="1" applyBorder="1" applyAlignment="1">
      <alignment horizontal="center"/>
    </xf>
    <xf numFmtId="0" fontId="27" fillId="8" borderId="15" xfId="0" applyFont="1" applyFill="1" applyBorder="1" applyAlignment="1">
      <alignment horizontal="center"/>
    </xf>
    <xf numFmtId="0" fontId="27" fillId="8" borderId="17" xfId="0" applyFont="1" applyFill="1" applyBorder="1" applyAlignment="1">
      <alignment horizontal="center"/>
    </xf>
    <xf numFmtId="0" fontId="27" fillId="10" borderId="92" xfId="0" applyFont="1" applyFill="1" applyBorder="1" applyAlignment="1">
      <alignment horizontal="center"/>
    </xf>
    <xf numFmtId="0" fontId="27" fillId="10" borderId="20" xfId="0" applyFont="1" applyFill="1" applyBorder="1" applyAlignment="1">
      <alignment horizontal="center"/>
    </xf>
    <xf numFmtId="0" fontId="27" fillId="10" borderId="43" xfId="0" applyFont="1" applyFill="1" applyBorder="1" applyAlignment="1">
      <alignment horizontal="center"/>
    </xf>
    <xf numFmtId="0" fontId="27" fillId="15" borderId="22" xfId="0" applyFont="1" applyFill="1" applyBorder="1" applyAlignment="1">
      <alignment horizontal="center" wrapText="1"/>
    </xf>
    <xf numFmtId="0" fontId="17" fillId="11" borderId="9" xfId="0" applyFont="1" applyFill="1" applyBorder="1" applyAlignment="1">
      <alignment horizontal="center" wrapText="1"/>
    </xf>
    <xf numFmtId="0" fontId="17" fillId="11" borderId="9" xfId="0" applyFont="1" applyFill="1" applyBorder="1" applyAlignment="1">
      <alignment horizontal="center"/>
    </xf>
    <xf numFmtId="0" fontId="17" fillId="12" borderId="9" xfId="0" applyFont="1" applyFill="1" applyBorder="1" applyAlignment="1">
      <alignment horizontal="center" wrapText="1"/>
    </xf>
    <xf numFmtId="0" fontId="17" fillId="12" borderId="22" xfId="0" applyFont="1" applyFill="1" applyBorder="1" applyAlignment="1">
      <alignment horizontal="center"/>
    </xf>
    <xf numFmtId="0" fontId="27" fillId="13" borderId="23" xfId="0" applyFont="1" applyFill="1" applyBorder="1" applyAlignment="1">
      <alignment horizontal="center" wrapText="1"/>
    </xf>
    <xf numFmtId="0" fontId="27" fillId="22" borderId="4" xfId="0" applyFont="1" applyFill="1" applyBorder="1" applyAlignment="1">
      <alignment horizontal="center"/>
    </xf>
    <xf numFmtId="0" fontId="27" fillId="22" borderId="50" xfId="0" applyFont="1" applyFill="1" applyBorder="1" applyAlignment="1">
      <alignment horizontal="center"/>
    </xf>
    <xf numFmtId="0" fontId="27" fillId="13" borderId="23" xfId="0" applyFont="1" applyFill="1" applyBorder="1" applyAlignment="1">
      <alignment horizontal="center"/>
    </xf>
    <xf numFmtId="0" fontId="27" fillId="13" borderId="9" xfId="0" applyFont="1" applyFill="1" applyBorder="1" applyAlignment="1">
      <alignment horizontal="center"/>
    </xf>
    <xf numFmtId="0" fontId="27" fillId="11" borderId="23" xfId="0" applyFont="1" applyFill="1" applyBorder="1" applyAlignment="1">
      <alignment horizontal="center"/>
    </xf>
    <xf numFmtId="0" fontId="27" fillId="11" borderId="9" xfId="0" applyFont="1" applyFill="1" applyBorder="1" applyAlignment="1">
      <alignment horizontal="center"/>
    </xf>
    <xf numFmtId="0" fontId="27" fillId="14" borderId="9" xfId="0" applyFont="1" applyFill="1" applyBorder="1" applyAlignment="1">
      <alignment horizontal="center"/>
    </xf>
    <xf numFmtId="0" fontId="27" fillId="14" borderId="22" xfId="0" applyFont="1" applyFill="1" applyBorder="1" applyAlignment="1">
      <alignment horizontal="center"/>
    </xf>
    <xf numFmtId="0" fontId="27" fillId="8" borderId="9" xfId="0" applyFont="1" applyFill="1" applyBorder="1" applyAlignment="1">
      <alignment horizontal="center"/>
    </xf>
    <xf numFmtId="0" fontId="17" fillId="10" borderId="23" xfId="0" applyFont="1" applyFill="1" applyBorder="1" applyAlignment="1">
      <alignment horizontal="center" wrapText="1"/>
    </xf>
    <xf numFmtId="0" fontId="17" fillId="10" borderId="9" xfId="0" applyFont="1" applyFill="1" applyBorder="1" applyAlignment="1">
      <alignment horizontal="center"/>
    </xf>
    <xf numFmtId="0" fontId="4" fillId="16" borderId="92" xfId="0" applyFont="1" applyFill="1" applyBorder="1" applyAlignment="1">
      <alignment horizontal="center" vertical="center" wrapText="1"/>
    </xf>
    <xf numFmtId="0" fontId="4" fillId="16" borderId="20" xfId="0" applyFont="1" applyFill="1" applyBorder="1" applyAlignment="1">
      <alignment horizontal="center" vertical="center" wrapText="1"/>
    </xf>
    <xf numFmtId="0" fontId="4" fillId="22" borderId="99" xfId="0" applyFont="1" applyFill="1" applyBorder="1" applyAlignment="1">
      <alignment horizontal="center" vertical="center" wrapText="1"/>
    </xf>
    <xf numFmtId="0" fontId="4" fillId="22" borderId="100" xfId="0" applyFont="1" applyFill="1" applyBorder="1" applyAlignment="1">
      <alignment horizontal="center" vertical="center" wrapText="1"/>
    </xf>
    <xf numFmtId="0" fontId="27" fillId="8" borderId="61" xfId="0" applyFont="1" applyFill="1" applyBorder="1" applyAlignment="1">
      <alignment horizontal="center"/>
    </xf>
    <xf numFmtId="0" fontId="27" fillId="8" borderId="4" xfId="0" applyFont="1" applyFill="1" applyBorder="1" applyAlignment="1">
      <alignment horizontal="center"/>
    </xf>
    <xf numFmtId="0" fontId="27" fillId="8" borderId="107" xfId="0" applyFont="1" applyFill="1" applyBorder="1" applyAlignment="1">
      <alignment horizontal="center"/>
    </xf>
    <xf numFmtId="0" fontId="1" fillId="7" borderId="112" xfId="3" applyFont="1" applyFill="1" applyBorder="1" applyAlignment="1" applyProtection="1">
      <alignment horizontal="left" wrapText="1"/>
      <protection hidden="1"/>
    </xf>
    <xf numFmtId="0" fontId="1" fillId="7" borderId="105" xfId="3" applyFont="1" applyFill="1" applyBorder="1" applyAlignment="1" applyProtection="1">
      <alignment horizontal="left" wrapText="1"/>
      <protection hidden="1"/>
    </xf>
    <xf numFmtId="0" fontId="1" fillId="7" borderId="106" xfId="3" applyFont="1" applyFill="1" applyBorder="1" applyAlignment="1" applyProtection="1">
      <alignment horizontal="left" wrapText="1"/>
      <protection hidden="1"/>
    </xf>
    <xf numFmtId="0" fontId="53" fillId="3" borderId="115" xfId="3" applyFont="1" applyFill="1" applyBorder="1" applyAlignment="1" applyProtection="1">
      <alignment horizontal="center"/>
      <protection hidden="1"/>
    </xf>
    <xf numFmtId="0" fontId="53" fillId="3" borderId="1" xfId="3" applyFont="1" applyFill="1" applyBorder="1" applyAlignment="1" applyProtection="1">
      <alignment horizontal="center"/>
      <protection hidden="1"/>
    </xf>
    <xf numFmtId="0" fontId="53" fillId="3" borderId="116" xfId="3" applyFont="1" applyFill="1" applyBorder="1" applyAlignment="1" applyProtection="1">
      <alignment horizontal="center"/>
      <protection hidden="1"/>
    </xf>
    <xf numFmtId="0" fontId="1" fillId="7" borderId="3" xfId="3" applyFont="1" applyFill="1" applyBorder="1" applyAlignment="1" applyProtection="1">
      <alignment horizontal="left"/>
      <protection hidden="1"/>
    </xf>
    <xf numFmtId="0" fontId="1" fillId="7" borderId="4" xfId="3" applyFont="1" applyFill="1" applyBorder="1" applyAlignment="1" applyProtection="1">
      <alignment horizontal="left"/>
      <protection hidden="1"/>
    </xf>
    <xf numFmtId="0" fontId="1" fillId="7" borderId="50" xfId="3" applyFont="1" applyFill="1" applyBorder="1" applyAlignment="1" applyProtection="1">
      <alignment horizontal="left"/>
      <protection hidden="1"/>
    </xf>
    <xf numFmtId="0" fontId="20" fillId="4" borderId="14" xfId="3" applyFont="1" applyFill="1" applyBorder="1" applyAlignment="1" applyProtection="1">
      <alignment vertical="top"/>
      <protection locked="0" hidden="1"/>
    </xf>
    <xf numFmtId="0" fontId="20" fillId="4" borderId="15" xfId="3" applyFont="1" applyFill="1" applyBorder="1" applyAlignment="1" applyProtection="1">
      <alignment vertical="top"/>
      <protection locked="0" hidden="1"/>
    </xf>
    <xf numFmtId="0" fontId="20" fillId="4" borderId="17" xfId="3" applyFont="1" applyFill="1" applyBorder="1" applyAlignment="1" applyProtection="1">
      <alignment vertical="top"/>
      <protection locked="0" hidden="1"/>
    </xf>
    <xf numFmtId="0" fontId="1" fillId="7" borderId="10" xfId="3" applyFont="1" applyFill="1" applyBorder="1" applyAlignment="1" applyProtection="1">
      <alignment horizontal="left"/>
      <protection hidden="1"/>
    </xf>
    <xf numFmtId="0" fontId="1" fillId="7" borderId="24" xfId="3" applyFont="1" applyFill="1" applyBorder="1" applyAlignment="1" applyProtection="1">
      <alignment horizontal="left"/>
      <protection hidden="1"/>
    </xf>
    <xf numFmtId="0" fontId="1" fillId="7" borderId="26" xfId="3" applyFont="1" applyFill="1" applyBorder="1" applyAlignment="1" applyProtection="1">
      <alignment horizontal="left"/>
      <protection hidden="1"/>
    </xf>
    <xf numFmtId="0" fontId="4" fillId="2" borderId="14" xfId="3" applyFont="1" applyFill="1" applyBorder="1" applyAlignment="1" applyProtection="1">
      <alignment vertical="top" wrapText="1"/>
      <protection hidden="1"/>
    </xf>
    <xf numFmtId="0" fontId="4" fillId="2" borderId="15" xfId="3" applyFont="1" applyFill="1" applyBorder="1" applyAlignment="1" applyProtection="1">
      <alignment vertical="top" wrapText="1"/>
      <protection hidden="1"/>
    </xf>
    <xf numFmtId="0" fontId="4" fillId="2" borderId="17" xfId="3" applyFont="1" applyFill="1" applyBorder="1" applyAlignment="1" applyProtection="1">
      <alignment vertical="top" wrapText="1"/>
      <protection hidden="1"/>
    </xf>
    <xf numFmtId="0" fontId="1" fillId="7" borderId="10" xfId="3" applyFont="1" applyFill="1" applyBorder="1" applyAlignment="1" applyProtection="1">
      <alignment horizontal="left" wrapText="1"/>
      <protection hidden="1"/>
    </xf>
    <xf numFmtId="0" fontId="1" fillId="7" borderId="24" xfId="3" applyFont="1" applyFill="1" applyBorder="1" applyAlignment="1" applyProtection="1">
      <alignment horizontal="left" wrapText="1"/>
      <protection hidden="1"/>
    </xf>
    <xf numFmtId="0" fontId="1" fillId="7" borderId="26" xfId="3" applyFont="1" applyFill="1" applyBorder="1" applyAlignment="1" applyProtection="1">
      <alignment horizontal="left" wrapText="1"/>
      <protection hidden="1"/>
    </xf>
    <xf numFmtId="0" fontId="4" fillId="9" borderId="34" xfId="3" applyFont="1" applyFill="1" applyBorder="1" applyAlignment="1" applyProtection="1">
      <alignment vertical="center" wrapText="1"/>
      <protection hidden="1"/>
    </xf>
    <xf numFmtId="0" fontId="4" fillId="9" borderId="19" xfId="3" applyFont="1" applyFill="1" applyBorder="1" applyAlignment="1" applyProtection="1">
      <alignment vertical="center" wrapText="1"/>
      <protection hidden="1"/>
    </xf>
    <xf numFmtId="0" fontId="1" fillId="8" borderId="58" xfId="3" applyFont="1" applyFill="1" applyBorder="1" applyAlignment="1" applyProtection="1">
      <alignment horizontal="center" wrapText="1"/>
      <protection locked="0" hidden="1"/>
    </xf>
    <xf numFmtId="0" fontId="1" fillId="8" borderId="47" xfId="3" applyFont="1" applyFill="1" applyBorder="1" applyAlignment="1" applyProtection="1">
      <alignment horizontal="center" wrapText="1"/>
      <protection locked="0" hidden="1"/>
    </xf>
    <xf numFmtId="0" fontId="1" fillId="8" borderId="63" xfId="3" applyFont="1" applyFill="1" applyBorder="1" applyAlignment="1" applyProtection="1">
      <alignment horizontal="center" wrapText="1"/>
      <protection locked="0" hidden="1"/>
    </xf>
    <xf numFmtId="0" fontId="1" fillId="8" borderId="51" xfId="3" applyFont="1" applyFill="1" applyBorder="1" applyAlignment="1" applyProtection="1">
      <alignment horizontal="center" wrapText="1"/>
      <protection locked="0" hidden="1"/>
    </xf>
    <xf numFmtId="0" fontId="1" fillId="7" borderId="10" xfId="3" applyFont="1" applyFill="1" applyBorder="1" applyAlignment="1" applyProtection="1">
      <alignment wrapText="1"/>
      <protection hidden="1"/>
    </xf>
    <xf numFmtId="0" fontId="1" fillId="7" borderId="24" xfId="3" applyFont="1" applyFill="1" applyBorder="1" applyAlignment="1" applyProtection="1">
      <alignment wrapText="1"/>
      <protection hidden="1"/>
    </xf>
    <xf numFmtId="0" fontId="1" fillId="7" borderId="5" xfId="3" applyFont="1" applyFill="1" applyBorder="1" applyAlignment="1" applyProtection="1">
      <alignment wrapText="1"/>
      <protection hidden="1"/>
    </xf>
    <xf numFmtId="0" fontId="1" fillId="7" borderId="6" xfId="3" applyFont="1" applyFill="1" applyBorder="1" applyAlignment="1" applyProtection="1">
      <alignment wrapText="1"/>
      <protection hidden="1"/>
    </xf>
    <xf numFmtId="0" fontId="1" fillId="0" borderId="10" xfId="3" applyFont="1" applyBorder="1" applyAlignment="1" applyProtection="1">
      <alignment horizontal="left" wrapText="1"/>
      <protection hidden="1"/>
    </xf>
    <xf numFmtId="0" fontId="1" fillId="0" borderId="24" xfId="3" applyFont="1" applyBorder="1" applyAlignment="1" applyProtection="1">
      <alignment horizontal="left" wrapText="1"/>
      <protection hidden="1"/>
    </xf>
    <xf numFmtId="0" fontId="1" fillId="0" borderId="26" xfId="3" applyFont="1" applyBorder="1" applyAlignment="1" applyProtection="1">
      <alignment horizontal="left" wrapText="1"/>
      <protection hidden="1"/>
    </xf>
    <xf numFmtId="0" fontId="1" fillId="0" borderId="10" xfId="3" applyFont="1" applyBorder="1" applyAlignment="1" applyProtection="1">
      <alignment wrapText="1"/>
      <protection hidden="1"/>
    </xf>
    <xf numFmtId="0" fontId="1" fillId="0" borderId="24" xfId="3" applyFont="1" applyBorder="1" applyAlignment="1" applyProtection="1">
      <alignment wrapText="1"/>
      <protection hidden="1"/>
    </xf>
    <xf numFmtId="0" fontId="1" fillId="7" borderId="10" xfId="3" applyFont="1" applyFill="1" applyBorder="1" applyAlignment="1" applyProtection="1">
      <protection hidden="1"/>
    </xf>
    <xf numFmtId="0" fontId="1" fillId="7" borderId="24" xfId="3" applyFont="1" applyFill="1" applyBorder="1" applyAlignment="1" applyProtection="1">
      <protection hidden="1"/>
    </xf>
    <xf numFmtId="0" fontId="23" fillId="7" borderId="79" xfId="3" applyFont="1" applyFill="1" applyBorder="1" applyAlignment="1" applyProtection="1">
      <alignment horizontal="left" vertical="center" wrapText="1"/>
      <protection hidden="1"/>
    </xf>
    <xf numFmtId="0" fontId="23" fillId="7" borderId="0" xfId="3" applyFont="1" applyFill="1" applyBorder="1" applyAlignment="1" applyProtection="1">
      <alignment horizontal="left" vertical="center" wrapText="1"/>
      <protection hidden="1"/>
    </xf>
    <xf numFmtId="0" fontId="23" fillId="7" borderId="93" xfId="3" applyFont="1" applyFill="1" applyBorder="1" applyAlignment="1" applyProtection="1">
      <alignment horizontal="left" vertical="center" wrapText="1"/>
      <protection hidden="1"/>
    </xf>
    <xf numFmtId="0" fontId="4" fillId="9" borderId="8" xfId="3" applyFont="1" applyFill="1" applyBorder="1" applyAlignment="1" applyProtection="1">
      <alignment vertical="center" wrapText="1"/>
      <protection hidden="1"/>
    </xf>
    <xf numFmtId="0" fontId="1" fillId="3" borderId="3" xfId="3" applyFont="1" applyFill="1" applyBorder="1" applyAlignment="1" applyProtection="1">
      <alignment wrapText="1"/>
      <protection hidden="1"/>
    </xf>
    <xf numFmtId="0" fontId="1" fillId="7" borderId="4" xfId="3" applyFont="1" applyFill="1" applyBorder="1" applyAlignment="1" applyProtection="1">
      <alignment wrapText="1"/>
      <protection hidden="1"/>
    </xf>
    <xf numFmtId="0" fontId="23" fillId="3" borderId="79" xfId="3" applyFont="1" applyFill="1" applyBorder="1" applyAlignment="1" applyProtection="1">
      <alignment horizontal="left" wrapText="1"/>
      <protection hidden="1"/>
    </xf>
    <xf numFmtId="0" fontId="23" fillId="3" borderId="0" xfId="3" applyFont="1" applyFill="1" applyBorder="1" applyAlignment="1" applyProtection="1">
      <alignment horizontal="left" wrapText="1"/>
      <protection hidden="1"/>
    </xf>
    <xf numFmtId="0" fontId="23" fillId="3" borderId="93" xfId="3" applyFont="1" applyFill="1" applyBorder="1" applyAlignment="1" applyProtection="1">
      <alignment horizontal="left" wrapText="1"/>
      <protection hidden="1"/>
    </xf>
    <xf numFmtId="0" fontId="1" fillId="15" borderId="7" xfId="3" applyFont="1" applyFill="1" applyBorder="1" applyAlignment="1" applyProtection="1">
      <alignment wrapText="1"/>
      <protection hidden="1"/>
    </xf>
    <xf numFmtId="0" fontId="17" fillId="15" borderId="0" xfId="3" applyFill="1" applyBorder="1" applyAlignment="1" applyProtection="1">
      <protection hidden="1"/>
    </xf>
    <xf numFmtId="0" fontId="10" fillId="5" borderId="32" xfId="3" applyFont="1" applyFill="1" applyBorder="1" applyAlignment="1" applyProtection="1">
      <alignment wrapText="1"/>
      <protection hidden="1"/>
    </xf>
    <xf numFmtId="0" fontId="17" fillId="0" borderId="32" xfId="3" applyBorder="1" applyAlignment="1" applyProtection="1">
      <protection hidden="1"/>
    </xf>
    <xf numFmtId="0" fontId="1" fillId="3" borderId="10" xfId="3" applyFont="1" applyFill="1" applyBorder="1" applyAlignment="1" applyProtection="1">
      <alignment horizontal="left" wrapText="1"/>
      <protection hidden="1"/>
    </xf>
    <xf numFmtId="0" fontId="1" fillId="3" borderId="24" xfId="3" applyFont="1" applyFill="1" applyBorder="1" applyAlignment="1" applyProtection="1">
      <alignment horizontal="left" wrapText="1"/>
      <protection hidden="1"/>
    </xf>
    <xf numFmtId="0" fontId="1" fillId="3" borderId="26" xfId="3" applyFont="1" applyFill="1" applyBorder="1" applyAlignment="1" applyProtection="1">
      <alignment horizontal="left" wrapText="1"/>
      <protection hidden="1"/>
    </xf>
    <xf numFmtId="0" fontId="14" fillId="5" borderId="8" xfId="3" applyFont="1" applyFill="1" applyBorder="1" applyAlignment="1" applyProtection="1">
      <alignment vertical="center"/>
      <protection hidden="1"/>
    </xf>
    <xf numFmtId="0" fontId="25" fillId="0" borderId="15" xfId="3" applyFont="1" applyBorder="1" applyAlignment="1" applyProtection="1">
      <protection hidden="1"/>
    </xf>
    <xf numFmtId="9" fontId="22" fillId="8" borderId="67" xfId="3" applyNumberFormat="1" applyFont="1" applyFill="1" applyBorder="1" applyAlignment="1" applyProtection="1">
      <alignment horizontal="center"/>
      <protection locked="0" hidden="1"/>
    </xf>
    <xf numFmtId="9" fontId="22" fillId="8" borderId="68" xfId="3" applyNumberFormat="1" applyFont="1" applyFill="1" applyBorder="1" applyAlignment="1" applyProtection="1">
      <alignment horizontal="center"/>
      <protection locked="0" hidden="1"/>
    </xf>
    <xf numFmtId="0" fontId="1" fillId="7" borderId="3" xfId="3" applyFont="1" applyFill="1" applyBorder="1" applyAlignment="1" applyProtection="1">
      <alignment horizontal="left" wrapText="1"/>
      <protection hidden="1"/>
    </xf>
    <xf numFmtId="0" fontId="1" fillId="7" borderId="4" xfId="3" applyFont="1" applyFill="1" applyBorder="1" applyAlignment="1" applyProtection="1">
      <alignment horizontal="left" wrapText="1"/>
      <protection hidden="1"/>
    </xf>
    <xf numFmtId="0" fontId="4" fillId="9" borderId="8" xfId="3" applyFont="1" applyFill="1" applyBorder="1" applyAlignment="1" applyProtection="1">
      <alignment horizontal="left" vertical="center" wrapText="1"/>
      <protection hidden="1"/>
    </xf>
    <xf numFmtId="0" fontId="4" fillId="9" borderId="15" xfId="3" applyFont="1" applyFill="1" applyBorder="1" applyAlignment="1" applyProtection="1">
      <alignment horizontal="left" vertical="center" wrapText="1"/>
      <protection hidden="1"/>
    </xf>
    <xf numFmtId="0" fontId="4" fillId="9" borderId="17" xfId="3" applyFont="1" applyFill="1" applyBorder="1" applyAlignment="1" applyProtection="1">
      <alignment horizontal="left" vertical="center" wrapText="1"/>
      <protection hidden="1"/>
    </xf>
    <xf numFmtId="0" fontId="4" fillId="2" borderId="9" xfId="6" applyFont="1" applyFill="1" applyBorder="1" applyAlignment="1" applyProtection="1">
      <alignment horizontal="left" vertical="top" wrapText="1"/>
      <protection hidden="1"/>
    </xf>
    <xf numFmtId="0" fontId="4" fillId="2" borderId="22" xfId="6" applyFont="1" applyFill="1" applyBorder="1" applyAlignment="1" applyProtection="1">
      <alignment horizontal="left" vertical="top" wrapText="1"/>
      <protection hidden="1"/>
    </xf>
    <xf numFmtId="0" fontId="1" fillId="3" borderId="10" xfId="6" applyFont="1" applyFill="1" applyBorder="1" applyAlignment="1" applyProtection="1">
      <alignment horizontal="left" vertical="top" wrapText="1"/>
      <protection hidden="1"/>
    </xf>
    <xf numFmtId="0" fontId="1" fillId="3" borderId="24" xfId="6" applyFont="1" applyFill="1" applyBorder="1" applyAlignment="1" applyProtection="1">
      <alignment horizontal="left" vertical="top" wrapText="1"/>
      <protection hidden="1"/>
    </xf>
    <xf numFmtId="0" fontId="1" fillId="3" borderId="26" xfId="6" applyFont="1" applyFill="1" applyBorder="1" applyAlignment="1" applyProtection="1">
      <alignment horizontal="left" vertical="top" wrapText="1"/>
      <protection hidden="1"/>
    </xf>
    <xf numFmtId="0" fontId="4" fillId="2" borderId="10" xfId="6" applyFont="1" applyFill="1" applyBorder="1" applyAlignment="1" applyProtection="1">
      <alignment horizontal="left" vertical="top" wrapText="1"/>
      <protection hidden="1"/>
    </xf>
    <xf numFmtId="0" fontId="4" fillId="2" borderId="24" xfId="6" applyFont="1" applyFill="1" applyBorder="1" applyAlignment="1" applyProtection="1">
      <alignment horizontal="left" vertical="top" wrapText="1"/>
      <protection hidden="1"/>
    </xf>
    <xf numFmtId="0" fontId="4" fillId="2" borderId="26" xfId="6" applyFont="1" applyFill="1" applyBorder="1" applyAlignment="1" applyProtection="1">
      <alignment horizontal="left" vertical="top" wrapText="1"/>
      <protection hidden="1"/>
    </xf>
    <xf numFmtId="0" fontId="1" fillId="3" borderId="10" xfId="6" applyFont="1" applyFill="1" applyBorder="1" applyAlignment="1" applyProtection="1">
      <alignment vertical="center" wrapText="1"/>
      <protection hidden="1"/>
    </xf>
    <xf numFmtId="0" fontId="1" fillId="7" borderId="24" xfId="6" applyFont="1" applyFill="1" applyBorder="1" applyAlignment="1" applyProtection="1">
      <alignment wrapText="1"/>
      <protection hidden="1"/>
    </xf>
    <xf numFmtId="0" fontId="1" fillId="3" borderId="26" xfId="6" applyFont="1" applyFill="1" applyBorder="1" applyAlignment="1" applyProtection="1">
      <alignment wrapText="1"/>
      <protection hidden="1"/>
    </xf>
    <xf numFmtId="0" fontId="1" fillId="8" borderId="112" xfId="6" applyFont="1" applyFill="1" applyBorder="1" applyAlignment="1" applyProtection="1">
      <alignment horizontal="center"/>
      <protection hidden="1"/>
    </xf>
    <xf numFmtId="0" fontId="1" fillId="8" borderId="105" xfId="6" applyFont="1" applyFill="1" applyBorder="1" applyAlignment="1" applyProtection="1">
      <alignment horizontal="center"/>
      <protection hidden="1"/>
    </xf>
    <xf numFmtId="0" fontId="1" fillId="8" borderId="113" xfId="6" applyFont="1" applyFill="1" applyBorder="1" applyAlignment="1" applyProtection="1">
      <alignment horizontal="center"/>
      <protection hidden="1"/>
    </xf>
    <xf numFmtId="0" fontId="1" fillId="8" borderId="7" xfId="6" applyFont="1" applyFill="1" applyBorder="1" applyAlignment="1" applyProtection="1">
      <alignment horizontal="center"/>
      <protection hidden="1"/>
    </xf>
    <xf numFmtId="0" fontId="1" fillId="8" borderId="0" xfId="6" applyFont="1" applyFill="1" applyBorder="1" applyAlignment="1" applyProtection="1">
      <alignment horizontal="center"/>
      <protection hidden="1"/>
    </xf>
    <xf numFmtId="0" fontId="1" fillId="8" borderId="114" xfId="6" applyFont="1" applyFill="1" applyBorder="1" applyAlignment="1" applyProtection="1">
      <alignment horizontal="center"/>
      <protection hidden="1"/>
    </xf>
    <xf numFmtId="0" fontId="1" fillId="8" borderId="36" xfId="6" applyFont="1" applyFill="1" applyBorder="1" applyAlignment="1" applyProtection="1">
      <alignment horizontal="center"/>
      <protection hidden="1"/>
    </xf>
    <xf numFmtId="0" fontId="1" fillId="8" borderId="37" xfId="6" applyFont="1" applyFill="1" applyBorder="1" applyAlignment="1" applyProtection="1">
      <alignment horizontal="center"/>
      <protection hidden="1"/>
    </xf>
    <xf numFmtId="0" fontId="1" fillId="8" borderId="57" xfId="6" applyFont="1" applyFill="1" applyBorder="1" applyAlignment="1" applyProtection="1">
      <alignment horizontal="center"/>
      <protection hidden="1"/>
    </xf>
    <xf numFmtId="0" fontId="4" fillId="2" borderId="104" xfId="6" applyFont="1" applyFill="1" applyBorder="1" applyAlignment="1" applyProtection="1">
      <alignment horizontal="left" vertical="top"/>
      <protection hidden="1"/>
    </xf>
    <xf numFmtId="0" fontId="4" fillId="2" borderId="105" xfId="6" applyFont="1" applyFill="1" applyBorder="1" applyAlignment="1" applyProtection="1">
      <alignment horizontal="left" vertical="top"/>
      <protection hidden="1"/>
    </xf>
    <xf numFmtId="0" fontId="4" fillId="2" borderId="106" xfId="6" applyFont="1" applyFill="1" applyBorder="1" applyAlignment="1" applyProtection="1">
      <alignment horizontal="left" vertical="top"/>
      <protection hidden="1"/>
    </xf>
    <xf numFmtId="0" fontId="1" fillId="3" borderId="10" xfId="6" applyNumberFormat="1" applyFont="1" applyFill="1" applyBorder="1" applyAlignment="1" applyProtection="1">
      <alignment horizontal="left" vertical="top" wrapText="1"/>
      <protection hidden="1"/>
    </xf>
    <xf numFmtId="0" fontId="17" fillId="0" borderId="24" xfId="6" applyBorder="1" applyAlignment="1" applyProtection="1">
      <alignment horizontal="left" vertical="top" wrapText="1"/>
      <protection hidden="1"/>
    </xf>
    <xf numFmtId="0" fontId="17" fillId="0" borderId="26" xfId="6" applyBorder="1" applyAlignment="1" applyProtection="1">
      <alignment horizontal="left" vertical="top" wrapText="1"/>
      <protection hidden="1"/>
    </xf>
    <xf numFmtId="0" fontId="4" fillId="2" borderId="10" xfId="6" applyFont="1" applyFill="1" applyBorder="1" applyAlignment="1" applyProtection="1">
      <alignment vertical="center" wrapText="1"/>
      <protection hidden="1"/>
    </xf>
    <xf numFmtId="0" fontId="4" fillId="2" borderId="24" xfId="6" applyFont="1" applyFill="1" applyBorder="1" applyAlignment="1" applyProtection="1">
      <alignment vertical="center" wrapText="1"/>
      <protection hidden="1"/>
    </xf>
    <xf numFmtId="0" fontId="4" fillId="2" borderId="26" xfId="6" applyFont="1" applyFill="1" applyBorder="1" applyAlignment="1" applyProtection="1">
      <alignment vertical="center" wrapText="1"/>
      <protection hidden="1"/>
    </xf>
    <xf numFmtId="0" fontId="17" fillId="15" borderId="10" xfId="3" applyFont="1" applyFill="1" applyBorder="1" applyAlignment="1">
      <alignment horizontal="center"/>
    </xf>
    <xf numFmtId="0" fontId="17" fillId="15" borderId="24" xfId="3" applyFont="1" applyFill="1" applyBorder="1" applyAlignment="1">
      <alignment horizontal="center"/>
    </xf>
    <xf numFmtId="0" fontId="17" fillId="15" borderId="11" xfId="3" applyFont="1" applyFill="1" applyBorder="1" applyAlignment="1">
      <alignment horizontal="center"/>
    </xf>
    <xf numFmtId="0" fontId="17" fillId="12" borderId="9" xfId="3" applyFont="1" applyFill="1" applyBorder="1" applyAlignment="1">
      <alignment horizontal="center"/>
    </xf>
    <xf numFmtId="0" fontId="17" fillId="12" borderId="10" xfId="3" applyFont="1" applyFill="1" applyBorder="1" applyAlignment="1">
      <alignment horizontal="center"/>
    </xf>
    <xf numFmtId="0" fontId="17" fillId="10" borderId="9" xfId="3" applyFont="1" applyFill="1" applyBorder="1" applyAlignment="1">
      <alignment horizontal="center"/>
    </xf>
    <xf numFmtId="0" fontId="17" fillId="10" borderId="10" xfId="3" applyFont="1" applyFill="1" applyBorder="1" applyAlignment="1">
      <alignment horizontal="center"/>
    </xf>
    <xf numFmtId="0" fontId="17" fillId="11" borderId="9" xfId="3" applyFont="1" applyFill="1" applyBorder="1" applyAlignment="1">
      <alignment horizontal="center"/>
    </xf>
    <xf numFmtId="0" fontId="17" fillId="11" borderId="10" xfId="3" applyFont="1" applyFill="1" applyBorder="1" applyAlignment="1">
      <alignment horizontal="center"/>
    </xf>
    <xf numFmtId="0" fontId="17" fillId="14" borderId="9" xfId="3" applyFont="1" applyFill="1" applyBorder="1" applyAlignment="1">
      <alignment horizontal="center"/>
    </xf>
    <xf numFmtId="0" fontId="17" fillId="14" borderId="10" xfId="3" applyFont="1" applyFill="1" applyBorder="1" applyAlignment="1">
      <alignment horizontal="center"/>
    </xf>
    <xf numFmtId="0" fontId="17" fillId="17" borderId="9" xfId="3" applyFont="1" applyFill="1" applyBorder="1" applyAlignment="1">
      <alignment horizontal="center"/>
    </xf>
    <xf numFmtId="0" fontId="17" fillId="17" borderId="10" xfId="3" applyFont="1" applyFill="1" applyBorder="1" applyAlignment="1">
      <alignment horizontal="center"/>
    </xf>
    <xf numFmtId="0" fontId="4" fillId="0" borderId="20" xfId="0" applyFont="1" applyFill="1" applyBorder="1" applyAlignment="1" applyProtection="1">
      <alignment horizontal="center" vertical="center" wrapText="1"/>
      <protection hidden="1"/>
    </xf>
    <xf numFmtId="0" fontId="4" fillId="0" borderId="43" xfId="0" applyFont="1" applyFill="1" applyBorder="1" applyAlignment="1" applyProtection="1">
      <alignment horizontal="center" vertical="center" wrapText="1"/>
      <protection hidden="1"/>
    </xf>
    <xf numFmtId="0" fontId="4" fillId="8" borderId="3" xfId="0" applyFont="1" applyFill="1" applyBorder="1" applyAlignment="1" applyProtection="1">
      <alignment horizontal="center" vertical="center" wrapText="1"/>
      <protection locked="0" hidden="1"/>
    </xf>
    <xf numFmtId="0" fontId="4" fillId="8" borderId="4" xfId="0" applyFont="1" applyFill="1" applyBorder="1" applyAlignment="1" applyProtection="1">
      <alignment horizontal="center" vertical="center" wrapText="1"/>
      <protection locked="0" hidden="1"/>
    </xf>
    <xf numFmtId="0" fontId="4" fillId="8" borderId="107" xfId="0" applyFont="1" applyFill="1" applyBorder="1" applyAlignment="1" applyProtection="1">
      <alignment horizontal="center" vertical="center" wrapText="1"/>
      <protection locked="0" hidden="1"/>
    </xf>
    <xf numFmtId="0" fontId="11" fillId="0" borderId="9" xfId="0" applyFont="1" applyFill="1" applyBorder="1" applyAlignment="1" applyProtection="1">
      <alignment horizontal="left" vertical="center" wrapText="1"/>
      <protection hidden="1"/>
    </xf>
    <xf numFmtId="0" fontId="11" fillId="0" borderId="24" xfId="0" applyFont="1" applyFill="1" applyBorder="1" applyAlignment="1" applyProtection="1">
      <alignment horizontal="left" vertical="center" wrapText="1"/>
      <protection hidden="1"/>
    </xf>
    <xf numFmtId="3" fontId="10" fillId="5" borderId="5" xfId="0" applyNumberFormat="1" applyFont="1" applyFill="1" applyBorder="1" applyAlignment="1" applyProtection="1">
      <alignment horizontal="left" vertical="center"/>
      <protection hidden="1"/>
    </xf>
    <xf numFmtId="3" fontId="10" fillId="5" borderId="6" xfId="0" applyNumberFormat="1" applyFont="1" applyFill="1" applyBorder="1" applyAlignment="1" applyProtection="1">
      <alignment horizontal="left" vertical="center"/>
      <protection hidden="1"/>
    </xf>
    <xf numFmtId="3" fontId="10" fillId="5" borderId="119" xfId="0" applyNumberFormat="1" applyFont="1" applyFill="1" applyBorder="1" applyAlignment="1" applyProtection="1">
      <alignment horizontal="left" vertical="center"/>
      <protection hidden="1"/>
    </xf>
    <xf numFmtId="0" fontId="10" fillId="0" borderId="26" xfId="0" applyFont="1" applyFill="1" applyBorder="1" applyAlignment="1" applyProtection="1">
      <alignment horizontal="left" vertical="center" wrapText="1"/>
      <protection hidden="1"/>
    </xf>
    <xf numFmtId="0" fontId="2" fillId="26" borderId="14" xfId="0" applyFont="1" applyFill="1" applyBorder="1" applyAlignment="1" applyProtection="1">
      <alignment horizontal="left" vertical="center" wrapText="1"/>
      <protection hidden="1"/>
    </xf>
    <xf numFmtId="0" fontId="4" fillId="26" borderId="15" xfId="0" applyFont="1" applyFill="1" applyBorder="1" applyAlignment="1" applyProtection="1">
      <alignment horizontal="left" vertical="center" wrapText="1"/>
      <protection hidden="1"/>
    </xf>
    <xf numFmtId="0" fontId="4" fillId="26" borderId="17" xfId="0" applyFont="1" applyFill="1" applyBorder="1" applyAlignment="1" applyProtection="1">
      <alignment horizontal="left" vertical="center" wrapText="1"/>
      <protection hidden="1"/>
    </xf>
    <xf numFmtId="0" fontId="56" fillId="0" borderId="0" xfId="0" applyFont="1" applyAlignment="1" applyProtection="1">
      <alignment horizontal="center"/>
      <protection hidden="1"/>
    </xf>
    <xf numFmtId="0" fontId="2" fillId="27" borderId="14" xfId="0" applyFont="1" applyFill="1" applyBorder="1" applyAlignment="1" applyProtection="1">
      <alignment horizontal="left" vertical="center" wrapText="1"/>
      <protection hidden="1"/>
    </xf>
    <xf numFmtId="0" fontId="4" fillId="27" borderId="15" xfId="0" applyFont="1" applyFill="1" applyBorder="1" applyAlignment="1" applyProtection="1">
      <alignment horizontal="left" vertical="center" wrapText="1"/>
      <protection hidden="1"/>
    </xf>
    <xf numFmtId="0" fontId="4" fillId="27" borderId="17" xfId="0" applyFont="1" applyFill="1" applyBorder="1" applyAlignment="1" applyProtection="1">
      <alignment horizontal="left" vertical="center" wrapText="1"/>
      <protection hidden="1"/>
    </xf>
    <xf numFmtId="0" fontId="34" fillId="21" borderId="14" xfId="3" applyFont="1" applyFill="1" applyBorder="1" applyAlignment="1" applyProtection="1">
      <alignment horizontal="center" vertical="center" wrapText="1"/>
      <protection hidden="1"/>
    </xf>
    <xf numFmtId="0" fontId="34" fillId="21" borderId="15" xfId="3" applyFont="1" applyFill="1" applyBorder="1" applyAlignment="1" applyProtection="1">
      <alignment horizontal="center" vertical="center" wrapText="1"/>
      <protection hidden="1"/>
    </xf>
    <xf numFmtId="0" fontId="34" fillId="21" borderId="17" xfId="3" applyFont="1" applyFill="1" applyBorder="1" applyAlignment="1" applyProtection="1">
      <alignment horizontal="center" vertical="center" wrapText="1"/>
      <protection hidden="1"/>
    </xf>
    <xf numFmtId="0" fontId="29" fillId="3" borderId="14" xfId="7" applyFont="1" applyFill="1" applyBorder="1" applyAlignment="1" applyProtection="1">
      <alignment horizontal="center" vertical="center" wrapText="1"/>
      <protection hidden="1"/>
    </xf>
    <xf numFmtId="0" fontId="29" fillId="3" borderId="15" xfId="7" applyFont="1" applyFill="1" applyBorder="1" applyAlignment="1" applyProtection="1">
      <alignment horizontal="center" vertical="center" wrapText="1"/>
      <protection hidden="1"/>
    </xf>
    <xf numFmtId="0" fontId="29" fillId="3" borderId="17" xfId="7" applyFont="1" applyFill="1" applyBorder="1" applyAlignment="1" applyProtection="1">
      <alignment horizontal="center" vertical="center" wrapText="1"/>
      <protection hidden="1"/>
    </xf>
    <xf numFmtId="0" fontId="2" fillId="23" borderId="58" xfId="3" applyFont="1" applyFill="1" applyBorder="1" applyAlignment="1" applyProtection="1">
      <alignment horizontal="left" vertical="center" wrapText="1"/>
      <protection hidden="1"/>
    </xf>
    <xf numFmtId="0" fontId="2" fillId="23" borderId="46" xfId="3" applyFont="1" applyFill="1" applyBorder="1" applyAlignment="1" applyProtection="1">
      <alignment horizontal="left" vertical="center" wrapText="1"/>
      <protection hidden="1"/>
    </xf>
    <xf numFmtId="0" fontId="2" fillId="23" borderId="47" xfId="3" applyFont="1" applyFill="1" applyBorder="1" applyAlignment="1" applyProtection="1">
      <alignment horizontal="left" vertical="center" wrapText="1"/>
      <protection hidden="1"/>
    </xf>
    <xf numFmtId="0" fontId="49" fillId="28" borderId="40" xfId="3" applyFont="1" applyFill="1" applyBorder="1" applyAlignment="1" applyProtection="1">
      <alignment horizontal="left" vertical="center" wrapText="1"/>
      <protection hidden="1"/>
    </xf>
    <xf numFmtId="0" fontId="49" fillId="28" borderId="99" xfId="3" applyFont="1" applyFill="1" applyBorder="1" applyAlignment="1" applyProtection="1">
      <alignment horizontal="left" vertical="center" wrapText="1"/>
      <protection hidden="1"/>
    </xf>
    <xf numFmtId="0" fontId="1" fillId="4" borderId="20" xfId="3" applyFont="1" applyFill="1" applyBorder="1" applyAlignment="1" applyProtection="1">
      <alignment horizontal="left" vertical="center" wrapText="1"/>
      <protection locked="0" hidden="1"/>
    </xf>
    <xf numFmtId="0" fontId="1" fillId="4" borderId="43" xfId="3" applyFont="1" applyFill="1" applyBorder="1" applyAlignment="1" applyProtection="1">
      <alignment horizontal="left" vertical="center" wrapText="1"/>
      <protection locked="0" hidden="1"/>
    </xf>
    <xf numFmtId="0" fontId="49" fillId="28" borderId="23" xfId="3" applyFont="1" applyFill="1" applyBorder="1" applyAlignment="1" applyProtection="1">
      <alignment horizontal="left" vertical="center" wrapText="1"/>
      <protection hidden="1"/>
    </xf>
    <xf numFmtId="0" fontId="49" fillId="28" borderId="9" xfId="3" applyFont="1" applyFill="1" applyBorder="1" applyAlignment="1" applyProtection="1">
      <alignment horizontal="left" vertical="center" wrapText="1"/>
      <protection hidden="1"/>
    </xf>
    <xf numFmtId="0" fontId="50" fillId="8" borderId="9" xfId="3" applyFont="1" applyFill="1" applyBorder="1" applyAlignment="1" applyProtection="1">
      <alignment vertical="center" wrapText="1"/>
      <protection locked="0" hidden="1"/>
    </xf>
    <xf numFmtId="0" fontId="50" fillId="8" borderId="22" xfId="3" applyFont="1" applyFill="1" applyBorder="1" applyAlignment="1" applyProtection="1">
      <alignment vertical="center" wrapText="1"/>
      <protection locked="0" hidden="1"/>
    </xf>
    <xf numFmtId="0" fontId="32" fillId="19" borderId="92" xfId="3" applyFont="1" applyFill="1" applyBorder="1" applyAlignment="1" applyProtection="1">
      <alignment horizontal="center" wrapText="1"/>
      <protection hidden="1"/>
    </xf>
    <xf numFmtId="0" fontId="32" fillId="19" borderId="20" xfId="3" applyFont="1" applyFill="1" applyBorder="1" applyAlignment="1" applyProtection="1">
      <alignment horizontal="center" wrapText="1"/>
      <protection hidden="1"/>
    </xf>
    <xf numFmtId="0" fontId="32" fillId="19" borderId="43" xfId="3" applyFont="1" applyFill="1" applyBorder="1" applyAlignment="1" applyProtection="1">
      <alignment horizontal="center" wrapText="1"/>
      <protection hidden="1"/>
    </xf>
    <xf numFmtId="0" fontId="57" fillId="3" borderId="79" xfId="7" applyFont="1" applyFill="1" applyBorder="1" applyAlignment="1" applyProtection="1">
      <alignment horizontal="center" vertical="center" wrapText="1"/>
      <protection hidden="1"/>
    </xf>
    <xf numFmtId="0" fontId="57" fillId="3" borderId="0" xfId="7" applyFont="1" applyFill="1" applyBorder="1" applyAlignment="1" applyProtection="1">
      <alignment horizontal="center" vertical="center" wrapText="1"/>
      <protection hidden="1"/>
    </xf>
    <xf numFmtId="0" fontId="57" fillId="3" borderId="93" xfId="7" applyFont="1" applyFill="1" applyBorder="1" applyAlignment="1" applyProtection="1">
      <alignment horizontal="center" vertical="center" wrapText="1"/>
      <protection hidden="1"/>
    </xf>
    <xf numFmtId="0" fontId="17" fillId="0" borderId="4" xfId="3" applyFont="1" applyFill="1" applyBorder="1" applyAlignment="1" applyProtection="1">
      <alignment horizontal="left" vertical="center" wrapText="1"/>
      <protection hidden="1"/>
    </xf>
    <xf numFmtId="0" fontId="17" fillId="0" borderId="50" xfId="3" applyFont="1" applyFill="1" applyBorder="1" applyAlignment="1" applyProtection="1">
      <alignment horizontal="left" vertical="center" wrapText="1"/>
      <protection hidden="1"/>
    </xf>
    <xf numFmtId="0" fontId="17" fillId="0" borderId="46" xfId="3" applyFont="1" applyFill="1" applyBorder="1" applyAlignment="1" applyProtection="1">
      <alignment horizontal="left" vertical="center" wrapText="1"/>
      <protection hidden="1"/>
    </xf>
    <xf numFmtId="0" fontId="17" fillId="0" borderId="47" xfId="3" applyFont="1" applyFill="1" applyBorder="1" applyAlignment="1" applyProtection="1">
      <alignment horizontal="left" vertical="center" wrapText="1"/>
      <protection hidden="1"/>
    </xf>
    <xf numFmtId="0" fontId="50" fillId="8" borderId="126" xfId="3" applyFont="1" applyFill="1" applyBorder="1" applyAlignment="1" applyProtection="1">
      <alignment horizontal="center" vertical="center" wrapText="1"/>
      <protection locked="0" hidden="1"/>
    </xf>
    <xf numFmtId="0" fontId="50" fillId="8" borderId="26" xfId="3" applyFont="1" applyFill="1" applyBorder="1" applyAlignment="1" applyProtection="1">
      <alignment horizontal="center" vertical="center" wrapText="1"/>
      <protection locked="0" hidden="1"/>
    </xf>
    <xf numFmtId="0" fontId="50" fillId="28" borderId="23" xfId="3" applyFont="1" applyFill="1" applyBorder="1" applyAlignment="1" applyProtection="1">
      <alignment vertical="center" wrapText="1"/>
      <protection hidden="1"/>
    </xf>
    <xf numFmtId="0" fontId="50" fillId="28" borderId="9" xfId="3" applyFont="1" applyFill="1" applyBorder="1" applyAlignment="1" applyProtection="1">
      <alignment vertical="center" wrapText="1"/>
      <protection hidden="1"/>
    </xf>
    <xf numFmtId="0" fontId="50" fillId="28" borderId="22" xfId="3" applyFont="1" applyFill="1" applyBorder="1" applyAlignment="1" applyProtection="1">
      <alignment vertical="center" wrapText="1"/>
      <protection hidden="1"/>
    </xf>
    <xf numFmtId="0" fontId="2" fillId="23" borderId="14" xfId="3" applyFont="1" applyFill="1" applyBorder="1" applyAlignment="1" applyProtection="1">
      <alignment horizontal="left" vertical="center" wrapText="1"/>
      <protection hidden="1"/>
    </xf>
    <xf numFmtId="0" fontId="2" fillId="23" borderId="15" xfId="3" applyFont="1" applyFill="1" applyBorder="1" applyAlignment="1" applyProtection="1">
      <alignment horizontal="left" vertical="center" wrapText="1"/>
      <protection hidden="1"/>
    </xf>
    <xf numFmtId="0" fontId="2" fillId="23" borderId="17" xfId="3" applyFont="1" applyFill="1" applyBorder="1" applyAlignment="1" applyProtection="1">
      <alignment horizontal="left" vertical="center" wrapText="1"/>
      <protection hidden="1"/>
    </xf>
    <xf numFmtId="0" fontId="4" fillId="8" borderId="61" xfId="3" applyFont="1" applyFill="1" applyBorder="1" applyAlignment="1" applyProtection="1">
      <alignment horizontal="center" vertical="center" wrapText="1"/>
      <protection locked="0" hidden="1"/>
    </xf>
    <xf numFmtId="0" fontId="4" fillId="8" borderId="4" xfId="3" applyFont="1" applyFill="1" applyBorder="1" applyAlignment="1" applyProtection="1">
      <alignment horizontal="center" vertical="center" wrapText="1"/>
      <protection locked="0" hidden="1"/>
    </xf>
    <xf numFmtId="0" fontId="4" fillId="8" borderId="50" xfId="3" applyFont="1" applyFill="1" applyBorder="1" applyAlignment="1" applyProtection="1">
      <alignment horizontal="center" vertical="center" wrapText="1"/>
      <protection locked="0" hidden="1"/>
    </xf>
    <xf numFmtId="0" fontId="49" fillId="7" borderId="39" xfId="3" applyFont="1" applyFill="1" applyBorder="1" applyAlignment="1" applyProtection="1">
      <alignment horizontal="center" vertical="center" wrapText="1"/>
      <protection hidden="1"/>
    </xf>
    <xf numFmtId="0" fontId="49" fillId="7" borderId="105" xfId="3" applyFont="1" applyFill="1" applyBorder="1" applyAlignment="1" applyProtection="1">
      <alignment horizontal="center" vertical="center" wrapText="1"/>
      <protection hidden="1"/>
    </xf>
    <xf numFmtId="0" fontId="49" fillId="7" borderId="106" xfId="3" applyFont="1" applyFill="1" applyBorder="1" applyAlignment="1" applyProtection="1">
      <alignment horizontal="center" vertical="center" wrapText="1"/>
      <protection hidden="1"/>
    </xf>
    <xf numFmtId="0" fontId="51" fillId="28" borderId="23" xfId="3" applyFont="1" applyFill="1" applyBorder="1" applyAlignment="1" applyProtection="1">
      <alignment horizontal="center" vertical="center" wrapText="1"/>
      <protection hidden="1"/>
    </xf>
    <xf numFmtId="0" fontId="51" fillId="28" borderId="9" xfId="3" applyFont="1" applyFill="1" applyBorder="1" applyAlignment="1" applyProtection="1">
      <alignment horizontal="center" vertical="center" wrapText="1"/>
      <protection hidden="1"/>
    </xf>
    <xf numFmtId="0" fontId="51" fillId="28" borderId="122" xfId="3" applyFont="1" applyFill="1" applyBorder="1" applyAlignment="1" applyProtection="1">
      <alignment horizontal="center" vertical="center" wrapText="1"/>
      <protection hidden="1"/>
    </xf>
    <xf numFmtId="0" fontId="49" fillId="0" borderId="39" xfId="3" applyFont="1" applyFill="1" applyBorder="1" applyAlignment="1" applyProtection="1">
      <alignment horizontal="center" vertical="center" wrapText="1"/>
      <protection hidden="1"/>
    </xf>
    <xf numFmtId="0" fontId="49" fillId="0" borderId="97" xfId="3" applyFont="1" applyFill="1" applyBorder="1" applyAlignment="1" applyProtection="1">
      <alignment horizontal="center" vertical="center" wrapText="1"/>
      <protection hidden="1"/>
    </xf>
    <xf numFmtId="0" fontId="49" fillId="0" borderId="123" xfId="3" applyFont="1" applyFill="1" applyBorder="1" applyAlignment="1" applyProtection="1">
      <alignment horizontal="center" vertical="center" wrapText="1"/>
      <protection hidden="1"/>
    </xf>
    <xf numFmtId="0" fontId="49" fillId="0" borderId="90" xfId="3" applyFont="1" applyFill="1" applyBorder="1" applyAlignment="1" applyProtection="1">
      <alignment horizontal="center" vertical="center" wrapText="1"/>
      <protection hidden="1"/>
    </xf>
    <xf numFmtId="0" fontId="49" fillId="0" borderId="124" xfId="3" applyFont="1" applyFill="1" applyBorder="1" applyAlignment="1" applyProtection="1">
      <alignment horizontal="center" vertical="center" wrapText="1"/>
      <protection hidden="1"/>
    </xf>
    <xf numFmtId="0" fontId="49" fillId="0" borderId="106" xfId="3" applyFont="1" applyFill="1" applyBorder="1" applyAlignment="1" applyProtection="1">
      <alignment horizontal="center" vertical="center" wrapText="1"/>
      <protection hidden="1"/>
    </xf>
    <xf numFmtId="0" fontId="49" fillId="0" borderId="125" xfId="3" applyFont="1" applyFill="1" applyBorder="1" applyAlignment="1" applyProtection="1">
      <alignment horizontal="center" vertical="center" wrapText="1"/>
      <protection hidden="1"/>
    </xf>
    <xf numFmtId="0" fontId="49" fillId="0" borderId="98" xfId="3" applyFont="1" applyFill="1" applyBorder="1" applyAlignment="1" applyProtection="1">
      <alignment horizontal="center" vertical="center" wrapText="1"/>
      <protection hidden="1"/>
    </xf>
    <xf numFmtId="0" fontId="2" fillId="22" borderId="14" xfId="3" applyFont="1" applyFill="1" applyBorder="1" applyAlignment="1" applyProtection="1">
      <alignment horizontal="left" vertical="center" wrapText="1"/>
      <protection hidden="1"/>
    </xf>
    <xf numFmtId="0" fontId="2" fillId="22" borderId="15" xfId="3" applyFont="1" applyFill="1" applyBorder="1" applyAlignment="1" applyProtection="1">
      <alignment horizontal="left" vertical="center" wrapText="1"/>
      <protection hidden="1"/>
    </xf>
    <xf numFmtId="0" fontId="2" fillId="22" borderId="17" xfId="3" applyFont="1" applyFill="1" applyBorder="1" applyAlignment="1" applyProtection="1">
      <alignment horizontal="left" vertical="center" wrapText="1"/>
      <protection hidden="1"/>
    </xf>
    <xf numFmtId="0" fontId="2" fillId="20" borderId="14" xfId="3" applyFont="1" applyFill="1" applyBorder="1" applyAlignment="1" applyProtection="1">
      <alignment horizontal="left" vertical="center" wrapText="1"/>
      <protection hidden="1"/>
    </xf>
    <xf numFmtId="0" fontId="2" fillId="20" borderId="15" xfId="3" applyFont="1" applyFill="1" applyBorder="1" applyAlignment="1" applyProtection="1">
      <alignment horizontal="left" vertical="center" wrapText="1"/>
      <protection hidden="1"/>
    </xf>
    <xf numFmtId="0" fontId="2" fillId="20" borderId="17" xfId="3" applyFont="1" applyFill="1" applyBorder="1" applyAlignment="1" applyProtection="1">
      <alignment horizontal="left" vertical="center" wrapText="1"/>
      <protection hidden="1"/>
    </xf>
    <xf numFmtId="0" fontId="1" fillId="28" borderId="61" xfId="3" applyFont="1" applyFill="1" applyBorder="1" applyAlignment="1" applyProtection="1">
      <alignment horizontal="center" vertical="center" wrapText="1"/>
      <protection hidden="1"/>
    </xf>
    <xf numFmtId="0" fontId="1" fillId="28" borderId="4" xfId="3" applyFont="1" applyFill="1" applyBorder="1" applyAlignment="1" applyProtection="1">
      <alignment horizontal="center" vertical="center" wrapText="1"/>
      <protection hidden="1"/>
    </xf>
    <xf numFmtId="0" fontId="4" fillId="28" borderId="4" xfId="3" applyFont="1" applyFill="1" applyBorder="1" applyAlignment="1" applyProtection="1">
      <alignment horizontal="center" vertical="center" wrapText="1"/>
      <protection hidden="1"/>
    </xf>
    <xf numFmtId="0" fontId="4" fillId="28" borderId="50" xfId="3" applyFont="1" applyFill="1" applyBorder="1" applyAlignment="1" applyProtection="1">
      <alignment horizontal="center" vertical="center" wrapText="1"/>
      <protection hidden="1"/>
    </xf>
    <xf numFmtId="0" fontId="50" fillId="8" borderId="61" xfId="3" applyFont="1" applyFill="1" applyBorder="1" applyAlignment="1" applyProtection="1">
      <alignment horizontal="center" vertical="center" wrapText="1"/>
      <protection locked="0" hidden="1"/>
    </xf>
    <xf numFmtId="0" fontId="50" fillId="8" borderId="4" xfId="3" applyFont="1" applyFill="1" applyBorder="1" applyAlignment="1" applyProtection="1">
      <alignment horizontal="center" vertical="center" wrapText="1"/>
      <protection locked="0" hidden="1"/>
    </xf>
    <xf numFmtId="0" fontId="50" fillId="8" borderId="50" xfId="3" applyFont="1" applyFill="1" applyBorder="1" applyAlignment="1" applyProtection="1">
      <alignment horizontal="center" vertical="center" wrapText="1"/>
      <protection locked="0" hidden="1"/>
    </xf>
    <xf numFmtId="0" fontId="50" fillId="8" borderId="10" xfId="3" applyFont="1" applyFill="1" applyBorder="1" applyAlignment="1" applyProtection="1">
      <alignment horizontal="center" vertical="center" wrapText="1"/>
      <protection locked="0" hidden="1"/>
    </xf>
    <xf numFmtId="0" fontId="50" fillId="8" borderId="24" xfId="3" applyFont="1" applyFill="1" applyBorder="1" applyAlignment="1" applyProtection="1">
      <alignment horizontal="center" vertical="center" wrapText="1"/>
      <protection locked="0" hidden="1"/>
    </xf>
    <xf numFmtId="0" fontId="50" fillId="28" borderId="39" xfId="3" applyFont="1" applyFill="1" applyBorder="1" applyAlignment="1" applyProtection="1">
      <alignment horizontal="center" vertical="center" wrapText="1"/>
      <protection hidden="1"/>
    </xf>
    <xf numFmtId="0" fontId="50" fillId="28" borderId="24" xfId="3" applyFont="1" applyFill="1" applyBorder="1" applyAlignment="1" applyProtection="1">
      <alignment horizontal="center" vertical="center" wrapText="1"/>
      <protection hidden="1"/>
    </xf>
    <xf numFmtId="0" fontId="50" fillId="28" borderId="26" xfId="3" applyFont="1" applyFill="1" applyBorder="1" applyAlignment="1" applyProtection="1">
      <alignment horizontal="center" vertical="center" wrapText="1"/>
      <protection hidden="1"/>
    </xf>
    <xf numFmtId="0" fontId="34" fillId="20" borderId="14" xfId="3" applyFont="1" applyFill="1" applyBorder="1" applyAlignment="1" applyProtection="1">
      <alignment horizontal="center" vertical="center" wrapText="1"/>
      <protection hidden="1"/>
    </xf>
    <xf numFmtId="0" fontId="34" fillId="20" borderId="15" xfId="3" applyFont="1" applyFill="1" applyBorder="1" applyAlignment="1" applyProtection="1">
      <alignment horizontal="center" vertical="center" wrapText="1"/>
      <protection hidden="1"/>
    </xf>
    <xf numFmtId="0" fontId="34" fillId="20" borderId="17" xfId="3" applyFont="1" applyFill="1" applyBorder="1" applyAlignment="1" applyProtection="1">
      <alignment horizontal="center" vertical="center" wrapText="1"/>
      <protection hidden="1"/>
    </xf>
    <xf numFmtId="0" fontId="53" fillId="7" borderId="61" xfId="3" applyFont="1" applyFill="1" applyBorder="1" applyAlignment="1" applyProtection="1">
      <alignment horizontal="center" vertical="center" wrapText="1"/>
      <protection hidden="1"/>
    </xf>
    <xf numFmtId="0" fontId="53" fillId="7" borderId="4" xfId="3" applyFont="1" applyFill="1" applyBorder="1" applyAlignment="1" applyProtection="1">
      <alignment horizontal="center" vertical="center" wrapText="1"/>
      <protection hidden="1"/>
    </xf>
    <xf numFmtId="0" fontId="53" fillId="7" borderId="50" xfId="3" applyFont="1" applyFill="1" applyBorder="1" applyAlignment="1" applyProtection="1">
      <alignment horizontal="center" vertical="center" wrapText="1"/>
      <protection hidden="1"/>
    </xf>
    <xf numFmtId="0" fontId="13" fillId="5" borderId="58" xfId="3" applyFont="1" applyFill="1" applyBorder="1" applyAlignment="1" applyProtection="1">
      <alignment horizontal="center" vertical="center" wrapText="1"/>
      <protection hidden="1"/>
    </xf>
    <xf numFmtId="0" fontId="13" fillId="5" borderId="46" xfId="3" applyFont="1" applyFill="1" applyBorder="1" applyAlignment="1" applyProtection="1">
      <alignment horizontal="center" vertical="center" wrapText="1"/>
      <protection hidden="1"/>
    </xf>
    <xf numFmtId="0" fontId="13" fillId="5" borderId="47" xfId="3" applyFont="1" applyFill="1" applyBorder="1" applyAlignment="1" applyProtection="1">
      <alignment horizontal="center" vertical="center" wrapText="1"/>
      <protection hidden="1"/>
    </xf>
    <xf numFmtId="0" fontId="35" fillId="5" borderId="55" xfId="3" applyFont="1" applyFill="1" applyBorder="1" applyAlignment="1" applyProtection="1">
      <alignment horizontal="left" vertical="center" wrapText="1"/>
      <protection hidden="1"/>
    </xf>
    <xf numFmtId="3" fontId="10" fillId="0" borderId="79" xfId="3" applyNumberFormat="1" applyFont="1" applyFill="1" applyBorder="1" applyAlignment="1" applyProtection="1">
      <alignment horizontal="center" vertical="center" wrapText="1"/>
      <protection hidden="1"/>
    </xf>
    <xf numFmtId="3" fontId="10" fillId="0" borderId="93" xfId="3" applyNumberFormat="1" applyFont="1" applyFill="1" applyBorder="1" applyAlignment="1" applyProtection="1">
      <alignment horizontal="center" vertical="center" wrapText="1"/>
      <protection hidden="1"/>
    </xf>
    <xf numFmtId="0" fontId="1" fillId="28" borderId="39" xfId="3" applyFont="1" applyFill="1" applyBorder="1" applyAlignment="1" applyProtection="1">
      <alignment horizontal="left" vertical="center" wrapText="1"/>
      <protection hidden="1"/>
    </xf>
    <xf numFmtId="0" fontId="1" fillId="28" borderId="24" xfId="3" applyFont="1" applyFill="1" applyBorder="1" applyAlignment="1" applyProtection="1">
      <alignment horizontal="left" vertical="center" wrapText="1"/>
      <protection hidden="1"/>
    </xf>
    <xf numFmtId="0" fontId="1" fillId="8" borderId="24" xfId="3" applyFont="1" applyFill="1" applyBorder="1" applyAlignment="1" applyProtection="1">
      <alignment horizontal="center" vertical="center" wrapText="1"/>
      <protection locked="0" hidden="1"/>
    </xf>
    <xf numFmtId="0" fontId="1" fillId="8" borderId="26" xfId="3" applyFont="1" applyFill="1" applyBorder="1" applyAlignment="1" applyProtection="1">
      <alignment horizontal="center" vertical="center" wrapText="1"/>
      <protection locked="0" hidden="1"/>
    </xf>
    <xf numFmtId="0" fontId="1" fillId="28" borderId="104" xfId="3" applyFont="1" applyFill="1" applyBorder="1" applyAlignment="1" applyProtection="1">
      <alignment horizontal="left" vertical="center" wrapText="1"/>
      <protection hidden="1"/>
    </xf>
    <xf numFmtId="0" fontId="1" fillId="28" borderId="105" xfId="3" applyFont="1" applyFill="1" applyBorder="1" applyAlignment="1" applyProtection="1">
      <alignment horizontal="left" vertical="center" wrapText="1"/>
      <protection hidden="1"/>
    </xf>
    <xf numFmtId="0" fontId="1" fillId="8" borderId="126" xfId="3" applyFont="1" applyFill="1" applyBorder="1" applyAlignment="1" applyProtection="1">
      <alignment horizontal="center" vertical="center" wrapText="1"/>
      <protection locked="0" hidden="1"/>
    </xf>
    <xf numFmtId="0" fontId="13" fillId="5" borderId="14" xfId="3" applyFont="1" applyFill="1" applyBorder="1" applyAlignment="1" applyProtection="1">
      <alignment horizontal="center" vertical="center" wrapText="1"/>
      <protection hidden="1"/>
    </xf>
    <xf numFmtId="0" fontId="13" fillId="5" borderId="15" xfId="3" applyFont="1" applyFill="1" applyBorder="1" applyAlignment="1" applyProtection="1">
      <alignment horizontal="center" vertical="center" wrapText="1"/>
      <protection hidden="1"/>
    </xf>
    <xf numFmtId="0" fontId="13" fillId="5" borderId="17" xfId="3" applyFont="1" applyFill="1" applyBorder="1" applyAlignment="1" applyProtection="1">
      <alignment horizontal="center" vertical="center" wrapText="1"/>
      <protection hidden="1"/>
    </xf>
    <xf numFmtId="0" fontId="4" fillId="8" borderId="24" xfId="3" applyFont="1" applyFill="1" applyBorder="1" applyAlignment="1" applyProtection="1">
      <alignment horizontal="center" vertical="center" wrapText="1"/>
      <protection locked="0" hidden="1"/>
    </xf>
    <xf numFmtId="0" fontId="4" fillId="8" borderId="26" xfId="3" applyFont="1" applyFill="1" applyBorder="1" applyAlignment="1" applyProtection="1">
      <alignment horizontal="center" vertical="center" wrapText="1"/>
      <protection locked="0" hidden="1"/>
    </xf>
    <xf numFmtId="0" fontId="1" fillId="28" borderId="39" xfId="3" applyFont="1" applyFill="1" applyBorder="1" applyAlignment="1" applyProtection="1">
      <alignment horizontal="right" vertical="center" wrapText="1"/>
      <protection hidden="1"/>
    </xf>
    <xf numFmtId="0" fontId="1" fillId="28" borderId="24" xfId="3" applyFont="1" applyFill="1" applyBorder="1" applyAlignment="1" applyProtection="1">
      <alignment horizontal="right" vertical="center" wrapText="1"/>
      <protection hidden="1"/>
    </xf>
    <xf numFmtId="0" fontId="1" fillId="7" borderId="63" xfId="3" applyFont="1" applyFill="1" applyBorder="1" applyAlignment="1" applyProtection="1">
      <alignment horizontal="center" vertical="center" wrapText="1"/>
      <protection hidden="1"/>
    </xf>
    <xf numFmtId="0" fontId="1" fillId="7" borderId="6" xfId="3" applyFont="1" applyFill="1" applyBorder="1" applyAlignment="1" applyProtection="1">
      <alignment horizontal="center" vertical="center" wrapText="1"/>
      <protection hidden="1"/>
    </xf>
    <xf numFmtId="0" fontId="1" fillId="7" borderId="47" xfId="3" applyFont="1" applyFill="1" applyBorder="1" applyAlignment="1" applyProtection="1">
      <alignment horizontal="center" vertical="center" wrapText="1"/>
      <protection hidden="1"/>
    </xf>
    <xf numFmtId="0" fontId="4" fillId="7" borderId="39" xfId="3" applyFont="1" applyFill="1" applyBorder="1" applyAlignment="1" applyProtection="1">
      <alignment vertical="center" wrapText="1"/>
      <protection hidden="1"/>
    </xf>
    <xf numFmtId="0" fontId="4" fillId="7" borderId="24" xfId="3" applyFont="1" applyFill="1" applyBorder="1" applyAlignment="1" applyProtection="1">
      <alignment vertical="center" wrapText="1"/>
      <protection hidden="1"/>
    </xf>
    <xf numFmtId="0" fontId="4" fillId="7" borderId="67" xfId="3" applyFont="1" applyFill="1" applyBorder="1" applyAlignment="1" applyProtection="1">
      <alignment vertical="center" wrapText="1"/>
      <protection hidden="1"/>
    </xf>
    <xf numFmtId="0" fontId="4" fillId="7" borderId="29" xfId="3" applyFont="1" applyFill="1" applyBorder="1" applyAlignment="1" applyProtection="1">
      <alignment vertical="center" wrapText="1"/>
      <protection hidden="1"/>
    </xf>
    <xf numFmtId="0" fontId="1" fillId="8" borderId="29" xfId="3" applyFont="1" applyFill="1" applyBorder="1" applyAlignment="1" applyProtection="1">
      <alignment horizontal="center" vertical="center" wrapText="1"/>
      <protection locked="0" hidden="1"/>
    </xf>
    <xf numFmtId="0" fontId="1" fillId="8" borderId="68" xfId="3" applyFont="1" applyFill="1" applyBorder="1" applyAlignment="1" applyProtection="1">
      <alignment horizontal="center" vertical="center" wrapText="1"/>
      <protection locked="0" hidden="1"/>
    </xf>
    <xf numFmtId="0" fontId="1" fillId="7" borderId="39" xfId="3" applyFont="1" applyFill="1" applyBorder="1" applyAlignment="1" applyProtection="1">
      <alignment horizontal="center" vertical="center" wrapText="1"/>
      <protection hidden="1"/>
    </xf>
    <xf numFmtId="0" fontId="1" fillId="7" borderId="24" xfId="3" applyFont="1" applyFill="1" applyBorder="1" applyAlignment="1" applyProtection="1">
      <alignment horizontal="center" vertical="center" wrapText="1"/>
      <protection hidden="1"/>
    </xf>
    <xf numFmtId="0" fontId="1" fillId="7" borderId="98" xfId="3" applyFont="1" applyFill="1" applyBorder="1" applyAlignment="1" applyProtection="1">
      <alignment horizontal="center" vertical="center" wrapText="1"/>
      <protection hidden="1"/>
    </xf>
    <xf numFmtId="0" fontId="4" fillId="7" borderId="61" xfId="3" applyFont="1" applyFill="1" applyBorder="1" applyAlignment="1" applyProtection="1">
      <alignment horizontal="left" vertical="center" wrapText="1"/>
      <protection hidden="1"/>
    </xf>
    <xf numFmtId="0" fontId="4" fillId="7" borderId="4" xfId="3" applyFont="1" applyFill="1" applyBorder="1" applyAlignment="1" applyProtection="1">
      <alignment horizontal="left" vertical="center" wrapText="1"/>
      <protection hidden="1"/>
    </xf>
    <xf numFmtId="0" fontId="4" fillId="7" borderId="4" xfId="3" applyFont="1" applyFill="1" applyBorder="1" applyAlignment="1" applyProtection="1">
      <alignment horizontal="center" vertical="center" wrapText="1"/>
      <protection hidden="1"/>
    </xf>
    <xf numFmtId="0" fontId="4" fillId="7" borderId="50" xfId="3" applyFont="1" applyFill="1" applyBorder="1" applyAlignment="1" applyProtection="1">
      <alignment horizontal="center" vertical="center" wrapText="1"/>
      <protection hidden="1"/>
    </xf>
    <xf numFmtId="0" fontId="4" fillId="7" borderId="62" xfId="3" applyFont="1" applyFill="1" applyBorder="1" applyAlignment="1" applyProtection="1">
      <alignment vertical="center" wrapText="1"/>
      <protection hidden="1"/>
    </xf>
    <xf numFmtId="0" fontId="4" fillId="7" borderId="37" xfId="3" applyFont="1" applyFill="1" applyBorder="1" applyAlignment="1" applyProtection="1">
      <alignment vertical="center" wrapText="1"/>
      <protection hidden="1"/>
    </xf>
    <xf numFmtId="0" fontId="4" fillId="0" borderId="127" xfId="3" applyFont="1" applyFill="1" applyBorder="1" applyAlignment="1" applyProtection="1">
      <alignment horizontal="center" vertical="center" wrapText="1"/>
      <protection hidden="1"/>
    </xf>
    <xf numFmtId="0" fontId="4" fillId="0" borderId="4" xfId="3" applyFont="1" applyFill="1" applyBorder="1" applyAlignment="1" applyProtection="1">
      <alignment horizontal="center" vertical="center" wrapText="1"/>
      <protection hidden="1"/>
    </xf>
    <xf numFmtId="0" fontId="4" fillId="0" borderId="41" xfId="3" applyFont="1" applyFill="1" applyBorder="1" applyAlignment="1" applyProtection="1">
      <alignment horizontal="center" vertical="center" wrapText="1"/>
      <protection hidden="1"/>
    </xf>
    <xf numFmtId="0" fontId="4" fillId="0" borderId="50" xfId="3" applyFont="1" applyFill="1" applyBorder="1" applyAlignment="1" applyProtection="1">
      <alignment horizontal="center" vertical="center" wrapText="1"/>
      <protection hidden="1"/>
    </xf>
    <xf numFmtId="0" fontId="1" fillId="8" borderId="25" xfId="3" applyFont="1" applyFill="1" applyBorder="1" applyAlignment="1" applyProtection="1">
      <alignment horizontal="center" vertical="center" wrapText="1"/>
      <protection locked="0" hidden="1"/>
    </xf>
    <xf numFmtId="0" fontId="11" fillId="28" borderId="39" xfId="3" applyFont="1" applyFill="1" applyBorder="1" applyAlignment="1" applyProtection="1">
      <alignment horizontal="left" vertical="center" wrapText="1"/>
      <protection hidden="1"/>
    </xf>
    <xf numFmtId="0" fontId="11" fillId="28" borderId="24" xfId="3" applyFont="1" applyFill="1" applyBorder="1" applyAlignment="1" applyProtection="1">
      <alignment horizontal="left" vertical="center" wrapText="1"/>
      <protection hidden="1"/>
    </xf>
    <xf numFmtId="0" fontId="11" fillId="28" borderId="26" xfId="3" applyFont="1" applyFill="1" applyBorder="1" applyAlignment="1" applyProtection="1">
      <alignment horizontal="left" vertical="center" wrapText="1"/>
      <protection hidden="1"/>
    </xf>
    <xf numFmtId="0" fontId="1" fillId="28" borderId="39" xfId="3" applyFont="1" applyFill="1" applyBorder="1" applyAlignment="1" applyProtection="1">
      <alignment horizontal="center" vertical="center" wrapText="1"/>
      <protection hidden="1"/>
    </xf>
    <xf numFmtId="0" fontId="1" fillId="28" borderId="24" xfId="3" applyFont="1" applyFill="1" applyBorder="1" applyAlignment="1" applyProtection="1">
      <alignment horizontal="center" vertical="center" wrapText="1"/>
      <protection hidden="1"/>
    </xf>
    <xf numFmtId="0" fontId="1" fillId="28" borderId="26" xfId="3" applyFont="1" applyFill="1" applyBorder="1" applyAlignment="1" applyProtection="1">
      <alignment horizontal="center" vertical="center" wrapText="1"/>
      <protection hidden="1"/>
    </xf>
    <xf numFmtId="0" fontId="4" fillId="0" borderId="63" xfId="3" applyFont="1" applyFill="1" applyBorder="1" applyAlignment="1" applyProtection="1">
      <alignment horizontal="left" vertical="center" wrapText="1"/>
      <protection hidden="1"/>
    </xf>
    <xf numFmtId="0" fontId="4" fillId="0" borderId="109" xfId="3" applyFont="1" applyFill="1" applyBorder="1" applyAlignment="1" applyProtection="1">
      <alignment horizontal="left" vertical="center" wrapText="1"/>
      <protection hidden="1"/>
    </xf>
    <xf numFmtId="0" fontId="50" fillId="8" borderId="5" xfId="3" applyFont="1" applyFill="1" applyBorder="1" applyAlignment="1" applyProtection="1">
      <alignment horizontal="center" vertical="center" wrapText="1"/>
      <protection locked="0" hidden="1"/>
    </xf>
    <xf numFmtId="0" fontId="50" fillId="8" borderId="6" xfId="3" applyFont="1" applyFill="1" applyBorder="1" applyAlignment="1" applyProtection="1">
      <alignment horizontal="center" vertical="center" wrapText="1"/>
      <protection locked="0" hidden="1"/>
    </xf>
    <xf numFmtId="0" fontId="50" fillId="8" borderId="51" xfId="3" applyFont="1" applyFill="1" applyBorder="1" applyAlignment="1" applyProtection="1">
      <alignment horizontal="center" vertical="center" wrapText="1"/>
      <protection locked="0" hidden="1"/>
    </xf>
    <xf numFmtId="0" fontId="1" fillId="28" borderId="26" xfId="3" applyFont="1" applyFill="1" applyBorder="1" applyAlignment="1" applyProtection="1">
      <alignment horizontal="left" vertical="center" wrapText="1"/>
      <protection hidden="1"/>
    </xf>
    <xf numFmtId="0" fontId="4" fillId="0" borderId="61" xfId="3" applyFont="1" applyFill="1" applyBorder="1" applyAlignment="1" applyProtection="1">
      <alignment horizontal="left" vertical="center" wrapText="1"/>
      <protection hidden="1"/>
    </xf>
    <xf numFmtId="0" fontId="4" fillId="0" borderId="107" xfId="3" applyFont="1" applyFill="1" applyBorder="1" applyAlignment="1" applyProtection="1">
      <alignment horizontal="left" vertical="center" wrapText="1"/>
      <protection hidden="1"/>
    </xf>
    <xf numFmtId="0" fontId="50" fillId="8" borderId="3" xfId="3" applyFont="1" applyFill="1" applyBorder="1" applyAlignment="1" applyProtection="1">
      <alignment horizontal="center" vertical="center" wrapText="1"/>
      <protection locked="0" hidden="1"/>
    </xf>
    <xf numFmtId="0" fontId="11" fillId="0" borderId="12" xfId="0" applyFont="1" applyFill="1" applyBorder="1" applyAlignment="1" applyProtection="1">
      <alignment horizontal="right" vertical="center" wrapText="1"/>
      <protection hidden="1"/>
    </xf>
    <xf numFmtId="0" fontId="10" fillId="0" borderId="36" xfId="0" applyFont="1" applyFill="1" applyBorder="1" applyAlignment="1" applyProtection="1">
      <alignment horizontal="left" vertical="center" wrapText="1"/>
      <protection hidden="1"/>
    </xf>
    <xf numFmtId="0" fontId="10" fillId="0" borderId="37" xfId="0" applyFont="1" applyFill="1" applyBorder="1" applyAlignment="1" applyProtection="1">
      <alignment horizontal="left" vertical="center" wrapText="1"/>
      <protection hidden="1"/>
    </xf>
    <xf numFmtId="0" fontId="10" fillId="0" borderId="98" xfId="0" applyFont="1" applyFill="1" applyBorder="1" applyAlignment="1" applyProtection="1">
      <alignment horizontal="left" vertical="center" wrapText="1"/>
      <protection hidden="1"/>
    </xf>
    <xf numFmtId="0" fontId="11" fillId="0" borderId="9" xfId="0" applyFont="1" applyFill="1" applyBorder="1" applyAlignment="1" applyProtection="1">
      <alignment horizontal="right" vertical="center" wrapText="1"/>
      <protection hidden="1"/>
    </xf>
    <xf numFmtId="0" fontId="10" fillId="19" borderId="134" xfId="0" applyFont="1" applyFill="1" applyBorder="1" applyAlignment="1" applyProtection="1">
      <alignment vertical="center" wrapText="1"/>
      <protection hidden="1"/>
    </xf>
    <xf numFmtId="0" fontId="0" fillId="0" borderId="134" xfId="0" applyBorder="1" applyAlignment="1" applyProtection="1">
      <alignment vertical="center" wrapText="1"/>
      <protection hidden="1"/>
    </xf>
    <xf numFmtId="0" fontId="11" fillId="0" borderId="10" xfId="0" applyFont="1" applyFill="1" applyBorder="1" applyAlignment="1" applyProtection="1">
      <alignment horizontal="right" vertical="center" wrapText="1"/>
      <protection hidden="1"/>
    </xf>
    <xf numFmtId="0" fontId="11" fillId="0" borderId="25" xfId="0" applyFont="1" applyFill="1" applyBorder="1" applyAlignment="1" applyProtection="1">
      <alignment horizontal="right" vertical="center" wrapText="1"/>
      <protection hidden="1"/>
    </xf>
    <xf numFmtId="0" fontId="11" fillId="0" borderId="30" xfId="0" applyFont="1" applyFill="1" applyBorder="1" applyAlignment="1" applyProtection="1">
      <alignment horizontal="right" vertical="center" wrapText="1"/>
      <protection hidden="1"/>
    </xf>
    <xf numFmtId="0" fontId="11" fillId="0" borderId="91" xfId="0" applyFont="1" applyFill="1" applyBorder="1" applyAlignment="1" applyProtection="1">
      <alignment horizontal="right" vertical="center" wrapText="1"/>
      <protection hidden="1"/>
    </xf>
    <xf numFmtId="0" fontId="11" fillId="3" borderId="25" xfId="0" applyFont="1" applyFill="1" applyBorder="1" applyAlignment="1" applyProtection="1">
      <alignment horizontal="left" vertical="center" wrapText="1"/>
      <protection hidden="1"/>
    </xf>
    <xf numFmtId="0" fontId="10" fillId="3" borderId="3" xfId="0" applyFont="1" applyFill="1" applyBorder="1" applyAlignment="1" applyProtection="1">
      <alignment horizontal="left" vertical="center" wrapText="1"/>
      <protection hidden="1"/>
    </xf>
    <xf numFmtId="0" fontId="10" fillId="3" borderId="4" xfId="0" applyFont="1" applyFill="1" applyBorder="1" applyAlignment="1" applyProtection="1">
      <alignment horizontal="left" vertical="center" wrapText="1"/>
      <protection hidden="1"/>
    </xf>
    <xf numFmtId="0" fontId="10" fillId="3" borderId="50" xfId="0" applyFont="1" applyFill="1" applyBorder="1" applyAlignment="1" applyProtection="1">
      <alignment horizontal="left" vertical="center" wrapText="1"/>
      <protection hidden="1"/>
    </xf>
    <xf numFmtId="0" fontId="11" fillId="0" borderId="37" xfId="0" applyFont="1" applyFill="1" applyBorder="1" applyAlignment="1" applyProtection="1">
      <alignment vertical="center" wrapText="1"/>
      <protection hidden="1"/>
    </xf>
    <xf numFmtId="0" fontId="35" fillId="5" borderId="59" xfId="0" applyFont="1" applyFill="1" applyBorder="1" applyAlignment="1" applyProtection="1">
      <alignment horizontal="left" vertical="center" wrapText="1"/>
      <protection hidden="1"/>
    </xf>
    <xf numFmtId="0" fontId="10" fillId="0" borderId="3" xfId="0" applyFont="1" applyFill="1" applyBorder="1" applyAlignment="1" applyProtection="1">
      <alignment horizontal="left" vertical="center" wrapText="1"/>
      <protection hidden="1"/>
    </xf>
    <xf numFmtId="0" fontId="10" fillId="0" borderId="4" xfId="0" applyFont="1" applyFill="1" applyBorder="1" applyAlignment="1" applyProtection="1">
      <alignment horizontal="left" vertical="center" wrapText="1"/>
      <protection hidden="1"/>
    </xf>
    <xf numFmtId="0" fontId="10" fillId="0" borderId="50" xfId="0" applyFont="1" applyFill="1" applyBorder="1" applyAlignment="1" applyProtection="1">
      <alignment horizontal="left" vertical="center" wrapText="1"/>
      <protection hidden="1"/>
    </xf>
    <xf numFmtId="0" fontId="11" fillId="3" borderId="12" xfId="0" applyFont="1" applyFill="1" applyBorder="1" applyAlignment="1" applyProtection="1">
      <alignment horizontal="left" vertical="center" wrapText="1"/>
      <protection hidden="1"/>
    </xf>
    <xf numFmtId="0" fontId="11" fillId="3" borderId="139" xfId="0" applyFont="1" applyFill="1" applyBorder="1" applyAlignment="1" applyProtection="1">
      <alignment horizontal="left" vertical="center" wrapText="1"/>
      <protection hidden="1"/>
    </xf>
    <xf numFmtId="0" fontId="27" fillId="24" borderId="61" xfId="0" applyFont="1" applyFill="1" applyBorder="1" applyAlignment="1">
      <alignment horizontal="center"/>
    </xf>
    <xf numFmtId="0" fontId="27" fillId="24" borderId="4" xfId="0" applyFont="1" applyFill="1" applyBorder="1" applyAlignment="1">
      <alignment horizontal="center"/>
    </xf>
    <xf numFmtId="0" fontId="27" fillId="24" borderId="50" xfId="0" applyFont="1" applyFill="1" applyBorder="1" applyAlignment="1">
      <alignment horizontal="center"/>
    </xf>
    <xf numFmtId="0" fontId="27" fillId="11" borderId="14" xfId="0" applyFont="1" applyFill="1" applyBorder="1" applyAlignment="1">
      <alignment horizontal="center"/>
    </xf>
    <xf numFmtId="0" fontId="27" fillId="11" borderId="15" xfId="0" applyFont="1" applyFill="1" applyBorder="1" applyAlignment="1">
      <alignment horizontal="center"/>
    </xf>
    <xf numFmtId="0" fontId="27" fillId="11" borderId="17" xfId="0" applyFont="1" applyFill="1" applyBorder="1" applyAlignment="1">
      <alignment horizontal="center"/>
    </xf>
    <xf numFmtId="0" fontId="27" fillId="16" borderId="92" xfId="0" applyFont="1" applyFill="1" applyBorder="1" applyAlignment="1">
      <alignment horizontal="center" wrapText="1"/>
    </xf>
    <xf numFmtId="0" fontId="27" fillId="16" borderId="20" xfId="0" applyFont="1" applyFill="1" applyBorder="1" applyAlignment="1">
      <alignment horizontal="center" wrapText="1"/>
    </xf>
    <xf numFmtId="0" fontId="27" fillId="16" borderId="141" xfId="0" applyFont="1" applyFill="1" applyBorder="1" applyAlignment="1">
      <alignment horizontal="center" wrapText="1"/>
    </xf>
    <xf numFmtId="0" fontId="27" fillId="16" borderId="14" xfId="0" applyFont="1" applyFill="1" applyBorder="1" applyAlignment="1">
      <alignment horizontal="center" wrapText="1"/>
    </xf>
    <xf numFmtId="0" fontId="27" fillId="16" borderId="15" xfId="0" applyFont="1" applyFill="1" applyBorder="1" applyAlignment="1">
      <alignment horizontal="center" wrapText="1"/>
    </xf>
    <xf numFmtId="0" fontId="27" fillId="16" borderId="17" xfId="0" applyFont="1" applyFill="1" applyBorder="1" applyAlignment="1">
      <alignment horizontal="center" wrapText="1"/>
    </xf>
    <xf numFmtId="0" fontId="27" fillId="12" borderId="36" xfId="0" applyFont="1" applyFill="1" applyBorder="1" applyAlignment="1">
      <alignment horizontal="center"/>
    </xf>
    <xf numFmtId="0" fontId="27" fillId="12" borderId="57" xfId="0" applyFont="1" applyFill="1" applyBorder="1" applyAlignment="1">
      <alignment horizontal="center"/>
    </xf>
    <xf numFmtId="0" fontId="27" fillId="11" borderId="62" xfId="0" applyFont="1" applyFill="1" applyBorder="1" applyAlignment="1">
      <alignment horizontal="center"/>
    </xf>
    <xf numFmtId="0" fontId="4" fillId="8" borderId="61" xfId="0" applyFont="1" applyFill="1" applyBorder="1" applyAlignment="1">
      <alignment horizontal="center" vertical="center" wrapText="1"/>
    </xf>
    <xf numFmtId="0" fontId="4" fillId="8" borderId="50" xfId="0" applyFont="1" applyFill="1" applyBorder="1" applyAlignment="1">
      <alignment horizontal="center" vertical="center" wrapText="1"/>
    </xf>
    <xf numFmtId="0" fontId="4" fillId="8" borderId="4" xfId="0" applyFont="1" applyFill="1" applyBorder="1" applyAlignment="1">
      <alignment horizontal="center" vertical="center" wrapText="1"/>
    </xf>
    <xf numFmtId="0" fontId="17" fillId="20" borderId="10" xfId="3" applyFont="1" applyFill="1" applyBorder="1" applyAlignment="1">
      <alignment horizontal="center" vertical="center" wrapText="1"/>
    </xf>
    <xf numFmtId="0" fontId="17" fillId="20" borderId="24" xfId="3" applyFill="1" applyBorder="1" applyAlignment="1">
      <alignment horizontal="center" vertical="center" wrapText="1"/>
    </xf>
    <xf numFmtId="0" fontId="17" fillId="20" borderId="11" xfId="3" applyFill="1" applyBorder="1" applyAlignment="1">
      <alignment horizontal="center" vertical="center" wrapText="1"/>
    </xf>
    <xf numFmtId="0" fontId="17" fillId="8" borderId="10" xfId="3" applyFont="1" applyFill="1" applyBorder="1" applyAlignment="1">
      <alignment horizontal="center" vertical="center" wrapText="1"/>
    </xf>
    <xf numFmtId="0" fontId="17" fillId="8" borderId="24" xfId="3" applyFill="1" applyBorder="1" applyAlignment="1">
      <alignment horizontal="center" vertical="center" wrapText="1"/>
    </xf>
    <xf numFmtId="0" fontId="17" fillId="8" borderId="11" xfId="3" applyFill="1" applyBorder="1" applyAlignment="1">
      <alignment horizontal="center" vertical="center" wrapText="1"/>
    </xf>
    <xf numFmtId="0" fontId="17" fillId="22" borderId="10" xfId="3" applyFont="1" applyFill="1" applyBorder="1" applyAlignment="1">
      <alignment horizontal="center" vertical="center" wrapText="1"/>
    </xf>
    <xf numFmtId="0" fontId="17" fillId="22" borderId="24" xfId="3" applyFill="1" applyBorder="1" applyAlignment="1">
      <alignment horizontal="center" vertical="center" wrapText="1"/>
    </xf>
    <xf numFmtId="0" fontId="17" fillId="22" borderId="11" xfId="3" applyFill="1" applyBorder="1" applyAlignment="1">
      <alignment horizontal="center" vertical="center" wrapText="1"/>
    </xf>
    <xf numFmtId="0" fontId="17" fillId="21" borderId="10" xfId="3" applyFont="1" applyFill="1" applyBorder="1" applyAlignment="1">
      <alignment horizontal="center" vertical="center" wrapText="1"/>
    </xf>
    <xf numFmtId="0" fontId="17" fillId="21" borderId="24" xfId="3" applyFill="1" applyBorder="1" applyAlignment="1">
      <alignment horizontal="center" vertical="center" wrapText="1"/>
    </xf>
    <xf numFmtId="0" fontId="17" fillId="21" borderId="11" xfId="3" applyFill="1" applyBorder="1" applyAlignment="1">
      <alignment horizontal="center" vertical="center" wrapText="1"/>
    </xf>
    <xf numFmtId="0" fontId="17" fillId="16" borderId="10" xfId="3" applyFont="1" applyFill="1" applyBorder="1" applyAlignment="1">
      <alignment horizontal="center" vertical="center" wrapText="1"/>
    </xf>
    <xf numFmtId="0" fontId="17" fillId="16" borderId="24" xfId="3" applyFill="1" applyBorder="1" applyAlignment="1">
      <alignment horizontal="center" vertical="center" wrapText="1"/>
    </xf>
    <xf numFmtId="0" fontId="17" fillId="16" borderId="11" xfId="3" applyFill="1" applyBorder="1" applyAlignment="1">
      <alignment horizontal="center" vertical="center" wrapText="1"/>
    </xf>
    <xf numFmtId="0" fontId="17" fillId="23" borderId="10" xfId="3" applyFont="1" applyFill="1" applyBorder="1" applyAlignment="1">
      <alignment horizontal="center" vertical="center" wrapText="1"/>
    </xf>
    <xf numFmtId="0" fontId="17" fillId="23" borderId="24" xfId="3" applyFill="1" applyBorder="1" applyAlignment="1">
      <alignment horizontal="center" vertical="center" wrapText="1"/>
    </xf>
    <xf numFmtId="0" fontId="17" fillId="23" borderId="11" xfId="3" applyFill="1" applyBorder="1" applyAlignment="1">
      <alignment horizontal="center" vertical="center" wrapText="1"/>
    </xf>
    <xf numFmtId="164" fontId="10" fillId="8" borderId="100" xfId="0" applyNumberFormat="1" applyFont="1" applyFill="1" applyBorder="1" applyAlignment="1" applyProtection="1">
      <alignment horizontal="right" vertical="center"/>
      <protection locked="0" hidden="1"/>
    </xf>
    <xf numFmtId="0" fontId="29" fillId="0" borderId="0" xfId="7" applyFill="1" applyAlignment="1" applyProtection="1">
      <alignment horizontal="center" vertical="center"/>
      <protection locked="0" hidden="1"/>
    </xf>
    <xf numFmtId="0" fontId="29" fillId="0" borderId="5" xfId="7" applyFill="1" applyBorder="1" applyAlignment="1" applyProtection="1">
      <alignment horizontal="center" vertical="center"/>
      <protection locked="0" hidden="1"/>
    </xf>
    <xf numFmtId="0" fontId="29" fillId="0" borderId="6" xfId="7" applyFill="1" applyBorder="1" applyAlignment="1" applyProtection="1">
      <alignment horizontal="center" vertical="center"/>
      <protection locked="0" hidden="1"/>
    </xf>
    <xf numFmtId="0" fontId="29" fillId="0" borderId="4" xfId="7" applyFill="1" applyBorder="1" applyAlignment="1" applyProtection="1">
      <alignment horizontal="center" vertical="center" wrapText="1"/>
      <protection locked="0" hidden="1"/>
    </xf>
    <xf numFmtId="0" fontId="29" fillId="0" borderId="46" xfId="7" applyFill="1" applyBorder="1" applyAlignment="1" applyProtection="1">
      <alignment horizontal="center" vertical="center" wrapText="1"/>
      <protection locked="0" hidden="1"/>
    </xf>
    <xf numFmtId="3" fontId="1" fillId="6" borderId="81" xfId="0" applyNumberFormat="1" applyFont="1" applyFill="1" applyBorder="1" applyAlignment="1" applyProtection="1">
      <alignment horizontal="right" vertical="center"/>
      <protection hidden="1"/>
    </xf>
    <xf numFmtId="3" fontId="1" fillId="7" borderId="124" xfId="0" applyNumberFormat="1" applyFont="1" applyFill="1" applyBorder="1" applyAlignment="1" applyProtection="1">
      <alignment horizontal="right" vertical="center"/>
      <protection hidden="1"/>
    </xf>
    <xf numFmtId="3" fontId="1" fillId="0" borderId="105" xfId="0" applyNumberFormat="1" applyFont="1" applyFill="1" applyBorder="1" applyAlignment="1" applyProtection="1">
      <alignment horizontal="right" vertical="center"/>
      <protection hidden="1"/>
    </xf>
    <xf numFmtId="3" fontId="1" fillId="7" borderId="138" xfId="0" applyNumberFormat="1" applyFont="1" applyFill="1" applyBorder="1" applyAlignment="1" applyProtection="1">
      <alignment horizontal="right" vertical="center"/>
      <protection hidden="1"/>
    </xf>
    <xf numFmtId="3" fontId="1" fillId="7" borderId="125" xfId="0" applyNumberFormat="1" applyFont="1" applyFill="1" applyBorder="1" applyAlignment="1" applyProtection="1">
      <alignment horizontal="right" vertical="center"/>
      <protection hidden="1"/>
    </xf>
    <xf numFmtId="3" fontId="1" fillId="0" borderId="37" xfId="0" applyNumberFormat="1" applyFont="1" applyFill="1" applyBorder="1" applyAlignment="1" applyProtection="1">
      <alignment horizontal="right" vertical="center"/>
      <protection hidden="1"/>
    </xf>
    <xf numFmtId="3" fontId="1" fillId="6" borderId="82" xfId="0" applyNumberFormat="1" applyFont="1" applyFill="1" applyBorder="1" applyAlignment="1" applyProtection="1">
      <alignment horizontal="right" vertical="center"/>
      <protection hidden="1"/>
    </xf>
    <xf numFmtId="3" fontId="1" fillId="7" borderId="0" xfId="0" applyNumberFormat="1" applyFont="1" applyFill="1" applyBorder="1" applyAlignment="1" applyProtection="1">
      <alignment horizontal="right" vertical="center"/>
      <protection hidden="1"/>
    </xf>
    <xf numFmtId="3" fontId="1" fillId="6" borderId="140" xfId="0" applyNumberFormat="1" applyFont="1" applyFill="1" applyBorder="1" applyAlignment="1" applyProtection="1">
      <alignment horizontal="right" vertical="center"/>
      <protection hidden="1"/>
    </xf>
    <xf numFmtId="166" fontId="11" fillId="8" borderId="22" xfId="1" applyNumberFormat="1" applyFont="1" applyFill="1" applyBorder="1" applyAlignment="1" applyProtection="1">
      <alignment horizontal="right" vertical="center"/>
      <protection locked="0" hidden="1"/>
    </xf>
    <xf numFmtId="166" fontId="11" fillId="8" borderId="22" xfId="1" applyNumberFormat="1" applyFont="1" applyFill="1" applyBorder="1" applyAlignment="1" applyProtection="1">
      <alignment vertical="center" wrapText="1"/>
      <protection locked="0" hidden="1"/>
    </xf>
    <xf numFmtId="166" fontId="11" fillId="8" borderId="76" xfId="1" applyNumberFormat="1" applyFont="1" applyFill="1" applyBorder="1" applyAlignment="1" applyProtection="1">
      <alignment horizontal="right" vertical="center"/>
      <protection locked="0" hidden="1"/>
    </xf>
  </cellXfs>
  <cellStyles count="8">
    <cellStyle name="%" xfId="2" xr:uid="{00000000-0005-0000-0000-000000000000}"/>
    <cellStyle name="Euro" xfId="5" xr:uid="{00000000-0005-0000-0000-000001000000}"/>
    <cellStyle name="Κανονικό" xfId="0" builtinId="0"/>
    <cellStyle name="Κανονικό 2" xfId="3" xr:uid="{00000000-0005-0000-0000-000003000000}"/>
    <cellStyle name="Κανονικό 3" xfId="4" xr:uid="{00000000-0005-0000-0000-000004000000}"/>
    <cellStyle name="Κανονικό 3 2" xfId="6" xr:uid="{00000000-0005-0000-0000-000005000000}"/>
    <cellStyle name="Ποσοστό" xfId="1" builtinId="5"/>
    <cellStyle name="Υπερ-σύνδεση" xfId="7" builtinId="8"/>
  </cellStyles>
  <dxfs count="5">
    <dxf>
      <font>
        <b/>
        <i val="0"/>
        <condense val="0"/>
        <extend val="0"/>
        <color indexed="12"/>
      </font>
    </dxf>
    <dxf>
      <font>
        <b/>
        <i val="0"/>
        <condense val="0"/>
        <extend val="0"/>
        <color indexed="22"/>
      </font>
      <fill>
        <patternFill>
          <bgColor indexed="10"/>
        </patternFill>
      </fill>
    </dxf>
    <dxf>
      <font>
        <b/>
        <i val="0"/>
        <condense val="0"/>
        <extend val="0"/>
        <color indexed="22"/>
      </font>
      <fill>
        <patternFill>
          <bgColor indexed="10"/>
        </patternFill>
      </fill>
    </dxf>
    <dxf>
      <font>
        <b/>
        <i val="0"/>
        <condense val="0"/>
        <extend val="0"/>
        <color indexed="22"/>
      </font>
      <fill>
        <patternFill>
          <bgColor indexed="10"/>
        </patternFill>
      </fill>
    </dxf>
    <dxf>
      <font>
        <b/>
        <i val="0"/>
        <condense val="0"/>
        <extend val="0"/>
        <color indexed="22"/>
      </font>
      <fill>
        <patternFill>
          <bgColor indexed="10"/>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Θέμα του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hyperlink" Target="https://www.eett.gr/opencms/export/sites/default/admin/downloads/PostLegalFramework/EU-2018-644.pdf" TargetMode="External"/><Relationship Id="rId2" Type="http://schemas.openxmlformats.org/officeDocument/2006/relationships/hyperlink" Target="https://www.eett.gr/opencms/export/sites/default/admin/downloads/PostLegalFramework/DIRECTIVE_2018_838_EU_GR_AN.pdf" TargetMode="External"/><Relationship Id="rId1" Type="http://schemas.openxmlformats.org/officeDocument/2006/relationships/hyperlink" Target="https://www.eett.gr/opencms/export/sites/default/admin/downloads/PostLegalFramework/DIRECTIVE_2018_838_EU_GR.pdf" TargetMode="External"/><Relationship Id="rId6" Type="http://schemas.openxmlformats.org/officeDocument/2006/relationships/vmlDrawing" Target="../drawings/vmlDrawing3.vml"/><Relationship Id="rId5" Type="http://schemas.openxmlformats.org/officeDocument/2006/relationships/printerSettings" Target="../printerSettings/printerSettings7.bin"/><Relationship Id="rId4" Type="http://schemas.openxmlformats.org/officeDocument/2006/relationships/hyperlink" Target="https://www.eett.gr/opencms/export/sites/default/admin/downloads/PostLegalFramework/AP910-003.pdf" TargetMode="External"/></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154"/>
  <sheetViews>
    <sheetView showGridLines="0" tabSelected="1" zoomScaleNormal="100" zoomScaleSheetLayoutView="100" workbookViewId="0">
      <selection activeCell="C6" sqref="C6:E6"/>
    </sheetView>
  </sheetViews>
  <sheetFormatPr defaultColWidth="9.109375" defaultRowHeight="13.2" x14ac:dyDescent="0.25"/>
  <cols>
    <col min="1" max="1" width="13.6640625" style="274" customWidth="1"/>
    <col min="2" max="2" width="21.6640625" style="274" customWidth="1"/>
    <col min="3" max="3" width="32.6640625" style="274" customWidth="1"/>
    <col min="4" max="7" width="17.6640625" style="274" customWidth="1"/>
    <col min="8" max="8" width="15.88671875" style="274" bestFit="1" customWidth="1"/>
    <col min="9" max="9" width="9.109375" style="274" customWidth="1"/>
    <col min="10" max="10" width="14.5546875" style="275" hidden="1" customWidth="1"/>
    <col min="11" max="11" width="9.109375" style="274" hidden="1" customWidth="1"/>
    <col min="12" max="14" width="9.109375" style="274" customWidth="1"/>
    <col min="15" max="16384" width="9.109375" style="274"/>
  </cols>
  <sheetData>
    <row r="1" spans="1:15" s="144" customFormat="1" ht="30" customHeight="1" x14ac:dyDescent="0.25">
      <c r="A1" s="634" t="s">
        <v>414</v>
      </c>
      <c r="B1" s="635"/>
      <c r="C1" s="635"/>
      <c r="D1" s="635"/>
      <c r="E1" s="635"/>
      <c r="F1" s="635"/>
      <c r="G1" s="636"/>
    </row>
    <row r="2" spans="1:15" s="144" customFormat="1" ht="20.100000000000001" customHeight="1" x14ac:dyDescent="0.25">
      <c r="A2" s="637" t="s">
        <v>769</v>
      </c>
      <c r="B2" s="638"/>
      <c r="C2" s="638"/>
      <c r="D2" s="638"/>
      <c r="E2" s="638"/>
      <c r="F2" s="638"/>
      <c r="G2" s="639"/>
      <c r="J2" s="144" t="s">
        <v>247</v>
      </c>
      <c r="K2" s="143"/>
    </row>
    <row r="3" spans="1:15" s="144" customFormat="1" ht="20.100000000000001" customHeight="1" thickBot="1" x14ac:dyDescent="0.3">
      <c r="A3" s="640" t="s">
        <v>770</v>
      </c>
      <c r="B3" s="641"/>
      <c r="C3" s="641"/>
      <c r="D3" s="641"/>
      <c r="E3" s="641"/>
      <c r="F3" s="641"/>
      <c r="G3" s="642"/>
      <c r="J3" s="144" t="s">
        <v>382</v>
      </c>
      <c r="K3" s="143" t="s">
        <v>610</v>
      </c>
    </row>
    <row r="4" spans="1:15" s="144" customFormat="1" ht="15" customHeight="1" x14ac:dyDescent="0.25">
      <c r="A4" s="663" t="s">
        <v>532</v>
      </c>
      <c r="B4" s="664"/>
      <c r="C4" s="664"/>
      <c r="D4" s="664"/>
      <c r="E4" s="664"/>
      <c r="F4" s="664"/>
      <c r="G4" s="665"/>
      <c r="H4" s="250"/>
      <c r="J4" s="251"/>
      <c r="K4" s="143" t="s">
        <v>611</v>
      </c>
    </row>
    <row r="5" spans="1:15" s="144" customFormat="1" ht="13.5" customHeight="1" thickBot="1" x14ac:dyDescent="0.3">
      <c r="A5" s="252"/>
      <c r="B5" s="253"/>
      <c r="C5" s="253"/>
      <c r="D5" s="253"/>
      <c r="E5" s="253"/>
      <c r="F5" s="253"/>
      <c r="G5" s="254"/>
      <c r="H5" s="250"/>
      <c r="J5" s="251"/>
      <c r="K5" s="143" t="s">
        <v>612</v>
      </c>
    </row>
    <row r="6" spans="1:15" s="144" customFormat="1" ht="30" customHeight="1" thickBot="1" x14ac:dyDescent="0.3">
      <c r="A6" s="666" t="s">
        <v>416</v>
      </c>
      <c r="B6" s="667"/>
      <c r="C6" s="672"/>
      <c r="D6" s="673"/>
      <c r="E6" s="674"/>
      <c r="F6" s="652" t="s">
        <v>536</v>
      </c>
      <c r="G6" s="653"/>
      <c r="H6" s="250"/>
      <c r="J6" s="251"/>
      <c r="K6" s="143" t="s">
        <v>705</v>
      </c>
    </row>
    <row r="7" spans="1:15" s="144" customFormat="1" ht="15" customHeight="1" thickBot="1" x14ac:dyDescent="0.3">
      <c r="A7" s="255"/>
      <c r="B7" s="256"/>
      <c r="C7" s="256"/>
      <c r="D7" s="256"/>
      <c r="E7" s="256"/>
      <c r="F7" s="256"/>
      <c r="G7" s="257"/>
      <c r="H7" s="250"/>
      <c r="J7" s="251"/>
      <c r="K7" s="143" t="s">
        <v>790</v>
      </c>
    </row>
    <row r="8" spans="1:15" s="144" customFormat="1" ht="45" customHeight="1" thickBot="1" x14ac:dyDescent="0.3">
      <c r="A8" s="255"/>
      <c r="B8" s="258"/>
      <c r="C8" s="356" t="s">
        <v>417</v>
      </c>
      <c r="D8" s="666" t="s">
        <v>418</v>
      </c>
      <c r="E8" s="675"/>
      <c r="F8" s="654" t="s">
        <v>419</v>
      </c>
      <c r="G8" s="655"/>
      <c r="H8" s="250"/>
      <c r="J8" s="251"/>
      <c r="K8" s="143" t="s">
        <v>613</v>
      </c>
    </row>
    <row r="9" spans="1:15" s="144" customFormat="1" ht="15" customHeight="1" x14ac:dyDescent="0.25">
      <c r="A9" s="661" t="s">
        <v>0</v>
      </c>
      <c r="B9" s="662"/>
      <c r="C9" s="550"/>
      <c r="D9" s="676"/>
      <c r="E9" s="677"/>
      <c r="F9" s="256"/>
      <c r="G9" s="257"/>
      <c r="H9" s="250"/>
      <c r="K9" s="143" t="s">
        <v>704</v>
      </c>
    </row>
    <row r="10" spans="1:15" s="144" customFormat="1" ht="15" customHeight="1" x14ac:dyDescent="0.25">
      <c r="A10" s="670" t="s">
        <v>1</v>
      </c>
      <c r="B10" s="671"/>
      <c r="C10" s="551"/>
      <c r="D10" s="678"/>
      <c r="E10" s="679"/>
      <c r="F10" s="256"/>
      <c r="G10" s="257"/>
      <c r="H10" s="250"/>
      <c r="K10" s="143" t="s">
        <v>614</v>
      </c>
    </row>
    <row r="11" spans="1:15" s="144" customFormat="1" ht="22.5" customHeight="1" x14ac:dyDescent="0.25">
      <c r="A11" s="684" t="s">
        <v>530</v>
      </c>
      <c r="B11" s="669"/>
      <c r="C11" s="551"/>
      <c r="D11" s="678"/>
      <c r="E11" s="679"/>
      <c r="F11" s="256"/>
      <c r="G11" s="257"/>
      <c r="H11" s="250"/>
      <c r="K11" s="143" t="s">
        <v>615</v>
      </c>
    </row>
    <row r="12" spans="1:15" s="144" customFormat="1" ht="15" customHeight="1" x14ac:dyDescent="0.25">
      <c r="A12" s="670" t="s">
        <v>2</v>
      </c>
      <c r="B12" s="671"/>
      <c r="C12" s="552"/>
      <c r="D12" s="678"/>
      <c r="E12" s="683"/>
      <c r="F12" s="256"/>
      <c r="G12" s="257"/>
      <c r="H12" s="250"/>
      <c r="K12" s="143" t="s">
        <v>616</v>
      </c>
    </row>
    <row r="13" spans="1:15" s="144" customFormat="1" ht="15" customHeight="1" x14ac:dyDescent="0.25">
      <c r="A13" s="668" t="s">
        <v>3</v>
      </c>
      <c r="B13" s="669"/>
      <c r="C13" s="551"/>
      <c r="D13" s="678"/>
      <c r="E13" s="679"/>
      <c r="F13" s="256"/>
      <c r="G13" s="257"/>
      <c r="H13" s="250"/>
    </row>
    <row r="14" spans="1:15" s="144" customFormat="1" ht="15" customHeight="1" thickBot="1" x14ac:dyDescent="0.3">
      <c r="A14" s="656" t="s">
        <v>4</v>
      </c>
      <c r="B14" s="657"/>
      <c r="C14" s="553"/>
      <c r="D14" s="650"/>
      <c r="E14" s="651"/>
      <c r="F14" s="256"/>
      <c r="G14" s="257"/>
      <c r="H14" s="250"/>
      <c r="K14" s="259"/>
    </row>
    <row r="15" spans="1:15" s="144" customFormat="1" ht="15" customHeight="1" thickBot="1" x14ac:dyDescent="0.3">
      <c r="A15" s="255"/>
      <c r="B15" s="256"/>
      <c r="C15" s="256"/>
      <c r="D15" s="256"/>
      <c r="E15" s="256"/>
      <c r="F15" s="256"/>
      <c r="G15" s="257"/>
      <c r="H15" s="250"/>
      <c r="I15" s="250"/>
      <c r="J15" s="251"/>
      <c r="K15" s="259"/>
      <c r="M15" s="250"/>
      <c r="O15" s="261"/>
    </row>
    <row r="16" spans="1:15" s="144" customFormat="1" ht="45" customHeight="1" thickBot="1" x14ac:dyDescent="0.3">
      <c r="A16" s="680" t="s">
        <v>636</v>
      </c>
      <c r="B16" s="681"/>
      <c r="C16" s="681"/>
      <c r="D16" s="681"/>
      <c r="E16" s="682"/>
      <c r="F16" s="338"/>
      <c r="G16" s="357" t="s">
        <v>537</v>
      </c>
      <c r="H16" s="250"/>
      <c r="I16" s="250"/>
      <c r="J16" s="251"/>
      <c r="K16" s="259"/>
      <c r="M16" s="250"/>
      <c r="O16" s="261"/>
    </row>
    <row r="17" spans="1:10" s="144" customFormat="1" ht="15" customHeight="1" x14ac:dyDescent="0.25">
      <c r="A17" s="260"/>
      <c r="B17" s="256"/>
      <c r="C17" s="256"/>
      <c r="D17" s="256"/>
      <c r="E17" s="256"/>
      <c r="F17" s="256"/>
      <c r="G17" s="257"/>
      <c r="H17" s="250"/>
      <c r="J17" s="251"/>
    </row>
    <row r="18" spans="1:10" s="144" customFormat="1" ht="46.5" customHeight="1" x14ac:dyDescent="0.25">
      <c r="A18" s="658" t="s">
        <v>793</v>
      </c>
      <c r="B18" s="659"/>
      <c r="C18" s="659"/>
      <c r="D18" s="659"/>
      <c r="E18" s="659"/>
      <c r="F18" s="659"/>
      <c r="G18" s="660"/>
      <c r="H18" s="250"/>
      <c r="J18" s="251"/>
    </row>
    <row r="19" spans="1:10" s="144" customFormat="1" ht="15" customHeight="1" thickBot="1" x14ac:dyDescent="0.3">
      <c r="A19" s="260"/>
      <c r="B19" s="262"/>
      <c r="C19" s="262"/>
      <c r="D19" s="262"/>
      <c r="E19" s="262"/>
      <c r="F19" s="262"/>
      <c r="G19" s="263"/>
      <c r="J19" s="251"/>
    </row>
    <row r="20" spans="1:10" s="144" customFormat="1" ht="40.5" customHeight="1" thickBot="1" x14ac:dyDescent="0.3">
      <c r="A20" s="647" t="s">
        <v>421</v>
      </c>
      <c r="B20" s="648"/>
      <c r="C20" s="648"/>
      <c r="D20" s="648"/>
      <c r="E20" s="648"/>
      <c r="F20" s="648"/>
      <c r="G20" s="649"/>
      <c r="J20" s="251"/>
    </row>
    <row r="21" spans="1:10" s="144" customFormat="1" ht="12" customHeight="1" x14ac:dyDescent="0.25">
      <c r="A21" s="255"/>
      <c r="B21" s="256"/>
      <c r="C21" s="256"/>
      <c r="D21" s="256"/>
      <c r="E21" s="256"/>
      <c r="F21" s="256"/>
      <c r="G21" s="257"/>
      <c r="J21" s="251"/>
    </row>
    <row r="22" spans="1:10" s="144" customFormat="1" ht="12" customHeight="1" thickBot="1" x14ac:dyDescent="0.3">
      <c r="A22" s="255"/>
      <c r="B22" s="256"/>
      <c r="C22" s="256"/>
      <c r="D22" s="256"/>
      <c r="E22" s="256"/>
      <c r="F22" s="256"/>
      <c r="G22" s="257"/>
      <c r="J22" s="251"/>
    </row>
    <row r="23" spans="1:10" s="144" customFormat="1" ht="30" customHeight="1" thickBot="1" x14ac:dyDescent="0.3">
      <c r="A23" s="140" t="s">
        <v>5</v>
      </c>
      <c r="B23" s="603" t="s">
        <v>538</v>
      </c>
      <c r="C23" s="604"/>
      <c r="D23" s="604"/>
      <c r="E23" s="604"/>
      <c r="F23" s="604"/>
      <c r="G23" s="605"/>
      <c r="J23" s="251"/>
    </row>
    <row r="24" spans="1:10" s="144" customFormat="1" ht="30" customHeight="1" x14ac:dyDescent="0.25">
      <c r="A24" s="264"/>
      <c r="B24" s="265"/>
      <c r="C24" s="266"/>
      <c r="D24" s="267" t="s">
        <v>388</v>
      </c>
      <c r="E24" s="267" t="s">
        <v>422</v>
      </c>
      <c r="F24" s="267" t="s">
        <v>423</v>
      </c>
      <c r="G24" s="268" t="s">
        <v>240</v>
      </c>
      <c r="J24" s="269"/>
    </row>
    <row r="25" spans="1:10" s="144" customFormat="1" ht="15" customHeight="1" x14ac:dyDescent="0.25">
      <c r="A25" s="149"/>
      <c r="B25" s="621" t="s">
        <v>389</v>
      </c>
      <c r="C25" s="621"/>
      <c r="D25" s="621"/>
      <c r="E25" s="621"/>
      <c r="F25" s="621"/>
      <c r="G25" s="622"/>
      <c r="J25" s="269"/>
    </row>
    <row r="26" spans="1:10" s="144" customFormat="1" ht="15" customHeight="1" x14ac:dyDescent="0.25">
      <c r="A26" s="270" t="s">
        <v>6</v>
      </c>
      <c r="B26" s="626" t="s">
        <v>245</v>
      </c>
      <c r="C26" s="627"/>
      <c r="D26" s="523"/>
      <c r="E26" s="523"/>
      <c r="F26" s="523"/>
      <c r="G26" s="271">
        <f t="shared" ref="G26:G32" si="0">SUM(D26:F26)</f>
        <v>0</v>
      </c>
      <c r="J26" s="269"/>
    </row>
    <row r="27" spans="1:10" s="144" customFormat="1" ht="30" customHeight="1" x14ac:dyDescent="0.25">
      <c r="A27" s="272" t="s">
        <v>7</v>
      </c>
      <c r="B27" s="626" t="s">
        <v>385</v>
      </c>
      <c r="C27" s="627"/>
      <c r="D27" s="524"/>
      <c r="E27" s="524"/>
      <c r="F27" s="524"/>
      <c r="G27" s="271">
        <f t="shared" si="0"/>
        <v>0</v>
      </c>
      <c r="J27" s="269"/>
    </row>
    <row r="28" spans="1:10" s="144" customFormat="1" ht="15" customHeight="1" x14ac:dyDescent="0.25">
      <c r="A28" s="272" t="s">
        <v>233</v>
      </c>
      <c r="B28" s="626" t="s">
        <v>243</v>
      </c>
      <c r="C28" s="627"/>
      <c r="D28" s="524"/>
      <c r="E28" s="524"/>
      <c r="F28" s="524"/>
      <c r="G28" s="271">
        <f t="shared" si="0"/>
        <v>0</v>
      </c>
      <c r="H28" s="250"/>
      <c r="J28" s="269"/>
    </row>
    <row r="29" spans="1:10" s="144" customFormat="1" ht="15" customHeight="1" x14ac:dyDescent="0.25">
      <c r="A29" s="270" t="s">
        <v>232</v>
      </c>
      <c r="B29" s="624" t="s">
        <v>242</v>
      </c>
      <c r="C29" s="625"/>
      <c r="D29" s="524"/>
      <c r="E29" s="524"/>
      <c r="F29" s="524"/>
      <c r="G29" s="271">
        <f t="shared" si="0"/>
        <v>0</v>
      </c>
      <c r="H29" s="250"/>
      <c r="J29" s="269"/>
    </row>
    <row r="30" spans="1:10" s="144" customFormat="1" ht="15" customHeight="1" x14ac:dyDescent="0.25">
      <c r="A30" s="272" t="s">
        <v>231</v>
      </c>
      <c r="B30" s="624" t="s">
        <v>14</v>
      </c>
      <c r="C30" s="625"/>
      <c r="D30" s="524"/>
      <c r="E30" s="524"/>
      <c r="F30" s="524"/>
      <c r="G30" s="271">
        <f t="shared" si="0"/>
        <v>0</v>
      </c>
      <c r="H30" s="250"/>
      <c r="J30" s="269"/>
    </row>
    <row r="31" spans="1:10" s="144" customFormat="1" ht="15" customHeight="1" x14ac:dyDescent="0.25">
      <c r="A31" s="272" t="s">
        <v>244</v>
      </c>
      <c r="B31" s="626" t="s">
        <v>424</v>
      </c>
      <c r="C31" s="627"/>
      <c r="D31" s="524"/>
      <c r="E31" s="524"/>
      <c r="F31" s="524"/>
      <c r="G31" s="271">
        <f t="shared" si="0"/>
        <v>0</v>
      </c>
      <c r="H31" s="250"/>
      <c r="J31" s="269"/>
    </row>
    <row r="32" spans="1:10" s="144" customFormat="1" ht="15" customHeight="1" thickBot="1" x14ac:dyDescent="0.3">
      <c r="A32" s="273" t="s">
        <v>252</v>
      </c>
      <c r="B32" s="643" t="s">
        <v>390</v>
      </c>
      <c r="C32" s="644"/>
      <c r="D32" s="524"/>
      <c r="E32" s="524"/>
      <c r="F32" s="524"/>
      <c r="G32" s="271">
        <f t="shared" si="0"/>
        <v>0</v>
      </c>
      <c r="H32" s="250"/>
      <c r="J32" s="269"/>
    </row>
    <row r="33" spans="1:10" s="144" customFormat="1" ht="15" customHeight="1" thickTop="1" thickBot="1" x14ac:dyDescent="0.3">
      <c r="A33" s="525"/>
      <c r="B33" s="645" t="s">
        <v>8</v>
      </c>
      <c r="C33" s="646"/>
      <c r="D33" s="543">
        <f>SUM(D26:D32)</f>
        <v>0</v>
      </c>
      <c r="E33" s="543">
        <f>SUM(E26:E32)</f>
        <v>0</v>
      </c>
      <c r="F33" s="543">
        <f>SUM(F26:F32)</f>
        <v>0</v>
      </c>
      <c r="G33" s="528">
        <f>SUM(G26:G32)</f>
        <v>0</v>
      </c>
      <c r="H33" s="250"/>
      <c r="J33" s="251"/>
    </row>
    <row r="34" spans="1:10" x14ac:dyDescent="0.25">
      <c r="A34" s="255"/>
      <c r="G34" s="257"/>
    </row>
    <row r="35" spans="1:10" s="144" customFormat="1" ht="12" customHeight="1" thickBot="1" x14ac:dyDescent="0.3">
      <c r="A35" s="255"/>
      <c r="B35" s="256"/>
      <c r="C35" s="256"/>
      <c r="D35" s="256"/>
      <c r="E35" s="256"/>
      <c r="F35" s="256"/>
      <c r="G35" s="257"/>
      <c r="H35" s="250"/>
      <c r="J35" s="251"/>
    </row>
    <row r="36" spans="1:10" s="144" customFormat="1" ht="31.5" customHeight="1" thickBot="1" x14ac:dyDescent="0.3">
      <c r="A36" s="140" t="s">
        <v>10</v>
      </c>
      <c r="B36" s="603" t="s">
        <v>539</v>
      </c>
      <c r="C36" s="604"/>
      <c r="D36" s="604"/>
      <c r="E36" s="604"/>
      <c r="F36" s="604"/>
      <c r="G36" s="605"/>
      <c r="H36" s="250"/>
      <c r="J36" s="269"/>
    </row>
    <row r="37" spans="1:10" s="144" customFormat="1" ht="30" customHeight="1" x14ac:dyDescent="0.25">
      <c r="A37" s="264"/>
      <c r="B37" s="265"/>
      <c r="C37" s="266"/>
      <c r="D37" s="267" t="s">
        <v>388</v>
      </c>
      <c r="E37" s="267" t="s">
        <v>422</v>
      </c>
      <c r="F37" s="267" t="s">
        <v>423</v>
      </c>
      <c r="G37" s="268" t="s">
        <v>240</v>
      </c>
      <c r="H37" s="250"/>
      <c r="J37" s="251"/>
    </row>
    <row r="38" spans="1:10" s="144" customFormat="1" ht="15" customHeight="1" x14ac:dyDescent="0.25">
      <c r="A38" s="149"/>
      <c r="B38" s="621" t="s">
        <v>389</v>
      </c>
      <c r="C38" s="621"/>
      <c r="D38" s="621"/>
      <c r="E38" s="621"/>
      <c r="F38" s="621"/>
      <c r="G38" s="622"/>
      <c r="H38" s="250"/>
      <c r="J38" s="251"/>
    </row>
    <row r="39" spans="1:10" s="144" customFormat="1" ht="15" customHeight="1" x14ac:dyDescent="0.25">
      <c r="A39" s="270" t="s">
        <v>226</v>
      </c>
      <c r="B39" s="626" t="s">
        <v>245</v>
      </c>
      <c r="C39" s="627"/>
      <c r="D39" s="339"/>
      <c r="E39" s="339"/>
      <c r="F39" s="339"/>
      <c r="G39" s="330">
        <f t="shared" ref="G39:G45" si="1">SUM(D39:F39)</f>
        <v>0</v>
      </c>
      <c r="H39" s="250"/>
      <c r="J39" s="276"/>
    </row>
    <row r="40" spans="1:10" s="144" customFormat="1" ht="30" customHeight="1" x14ac:dyDescent="0.25">
      <c r="A40" s="272" t="s">
        <v>224</v>
      </c>
      <c r="B40" s="626" t="s">
        <v>385</v>
      </c>
      <c r="C40" s="627"/>
      <c r="D40" s="340"/>
      <c r="E40" s="340"/>
      <c r="F40" s="340"/>
      <c r="G40" s="330">
        <f t="shared" si="1"/>
        <v>0</v>
      </c>
      <c r="H40" s="250"/>
      <c r="J40" s="276"/>
    </row>
    <row r="41" spans="1:10" s="144" customFormat="1" ht="15" customHeight="1" x14ac:dyDescent="0.25">
      <c r="A41" s="272" t="s">
        <v>222</v>
      </c>
      <c r="B41" s="626" t="s">
        <v>243</v>
      </c>
      <c r="C41" s="627"/>
      <c r="D41" s="340"/>
      <c r="E41" s="340"/>
      <c r="F41" s="340"/>
      <c r="G41" s="330">
        <f t="shared" si="1"/>
        <v>0</v>
      </c>
      <c r="H41" s="250"/>
      <c r="J41" s="276"/>
    </row>
    <row r="42" spans="1:10" s="144" customFormat="1" ht="15" customHeight="1" x14ac:dyDescent="0.25">
      <c r="A42" s="270" t="s">
        <v>220</v>
      </c>
      <c r="B42" s="624" t="s">
        <v>242</v>
      </c>
      <c r="C42" s="625"/>
      <c r="D42" s="340"/>
      <c r="E42" s="340"/>
      <c r="F42" s="340"/>
      <c r="G42" s="330">
        <f t="shared" si="1"/>
        <v>0</v>
      </c>
      <c r="H42" s="250"/>
      <c r="J42" s="276"/>
    </row>
    <row r="43" spans="1:10" s="144" customFormat="1" ht="15" customHeight="1" x14ac:dyDescent="0.25">
      <c r="A43" s="272" t="s">
        <v>219</v>
      </c>
      <c r="B43" s="624" t="s">
        <v>14</v>
      </c>
      <c r="C43" s="625"/>
      <c r="D43" s="340"/>
      <c r="E43" s="340"/>
      <c r="F43" s="340"/>
      <c r="G43" s="330">
        <f t="shared" si="1"/>
        <v>0</v>
      </c>
      <c r="H43" s="250"/>
      <c r="J43" s="277"/>
    </row>
    <row r="44" spans="1:10" s="144" customFormat="1" ht="15" customHeight="1" x14ac:dyDescent="0.25">
      <c r="A44" s="272" t="s">
        <v>217</v>
      </c>
      <c r="B44" s="626" t="s">
        <v>424</v>
      </c>
      <c r="C44" s="627"/>
      <c r="D44" s="340"/>
      <c r="E44" s="340"/>
      <c r="F44" s="340"/>
      <c r="G44" s="330">
        <f t="shared" si="1"/>
        <v>0</v>
      </c>
      <c r="H44" s="250"/>
      <c r="J44" s="251"/>
    </row>
    <row r="45" spans="1:10" s="144" customFormat="1" ht="15" customHeight="1" thickBot="1" x14ac:dyDescent="0.3">
      <c r="A45" s="273" t="s">
        <v>215</v>
      </c>
      <c r="B45" s="643" t="s">
        <v>390</v>
      </c>
      <c r="C45" s="644"/>
      <c r="D45" s="340"/>
      <c r="E45" s="340"/>
      <c r="F45" s="340"/>
      <c r="G45" s="330">
        <f t="shared" si="1"/>
        <v>0</v>
      </c>
      <c r="J45" s="251"/>
    </row>
    <row r="46" spans="1:10" s="144" customFormat="1" ht="15.75" customHeight="1" thickTop="1" thickBot="1" x14ac:dyDescent="0.3">
      <c r="A46" s="525"/>
      <c r="B46" s="645" t="s">
        <v>8</v>
      </c>
      <c r="C46" s="646"/>
      <c r="D46" s="526">
        <f>SUM(D39:D45)</f>
        <v>0</v>
      </c>
      <c r="E46" s="526">
        <f>SUM(E39:E45)</f>
        <v>0</v>
      </c>
      <c r="F46" s="526">
        <f>SUM(F39:F45)</f>
        <v>0</v>
      </c>
      <c r="G46" s="527">
        <f>SUM(G39:G45)</f>
        <v>0</v>
      </c>
    </row>
    <row r="47" spans="1:10" s="144" customFormat="1" ht="12" customHeight="1" x14ac:dyDescent="0.25">
      <c r="A47" s="312"/>
      <c r="B47" s="335"/>
      <c r="C47" s="363"/>
      <c r="D47" s="364"/>
      <c r="E47" s="364"/>
      <c r="F47" s="364"/>
      <c r="G47" s="365"/>
    </row>
    <row r="48" spans="1:10" s="144" customFormat="1" ht="12" customHeight="1" thickBot="1" x14ac:dyDescent="0.3">
      <c r="A48" s="255"/>
      <c r="B48" s="274"/>
      <c r="C48" s="274"/>
      <c r="D48" s="274"/>
      <c r="E48" s="274"/>
      <c r="F48" s="274"/>
      <c r="G48" s="257"/>
    </row>
    <row r="49" spans="1:14" s="144" customFormat="1" ht="31.8" customHeight="1" thickBot="1" x14ac:dyDescent="0.35">
      <c r="A49" s="140" t="s">
        <v>11</v>
      </c>
      <c r="B49" s="620" t="s">
        <v>637</v>
      </c>
      <c r="C49" s="628"/>
      <c r="D49" s="628"/>
      <c r="E49" s="628"/>
      <c r="F49" s="629"/>
      <c r="G49" s="315"/>
      <c r="H49" s="250"/>
      <c r="J49" s="251"/>
      <c r="K49" s="249"/>
    </row>
    <row r="50" spans="1:14" s="308" customFormat="1" ht="30" customHeight="1" x14ac:dyDescent="0.3">
      <c r="A50" s="264"/>
      <c r="B50" s="265"/>
      <c r="C50" s="266"/>
      <c r="D50" s="267" t="s">
        <v>638</v>
      </c>
      <c r="E50" s="267" t="s">
        <v>639</v>
      </c>
      <c r="F50" s="268" t="s">
        <v>240</v>
      </c>
      <c r="G50" s="257"/>
      <c r="H50" s="144"/>
      <c r="I50" s="269"/>
      <c r="J50" s="249" t="s">
        <v>640</v>
      </c>
      <c r="N50" s="358"/>
    </row>
    <row r="51" spans="1:14" s="144" customFormat="1" ht="15" customHeight="1" x14ac:dyDescent="0.3">
      <c r="A51" s="149"/>
      <c r="B51" s="630" t="s">
        <v>389</v>
      </c>
      <c r="C51" s="631"/>
      <c r="D51" s="359"/>
      <c r="E51" s="359"/>
      <c r="F51" s="360"/>
      <c r="G51" s="257"/>
      <c r="I51" s="251"/>
      <c r="J51" s="249" t="s">
        <v>641</v>
      </c>
      <c r="N51" s="261"/>
    </row>
    <row r="52" spans="1:14" s="144" customFormat="1" ht="31.2" customHeight="1" thickBot="1" x14ac:dyDescent="0.35">
      <c r="A52" s="270" t="s">
        <v>12</v>
      </c>
      <c r="B52" s="626" t="s">
        <v>642</v>
      </c>
      <c r="C52" s="627"/>
      <c r="D52" s="339"/>
      <c r="E52" s="339"/>
      <c r="F52" s="330">
        <f>D52+E52</f>
        <v>0</v>
      </c>
      <c r="G52" s="257"/>
      <c r="I52" s="251"/>
      <c r="J52" s="249" t="s">
        <v>643</v>
      </c>
      <c r="N52" s="261"/>
    </row>
    <row r="53" spans="1:14" s="308" customFormat="1" ht="45.6" customHeight="1" thickBot="1" x14ac:dyDescent="0.35">
      <c r="A53" s="301" t="s">
        <v>9</v>
      </c>
      <c r="B53" s="632" t="s">
        <v>644</v>
      </c>
      <c r="C53" s="632"/>
      <c r="D53" s="361"/>
      <c r="E53" s="362"/>
      <c r="F53" s="142" t="str">
        <f>IF((F52=SUM(E43:E45)),"ΟΚ","Πρέπει να ισούται με τα κελιά E43 έως E45")</f>
        <v>ΟΚ</v>
      </c>
      <c r="G53" s="257"/>
      <c r="H53" s="144"/>
      <c r="I53" s="269"/>
      <c r="J53" s="249" t="s">
        <v>640</v>
      </c>
      <c r="N53" s="358"/>
    </row>
    <row r="54" spans="1:14" s="144" customFormat="1" ht="12" customHeight="1" x14ac:dyDescent="0.25">
      <c r="A54" s="255"/>
      <c r="B54" s="274"/>
      <c r="C54" s="274"/>
      <c r="D54" s="274"/>
      <c r="E54" s="274"/>
      <c r="F54" s="274"/>
      <c r="G54" s="257"/>
    </row>
    <row r="55" spans="1:14" s="144" customFormat="1" ht="12" customHeight="1" thickBot="1" x14ac:dyDescent="0.3">
      <c r="A55" s="255"/>
      <c r="B55" s="274"/>
      <c r="C55" s="274"/>
      <c r="D55" s="274"/>
      <c r="E55" s="274"/>
      <c r="F55" s="274"/>
      <c r="G55" s="257"/>
    </row>
    <row r="56" spans="1:14" s="144" customFormat="1" ht="30" customHeight="1" thickBot="1" x14ac:dyDescent="0.3">
      <c r="A56" s="140" t="s">
        <v>16</v>
      </c>
      <c r="B56" s="620" t="s">
        <v>425</v>
      </c>
      <c r="C56" s="604"/>
      <c r="D56" s="604"/>
      <c r="E56" s="605"/>
      <c r="F56" s="278"/>
      <c r="G56" s="279"/>
    </row>
    <row r="57" spans="1:14" s="144" customFormat="1" ht="45" customHeight="1" x14ac:dyDescent="0.25">
      <c r="A57" s="280"/>
      <c r="B57" s="606"/>
      <c r="C57" s="606"/>
      <c r="D57" s="281" t="s">
        <v>471</v>
      </c>
      <c r="E57" s="148" t="s">
        <v>426</v>
      </c>
      <c r="F57" s="278"/>
      <c r="G57" s="279"/>
    </row>
    <row r="58" spans="1:14" s="144" customFormat="1" ht="15" customHeight="1" x14ac:dyDescent="0.25">
      <c r="A58" s="282"/>
      <c r="B58" s="614" t="s">
        <v>391</v>
      </c>
      <c r="C58" s="600"/>
      <c r="D58" s="600"/>
      <c r="E58" s="623"/>
      <c r="F58" s="278"/>
      <c r="G58" s="279"/>
    </row>
    <row r="59" spans="1:14" s="144" customFormat="1" ht="15" customHeight="1" x14ac:dyDescent="0.25">
      <c r="A59" s="270" t="s">
        <v>17</v>
      </c>
      <c r="B59" s="283" t="s">
        <v>248</v>
      </c>
      <c r="C59" s="284"/>
      <c r="D59" s="339"/>
      <c r="E59" s="341"/>
      <c r="F59" s="278"/>
      <c r="G59" s="279"/>
    </row>
    <row r="60" spans="1:14" s="144" customFormat="1" ht="15" customHeight="1" x14ac:dyDescent="0.25">
      <c r="A60" s="270" t="s">
        <v>18</v>
      </c>
      <c r="B60" s="285" t="s">
        <v>298</v>
      </c>
      <c r="C60" s="286"/>
      <c r="D60" s="340"/>
      <c r="E60" s="342"/>
      <c r="F60" s="278"/>
      <c r="G60" s="279"/>
    </row>
    <row r="61" spans="1:14" s="144" customFormat="1" ht="15" customHeight="1" x14ac:dyDescent="0.25">
      <c r="A61" s="270" t="s">
        <v>19</v>
      </c>
      <c r="B61" s="287" t="s">
        <v>299</v>
      </c>
      <c r="C61" s="288"/>
      <c r="D61" s="340"/>
      <c r="E61" s="341"/>
      <c r="F61" s="278"/>
      <c r="G61" s="279"/>
    </row>
    <row r="62" spans="1:14" s="144" customFormat="1" ht="15" customHeight="1" x14ac:dyDescent="0.25">
      <c r="A62" s="270" t="s">
        <v>20</v>
      </c>
      <c r="B62" s="285" t="s">
        <v>250</v>
      </c>
      <c r="C62" s="286"/>
      <c r="D62" s="340"/>
      <c r="E62" s="342"/>
      <c r="F62" s="289"/>
      <c r="G62" s="290"/>
    </row>
    <row r="63" spans="1:14" s="144" customFormat="1" ht="15" customHeight="1" x14ac:dyDescent="0.25">
      <c r="A63" s="270" t="s">
        <v>21</v>
      </c>
      <c r="B63" s="287" t="s">
        <v>300</v>
      </c>
      <c r="C63" s="288"/>
      <c r="D63" s="340"/>
      <c r="E63" s="341"/>
      <c r="F63" s="289"/>
      <c r="G63" s="290"/>
    </row>
    <row r="64" spans="1:14" s="144" customFormat="1" ht="15" customHeight="1" x14ac:dyDescent="0.25">
      <c r="A64" s="270" t="s">
        <v>22</v>
      </c>
      <c r="B64" s="287" t="s">
        <v>301</v>
      </c>
      <c r="C64" s="288"/>
      <c r="D64" s="340"/>
      <c r="E64" s="342"/>
      <c r="F64" s="289"/>
      <c r="G64" s="290"/>
    </row>
    <row r="65" spans="1:13" s="144" customFormat="1" ht="15" customHeight="1" x14ac:dyDescent="0.25">
      <c r="A65" s="270" t="s">
        <v>23</v>
      </c>
      <c r="B65" s="291" t="s">
        <v>302</v>
      </c>
      <c r="C65" s="292"/>
      <c r="D65" s="340"/>
      <c r="E65" s="341"/>
      <c r="F65" s="289"/>
      <c r="G65" s="290"/>
    </row>
    <row r="66" spans="1:13" s="144" customFormat="1" ht="15" customHeight="1" x14ac:dyDescent="0.25">
      <c r="A66" s="270" t="s">
        <v>246</v>
      </c>
      <c r="B66" s="285" t="s">
        <v>303</v>
      </c>
      <c r="C66" s="286"/>
      <c r="D66" s="340"/>
      <c r="E66" s="342"/>
      <c r="F66" s="289"/>
      <c r="G66" s="290"/>
    </row>
    <row r="67" spans="1:13" s="144" customFormat="1" ht="15" customHeight="1" x14ac:dyDescent="0.25">
      <c r="A67" s="270" t="s">
        <v>645</v>
      </c>
      <c r="B67" s="285" t="s">
        <v>304</v>
      </c>
      <c r="C67" s="286"/>
      <c r="D67" s="340"/>
      <c r="E67" s="341"/>
      <c r="F67" s="289"/>
      <c r="G67" s="290"/>
      <c r="J67" s="251"/>
    </row>
    <row r="68" spans="1:13" s="144" customFormat="1" ht="15" customHeight="1" thickBot="1" x14ac:dyDescent="0.3">
      <c r="A68" s="270" t="s">
        <v>646</v>
      </c>
      <c r="B68" s="294" t="s">
        <v>249</v>
      </c>
      <c r="C68" s="295"/>
      <c r="D68" s="343"/>
      <c r="E68" s="344"/>
      <c r="F68" s="289"/>
      <c r="G68" s="290"/>
      <c r="J68" s="251"/>
    </row>
    <row r="69" spans="1:13" s="144" customFormat="1" ht="15" customHeight="1" thickTop="1" thickBot="1" x14ac:dyDescent="0.3">
      <c r="A69" s="296"/>
      <c r="B69" s="633" t="s">
        <v>8</v>
      </c>
      <c r="C69" s="618"/>
      <c r="D69" s="297">
        <f>SUM(D59:D68)</f>
        <v>0</v>
      </c>
      <c r="E69" s="298">
        <f>SUM(E59:E68)</f>
        <v>0</v>
      </c>
      <c r="F69" s="299"/>
      <c r="G69" s="300"/>
      <c r="J69" s="251"/>
    </row>
    <row r="70" spans="1:13" s="144" customFormat="1" ht="46.5" customHeight="1" thickBot="1" x14ac:dyDescent="0.3">
      <c r="A70" s="301" t="s">
        <v>9</v>
      </c>
      <c r="B70" s="632" t="s">
        <v>535</v>
      </c>
      <c r="C70" s="632"/>
      <c r="D70" s="142" t="str">
        <f>IF((D69=SUM(D46,F46)),"ΟΚ","Πρέπει να ισούται με τα κελιά D46 συν F46")</f>
        <v>ΟΚ</v>
      </c>
      <c r="E70" s="302"/>
      <c r="F70" s="299"/>
      <c r="G70" s="300"/>
      <c r="H70" s="251"/>
      <c r="I70" s="259"/>
      <c r="M70" s="261"/>
    </row>
    <row r="71" spans="1:13" s="144" customFormat="1" ht="46.5" customHeight="1" thickBot="1" x14ac:dyDescent="0.3">
      <c r="A71" s="301" t="s">
        <v>9</v>
      </c>
      <c r="B71" s="632" t="s">
        <v>608</v>
      </c>
      <c r="C71" s="632"/>
      <c r="D71" s="302"/>
      <c r="E71" s="142" t="str">
        <f>IF((E69=SUM(D46,E46)),"ΟΚ","Πρέπει να ισούται με τα κελιά D46 συν E46")</f>
        <v>ΟΚ</v>
      </c>
      <c r="F71" s="299"/>
      <c r="G71" s="300"/>
      <c r="H71" s="251"/>
      <c r="I71" s="259"/>
      <c r="M71" s="261"/>
    </row>
    <row r="72" spans="1:13" s="144" customFormat="1" ht="12" customHeight="1" x14ac:dyDescent="0.25">
      <c r="A72" s="260"/>
      <c r="B72" s="262"/>
      <c r="C72" s="262"/>
      <c r="D72" s="262"/>
      <c r="E72" s="262"/>
      <c r="F72" s="262"/>
      <c r="G72" s="263"/>
      <c r="J72" s="251"/>
    </row>
    <row r="73" spans="1:13" s="144" customFormat="1" ht="12" customHeight="1" thickBot="1" x14ac:dyDescent="0.3">
      <c r="A73" s="260"/>
      <c r="B73" s="262"/>
      <c r="C73" s="262"/>
      <c r="D73" s="262"/>
      <c r="E73" s="262"/>
      <c r="F73" s="262"/>
      <c r="G73" s="263"/>
      <c r="J73" s="251"/>
    </row>
    <row r="74" spans="1:13" s="144" customFormat="1" ht="30" customHeight="1" thickBot="1" x14ac:dyDescent="0.3">
      <c r="A74" s="140" t="s">
        <v>24</v>
      </c>
      <c r="B74" s="620" t="s">
        <v>425</v>
      </c>
      <c r="C74" s="604"/>
      <c r="D74" s="604"/>
      <c r="E74" s="605"/>
      <c r="F74" s="262"/>
      <c r="G74" s="263"/>
      <c r="J74" s="251"/>
    </row>
    <row r="75" spans="1:13" s="144" customFormat="1" ht="45" customHeight="1" x14ac:dyDescent="0.25">
      <c r="A75" s="280"/>
      <c r="B75" s="606"/>
      <c r="C75" s="606"/>
      <c r="D75" s="281" t="s">
        <v>427</v>
      </c>
      <c r="E75" s="148" t="s">
        <v>428</v>
      </c>
      <c r="F75" s="262"/>
      <c r="G75" s="263"/>
      <c r="J75" s="251"/>
    </row>
    <row r="76" spans="1:13" s="144" customFormat="1" ht="15" customHeight="1" x14ac:dyDescent="0.25">
      <c r="A76" s="282"/>
      <c r="B76" s="614" t="s">
        <v>392</v>
      </c>
      <c r="C76" s="600"/>
      <c r="D76" s="600"/>
      <c r="E76" s="623"/>
      <c r="F76" s="262"/>
      <c r="G76" s="263"/>
      <c r="J76" s="251"/>
    </row>
    <row r="77" spans="1:13" s="144" customFormat="1" ht="15" customHeight="1" x14ac:dyDescent="0.25">
      <c r="A77" s="270" t="s">
        <v>25</v>
      </c>
      <c r="B77" s="283" t="s">
        <v>393</v>
      </c>
      <c r="C77" s="284"/>
      <c r="D77" s="339"/>
      <c r="E77" s="341"/>
      <c r="F77" s="262"/>
      <c r="G77" s="263"/>
      <c r="J77" s="251"/>
    </row>
    <row r="78" spans="1:13" s="144" customFormat="1" ht="15" customHeight="1" x14ac:dyDescent="0.25">
      <c r="A78" s="270" t="s">
        <v>26</v>
      </c>
      <c r="B78" s="285" t="s">
        <v>394</v>
      </c>
      <c r="C78" s="286"/>
      <c r="D78" s="340"/>
      <c r="E78" s="342"/>
      <c r="F78" s="262"/>
      <c r="G78" s="263"/>
      <c r="J78" s="251"/>
    </row>
    <row r="79" spans="1:13" s="144" customFormat="1" ht="15" customHeight="1" x14ac:dyDescent="0.25">
      <c r="A79" s="270" t="s">
        <v>27</v>
      </c>
      <c r="B79" s="287" t="s">
        <v>395</v>
      </c>
      <c r="C79" s="288"/>
      <c r="D79" s="339"/>
      <c r="E79" s="341"/>
      <c r="F79" s="262"/>
      <c r="G79" s="263"/>
      <c r="J79" s="251"/>
    </row>
    <row r="80" spans="1:13" s="144" customFormat="1" ht="15" customHeight="1" x14ac:dyDescent="0.25">
      <c r="A80" s="270" t="s">
        <v>28</v>
      </c>
      <c r="B80" s="285" t="s">
        <v>396</v>
      </c>
      <c r="C80" s="286"/>
      <c r="D80" s="340"/>
      <c r="E80" s="342"/>
      <c r="F80" s="262"/>
      <c r="G80" s="263"/>
      <c r="J80" s="251"/>
    </row>
    <row r="81" spans="1:10" s="144" customFormat="1" ht="15" customHeight="1" x14ac:dyDescent="0.25">
      <c r="A81" s="270" t="s">
        <v>29</v>
      </c>
      <c r="B81" s="287" t="s">
        <v>397</v>
      </c>
      <c r="C81" s="288"/>
      <c r="D81" s="339"/>
      <c r="E81" s="341"/>
      <c r="F81" s="262"/>
      <c r="G81" s="263"/>
      <c r="J81" s="251"/>
    </row>
    <row r="82" spans="1:10" s="144" customFormat="1" ht="15" customHeight="1" x14ac:dyDescent="0.25">
      <c r="A82" s="270" t="s">
        <v>30</v>
      </c>
      <c r="B82" s="287" t="s">
        <v>398</v>
      </c>
      <c r="C82" s="288"/>
      <c r="D82" s="340"/>
      <c r="E82" s="342"/>
      <c r="F82" s="262"/>
      <c r="G82" s="263"/>
      <c r="J82" s="251"/>
    </row>
    <row r="83" spans="1:10" s="144" customFormat="1" ht="15" customHeight="1" thickBot="1" x14ac:dyDescent="0.3">
      <c r="A83" s="270" t="s">
        <v>31</v>
      </c>
      <c r="B83" s="303" t="s">
        <v>399</v>
      </c>
      <c r="C83" s="304"/>
      <c r="D83" s="343"/>
      <c r="E83" s="344"/>
      <c r="F83" s="262"/>
      <c r="G83" s="263"/>
      <c r="J83" s="251"/>
    </row>
    <row r="84" spans="1:10" s="144" customFormat="1" ht="15" customHeight="1" thickTop="1" thickBot="1" x14ac:dyDescent="0.3">
      <c r="A84" s="296"/>
      <c r="B84" s="633" t="s">
        <v>8</v>
      </c>
      <c r="C84" s="618"/>
      <c r="D84" s="297">
        <f>SUM(D77:D83)</f>
        <v>0</v>
      </c>
      <c r="E84" s="298">
        <f>SUM(E77:E83)</f>
        <v>0</v>
      </c>
      <c r="F84" s="262"/>
      <c r="G84" s="263"/>
      <c r="J84" s="251"/>
    </row>
    <row r="85" spans="1:10" s="144" customFormat="1" ht="30" customHeight="1" thickBot="1" x14ac:dyDescent="0.3">
      <c r="A85" s="305" t="s">
        <v>9</v>
      </c>
      <c r="B85" s="632" t="s">
        <v>647</v>
      </c>
      <c r="C85" s="632"/>
      <c r="D85" s="306" t="str">
        <f>IF(D84=E46,"ΟΚ","Πρέπει να ισούται με το κελί E46")</f>
        <v>ΟΚ</v>
      </c>
      <c r="E85" s="307" t="str">
        <f>IF(E84=F46,"ΟΚ","Πρέπει να ισούται με το κελί F46")</f>
        <v>ΟΚ</v>
      </c>
      <c r="F85" s="262"/>
      <c r="G85" s="263"/>
      <c r="J85" s="259"/>
    </row>
    <row r="86" spans="1:10" s="144" customFormat="1" ht="12" customHeight="1" x14ac:dyDescent="0.25">
      <c r="A86" s="260"/>
      <c r="B86" s="262"/>
      <c r="C86" s="262"/>
      <c r="D86" s="262"/>
      <c r="E86" s="262"/>
      <c r="F86" s="262"/>
      <c r="G86" s="263"/>
      <c r="J86" s="259"/>
    </row>
    <row r="87" spans="1:10" s="144" customFormat="1" ht="12" customHeight="1" thickBot="1" x14ac:dyDescent="0.3">
      <c r="A87" s="260"/>
      <c r="B87" s="262"/>
      <c r="C87" s="262"/>
      <c r="D87" s="262"/>
      <c r="E87" s="262"/>
      <c r="F87" s="262"/>
      <c r="G87" s="263"/>
      <c r="J87" s="259"/>
    </row>
    <row r="88" spans="1:10" s="144" customFormat="1" ht="30" customHeight="1" thickBot="1" x14ac:dyDescent="0.3">
      <c r="A88" s="140" t="s">
        <v>32</v>
      </c>
      <c r="B88" s="620" t="s">
        <v>429</v>
      </c>
      <c r="C88" s="604"/>
      <c r="D88" s="604"/>
      <c r="E88" s="605"/>
      <c r="F88" s="308"/>
      <c r="G88" s="309"/>
      <c r="J88" s="259"/>
    </row>
    <row r="89" spans="1:10" s="144" customFormat="1" ht="30" customHeight="1" x14ac:dyDescent="0.25">
      <c r="A89" s="280"/>
      <c r="B89" s="606"/>
      <c r="C89" s="606"/>
      <c r="D89" s="281" t="s">
        <v>408</v>
      </c>
      <c r="E89" s="148" t="s">
        <v>297</v>
      </c>
      <c r="F89" s="308"/>
      <c r="G89" s="309"/>
      <c r="J89" s="259"/>
    </row>
    <row r="90" spans="1:10" s="144" customFormat="1" ht="15" customHeight="1" x14ac:dyDescent="0.25">
      <c r="A90" s="282"/>
      <c r="B90" s="614" t="s">
        <v>409</v>
      </c>
      <c r="C90" s="600"/>
      <c r="D90" s="600"/>
      <c r="E90" s="623"/>
      <c r="F90" s="308"/>
      <c r="G90" s="309"/>
      <c r="J90" s="259"/>
    </row>
    <row r="91" spans="1:10" s="144" customFormat="1" ht="15" customHeight="1" x14ac:dyDescent="0.25">
      <c r="A91" s="270" t="s">
        <v>33</v>
      </c>
      <c r="B91" s="283" t="s">
        <v>410</v>
      </c>
      <c r="C91" s="284"/>
      <c r="D91" s="339"/>
      <c r="E91" s="345"/>
      <c r="F91" s="308"/>
      <c r="G91" s="309"/>
      <c r="J91" s="251"/>
    </row>
    <row r="92" spans="1:10" s="144" customFormat="1" ht="15" customHeight="1" thickBot="1" x14ac:dyDescent="0.3">
      <c r="A92" s="270" t="s">
        <v>34</v>
      </c>
      <c r="B92" s="283" t="s">
        <v>47</v>
      </c>
      <c r="C92" s="286"/>
      <c r="D92" s="340"/>
      <c r="E92" s="346"/>
      <c r="F92" s="308"/>
      <c r="G92" s="309"/>
      <c r="J92" s="251"/>
    </row>
    <row r="93" spans="1:10" s="144" customFormat="1" ht="15" customHeight="1" thickTop="1" thickBot="1" x14ac:dyDescent="0.3">
      <c r="A93" s="296"/>
      <c r="B93" s="582" t="s">
        <v>8</v>
      </c>
      <c r="C93" s="583"/>
      <c r="D93" s="297">
        <f>SUM(D91:D92)</f>
        <v>0</v>
      </c>
      <c r="E93" s="310">
        <f>SUM(E91:E92)</f>
        <v>0</v>
      </c>
      <c r="F93" s="308"/>
      <c r="G93" s="309"/>
      <c r="J93" s="251"/>
    </row>
    <row r="94" spans="1:10" s="144" customFormat="1" ht="30" customHeight="1" thickBot="1" x14ac:dyDescent="0.3">
      <c r="A94" s="305" t="s">
        <v>9</v>
      </c>
      <c r="B94" s="632" t="s">
        <v>648</v>
      </c>
      <c r="C94" s="632"/>
      <c r="D94" s="311" t="str">
        <f>IF(D93=G46,"ΟΚ","Πρέπει να ισούται με το κελί G46")</f>
        <v>ΟΚ</v>
      </c>
      <c r="E94" s="311" t="str">
        <f>IF(E93=G33,"ΟΚ","Πρέπει να ισούται με το κελί G33")</f>
        <v>ΟΚ</v>
      </c>
      <c r="F94" s="299"/>
      <c r="G94" s="300"/>
    </row>
    <row r="95" spans="1:10" s="144" customFormat="1" ht="12" customHeight="1" x14ac:dyDescent="0.25">
      <c r="A95" s="312"/>
      <c r="B95" s="313"/>
      <c r="C95" s="313"/>
      <c r="D95" s="314"/>
      <c r="E95" s="314"/>
      <c r="F95" s="299"/>
      <c r="G95" s="300"/>
    </row>
    <row r="96" spans="1:10" s="144" customFormat="1" ht="12" customHeight="1" thickBot="1" x14ac:dyDescent="0.3">
      <c r="A96" s="255"/>
      <c r="B96" s="256"/>
      <c r="C96" s="256"/>
      <c r="D96" s="256"/>
      <c r="E96" s="256"/>
      <c r="F96" s="256"/>
      <c r="G96" s="263"/>
    </row>
    <row r="97" spans="1:15" s="144" customFormat="1" ht="30" customHeight="1" thickBot="1" x14ac:dyDescent="0.3">
      <c r="A97" s="140" t="s">
        <v>37</v>
      </c>
      <c r="B97" s="603" t="s">
        <v>430</v>
      </c>
      <c r="C97" s="604"/>
      <c r="D97" s="604"/>
      <c r="E97" s="605"/>
      <c r="F97" s="256"/>
      <c r="G97" s="257"/>
      <c r="J97" s="259"/>
    </row>
    <row r="98" spans="1:15" s="144" customFormat="1" ht="30" customHeight="1" x14ac:dyDescent="0.25">
      <c r="A98" s="280"/>
      <c r="B98" s="606"/>
      <c r="C98" s="606"/>
      <c r="D98" s="281" t="s">
        <v>411</v>
      </c>
      <c r="E98" s="148" t="s">
        <v>412</v>
      </c>
      <c r="F98" s="256"/>
      <c r="G98" s="257"/>
      <c r="J98" s="259"/>
    </row>
    <row r="99" spans="1:15" s="144" customFormat="1" ht="15" customHeight="1" x14ac:dyDescent="0.25">
      <c r="A99" s="282"/>
      <c r="B99" s="614" t="s">
        <v>413</v>
      </c>
      <c r="C99" s="600"/>
      <c r="D99" s="600"/>
      <c r="E99" s="623"/>
      <c r="F99" s="256"/>
      <c r="G99" s="257"/>
      <c r="J99" s="259"/>
    </row>
    <row r="100" spans="1:15" s="144" customFormat="1" ht="15" customHeight="1" x14ac:dyDescent="0.25">
      <c r="A100" s="270" t="s">
        <v>38</v>
      </c>
      <c r="B100" s="577" t="s">
        <v>463</v>
      </c>
      <c r="C100" s="578"/>
      <c r="D100" s="339"/>
      <c r="E100" s="345"/>
      <c r="F100" s="256"/>
      <c r="G100" s="257"/>
      <c r="J100" s="259"/>
    </row>
    <row r="101" spans="1:15" s="144" customFormat="1" ht="15" customHeight="1" x14ac:dyDescent="0.25">
      <c r="A101" s="270" t="s">
        <v>162</v>
      </c>
      <c r="B101" s="577" t="s">
        <v>464</v>
      </c>
      <c r="C101" s="578"/>
      <c r="D101" s="339"/>
      <c r="E101" s="345"/>
      <c r="F101" s="256"/>
      <c r="G101" s="257"/>
      <c r="J101" s="259"/>
    </row>
    <row r="102" spans="1:15" s="144" customFormat="1" ht="15" customHeight="1" x14ac:dyDescent="0.25">
      <c r="A102" s="270" t="s">
        <v>404</v>
      </c>
      <c r="B102" s="577" t="s">
        <v>465</v>
      </c>
      <c r="C102" s="578"/>
      <c r="D102" s="339"/>
      <c r="E102" s="345"/>
      <c r="F102" s="256"/>
      <c r="G102" s="257"/>
      <c r="J102" s="259"/>
    </row>
    <row r="103" spans="1:15" s="144" customFormat="1" ht="15" customHeight="1" x14ac:dyDescent="0.25">
      <c r="A103" s="270" t="s">
        <v>405</v>
      </c>
      <c r="B103" s="577" t="s">
        <v>466</v>
      </c>
      <c r="C103" s="578"/>
      <c r="D103" s="339"/>
      <c r="E103" s="345"/>
      <c r="F103" s="256"/>
      <c r="G103" s="257"/>
    </row>
    <row r="104" spans="1:15" s="144" customFormat="1" ht="15" customHeight="1" x14ac:dyDescent="0.25">
      <c r="A104" s="270" t="s">
        <v>460</v>
      </c>
      <c r="B104" s="577" t="s">
        <v>462</v>
      </c>
      <c r="C104" s="578"/>
      <c r="D104" s="339"/>
      <c r="E104" s="345"/>
      <c r="F104" s="256"/>
      <c r="G104" s="257"/>
      <c r="J104" s="251"/>
    </row>
    <row r="105" spans="1:15" s="144" customFormat="1" ht="15" customHeight="1" thickBot="1" x14ac:dyDescent="0.3">
      <c r="A105" s="270" t="s">
        <v>461</v>
      </c>
      <c r="B105" s="283" t="s">
        <v>49</v>
      </c>
      <c r="C105" s="286"/>
      <c r="D105" s="340"/>
      <c r="E105" s="346"/>
      <c r="F105" s="256"/>
      <c r="G105" s="257"/>
      <c r="J105" s="251"/>
    </row>
    <row r="106" spans="1:15" s="144" customFormat="1" ht="15" customHeight="1" thickTop="1" thickBot="1" x14ac:dyDescent="0.3">
      <c r="A106" s="296"/>
      <c r="B106" s="582" t="s">
        <v>8</v>
      </c>
      <c r="C106" s="583"/>
      <c r="D106" s="297">
        <f>SUM(D100:D105)</f>
        <v>0</v>
      </c>
      <c r="E106" s="310">
        <f>SUM(E100:E105)</f>
        <v>0</v>
      </c>
      <c r="F106" s="256"/>
      <c r="G106" s="257"/>
      <c r="J106" s="251"/>
    </row>
    <row r="107" spans="1:15" s="144" customFormat="1" ht="12" customHeight="1" x14ac:dyDescent="0.25">
      <c r="A107" s="255"/>
      <c r="B107" s="256"/>
      <c r="C107" s="256"/>
      <c r="D107" s="256"/>
      <c r="E107" s="256"/>
      <c r="F107" s="256"/>
      <c r="G107" s="263"/>
      <c r="J107" s="251"/>
    </row>
    <row r="108" spans="1:15" s="144" customFormat="1" ht="12" customHeight="1" x14ac:dyDescent="0.25">
      <c r="A108" s="255"/>
      <c r="B108" s="256"/>
      <c r="C108" s="256"/>
      <c r="D108" s="256"/>
      <c r="E108" s="256"/>
      <c r="F108" s="256"/>
      <c r="G108" s="263"/>
      <c r="J108" s="251"/>
    </row>
    <row r="109" spans="1:15" s="144" customFormat="1" ht="38.25" customHeight="1" x14ac:dyDescent="0.25">
      <c r="A109" s="571" t="s">
        <v>420</v>
      </c>
      <c r="B109" s="572"/>
      <c r="C109" s="572"/>
      <c r="D109" s="572"/>
      <c r="E109" s="572"/>
      <c r="F109" s="572"/>
      <c r="G109" s="573"/>
      <c r="H109" s="250"/>
      <c r="I109" s="250"/>
      <c r="J109" s="251"/>
      <c r="L109" s="144" t="s">
        <v>534</v>
      </c>
      <c r="M109" s="250"/>
      <c r="O109" s="261"/>
    </row>
    <row r="110" spans="1:15" s="144" customFormat="1" ht="12" customHeight="1" thickBot="1" x14ac:dyDescent="0.3">
      <c r="A110" s="260"/>
      <c r="B110" s="262"/>
      <c r="C110" s="262"/>
      <c r="D110" s="262"/>
      <c r="E110" s="262"/>
      <c r="F110" s="262"/>
      <c r="G110" s="263"/>
      <c r="J110" s="251"/>
    </row>
    <row r="111" spans="1:15" s="144" customFormat="1" ht="45" customHeight="1" thickBot="1" x14ac:dyDescent="0.3">
      <c r="A111" s="584" t="s">
        <v>431</v>
      </c>
      <c r="B111" s="585"/>
      <c r="C111" s="585"/>
      <c r="D111" s="585"/>
      <c r="E111" s="585"/>
      <c r="F111" s="585"/>
      <c r="G111" s="586"/>
      <c r="J111" s="251"/>
    </row>
    <row r="112" spans="1:15" s="144" customFormat="1" ht="12" customHeight="1" x14ac:dyDescent="0.25">
      <c r="A112" s="255"/>
      <c r="B112" s="256"/>
      <c r="C112" s="256"/>
      <c r="D112" s="256"/>
      <c r="E112" s="256"/>
      <c r="F112" s="256"/>
      <c r="G112" s="263"/>
      <c r="J112" s="251"/>
    </row>
    <row r="113" spans="1:10" s="144" customFormat="1" ht="12" customHeight="1" thickBot="1" x14ac:dyDescent="0.3">
      <c r="A113" s="255"/>
      <c r="B113" s="256"/>
      <c r="C113" s="256"/>
      <c r="D113" s="256"/>
      <c r="E113" s="256"/>
      <c r="F113" s="256"/>
      <c r="G113" s="257"/>
      <c r="J113" s="251"/>
    </row>
    <row r="114" spans="1:10" s="144" customFormat="1" ht="30" customHeight="1" thickBot="1" x14ac:dyDescent="0.3">
      <c r="A114" s="316" t="s">
        <v>39</v>
      </c>
      <c r="B114" s="574" t="s">
        <v>432</v>
      </c>
      <c r="C114" s="575"/>
      <c r="D114" s="575"/>
      <c r="E114" s="576"/>
      <c r="F114" s="265"/>
      <c r="G114" s="315"/>
      <c r="J114" s="251"/>
    </row>
    <row r="115" spans="1:10" s="144" customFormat="1" ht="45" customHeight="1" thickBot="1" x14ac:dyDescent="0.3">
      <c r="A115" s="317" t="s">
        <v>649</v>
      </c>
      <c r="B115" s="594" t="s">
        <v>451</v>
      </c>
      <c r="C115" s="595"/>
      <c r="D115" s="596"/>
      <c r="E115" s="347"/>
      <c r="F115" s="318"/>
      <c r="G115" s="279"/>
    </row>
    <row r="116" spans="1:10" s="144" customFormat="1" ht="12" customHeight="1" x14ac:dyDescent="0.25">
      <c r="A116" s="255"/>
      <c r="B116" s="256"/>
      <c r="C116" s="256"/>
      <c r="D116" s="256"/>
      <c r="E116" s="256"/>
      <c r="F116" s="256"/>
      <c r="G116" s="257"/>
    </row>
    <row r="117" spans="1:10" s="144" customFormat="1" ht="12" customHeight="1" thickBot="1" x14ac:dyDescent="0.3">
      <c r="A117" s="255"/>
      <c r="B117" s="256"/>
      <c r="C117" s="256"/>
      <c r="D117" s="256"/>
      <c r="E117" s="256"/>
      <c r="F117" s="256"/>
      <c r="G117" s="257"/>
    </row>
    <row r="118" spans="1:10" s="144" customFormat="1" ht="30" customHeight="1" thickBot="1" x14ac:dyDescent="0.3">
      <c r="A118" s="316" t="s">
        <v>40</v>
      </c>
      <c r="B118" s="574" t="s">
        <v>433</v>
      </c>
      <c r="C118" s="575"/>
      <c r="D118" s="575"/>
      <c r="E118" s="575"/>
      <c r="F118" s="576"/>
      <c r="G118" s="309"/>
    </row>
    <row r="119" spans="1:10" s="144" customFormat="1" ht="55.2" customHeight="1" x14ac:dyDescent="0.25">
      <c r="A119" s="597"/>
      <c r="B119" s="598"/>
      <c r="C119" s="599"/>
      <c r="D119" s="319" t="s">
        <v>241</v>
      </c>
      <c r="E119" s="320" t="s">
        <v>452</v>
      </c>
      <c r="F119" s="268" t="s">
        <v>240</v>
      </c>
      <c r="G119" s="309"/>
    </row>
    <row r="120" spans="1:10" s="144" customFormat="1" ht="15" customHeight="1" x14ac:dyDescent="0.25">
      <c r="A120" s="272" t="s">
        <v>650</v>
      </c>
      <c r="B120" s="600" t="s">
        <v>400</v>
      </c>
      <c r="C120" s="600"/>
      <c r="D120" s="321"/>
      <c r="E120" s="321"/>
      <c r="F120" s="322"/>
      <c r="G120" s="309"/>
    </row>
    <row r="121" spans="1:10" s="144" customFormat="1" ht="15" customHeight="1" x14ac:dyDescent="0.25">
      <c r="A121" s="272" t="s">
        <v>651</v>
      </c>
      <c r="B121" s="601" t="s">
        <v>401</v>
      </c>
      <c r="C121" s="601"/>
      <c r="D121" s="348"/>
      <c r="E121" s="348"/>
      <c r="F121" s="323">
        <f>SUM(D121:E121)</f>
        <v>0</v>
      </c>
      <c r="G121" s="309"/>
    </row>
    <row r="122" spans="1:10" s="144" customFormat="1" ht="15" customHeight="1" x14ac:dyDescent="0.25">
      <c r="A122" s="272" t="s">
        <v>652</v>
      </c>
      <c r="B122" s="600" t="s">
        <v>402</v>
      </c>
      <c r="C122" s="600"/>
      <c r="D122" s="324"/>
      <c r="E122" s="324"/>
      <c r="F122" s="322"/>
      <c r="G122" s="309"/>
    </row>
    <row r="123" spans="1:10" s="144" customFormat="1" ht="15" customHeight="1" x14ac:dyDescent="0.25">
      <c r="A123" s="272" t="s">
        <v>653</v>
      </c>
      <c r="B123" s="601" t="s">
        <v>401</v>
      </c>
      <c r="C123" s="601"/>
      <c r="D123" s="339"/>
      <c r="E123" s="341"/>
      <c r="F123" s="325">
        <f>SUM(D123:E123)</f>
        <v>0</v>
      </c>
      <c r="G123" s="263"/>
    </row>
    <row r="124" spans="1:10" s="144" customFormat="1" ht="15" customHeight="1" thickBot="1" x14ac:dyDescent="0.3">
      <c r="A124" s="293" t="s">
        <v>654</v>
      </c>
      <c r="B124" s="602" t="s">
        <v>531</v>
      </c>
      <c r="C124" s="602"/>
      <c r="D124" s="349"/>
      <c r="E124" s="350"/>
      <c r="F124" s="326">
        <f>SUM(D124:E124)</f>
        <v>0</v>
      </c>
      <c r="G124" s="263"/>
    </row>
    <row r="125" spans="1:10" s="144" customFormat="1" ht="15" customHeight="1" thickTop="1" thickBot="1" x14ac:dyDescent="0.3">
      <c r="A125" s="327"/>
      <c r="B125" s="618" t="s">
        <v>529</v>
      </c>
      <c r="C125" s="619"/>
      <c r="D125" s="297">
        <f>SUM(D121+D123)</f>
        <v>0</v>
      </c>
      <c r="E125" s="297">
        <f>SUM(E121+E123)</f>
        <v>0</v>
      </c>
      <c r="F125" s="298">
        <f>F121+F123</f>
        <v>0</v>
      </c>
      <c r="G125" s="263"/>
    </row>
    <row r="126" spans="1:10" s="144" customFormat="1" ht="12" customHeight="1" x14ac:dyDescent="0.25">
      <c r="A126" s="255"/>
      <c r="B126" s="256"/>
      <c r="C126" s="256"/>
      <c r="D126" s="256"/>
      <c r="E126" s="256"/>
      <c r="F126" s="256"/>
      <c r="G126" s="257"/>
    </row>
    <row r="127" spans="1:10" s="144" customFormat="1" ht="12" customHeight="1" thickBot="1" x14ac:dyDescent="0.3">
      <c r="A127" s="255"/>
      <c r="B127" s="256"/>
      <c r="C127" s="256"/>
      <c r="D127" s="256"/>
      <c r="E127" s="256"/>
      <c r="F127" s="256"/>
      <c r="G127" s="257"/>
    </row>
    <row r="128" spans="1:10" s="144" customFormat="1" ht="30" customHeight="1" thickBot="1" x14ac:dyDescent="0.3">
      <c r="A128" s="316" t="s">
        <v>655</v>
      </c>
      <c r="B128" s="574" t="s">
        <v>470</v>
      </c>
      <c r="C128" s="563"/>
      <c r="D128" s="563"/>
      <c r="E128" s="563"/>
      <c r="F128" s="564"/>
      <c r="G128" s="257"/>
    </row>
    <row r="129" spans="1:10" s="144" customFormat="1" ht="55.2" customHeight="1" x14ac:dyDescent="0.25">
      <c r="A129" s="579"/>
      <c r="B129" s="580"/>
      <c r="C129" s="581"/>
      <c r="D129" s="328" t="s">
        <v>241</v>
      </c>
      <c r="E129" s="320" t="s">
        <v>452</v>
      </c>
      <c r="F129" s="268" t="s">
        <v>240</v>
      </c>
      <c r="G129" s="257"/>
    </row>
    <row r="130" spans="1:10" s="144" customFormat="1" ht="15" customHeight="1" x14ac:dyDescent="0.25">
      <c r="A130" s="272"/>
      <c r="B130" s="613" t="s">
        <v>403</v>
      </c>
      <c r="C130" s="614"/>
      <c r="D130" s="321"/>
      <c r="E130" s="321"/>
      <c r="F130" s="329"/>
      <c r="G130" s="257"/>
    </row>
    <row r="131" spans="1:10" s="144" customFormat="1" ht="30" customHeight="1" x14ac:dyDescent="0.25">
      <c r="A131" s="272" t="s">
        <v>656</v>
      </c>
      <c r="B131" s="615" t="s">
        <v>453</v>
      </c>
      <c r="C131" s="616"/>
      <c r="D131" s="339"/>
      <c r="E131" s="341"/>
      <c r="F131" s="330">
        <f t="shared" ref="F131:F136" si="2">SUM(D131:E131)</f>
        <v>0</v>
      </c>
      <c r="G131" s="257"/>
    </row>
    <row r="132" spans="1:10" s="144" customFormat="1" ht="15" customHeight="1" x14ac:dyDescent="0.25">
      <c r="A132" s="272" t="s">
        <v>657</v>
      </c>
      <c r="B132" s="615" t="s">
        <v>41</v>
      </c>
      <c r="C132" s="616"/>
      <c r="D132" s="339"/>
      <c r="E132" s="341"/>
      <c r="F132" s="330">
        <f t="shared" si="2"/>
        <v>0</v>
      </c>
      <c r="G132" s="257"/>
    </row>
    <row r="133" spans="1:10" s="144" customFormat="1" ht="15" customHeight="1" x14ac:dyDescent="0.25">
      <c r="A133" s="272" t="s">
        <v>658</v>
      </c>
      <c r="B133" s="615" t="s">
        <v>454</v>
      </c>
      <c r="C133" s="617"/>
      <c r="D133" s="339"/>
      <c r="E133" s="341"/>
      <c r="F133" s="330">
        <f t="shared" si="2"/>
        <v>0</v>
      </c>
      <c r="G133" s="257"/>
    </row>
    <row r="134" spans="1:10" s="144" customFormat="1" ht="15" customHeight="1" x14ac:dyDescent="0.25">
      <c r="A134" s="272" t="s">
        <v>659</v>
      </c>
      <c r="B134" s="615" t="s">
        <v>42</v>
      </c>
      <c r="C134" s="616"/>
      <c r="D134" s="339"/>
      <c r="E134" s="341"/>
      <c r="F134" s="330">
        <f t="shared" si="2"/>
        <v>0</v>
      </c>
      <c r="G134" s="257"/>
    </row>
    <row r="135" spans="1:10" s="144" customFormat="1" ht="15" customHeight="1" x14ac:dyDescent="0.25">
      <c r="A135" s="272" t="s">
        <v>660</v>
      </c>
      <c r="B135" s="615" t="s">
        <v>406</v>
      </c>
      <c r="C135" s="616"/>
      <c r="D135" s="339"/>
      <c r="E135" s="341"/>
      <c r="F135" s="330">
        <f t="shared" si="2"/>
        <v>0</v>
      </c>
      <c r="G135" s="257"/>
      <c r="J135" s="259"/>
    </row>
    <row r="136" spans="1:10" s="144" customFormat="1" ht="15" customHeight="1" thickBot="1" x14ac:dyDescent="0.3">
      <c r="A136" s="272" t="s">
        <v>661</v>
      </c>
      <c r="B136" s="592" t="s">
        <v>407</v>
      </c>
      <c r="C136" s="593"/>
      <c r="D136" s="343"/>
      <c r="E136" s="344"/>
      <c r="F136" s="330">
        <f t="shared" si="2"/>
        <v>0</v>
      </c>
      <c r="G136" s="257"/>
      <c r="J136" s="259"/>
    </row>
    <row r="137" spans="1:10" s="144" customFormat="1" ht="15" customHeight="1" thickTop="1" thickBot="1" x14ac:dyDescent="0.3">
      <c r="A137" s="327"/>
      <c r="B137" s="331" t="s">
        <v>8</v>
      </c>
      <c r="C137" s="332"/>
      <c r="D137" s="333">
        <f>SUM(D131:D136)</f>
        <v>0</v>
      </c>
      <c r="E137" s="334">
        <f>SUM(E131:E136)</f>
        <v>0</v>
      </c>
      <c r="F137" s="298">
        <f>SUM(F131:F136)</f>
        <v>0</v>
      </c>
      <c r="G137" s="257"/>
      <c r="J137" s="259"/>
    </row>
    <row r="138" spans="1:10" s="144" customFormat="1" ht="12" customHeight="1" x14ac:dyDescent="0.25">
      <c r="A138" s="312"/>
      <c r="B138" s="335"/>
      <c r="C138" s="335"/>
      <c r="D138" s="314"/>
      <c r="E138" s="314"/>
      <c r="F138" s="308"/>
      <c r="G138" s="309"/>
      <c r="J138" s="259"/>
    </row>
    <row r="139" spans="1:10" s="144" customFormat="1" ht="12" customHeight="1" thickBot="1" x14ac:dyDescent="0.3">
      <c r="A139" s="312"/>
      <c r="B139" s="335"/>
      <c r="C139" s="335"/>
      <c r="D139" s="314"/>
      <c r="E139" s="314"/>
      <c r="F139" s="308"/>
      <c r="G139" s="309"/>
      <c r="J139" s="259"/>
    </row>
    <row r="140" spans="1:10" s="144" customFormat="1" ht="30" customHeight="1" thickBot="1" x14ac:dyDescent="0.3">
      <c r="A140" s="316" t="s">
        <v>45</v>
      </c>
      <c r="B140" s="574" t="s">
        <v>434</v>
      </c>
      <c r="C140" s="563"/>
      <c r="D140" s="563"/>
      <c r="E140" s="563"/>
      <c r="F140" s="564"/>
      <c r="G140" s="309"/>
      <c r="J140" s="259"/>
    </row>
    <row r="141" spans="1:10" s="144" customFormat="1" ht="54" customHeight="1" x14ac:dyDescent="0.25">
      <c r="A141" s="579"/>
      <c r="B141" s="580"/>
      <c r="C141" s="581"/>
      <c r="D141" s="328" t="s">
        <v>241</v>
      </c>
      <c r="E141" s="320" t="s">
        <v>452</v>
      </c>
      <c r="F141" s="268" t="s">
        <v>240</v>
      </c>
      <c r="G141" s="309"/>
      <c r="J141" s="259"/>
    </row>
    <row r="142" spans="1:10" s="144" customFormat="1" ht="15" customHeight="1" x14ac:dyDescent="0.25">
      <c r="A142" s="272"/>
      <c r="B142" s="587" t="s">
        <v>631</v>
      </c>
      <c r="C142" s="588"/>
      <c r="D142" s="321"/>
      <c r="E142" s="321"/>
      <c r="F142" s="329"/>
      <c r="G142" s="263"/>
    </row>
    <row r="143" spans="1:10" s="144" customFormat="1" ht="15" customHeight="1" x14ac:dyDescent="0.25">
      <c r="A143" s="272" t="s">
        <v>46</v>
      </c>
      <c r="B143" s="589" t="s">
        <v>43</v>
      </c>
      <c r="C143" s="590"/>
      <c r="D143" s="348"/>
      <c r="E143" s="348"/>
      <c r="F143" s="330">
        <f>SUM(D143:E143)</f>
        <v>0</v>
      </c>
      <c r="G143" s="263"/>
      <c r="J143" s="336"/>
    </row>
    <row r="144" spans="1:10" s="144" customFormat="1" ht="15" customHeight="1" x14ac:dyDescent="0.25">
      <c r="A144" s="272" t="s">
        <v>662</v>
      </c>
      <c r="B144" s="591" t="s">
        <v>44</v>
      </c>
      <c r="C144" s="589"/>
      <c r="D144" s="348"/>
      <c r="E144" s="348"/>
      <c r="F144" s="330">
        <f>SUM(D144:E144)</f>
        <v>0</v>
      </c>
      <c r="G144" s="263"/>
      <c r="J144" s="336"/>
    </row>
    <row r="145" spans="1:10" s="144" customFormat="1" ht="27" customHeight="1" x14ac:dyDescent="0.25">
      <c r="A145" s="352"/>
      <c r="B145" s="607" t="s">
        <v>632</v>
      </c>
      <c r="C145" s="608"/>
      <c r="D145" s="433"/>
      <c r="E145" s="433"/>
      <c r="F145" s="353"/>
      <c r="G145" s="263"/>
      <c r="J145" s="337"/>
    </row>
    <row r="146" spans="1:10" x14ac:dyDescent="0.25">
      <c r="A146" s="272" t="s">
        <v>663</v>
      </c>
      <c r="B146" s="609" t="s">
        <v>43</v>
      </c>
      <c r="C146" s="610"/>
      <c r="D146" s="348"/>
      <c r="E146" s="348"/>
      <c r="F146" s="330">
        <f>SUM(D146:E146)</f>
        <v>0</v>
      </c>
      <c r="G146" s="263"/>
    </row>
    <row r="147" spans="1:10" ht="13.8" thickBot="1" x14ac:dyDescent="0.3">
      <c r="A147" s="293" t="s">
        <v>664</v>
      </c>
      <c r="B147" s="611" t="s">
        <v>44</v>
      </c>
      <c r="C147" s="612"/>
      <c r="D147" s="351"/>
      <c r="E147" s="351"/>
      <c r="F147" s="330">
        <f>SUM(D147:E147)</f>
        <v>0</v>
      </c>
      <c r="G147" s="263"/>
    </row>
    <row r="148" spans="1:10" ht="14.4" thickTop="1" thickBot="1" x14ac:dyDescent="0.3">
      <c r="A148" s="327"/>
      <c r="B148" s="569" t="s">
        <v>8</v>
      </c>
      <c r="C148" s="570"/>
      <c r="D148" s="333">
        <f>D143+D144+D146+D147</f>
        <v>0</v>
      </c>
      <c r="E148" s="334">
        <f>E143+E144+E146+E147</f>
        <v>0</v>
      </c>
      <c r="F148" s="298">
        <f>F143+F144+F146+F147</f>
        <v>0</v>
      </c>
      <c r="G148" s="545"/>
    </row>
    <row r="149" spans="1:10" x14ac:dyDescent="0.25">
      <c r="A149" s="546"/>
      <c r="B149" s="546"/>
      <c r="C149" s="546"/>
      <c r="D149" s="546"/>
      <c r="E149" s="546"/>
      <c r="F149" s="546"/>
      <c r="G149" s="547"/>
    </row>
    <row r="150" spans="1:10" ht="13.8" thickBot="1" x14ac:dyDescent="0.3">
      <c r="A150" s="546"/>
      <c r="B150" s="546"/>
      <c r="C150" s="546"/>
      <c r="D150" s="546"/>
      <c r="E150" s="546"/>
      <c r="F150" s="546"/>
      <c r="G150" s="547"/>
    </row>
    <row r="151" spans="1:10" ht="30" customHeight="1" thickBot="1" x14ac:dyDescent="0.3">
      <c r="A151" s="316" t="s">
        <v>806</v>
      </c>
      <c r="B151" s="562" t="s">
        <v>749</v>
      </c>
      <c r="C151" s="563"/>
      <c r="D151" s="564"/>
      <c r="E151" s="546"/>
      <c r="F151" s="546"/>
      <c r="G151" s="547"/>
    </row>
    <row r="152" spans="1:10" ht="34.799999999999997" customHeight="1" x14ac:dyDescent="0.25">
      <c r="A152" s="483"/>
      <c r="B152" s="565" t="s">
        <v>750</v>
      </c>
      <c r="C152" s="565"/>
      <c r="D152" s="1116"/>
      <c r="E152" s="546"/>
      <c r="F152" s="546"/>
      <c r="G152" s="547"/>
    </row>
    <row r="153" spans="1:10" ht="31.8" customHeight="1" thickBot="1" x14ac:dyDescent="0.3">
      <c r="A153" s="566" t="s">
        <v>787</v>
      </c>
      <c r="B153" s="567"/>
      <c r="C153" s="567"/>
      <c r="D153" s="568"/>
      <c r="E153" s="546"/>
      <c r="F153" s="546"/>
      <c r="G153" s="547"/>
    </row>
    <row r="154" spans="1:10" ht="13.8" thickBot="1" x14ac:dyDescent="0.3">
      <c r="A154" s="548"/>
      <c r="B154" s="548"/>
      <c r="C154" s="548"/>
      <c r="D154" s="548"/>
      <c r="E154" s="548"/>
      <c r="F154" s="548"/>
      <c r="G154" s="549"/>
    </row>
  </sheetData>
  <sheetProtection algorithmName="SHA-512" hashValue="JiAGCHd+yBRh3XiM+kegq6oijk+QXD0vVrHtr0doVT9AXxJfklXGI8pm5O+GcG+moHd/E6pser8qLkaBfDGPiA==" saltValue="DE8+Q1QWQxmBMM/TNBY0QQ==" spinCount="100000" sheet="1" objects="1" scenarios="1" selectLockedCells="1"/>
  <sortState ref="K2:K11">
    <sortCondition ref="K2"/>
  </sortState>
  <mergeCells count="106">
    <mergeCell ref="D8:E8"/>
    <mergeCell ref="B29:C29"/>
    <mergeCell ref="B30:C30"/>
    <mergeCell ref="B45:C45"/>
    <mergeCell ref="B46:C46"/>
    <mergeCell ref="B39:C39"/>
    <mergeCell ref="B40:C40"/>
    <mergeCell ref="B41:C41"/>
    <mergeCell ref="B42:C42"/>
    <mergeCell ref="D9:E9"/>
    <mergeCell ref="D10:E10"/>
    <mergeCell ref="A16:E16"/>
    <mergeCell ref="D11:E11"/>
    <mergeCell ref="D12:E12"/>
    <mergeCell ref="A12:B12"/>
    <mergeCell ref="D13:E13"/>
    <mergeCell ref="A11:B11"/>
    <mergeCell ref="A1:G1"/>
    <mergeCell ref="A2:G2"/>
    <mergeCell ref="A3:G3"/>
    <mergeCell ref="B28:C28"/>
    <mergeCell ref="B31:C31"/>
    <mergeCell ref="B32:C32"/>
    <mergeCell ref="B33:C33"/>
    <mergeCell ref="B36:G36"/>
    <mergeCell ref="A20:G20"/>
    <mergeCell ref="B23:G23"/>
    <mergeCell ref="B25:G25"/>
    <mergeCell ref="B26:C26"/>
    <mergeCell ref="B27:C27"/>
    <mergeCell ref="D14:E14"/>
    <mergeCell ref="F6:G6"/>
    <mergeCell ref="F8:G8"/>
    <mergeCell ref="A14:B14"/>
    <mergeCell ref="A18:G18"/>
    <mergeCell ref="A9:B9"/>
    <mergeCell ref="A4:G4"/>
    <mergeCell ref="A6:B6"/>
    <mergeCell ref="A13:B13"/>
    <mergeCell ref="A10:B10"/>
    <mergeCell ref="C6:E6"/>
    <mergeCell ref="B56:E56"/>
    <mergeCell ref="B38:G38"/>
    <mergeCell ref="B58:E58"/>
    <mergeCell ref="B43:C43"/>
    <mergeCell ref="B44:C44"/>
    <mergeCell ref="B49:F49"/>
    <mergeCell ref="B51:C51"/>
    <mergeCell ref="B52:C52"/>
    <mergeCell ref="B99:E99"/>
    <mergeCell ref="B93:C93"/>
    <mergeCell ref="B94:C94"/>
    <mergeCell ref="B57:C57"/>
    <mergeCell ref="B69:C69"/>
    <mergeCell ref="B74:E74"/>
    <mergeCell ref="B70:C70"/>
    <mergeCell ref="B71:C71"/>
    <mergeCell ref="B75:C75"/>
    <mergeCell ref="B85:C85"/>
    <mergeCell ref="B88:E88"/>
    <mergeCell ref="B89:C89"/>
    <mergeCell ref="B90:E90"/>
    <mergeCell ref="B84:C84"/>
    <mergeCell ref="B76:E76"/>
    <mergeCell ref="B53:C53"/>
    <mergeCell ref="B100:C100"/>
    <mergeCell ref="B97:E97"/>
    <mergeCell ref="B98:C98"/>
    <mergeCell ref="B103:C103"/>
    <mergeCell ref="B104:C104"/>
    <mergeCell ref="B145:C145"/>
    <mergeCell ref="B146:C146"/>
    <mergeCell ref="B147:C147"/>
    <mergeCell ref="B128:F128"/>
    <mergeCell ref="A129:C129"/>
    <mergeCell ref="B130:C130"/>
    <mergeCell ref="B131:C131"/>
    <mergeCell ref="B132:C132"/>
    <mergeCell ref="B135:C135"/>
    <mergeCell ref="B133:C133"/>
    <mergeCell ref="B134:C134"/>
    <mergeCell ref="B125:C125"/>
    <mergeCell ref="B151:D151"/>
    <mergeCell ref="B152:C152"/>
    <mergeCell ref="A153:D153"/>
    <mergeCell ref="B148:C148"/>
    <mergeCell ref="A109:G109"/>
    <mergeCell ref="B114:E114"/>
    <mergeCell ref="B101:C101"/>
    <mergeCell ref="B140:F140"/>
    <mergeCell ref="A141:C141"/>
    <mergeCell ref="B102:C102"/>
    <mergeCell ref="B106:C106"/>
    <mergeCell ref="A111:G111"/>
    <mergeCell ref="B142:C142"/>
    <mergeCell ref="B143:C143"/>
    <mergeCell ref="B144:C144"/>
    <mergeCell ref="B136:C136"/>
    <mergeCell ref="B115:D115"/>
    <mergeCell ref="B118:F118"/>
    <mergeCell ref="A119:C119"/>
    <mergeCell ref="B120:C120"/>
    <mergeCell ref="B121:C121"/>
    <mergeCell ref="B122:C122"/>
    <mergeCell ref="B123:C123"/>
    <mergeCell ref="B124:C124"/>
  </mergeCells>
  <dataValidations count="4">
    <dataValidation type="list" allowBlank="1" showInputMessage="1" showErrorMessage="1" sqref="IW65365:IX65365 SS65365:ST65365 ACO65365:ACP65365 AMK65365:AML65365 AWG65365:AWH65365 BGC65365:BGD65365 BPY65365:BPZ65365 BZU65365:BZV65365 CJQ65365:CJR65365 CTM65365:CTN65365 DDI65365:DDJ65365 DNE65365:DNF65365 DXA65365:DXB65365 EGW65365:EGX65365 EQS65365:EQT65365 FAO65365:FAP65365 FKK65365:FKL65365 FUG65365:FUH65365 GEC65365:GED65365 GNY65365:GNZ65365 GXU65365:GXV65365 HHQ65365:HHR65365 HRM65365:HRN65365 IBI65365:IBJ65365 ILE65365:ILF65365 IVA65365:IVB65365 JEW65365:JEX65365 JOS65365:JOT65365 JYO65365:JYP65365 KIK65365:KIL65365 KSG65365:KSH65365 LCC65365:LCD65365 LLY65365:LLZ65365 LVU65365:LVV65365 MFQ65365:MFR65365 MPM65365:MPN65365 MZI65365:MZJ65365 NJE65365:NJF65365 NTA65365:NTB65365 OCW65365:OCX65365 OMS65365:OMT65365 OWO65365:OWP65365 PGK65365:PGL65365 PQG65365:PQH65365 QAC65365:QAD65365 QJY65365:QJZ65365 QTU65365:QTV65365 RDQ65365:RDR65365 RNM65365:RNN65365 RXI65365:RXJ65365 SHE65365:SHF65365 SRA65365:SRB65365 TAW65365:TAX65365 TKS65365:TKT65365 TUO65365:TUP65365 UEK65365:UEL65365 UOG65365:UOH65365 UYC65365:UYD65365 VHY65365:VHZ65365 VRU65365:VRV65365 WBQ65365:WBR65365 WLM65365:WLN65365 WVI65365:WVJ65365 IW130901:IX130901 SS130901:ST130901 ACO130901:ACP130901 AMK130901:AML130901 AWG130901:AWH130901 BGC130901:BGD130901 BPY130901:BPZ130901 BZU130901:BZV130901 CJQ130901:CJR130901 CTM130901:CTN130901 DDI130901:DDJ130901 DNE130901:DNF130901 DXA130901:DXB130901 EGW130901:EGX130901 EQS130901:EQT130901 FAO130901:FAP130901 FKK130901:FKL130901 FUG130901:FUH130901 GEC130901:GED130901 GNY130901:GNZ130901 GXU130901:GXV130901 HHQ130901:HHR130901 HRM130901:HRN130901 IBI130901:IBJ130901 ILE130901:ILF130901 IVA130901:IVB130901 JEW130901:JEX130901 JOS130901:JOT130901 JYO130901:JYP130901 KIK130901:KIL130901 KSG130901:KSH130901 LCC130901:LCD130901 LLY130901:LLZ130901 LVU130901:LVV130901 MFQ130901:MFR130901 MPM130901:MPN130901 MZI130901:MZJ130901 NJE130901:NJF130901 NTA130901:NTB130901 OCW130901:OCX130901 OMS130901:OMT130901 OWO130901:OWP130901 PGK130901:PGL130901 PQG130901:PQH130901 QAC130901:QAD130901 QJY130901:QJZ130901 QTU130901:QTV130901 RDQ130901:RDR130901 RNM130901:RNN130901 RXI130901:RXJ130901 SHE130901:SHF130901 SRA130901:SRB130901 TAW130901:TAX130901 TKS130901:TKT130901 TUO130901:TUP130901 UEK130901:UEL130901 UOG130901:UOH130901 UYC130901:UYD130901 VHY130901:VHZ130901 VRU130901:VRV130901 WBQ130901:WBR130901 WLM130901:WLN130901 WVI130901:WVJ130901 IW196437:IX196437 SS196437:ST196437 ACO196437:ACP196437 AMK196437:AML196437 AWG196437:AWH196437 BGC196437:BGD196437 BPY196437:BPZ196437 BZU196437:BZV196437 CJQ196437:CJR196437 CTM196437:CTN196437 DDI196437:DDJ196437 DNE196437:DNF196437 DXA196437:DXB196437 EGW196437:EGX196437 EQS196437:EQT196437 FAO196437:FAP196437 FKK196437:FKL196437 FUG196437:FUH196437 GEC196437:GED196437 GNY196437:GNZ196437 GXU196437:GXV196437 HHQ196437:HHR196437 HRM196437:HRN196437 IBI196437:IBJ196437 ILE196437:ILF196437 IVA196437:IVB196437 JEW196437:JEX196437 JOS196437:JOT196437 JYO196437:JYP196437 KIK196437:KIL196437 KSG196437:KSH196437 LCC196437:LCD196437 LLY196437:LLZ196437 LVU196437:LVV196437 MFQ196437:MFR196437 MPM196437:MPN196437 MZI196437:MZJ196437 NJE196437:NJF196437 NTA196437:NTB196437 OCW196437:OCX196437 OMS196437:OMT196437 OWO196437:OWP196437 PGK196437:PGL196437 PQG196437:PQH196437 QAC196437:QAD196437 QJY196437:QJZ196437 QTU196437:QTV196437 RDQ196437:RDR196437 RNM196437:RNN196437 RXI196437:RXJ196437 SHE196437:SHF196437 SRA196437:SRB196437 TAW196437:TAX196437 TKS196437:TKT196437 TUO196437:TUP196437 UEK196437:UEL196437 UOG196437:UOH196437 UYC196437:UYD196437 VHY196437:VHZ196437 VRU196437:VRV196437 WBQ196437:WBR196437 WLM196437:WLN196437 WVI196437:WVJ196437 IW261973:IX261973 SS261973:ST261973 ACO261973:ACP261973 AMK261973:AML261973 AWG261973:AWH261973 BGC261973:BGD261973 BPY261973:BPZ261973 BZU261973:BZV261973 CJQ261973:CJR261973 CTM261973:CTN261973 DDI261973:DDJ261973 DNE261973:DNF261973 DXA261973:DXB261973 EGW261973:EGX261973 EQS261973:EQT261973 FAO261973:FAP261973 FKK261973:FKL261973 FUG261973:FUH261973 GEC261973:GED261973 GNY261973:GNZ261973 GXU261973:GXV261973 HHQ261973:HHR261973 HRM261973:HRN261973 IBI261973:IBJ261973 ILE261973:ILF261973 IVA261973:IVB261973 JEW261973:JEX261973 JOS261973:JOT261973 JYO261973:JYP261973 KIK261973:KIL261973 KSG261973:KSH261973 LCC261973:LCD261973 LLY261973:LLZ261973 LVU261973:LVV261973 MFQ261973:MFR261973 MPM261973:MPN261973 MZI261973:MZJ261973 NJE261973:NJF261973 NTA261973:NTB261973 OCW261973:OCX261973 OMS261973:OMT261973 OWO261973:OWP261973 PGK261973:PGL261973 PQG261973:PQH261973 QAC261973:QAD261973 QJY261973:QJZ261973 QTU261973:QTV261973 RDQ261973:RDR261973 RNM261973:RNN261973 RXI261973:RXJ261973 SHE261973:SHF261973 SRA261973:SRB261973 TAW261973:TAX261973 TKS261973:TKT261973 TUO261973:TUP261973 UEK261973:UEL261973 UOG261973:UOH261973 UYC261973:UYD261973 VHY261973:VHZ261973 VRU261973:VRV261973 WBQ261973:WBR261973 WLM261973:WLN261973 WVI261973:WVJ261973 IW327509:IX327509 SS327509:ST327509 ACO327509:ACP327509 AMK327509:AML327509 AWG327509:AWH327509 BGC327509:BGD327509 BPY327509:BPZ327509 BZU327509:BZV327509 CJQ327509:CJR327509 CTM327509:CTN327509 DDI327509:DDJ327509 DNE327509:DNF327509 DXA327509:DXB327509 EGW327509:EGX327509 EQS327509:EQT327509 FAO327509:FAP327509 FKK327509:FKL327509 FUG327509:FUH327509 GEC327509:GED327509 GNY327509:GNZ327509 GXU327509:GXV327509 HHQ327509:HHR327509 HRM327509:HRN327509 IBI327509:IBJ327509 ILE327509:ILF327509 IVA327509:IVB327509 JEW327509:JEX327509 JOS327509:JOT327509 JYO327509:JYP327509 KIK327509:KIL327509 KSG327509:KSH327509 LCC327509:LCD327509 LLY327509:LLZ327509 LVU327509:LVV327509 MFQ327509:MFR327509 MPM327509:MPN327509 MZI327509:MZJ327509 NJE327509:NJF327509 NTA327509:NTB327509 OCW327509:OCX327509 OMS327509:OMT327509 OWO327509:OWP327509 PGK327509:PGL327509 PQG327509:PQH327509 QAC327509:QAD327509 QJY327509:QJZ327509 QTU327509:QTV327509 RDQ327509:RDR327509 RNM327509:RNN327509 RXI327509:RXJ327509 SHE327509:SHF327509 SRA327509:SRB327509 TAW327509:TAX327509 TKS327509:TKT327509 TUO327509:TUP327509 UEK327509:UEL327509 UOG327509:UOH327509 UYC327509:UYD327509 VHY327509:VHZ327509 VRU327509:VRV327509 WBQ327509:WBR327509 WLM327509:WLN327509 WVI327509:WVJ327509 IW393045:IX393045 SS393045:ST393045 ACO393045:ACP393045 AMK393045:AML393045 AWG393045:AWH393045 BGC393045:BGD393045 BPY393045:BPZ393045 BZU393045:BZV393045 CJQ393045:CJR393045 CTM393045:CTN393045 DDI393045:DDJ393045 DNE393045:DNF393045 DXA393045:DXB393045 EGW393045:EGX393045 EQS393045:EQT393045 FAO393045:FAP393045 FKK393045:FKL393045 FUG393045:FUH393045 GEC393045:GED393045 GNY393045:GNZ393045 GXU393045:GXV393045 HHQ393045:HHR393045 HRM393045:HRN393045 IBI393045:IBJ393045 ILE393045:ILF393045 IVA393045:IVB393045 JEW393045:JEX393045 JOS393045:JOT393045 JYO393045:JYP393045 KIK393045:KIL393045 KSG393045:KSH393045 LCC393045:LCD393045 LLY393045:LLZ393045 LVU393045:LVV393045 MFQ393045:MFR393045 MPM393045:MPN393045 MZI393045:MZJ393045 NJE393045:NJF393045 NTA393045:NTB393045 OCW393045:OCX393045 OMS393045:OMT393045 OWO393045:OWP393045 PGK393045:PGL393045 PQG393045:PQH393045 QAC393045:QAD393045 QJY393045:QJZ393045 QTU393045:QTV393045 RDQ393045:RDR393045 RNM393045:RNN393045 RXI393045:RXJ393045 SHE393045:SHF393045 SRA393045:SRB393045 TAW393045:TAX393045 TKS393045:TKT393045 TUO393045:TUP393045 UEK393045:UEL393045 UOG393045:UOH393045 UYC393045:UYD393045 VHY393045:VHZ393045 VRU393045:VRV393045 WBQ393045:WBR393045 WLM393045:WLN393045 WVI393045:WVJ393045 IW458581:IX458581 SS458581:ST458581 ACO458581:ACP458581 AMK458581:AML458581 AWG458581:AWH458581 BGC458581:BGD458581 BPY458581:BPZ458581 BZU458581:BZV458581 CJQ458581:CJR458581 CTM458581:CTN458581 DDI458581:DDJ458581 DNE458581:DNF458581 DXA458581:DXB458581 EGW458581:EGX458581 EQS458581:EQT458581 FAO458581:FAP458581 FKK458581:FKL458581 FUG458581:FUH458581 GEC458581:GED458581 GNY458581:GNZ458581 GXU458581:GXV458581 HHQ458581:HHR458581 HRM458581:HRN458581 IBI458581:IBJ458581 ILE458581:ILF458581 IVA458581:IVB458581 JEW458581:JEX458581 JOS458581:JOT458581 JYO458581:JYP458581 KIK458581:KIL458581 KSG458581:KSH458581 LCC458581:LCD458581 LLY458581:LLZ458581 LVU458581:LVV458581 MFQ458581:MFR458581 MPM458581:MPN458581 MZI458581:MZJ458581 NJE458581:NJF458581 NTA458581:NTB458581 OCW458581:OCX458581 OMS458581:OMT458581 OWO458581:OWP458581 PGK458581:PGL458581 PQG458581:PQH458581 QAC458581:QAD458581 QJY458581:QJZ458581 QTU458581:QTV458581 RDQ458581:RDR458581 RNM458581:RNN458581 RXI458581:RXJ458581 SHE458581:SHF458581 SRA458581:SRB458581 TAW458581:TAX458581 TKS458581:TKT458581 TUO458581:TUP458581 UEK458581:UEL458581 UOG458581:UOH458581 UYC458581:UYD458581 VHY458581:VHZ458581 VRU458581:VRV458581 WBQ458581:WBR458581 WLM458581:WLN458581 WVI458581:WVJ458581 IW524117:IX524117 SS524117:ST524117 ACO524117:ACP524117 AMK524117:AML524117 AWG524117:AWH524117 BGC524117:BGD524117 BPY524117:BPZ524117 BZU524117:BZV524117 CJQ524117:CJR524117 CTM524117:CTN524117 DDI524117:DDJ524117 DNE524117:DNF524117 DXA524117:DXB524117 EGW524117:EGX524117 EQS524117:EQT524117 FAO524117:FAP524117 FKK524117:FKL524117 FUG524117:FUH524117 GEC524117:GED524117 GNY524117:GNZ524117 GXU524117:GXV524117 HHQ524117:HHR524117 HRM524117:HRN524117 IBI524117:IBJ524117 ILE524117:ILF524117 IVA524117:IVB524117 JEW524117:JEX524117 JOS524117:JOT524117 JYO524117:JYP524117 KIK524117:KIL524117 KSG524117:KSH524117 LCC524117:LCD524117 LLY524117:LLZ524117 LVU524117:LVV524117 MFQ524117:MFR524117 MPM524117:MPN524117 MZI524117:MZJ524117 NJE524117:NJF524117 NTA524117:NTB524117 OCW524117:OCX524117 OMS524117:OMT524117 OWO524117:OWP524117 PGK524117:PGL524117 PQG524117:PQH524117 QAC524117:QAD524117 QJY524117:QJZ524117 QTU524117:QTV524117 RDQ524117:RDR524117 RNM524117:RNN524117 RXI524117:RXJ524117 SHE524117:SHF524117 SRA524117:SRB524117 TAW524117:TAX524117 TKS524117:TKT524117 TUO524117:TUP524117 UEK524117:UEL524117 UOG524117:UOH524117 UYC524117:UYD524117 VHY524117:VHZ524117 VRU524117:VRV524117 WBQ524117:WBR524117 WLM524117:WLN524117 WVI524117:WVJ524117 IW589653:IX589653 SS589653:ST589653 ACO589653:ACP589653 AMK589653:AML589653 AWG589653:AWH589653 BGC589653:BGD589653 BPY589653:BPZ589653 BZU589653:BZV589653 CJQ589653:CJR589653 CTM589653:CTN589653 DDI589653:DDJ589653 DNE589653:DNF589653 DXA589653:DXB589653 EGW589653:EGX589653 EQS589653:EQT589653 FAO589653:FAP589653 FKK589653:FKL589653 FUG589653:FUH589653 GEC589653:GED589653 GNY589653:GNZ589653 GXU589653:GXV589653 HHQ589653:HHR589653 HRM589653:HRN589653 IBI589653:IBJ589653 ILE589653:ILF589653 IVA589653:IVB589653 JEW589653:JEX589653 JOS589653:JOT589653 JYO589653:JYP589653 KIK589653:KIL589653 KSG589653:KSH589653 LCC589653:LCD589653 LLY589653:LLZ589653 LVU589653:LVV589653 MFQ589653:MFR589653 MPM589653:MPN589653 MZI589653:MZJ589653 NJE589653:NJF589653 NTA589653:NTB589653 OCW589653:OCX589653 OMS589653:OMT589653 OWO589653:OWP589653 PGK589653:PGL589653 PQG589653:PQH589653 QAC589653:QAD589653 QJY589653:QJZ589653 QTU589653:QTV589653 RDQ589653:RDR589653 RNM589653:RNN589653 RXI589653:RXJ589653 SHE589653:SHF589653 SRA589653:SRB589653 TAW589653:TAX589653 TKS589653:TKT589653 TUO589653:TUP589653 UEK589653:UEL589653 UOG589653:UOH589653 UYC589653:UYD589653 VHY589653:VHZ589653 VRU589653:VRV589653 WBQ589653:WBR589653 WLM589653:WLN589653 WVI589653:WVJ589653 IW655189:IX655189 SS655189:ST655189 ACO655189:ACP655189 AMK655189:AML655189 AWG655189:AWH655189 BGC655189:BGD655189 BPY655189:BPZ655189 BZU655189:BZV655189 CJQ655189:CJR655189 CTM655189:CTN655189 DDI655189:DDJ655189 DNE655189:DNF655189 DXA655189:DXB655189 EGW655189:EGX655189 EQS655189:EQT655189 FAO655189:FAP655189 FKK655189:FKL655189 FUG655189:FUH655189 GEC655189:GED655189 GNY655189:GNZ655189 GXU655189:GXV655189 HHQ655189:HHR655189 HRM655189:HRN655189 IBI655189:IBJ655189 ILE655189:ILF655189 IVA655189:IVB655189 JEW655189:JEX655189 JOS655189:JOT655189 JYO655189:JYP655189 KIK655189:KIL655189 KSG655189:KSH655189 LCC655189:LCD655189 LLY655189:LLZ655189 LVU655189:LVV655189 MFQ655189:MFR655189 MPM655189:MPN655189 MZI655189:MZJ655189 NJE655189:NJF655189 NTA655189:NTB655189 OCW655189:OCX655189 OMS655189:OMT655189 OWO655189:OWP655189 PGK655189:PGL655189 PQG655189:PQH655189 QAC655189:QAD655189 QJY655189:QJZ655189 QTU655189:QTV655189 RDQ655189:RDR655189 RNM655189:RNN655189 RXI655189:RXJ655189 SHE655189:SHF655189 SRA655189:SRB655189 TAW655189:TAX655189 TKS655189:TKT655189 TUO655189:TUP655189 UEK655189:UEL655189 UOG655189:UOH655189 UYC655189:UYD655189 VHY655189:VHZ655189 VRU655189:VRV655189 WBQ655189:WBR655189 WLM655189:WLN655189 WVI655189:WVJ655189 IW720725:IX720725 SS720725:ST720725 ACO720725:ACP720725 AMK720725:AML720725 AWG720725:AWH720725 BGC720725:BGD720725 BPY720725:BPZ720725 BZU720725:BZV720725 CJQ720725:CJR720725 CTM720725:CTN720725 DDI720725:DDJ720725 DNE720725:DNF720725 DXA720725:DXB720725 EGW720725:EGX720725 EQS720725:EQT720725 FAO720725:FAP720725 FKK720725:FKL720725 FUG720725:FUH720725 GEC720725:GED720725 GNY720725:GNZ720725 GXU720725:GXV720725 HHQ720725:HHR720725 HRM720725:HRN720725 IBI720725:IBJ720725 ILE720725:ILF720725 IVA720725:IVB720725 JEW720725:JEX720725 JOS720725:JOT720725 JYO720725:JYP720725 KIK720725:KIL720725 KSG720725:KSH720725 LCC720725:LCD720725 LLY720725:LLZ720725 LVU720725:LVV720725 MFQ720725:MFR720725 MPM720725:MPN720725 MZI720725:MZJ720725 NJE720725:NJF720725 NTA720725:NTB720725 OCW720725:OCX720725 OMS720725:OMT720725 OWO720725:OWP720725 PGK720725:PGL720725 PQG720725:PQH720725 QAC720725:QAD720725 QJY720725:QJZ720725 QTU720725:QTV720725 RDQ720725:RDR720725 RNM720725:RNN720725 RXI720725:RXJ720725 SHE720725:SHF720725 SRA720725:SRB720725 TAW720725:TAX720725 TKS720725:TKT720725 TUO720725:TUP720725 UEK720725:UEL720725 UOG720725:UOH720725 UYC720725:UYD720725 VHY720725:VHZ720725 VRU720725:VRV720725 WBQ720725:WBR720725 WLM720725:WLN720725 WVI720725:WVJ720725 IW786261:IX786261 SS786261:ST786261 ACO786261:ACP786261 AMK786261:AML786261 AWG786261:AWH786261 BGC786261:BGD786261 BPY786261:BPZ786261 BZU786261:BZV786261 CJQ786261:CJR786261 CTM786261:CTN786261 DDI786261:DDJ786261 DNE786261:DNF786261 DXA786261:DXB786261 EGW786261:EGX786261 EQS786261:EQT786261 FAO786261:FAP786261 FKK786261:FKL786261 FUG786261:FUH786261 GEC786261:GED786261 GNY786261:GNZ786261 GXU786261:GXV786261 HHQ786261:HHR786261 HRM786261:HRN786261 IBI786261:IBJ786261 ILE786261:ILF786261 IVA786261:IVB786261 JEW786261:JEX786261 JOS786261:JOT786261 JYO786261:JYP786261 KIK786261:KIL786261 KSG786261:KSH786261 LCC786261:LCD786261 LLY786261:LLZ786261 LVU786261:LVV786261 MFQ786261:MFR786261 MPM786261:MPN786261 MZI786261:MZJ786261 NJE786261:NJF786261 NTA786261:NTB786261 OCW786261:OCX786261 OMS786261:OMT786261 OWO786261:OWP786261 PGK786261:PGL786261 PQG786261:PQH786261 QAC786261:QAD786261 QJY786261:QJZ786261 QTU786261:QTV786261 RDQ786261:RDR786261 RNM786261:RNN786261 RXI786261:RXJ786261 SHE786261:SHF786261 SRA786261:SRB786261 TAW786261:TAX786261 TKS786261:TKT786261 TUO786261:TUP786261 UEK786261:UEL786261 UOG786261:UOH786261 UYC786261:UYD786261 VHY786261:VHZ786261 VRU786261:VRV786261 WBQ786261:WBR786261 WLM786261:WLN786261 WVI786261:WVJ786261 IW851797:IX851797 SS851797:ST851797 ACO851797:ACP851797 AMK851797:AML851797 AWG851797:AWH851797 BGC851797:BGD851797 BPY851797:BPZ851797 BZU851797:BZV851797 CJQ851797:CJR851797 CTM851797:CTN851797 DDI851797:DDJ851797 DNE851797:DNF851797 DXA851797:DXB851797 EGW851797:EGX851797 EQS851797:EQT851797 FAO851797:FAP851797 FKK851797:FKL851797 FUG851797:FUH851797 GEC851797:GED851797 GNY851797:GNZ851797 GXU851797:GXV851797 HHQ851797:HHR851797 HRM851797:HRN851797 IBI851797:IBJ851797 ILE851797:ILF851797 IVA851797:IVB851797 JEW851797:JEX851797 JOS851797:JOT851797 JYO851797:JYP851797 KIK851797:KIL851797 KSG851797:KSH851797 LCC851797:LCD851797 LLY851797:LLZ851797 LVU851797:LVV851797 MFQ851797:MFR851797 MPM851797:MPN851797 MZI851797:MZJ851797 NJE851797:NJF851797 NTA851797:NTB851797 OCW851797:OCX851797 OMS851797:OMT851797 OWO851797:OWP851797 PGK851797:PGL851797 PQG851797:PQH851797 QAC851797:QAD851797 QJY851797:QJZ851797 QTU851797:QTV851797 RDQ851797:RDR851797 RNM851797:RNN851797 RXI851797:RXJ851797 SHE851797:SHF851797 SRA851797:SRB851797 TAW851797:TAX851797 TKS851797:TKT851797 TUO851797:TUP851797 UEK851797:UEL851797 UOG851797:UOH851797 UYC851797:UYD851797 VHY851797:VHZ851797 VRU851797:VRV851797 WBQ851797:WBR851797 WLM851797:WLN851797 WVI851797:WVJ851797 IW917333:IX917333 SS917333:ST917333 ACO917333:ACP917333 AMK917333:AML917333 AWG917333:AWH917333 BGC917333:BGD917333 BPY917333:BPZ917333 BZU917333:BZV917333 CJQ917333:CJR917333 CTM917333:CTN917333 DDI917333:DDJ917333 DNE917333:DNF917333 DXA917333:DXB917333 EGW917333:EGX917333 EQS917333:EQT917333 FAO917333:FAP917333 FKK917333:FKL917333 FUG917333:FUH917333 GEC917333:GED917333 GNY917333:GNZ917333 GXU917333:GXV917333 HHQ917333:HHR917333 HRM917333:HRN917333 IBI917333:IBJ917333 ILE917333:ILF917333 IVA917333:IVB917333 JEW917333:JEX917333 JOS917333:JOT917333 JYO917333:JYP917333 KIK917333:KIL917333 KSG917333:KSH917333 LCC917333:LCD917333 LLY917333:LLZ917333 LVU917333:LVV917333 MFQ917333:MFR917333 MPM917333:MPN917333 MZI917333:MZJ917333 NJE917333:NJF917333 NTA917333:NTB917333 OCW917333:OCX917333 OMS917333:OMT917333 OWO917333:OWP917333 PGK917333:PGL917333 PQG917333:PQH917333 QAC917333:QAD917333 QJY917333:QJZ917333 QTU917333:QTV917333 RDQ917333:RDR917333 RNM917333:RNN917333 RXI917333:RXJ917333 SHE917333:SHF917333 SRA917333:SRB917333 TAW917333:TAX917333 TKS917333:TKT917333 TUO917333:TUP917333 UEK917333:UEL917333 UOG917333:UOH917333 UYC917333:UYD917333 VHY917333:VHZ917333 VRU917333:VRV917333 WBQ917333:WBR917333 WLM917333:WLN917333 WVI917333:WVJ917333 IW982869:IX982869 SS982869:ST982869 ACO982869:ACP982869 AMK982869:AML982869 AWG982869:AWH982869 BGC982869:BGD982869 BPY982869:BPZ982869 BZU982869:BZV982869 CJQ982869:CJR982869 CTM982869:CTN982869 DDI982869:DDJ982869 DNE982869:DNF982869 DXA982869:DXB982869 EGW982869:EGX982869 EQS982869:EQT982869 FAO982869:FAP982869 FKK982869:FKL982869 FUG982869:FUH982869 GEC982869:GED982869 GNY982869:GNZ982869 GXU982869:GXV982869 HHQ982869:HHR982869 HRM982869:HRN982869 IBI982869:IBJ982869 ILE982869:ILF982869 IVA982869:IVB982869 JEW982869:JEX982869 JOS982869:JOT982869 JYO982869:JYP982869 KIK982869:KIL982869 KSG982869:KSH982869 LCC982869:LCD982869 LLY982869:LLZ982869 LVU982869:LVV982869 MFQ982869:MFR982869 MPM982869:MPN982869 MZI982869:MZJ982869 NJE982869:NJF982869 NTA982869:NTB982869 OCW982869:OCX982869 OMS982869:OMT982869 OWO982869:OWP982869 PGK982869:PGL982869 PQG982869:PQH982869 QAC982869:QAD982869 QJY982869:QJZ982869 QTU982869:QTV982869 RDQ982869:RDR982869 RNM982869:RNN982869 RXI982869:RXJ982869 SHE982869:SHF982869 SRA982869:SRB982869 TAW982869:TAX982869 TKS982869:TKT982869 TUO982869:TUP982869 UEK982869:UEL982869 UOG982869:UOH982869 UYC982869:UYD982869 VHY982869:VHZ982869 VRU982869:VRV982869 WBQ982869:WBR982869 WLM982869:WLN982869 WVI982869:WVJ982869 H982869 H917333 H851797 H786261 H720725 H655189 H589653 H524117 H458581 H393045 H327509 H261973 H196437 H130901 H65365" xr:uid="{00000000-0002-0000-0000-000000000000}">
      <formula1>"ΝΑΙ, η επιχείρηση είχε έσοδα από ταχ. δραστηριότητα,ΌΧΙ, η επιχείρηση δεν είχε έσοδα από ταχ. δραστηριότητα"</formula1>
    </dataValidation>
    <dataValidation type="list" allowBlank="1" showInputMessage="1" showErrorMessage="1" errorTitle="Άκυρη εισαγωγή δεδομένων" error="Παρακαλώ επιλέξατε από λίστα δεδομένων" promptTitle="Αριθμός Μητρώου &amp; Επωνυμία" prompt="Επιλογή από λίστα (αύξουσα ταξινόμηση βάσει Αριθμού Μητρώου)._x000a__x000a_Συμπληρώνονται αυτόματα και τα δηλωθέντα στοιχεία έδρας της Εταιρείας._x000a__x000a_Σε περίπτωση μεταβολής των στοιχείων της Εταιρείας υποχρεούστε σε υποβολή Δήλωσης Τροποποίησης." sqref="WVD982854:WVF982854 C65350:E65350 IR65350:IT65350 SN65350:SP65350 ACJ65350:ACL65350 AMF65350:AMH65350 AWB65350:AWD65350 BFX65350:BFZ65350 BPT65350:BPV65350 BZP65350:BZR65350 CJL65350:CJN65350 CTH65350:CTJ65350 DDD65350:DDF65350 DMZ65350:DNB65350 DWV65350:DWX65350 EGR65350:EGT65350 EQN65350:EQP65350 FAJ65350:FAL65350 FKF65350:FKH65350 FUB65350:FUD65350 GDX65350:GDZ65350 GNT65350:GNV65350 GXP65350:GXR65350 HHL65350:HHN65350 HRH65350:HRJ65350 IBD65350:IBF65350 IKZ65350:ILB65350 IUV65350:IUX65350 JER65350:JET65350 JON65350:JOP65350 JYJ65350:JYL65350 KIF65350:KIH65350 KSB65350:KSD65350 LBX65350:LBZ65350 LLT65350:LLV65350 LVP65350:LVR65350 MFL65350:MFN65350 MPH65350:MPJ65350 MZD65350:MZF65350 NIZ65350:NJB65350 NSV65350:NSX65350 OCR65350:OCT65350 OMN65350:OMP65350 OWJ65350:OWL65350 PGF65350:PGH65350 PQB65350:PQD65350 PZX65350:PZZ65350 QJT65350:QJV65350 QTP65350:QTR65350 RDL65350:RDN65350 RNH65350:RNJ65350 RXD65350:RXF65350 SGZ65350:SHB65350 SQV65350:SQX65350 TAR65350:TAT65350 TKN65350:TKP65350 TUJ65350:TUL65350 UEF65350:UEH65350 UOB65350:UOD65350 UXX65350:UXZ65350 VHT65350:VHV65350 VRP65350:VRR65350 WBL65350:WBN65350 WLH65350:WLJ65350 WVD65350:WVF65350 C130886:E130886 IR130886:IT130886 SN130886:SP130886 ACJ130886:ACL130886 AMF130886:AMH130886 AWB130886:AWD130886 BFX130886:BFZ130886 BPT130886:BPV130886 BZP130886:BZR130886 CJL130886:CJN130886 CTH130886:CTJ130886 DDD130886:DDF130886 DMZ130886:DNB130886 DWV130886:DWX130886 EGR130886:EGT130886 EQN130886:EQP130886 FAJ130886:FAL130886 FKF130886:FKH130886 FUB130886:FUD130886 GDX130886:GDZ130886 GNT130886:GNV130886 GXP130886:GXR130886 HHL130886:HHN130886 HRH130886:HRJ130886 IBD130886:IBF130886 IKZ130886:ILB130886 IUV130886:IUX130886 JER130886:JET130886 JON130886:JOP130886 JYJ130886:JYL130886 KIF130886:KIH130886 KSB130886:KSD130886 LBX130886:LBZ130886 LLT130886:LLV130886 LVP130886:LVR130886 MFL130886:MFN130886 MPH130886:MPJ130886 MZD130886:MZF130886 NIZ130886:NJB130886 NSV130886:NSX130886 OCR130886:OCT130886 OMN130886:OMP130886 OWJ130886:OWL130886 PGF130886:PGH130886 PQB130886:PQD130886 PZX130886:PZZ130886 QJT130886:QJV130886 QTP130886:QTR130886 RDL130886:RDN130886 RNH130886:RNJ130886 RXD130886:RXF130886 SGZ130886:SHB130886 SQV130886:SQX130886 TAR130886:TAT130886 TKN130886:TKP130886 TUJ130886:TUL130886 UEF130886:UEH130886 UOB130886:UOD130886 UXX130886:UXZ130886 VHT130886:VHV130886 VRP130886:VRR130886 WBL130886:WBN130886 WLH130886:WLJ130886 WVD130886:WVF130886 C196422:E196422 IR196422:IT196422 SN196422:SP196422 ACJ196422:ACL196422 AMF196422:AMH196422 AWB196422:AWD196422 BFX196422:BFZ196422 BPT196422:BPV196422 BZP196422:BZR196422 CJL196422:CJN196422 CTH196422:CTJ196422 DDD196422:DDF196422 DMZ196422:DNB196422 DWV196422:DWX196422 EGR196422:EGT196422 EQN196422:EQP196422 FAJ196422:FAL196422 FKF196422:FKH196422 FUB196422:FUD196422 GDX196422:GDZ196422 GNT196422:GNV196422 GXP196422:GXR196422 HHL196422:HHN196422 HRH196422:HRJ196422 IBD196422:IBF196422 IKZ196422:ILB196422 IUV196422:IUX196422 JER196422:JET196422 JON196422:JOP196422 JYJ196422:JYL196422 KIF196422:KIH196422 KSB196422:KSD196422 LBX196422:LBZ196422 LLT196422:LLV196422 LVP196422:LVR196422 MFL196422:MFN196422 MPH196422:MPJ196422 MZD196422:MZF196422 NIZ196422:NJB196422 NSV196422:NSX196422 OCR196422:OCT196422 OMN196422:OMP196422 OWJ196422:OWL196422 PGF196422:PGH196422 PQB196422:PQD196422 PZX196422:PZZ196422 QJT196422:QJV196422 QTP196422:QTR196422 RDL196422:RDN196422 RNH196422:RNJ196422 RXD196422:RXF196422 SGZ196422:SHB196422 SQV196422:SQX196422 TAR196422:TAT196422 TKN196422:TKP196422 TUJ196422:TUL196422 UEF196422:UEH196422 UOB196422:UOD196422 UXX196422:UXZ196422 VHT196422:VHV196422 VRP196422:VRR196422 WBL196422:WBN196422 WLH196422:WLJ196422 WVD196422:WVF196422 C261958:E261958 IR261958:IT261958 SN261958:SP261958 ACJ261958:ACL261958 AMF261958:AMH261958 AWB261958:AWD261958 BFX261958:BFZ261958 BPT261958:BPV261958 BZP261958:BZR261958 CJL261958:CJN261958 CTH261958:CTJ261958 DDD261958:DDF261958 DMZ261958:DNB261958 DWV261958:DWX261958 EGR261958:EGT261958 EQN261958:EQP261958 FAJ261958:FAL261958 FKF261958:FKH261958 FUB261958:FUD261958 GDX261958:GDZ261958 GNT261958:GNV261958 GXP261958:GXR261958 HHL261958:HHN261958 HRH261958:HRJ261958 IBD261958:IBF261958 IKZ261958:ILB261958 IUV261958:IUX261958 JER261958:JET261958 JON261958:JOP261958 JYJ261958:JYL261958 KIF261958:KIH261958 KSB261958:KSD261958 LBX261958:LBZ261958 LLT261958:LLV261958 LVP261958:LVR261958 MFL261958:MFN261958 MPH261958:MPJ261958 MZD261958:MZF261958 NIZ261958:NJB261958 NSV261958:NSX261958 OCR261958:OCT261958 OMN261958:OMP261958 OWJ261958:OWL261958 PGF261958:PGH261958 PQB261958:PQD261958 PZX261958:PZZ261958 QJT261958:QJV261958 QTP261958:QTR261958 RDL261958:RDN261958 RNH261958:RNJ261958 RXD261958:RXF261958 SGZ261958:SHB261958 SQV261958:SQX261958 TAR261958:TAT261958 TKN261958:TKP261958 TUJ261958:TUL261958 UEF261958:UEH261958 UOB261958:UOD261958 UXX261958:UXZ261958 VHT261958:VHV261958 VRP261958:VRR261958 WBL261958:WBN261958 WLH261958:WLJ261958 WVD261958:WVF261958 C327494:E327494 IR327494:IT327494 SN327494:SP327494 ACJ327494:ACL327494 AMF327494:AMH327494 AWB327494:AWD327494 BFX327494:BFZ327494 BPT327494:BPV327494 BZP327494:BZR327494 CJL327494:CJN327494 CTH327494:CTJ327494 DDD327494:DDF327494 DMZ327494:DNB327494 DWV327494:DWX327494 EGR327494:EGT327494 EQN327494:EQP327494 FAJ327494:FAL327494 FKF327494:FKH327494 FUB327494:FUD327494 GDX327494:GDZ327494 GNT327494:GNV327494 GXP327494:GXR327494 HHL327494:HHN327494 HRH327494:HRJ327494 IBD327494:IBF327494 IKZ327494:ILB327494 IUV327494:IUX327494 JER327494:JET327494 JON327494:JOP327494 JYJ327494:JYL327494 KIF327494:KIH327494 KSB327494:KSD327494 LBX327494:LBZ327494 LLT327494:LLV327494 LVP327494:LVR327494 MFL327494:MFN327494 MPH327494:MPJ327494 MZD327494:MZF327494 NIZ327494:NJB327494 NSV327494:NSX327494 OCR327494:OCT327494 OMN327494:OMP327494 OWJ327494:OWL327494 PGF327494:PGH327494 PQB327494:PQD327494 PZX327494:PZZ327494 QJT327494:QJV327494 QTP327494:QTR327494 RDL327494:RDN327494 RNH327494:RNJ327494 RXD327494:RXF327494 SGZ327494:SHB327494 SQV327494:SQX327494 TAR327494:TAT327494 TKN327494:TKP327494 TUJ327494:TUL327494 UEF327494:UEH327494 UOB327494:UOD327494 UXX327494:UXZ327494 VHT327494:VHV327494 VRP327494:VRR327494 WBL327494:WBN327494 WLH327494:WLJ327494 WVD327494:WVF327494 C393030:E393030 IR393030:IT393030 SN393030:SP393030 ACJ393030:ACL393030 AMF393030:AMH393030 AWB393030:AWD393030 BFX393030:BFZ393030 BPT393030:BPV393030 BZP393030:BZR393030 CJL393030:CJN393030 CTH393030:CTJ393030 DDD393030:DDF393030 DMZ393030:DNB393030 DWV393030:DWX393030 EGR393030:EGT393030 EQN393030:EQP393030 FAJ393030:FAL393030 FKF393030:FKH393030 FUB393030:FUD393030 GDX393030:GDZ393030 GNT393030:GNV393030 GXP393030:GXR393030 HHL393030:HHN393030 HRH393030:HRJ393030 IBD393030:IBF393030 IKZ393030:ILB393030 IUV393030:IUX393030 JER393030:JET393030 JON393030:JOP393030 JYJ393030:JYL393030 KIF393030:KIH393030 KSB393030:KSD393030 LBX393030:LBZ393030 LLT393030:LLV393030 LVP393030:LVR393030 MFL393030:MFN393030 MPH393030:MPJ393030 MZD393030:MZF393030 NIZ393030:NJB393030 NSV393030:NSX393030 OCR393030:OCT393030 OMN393030:OMP393030 OWJ393030:OWL393030 PGF393030:PGH393030 PQB393030:PQD393030 PZX393030:PZZ393030 QJT393030:QJV393030 QTP393030:QTR393030 RDL393030:RDN393030 RNH393030:RNJ393030 RXD393030:RXF393030 SGZ393030:SHB393030 SQV393030:SQX393030 TAR393030:TAT393030 TKN393030:TKP393030 TUJ393030:TUL393030 UEF393030:UEH393030 UOB393030:UOD393030 UXX393030:UXZ393030 VHT393030:VHV393030 VRP393030:VRR393030 WBL393030:WBN393030 WLH393030:WLJ393030 WVD393030:WVF393030 C458566:E458566 IR458566:IT458566 SN458566:SP458566 ACJ458566:ACL458566 AMF458566:AMH458566 AWB458566:AWD458566 BFX458566:BFZ458566 BPT458566:BPV458566 BZP458566:BZR458566 CJL458566:CJN458566 CTH458566:CTJ458566 DDD458566:DDF458566 DMZ458566:DNB458566 DWV458566:DWX458566 EGR458566:EGT458566 EQN458566:EQP458566 FAJ458566:FAL458566 FKF458566:FKH458566 FUB458566:FUD458566 GDX458566:GDZ458566 GNT458566:GNV458566 GXP458566:GXR458566 HHL458566:HHN458566 HRH458566:HRJ458566 IBD458566:IBF458566 IKZ458566:ILB458566 IUV458566:IUX458566 JER458566:JET458566 JON458566:JOP458566 JYJ458566:JYL458566 KIF458566:KIH458566 KSB458566:KSD458566 LBX458566:LBZ458566 LLT458566:LLV458566 LVP458566:LVR458566 MFL458566:MFN458566 MPH458566:MPJ458566 MZD458566:MZF458566 NIZ458566:NJB458566 NSV458566:NSX458566 OCR458566:OCT458566 OMN458566:OMP458566 OWJ458566:OWL458566 PGF458566:PGH458566 PQB458566:PQD458566 PZX458566:PZZ458566 QJT458566:QJV458566 QTP458566:QTR458566 RDL458566:RDN458566 RNH458566:RNJ458566 RXD458566:RXF458566 SGZ458566:SHB458566 SQV458566:SQX458566 TAR458566:TAT458566 TKN458566:TKP458566 TUJ458566:TUL458566 UEF458566:UEH458566 UOB458566:UOD458566 UXX458566:UXZ458566 VHT458566:VHV458566 VRP458566:VRR458566 WBL458566:WBN458566 WLH458566:WLJ458566 WVD458566:WVF458566 C524102:E524102 IR524102:IT524102 SN524102:SP524102 ACJ524102:ACL524102 AMF524102:AMH524102 AWB524102:AWD524102 BFX524102:BFZ524102 BPT524102:BPV524102 BZP524102:BZR524102 CJL524102:CJN524102 CTH524102:CTJ524102 DDD524102:DDF524102 DMZ524102:DNB524102 DWV524102:DWX524102 EGR524102:EGT524102 EQN524102:EQP524102 FAJ524102:FAL524102 FKF524102:FKH524102 FUB524102:FUD524102 GDX524102:GDZ524102 GNT524102:GNV524102 GXP524102:GXR524102 HHL524102:HHN524102 HRH524102:HRJ524102 IBD524102:IBF524102 IKZ524102:ILB524102 IUV524102:IUX524102 JER524102:JET524102 JON524102:JOP524102 JYJ524102:JYL524102 KIF524102:KIH524102 KSB524102:KSD524102 LBX524102:LBZ524102 LLT524102:LLV524102 LVP524102:LVR524102 MFL524102:MFN524102 MPH524102:MPJ524102 MZD524102:MZF524102 NIZ524102:NJB524102 NSV524102:NSX524102 OCR524102:OCT524102 OMN524102:OMP524102 OWJ524102:OWL524102 PGF524102:PGH524102 PQB524102:PQD524102 PZX524102:PZZ524102 QJT524102:QJV524102 QTP524102:QTR524102 RDL524102:RDN524102 RNH524102:RNJ524102 RXD524102:RXF524102 SGZ524102:SHB524102 SQV524102:SQX524102 TAR524102:TAT524102 TKN524102:TKP524102 TUJ524102:TUL524102 UEF524102:UEH524102 UOB524102:UOD524102 UXX524102:UXZ524102 VHT524102:VHV524102 VRP524102:VRR524102 WBL524102:WBN524102 WLH524102:WLJ524102 WVD524102:WVF524102 C589638:E589638 IR589638:IT589638 SN589638:SP589638 ACJ589638:ACL589638 AMF589638:AMH589638 AWB589638:AWD589638 BFX589638:BFZ589638 BPT589638:BPV589638 BZP589638:BZR589638 CJL589638:CJN589638 CTH589638:CTJ589638 DDD589638:DDF589638 DMZ589638:DNB589638 DWV589638:DWX589638 EGR589638:EGT589638 EQN589638:EQP589638 FAJ589638:FAL589638 FKF589638:FKH589638 FUB589638:FUD589638 GDX589638:GDZ589638 GNT589638:GNV589638 GXP589638:GXR589638 HHL589638:HHN589638 HRH589638:HRJ589638 IBD589638:IBF589638 IKZ589638:ILB589638 IUV589638:IUX589638 JER589638:JET589638 JON589638:JOP589638 JYJ589638:JYL589638 KIF589638:KIH589638 KSB589638:KSD589638 LBX589638:LBZ589638 LLT589638:LLV589638 LVP589638:LVR589638 MFL589638:MFN589638 MPH589638:MPJ589638 MZD589638:MZF589638 NIZ589638:NJB589638 NSV589638:NSX589638 OCR589638:OCT589638 OMN589638:OMP589638 OWJ589638:OWL589638 PGF589638:PGH589638 PQB589638:PQD589638 PZX589638:PZZ589638 QJT589638:QJV589638 QTP589638:QTR589638 RDL589638:RDN589638 RNH589638:RNJ589638 RXD589638:RXF589638 SGZ589638:SHB589638 SQV589638:SQX589638 TAR589638:TAT589638 TKN589638:TKP589638 TUJ589638:TUL589638 UEF589638:UEH589638 UOB589638:UOD589638 UXX589638:UXZ589638 VHT589638:VHV589638 VRP589638:VRR589638 WBL589638:WBN589638 WLH589638:WLJ589638 WVD589638:WVF589638 C655174:E655174 IR655174:IT655174 SN655174:SP655174 ACJ655174:ACL655174 AMF655174:AMH655174 AWB655174:AWD655174 BFX655174:BFZ655174 BPT655174:BPV655174 BZP655174:BZR655174 CJL655174:CJN655174 CTH655174:CTJ655174 DDD655174:DDF655174 DMZ655174:DNB655174 DWV655174:DWX655174 EGR655174:EGT655174 EQN655174:EQP655174 FAJ655174:FAL655174 FKF655174:FKH655174 FUB655174:FUD655174 GDX655174:GDZ655174 GNT655174:GNV655174 GXP655174:GXR655174 HHL655174:HHN655174 HRH655174:HRJ655174 IBD655174:IBF655174 IKZ655174:ILB655174 IUV655174:IUX655174 JER655174:JET655174 JON655174:JOP655174 JYJ655174:JYL655174 KIF655174:KIH655174 KSB655174:KSD655174 LBX655174:LBZ655174 LLT655174:LLV655174 LVP655174:LVR655174 MFL655174:MFN655174 MPH655174:MPJ655174 MZD655174:MZF655174 NIZ655174:NJB655174 NSV655174:NSX655174 OCR655174:OCT655174 OMN655174:OMP655174 OWJ655174:OWL655174 PGF655174:PGH655174 PQB655174:PQD655174 PZX655174:PZZ655174 QJT655174:QJV655174 QTP655174:QTR655174 RDL655174:RDN655174 RNH655174:RNJ655174 RXD655174:RXF655174 SGZ655174:SHB655174 SQV655174:SQX655174 TAR655174:TAT655174 TKN655174:TKP655174 TUJ655174:TUL655174 UEF655174:UEH655174 UOB655174:UOD655174 UXX655174:UXZ655174 VHT655174:VHV655174 VRP655174:VRR655174 WBL655174:WBN655174 WLH655174:WLJ655174 WVD655174:WVF655174 C720710:E720710 IR720710:IT720710 SN720710:SP720710 ACJ720710:ACL720710 AMF720710:AMH720710 AWB720710:AWD720710 BFX720710:BFZ720710 BPT720710:BPV720710 BZP720710:BZR720710 CJL720710:CJN720710 CTH720710:CTJ720710 DDD720710:DDF720710 DMZ720710:DNB720710 DWV720710:DWX720710 EGR720710:EGT720710 EQN720710:EQP720710 FAJ720710:FAL720710 FKF720710:FKH720710 FUB720710:FUD720710 GDX720710:GDZ720710 GNT720710:GNV720710 GXP720710:GXR720710 HHL720710:HHN720710 HRH720710:HRJ720710 IBD720710:IBF720710 IKZ720710:ILB720710 IUV720710:IUX720710 JER720710:JET720710 JON720710:JOP720710 JYJ720710:JYL720710 KIF720710:KIH720710 KSB720710:KSD720710 LBX720710:LBZ720710 LLT720710:LLV720710 LVP720710:LVR720710 MFL720710:MFN720710 MPH720710:MPJ720710 MZD720710:MZF720710 NIZ720710:NJB720710 NSV720710:NSX720710 OCR720710:OCT720710 OMN720710:OMP720710 OWJ720710:OWL720710 PGF720710:PGH720710 PQB720710:PQD720710 PZX720710:PZZ720710 QJT720710:QJV720710 QTP720710:QTR720710 RDL720710:RDN720710 RNH720710:RNJ720710 RXD720710:RXF720710 SGZ720710:SHB720710 SQV720710:SQX720710 TAR720710:TAT720710 TKN720710:TKP720710 TUJ720710:TUL720710 UEF720710:UEH720710 UOB720710:UOD720710 UXX720710:UXZ720710 VHT720710:VHV720710 VRP720710:VRR720710 WBL720710:WBN720710 WLH720710:WLJ720710 WVD720710:WVF720710 C786246:E786246 IR786246:IT786246 SN786246:SP786246 ACJ786246:ACL786246 AMF786246:AMH786246 AWB786246:AWD786246 BFX786246:BFZ786246 BPT786246:BPV786246 BZP786246:BZR786246 CJL786246:CJN786246 CTH786246:CTJ786246 DDD786246:DDF786246 DMZ786246:DNB786246 DWV786246:DWX786246 EGR786246:EGT786246 EQN786246:EQP786246 FAJ786246:FAL786246 FKF786246:FKH786246 FUB786246:FUD786246 GDX786246:GDZ786246 GNT786246:GNV786246 GXP786246:GXR786246 HHL786246:HHN786246 HRH786246:HRJ786246 IBD786246:IBF786246 IKZ786246:ILB786246 IUV786246:IUX786246 JER786246:JET786246 JON786246:JOP786246 JYJ786246:JYL786246 KIF786246:KIH786246 KSB786246:KSD786246 LBX786246:LBZ786246 LLT786246:LLV786246 LVP786246:LVR786246 MFL786246:MFN786246 MPH786246:MPJ786246 MZD786246:MZF786246 NIZ786246:NJB786246 NSV786246:NSX786246 OCR786246:OCT786246 OMN786246:OMP786246 OWJ786246:OWL786246 PGF786246:PGH786246 PQB786246:PQD786246 PZX786246:PZZ786246 QJT786246:QJV786246 QTP786246:QTR786246 RDL786246:RDN786246 RNH786246:RNJ786246 RXD786246:RXF786246 SGZ786246:SHB786246 SQV786246:SQX786246 TAR786246:TAT786246 TKN786246:TKP786246 TUJ786246:TUL786246 UEF786246:UEH786246 UOB786246:UOD786246 UXX786246:UXZ786246 VHT786246:VHV786246 VRP786246:VRR786246 WBL786246:WBN786246 WLH786246:WLJ786246 WVD786246:WVF786246 C851782:E851782 IR851782:IT851782 SN851782:SP851782 ACJ851782:ACL851782 AMF851782:AMH851782 AWB851782:AWD851782 BFX851782:BFZ851782 BPT851782:BPV851782 BZP851782:BZR851782 CJL851782:CJN851782 CTH851782:CTJ851782 DDD851782:DDF851782 DMZ851782:DNB851782 DWV851782:DWX851782 EGR851782:EGT851782 EQN851782:EQP851782 FAJ851782:FAL851782 FKF851782:FKH851782 FUB851782:FUD851782 GDX851782:GDZ851782 GNT851782:GNV851782 GXP851782:GXR851782 HHL851782:HHN851782 HRH851782:HRJ851782 IBD851782:IBF851782 IKZ851782:ILB851782 IUV851782:IUX851782 JER851782:JET851782 JON851782:JOP851782 JYJ851782:JYL851782 KIF851782:KIH851782 KSB851782:KSD851782 LBX851782:LBZ851782 LLT851782:LLV851782 LVP851782:LVR851782 MFL851782:MFN851782 MPH851782:MPJ851782 MZD851782:MZF851782 NIZ851782:NJB851782 NSV851782:NSX851782 OCR851782:OCT851782 OMN851782:OMP851782 OWJ851782:OWL851782 PGF851782:PGH851782 PQB851782:PQD851782 PZX851782:PZZ851782 QJT851782:QJV851782 QTP851782:QTR851782 RDL851782:RDN851782 RNH851782:RNJ851782 RXD851782:RXF851782 SGZ851782:SHB851782 SQV851782:SQX851782 TAR851782:TAT851782 TKN851782:TKP851782 TUJ851782:TUL851782 UEF851782:UEH851782 UOB851782:UOD851782 UXX851782:UXZ851782 VHT851782:VHV851782 VRP851782:VRR851782 WBL851782:WBN851782 WLH851782:WLJ851782 WVD851782:WVF851782 C917318:E917318 IR917318:IT917318 SN917318:SP917318 ACJ917318:ACL917318 AMF917318:AMH917318 AWB917318:AWD917318 BFX917318:BFZ917318 BPT917318:BPV917318 BZP917318:BZR917318 CJL917318:CJN917318 CTH917318:CTJ917318 DDD917318:DDF917318 DMZ917318:DNB917318 DWV917318:DWX917318 EGR917318:EGT917318 EQN917318:EQP917318 FAJ917318:FAL917318 FKF917318:FKH917318 FUB917318:FUD917318 GDX917318:GDZ917318 GNT917318:GNV917318 GXP917318:GXR917318 HHL917318:HHN917318 HRH917318:HRJ917318 IBD917318:IBF917318 IKZ917318:ILB917318 IUV917318:IUX917318 JER917318:JET917318 JON917318:JOP917318 JYJ917318:JYL917318 KIF917318:KIH917318 KSB917318:KSD917318 LBX917318:LBZ917318 LLT917318:LLV917318 LVP917318:LVR917318 MFL917318:MFN917318 MPH917318:MPJ917318 MZD917318:MZF917318 NIZ917318:NJB917318 NSV917318:NSX917318 OCR917318:OCT917318 OMN917318:OMP917318 OWJ917318:OWL917318 PGF917318:PGH917318 PQB917318:PQD917318 PZX917318:PZZ917318 QJT917318:QJV917318 QTP917318:QTR917318 RDL917318:RDN917318 RNH917318:RNJ917318 RXD917318:RXF917318 SGZ917318:SHB917318 SQV917318:SQX917318 TAR917318:TAT917318 TKN917318:TKP917318 TUJ917318:TUL917318 UEF917318:UEH917318 UOB917318:UOD917318 UXX917318:UXZ917318 VHT917318:VHV917318 VRP917318:VRR917318 WBL917318:WBN917318 WLH917318:WLJ917318 WVD917318:WVF917318 C982854:E982854 IR982854:IT982854 SN982854:SP982854 ACJ982854:ACL982854 AMF982854:AMH982854 AWB982854:AWD982854 BFX982854:BFZ982854 BPT982854:BPV982854 BZP982854:BZR982854 CJL982854:CJN982854 CTH982854:CTJ982854 DDD982854:DDF982854 DMZ982854:DNB982854 DWV982854:DWX982854 EGR982854:EGT982854 EQN982854:EQP982854 FAJ982854:FAL982854 FKF982854:FKH982854 FUB982854:FUD982854 GDX982854:GDZ982854 GNT982854:GNV982854 GXP982854:GXR982854 HHL982854:HHN982854 HRH982854:HRJ982854 IBD982854:IBF982854 IKZ982854:ILB982854 IUV982854:IUX982854 JER982854:JET982854 JON982854:JOP982854 JYJ982854:JYL982854 KIF982854:KIH982854 KSB982854:KSD982854 LBX982854:LBZ982854 LLT982854:LLV982854 LVP982854:LVR982854 MFL982854:MFN982854 MPH982854:MPJ982854 MZD982854:MZF982854 NIZ982854:NJB982854 NSV982854:NSX982854 OCR982854:OCT982854 OMN982854:OMP982854 OWJ982854:OWL982854 PGF982854:PGH982854 PQB982854:PQD982854 PZX982854:PZZ982854 QJT982854:QJV982854 QTP982854:QTR982854 RDL982854:RDN982854 RNH982854:RNJ982854 RXD982854:RXF982854 SGZ982854:SHB982854 SQV982854:SQX982854 TAR982854:TAT982854 TKN982854:TKP982854 TUJ982854:TUL982854 UEF982854:UEH982854 UOB982854:UOD982854 UXX982854:UXZ982854 VHT982854:VHV982854 VRP982854:VRR982854 WBL982854:WBN982854 WLH982854:WLJ982854 IR6:IT6 SN6:SP6 ACJ6:ACL6 AMF6:AMH6 AWB6:AWD6 BFX6:BFZ6 BPT6:BPV6 BZP6:BZR6 CJL6:CJN6 CTH6:CTJ6 DDD6:DDF6 DMZ6:DNB6 DWV6:DWX6 EGR6:EGT6 EQN6:EQP6 FAJ6:FAL6 FKF6:FKH6 FUB6:FUD6 GDX6:GDZ6 GNT6:GNV6 GXP6:GXR6 HHL6:HHN6 HRH6:HRJ6 IBD6:IBF6 IKZ6:ILB6 IUV6:IUX6 JER6:JET6 JON6:JOP6 JYJ6:JYL6 KIF6:KIH6 KSB6:KSD6 LBX6:LBZ6 LLT6:LLV6 LVP6:LVR6 MFL6:MFN6 MPH6:MPJ6 MZD6:MZF6 NIZ6:NJB6 NSV6:NSX6 OCR6:OCT6 OMN6:OMP6 OWJ6:OWL6 PGF6:PGH6 PQB6:PQD6 PZX6:PZZ6 QJT6:QJV6 QTP6:QTR6 RDL6:RDN6 RNH6:RNJ6 RXD6:RXF6 SGZ6:SHB6 SQV6:SQX6 TAR6:TAT6 TKN6:TKP6 TUJ6:TUL6 UEF6:UEH6 UOB6:UOD6 UXX6:UXZ6 VHT6:VHV6 VRP6:VRR6 WBL6:WBN6 WLH6:WLJ6 WVD6:WVF6" xr:uid="{00000000-0002-0000-0000-000001000000}">
      <formula1>#REF!</formula1>
    </dataValidation>
    <dataValidation type="list" allowBlank="1" showInputMessage="1" showErrorMessage="1" errorTitle="Άκυρη εισαγωγή δεδομένων" error="Παρακαλώ επιλέξατε από λίστα δεδομένων" promptTitle="Επιλογή από Λίστα" prompt="Επιλέξτε την επιχείρηση από τη σχετική λίστα (αύξουσα ταξινόμηση βάσει Αριθμού Μητρώου)._x000a__x000a_Σε περίπτωση μεταβολής των στοιχείων της επιχείρησης ΥΠΟΧΡΕΟΥΣΤΕ σε υποβολή Δήλωσης Τροποποίησης." sqref="C6:E6" xr:uid="{00000000-0002-0000-0000-000002000000}">
      <formula1>$K$2:$K$12</formula1>
    </dataValidation>
    <dataValidation type="list" allowBlank="1" showInputMessage="1" showErrorMessage="1" promptTitle="Επιλογή από Λίστα" prompt="Επιλέξτε ΝΑΙ ή ΟΧΙ" sqref="F16" xr:uid="{00000000-0002-0000-0000-000003000000}">
      <formula1>$J$2:$J$3</formula1>
    </dataValidation>
  </dataValidations>
  <pageMargins left="0.43307086614173229" right="0.39370078740157483" top="1.1811023622047245" bottom="0.6692913385826772" header="0.39370078740157483" footer="0.31496062992125984"/>
  <pageSetup paperSize="9" scale="70" fitToHeight="2" orientation="portrait" r:id="rId1"/>
  <headerFooter alignWithMargins="0">
    <oddHeader xml:space="preserve">&amp;L&amp;G&amp;C&amp;"Tahoma,Έντονα"&amp;12&amp;U
</oddHeader>
    <oddFooter>&amp;L&amp;A&amp;RΣελίδα &amp;P από &amp;N</oddFoot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Y4"/>
  <sheetViews>
    <sheetView showGridLines="0" topLeftCell="AE1" workbookViewId="0">
      <selection activeCell="AN12" sqref="AN12"/>
    </sheetView>
  </sheetViews>
  <sheetFormatPr defaultRowHeight="13.2" x14ac:dyDescent="0.25"/>
  <cols>
    <col min="1" max="1" width="34.33203125" customWidth="1"/>
    <col min="2" max="2" width="10.44140625" bestFit="1" customWidth="1"/>
    <col min="3" max="3" width="15.88671875" bestFit="1" customWidth="1"/>
    <col min="4" max="4" width="10.5546875" customWidth="1"/>
    <col min="5" max="5" width="10.44140625" bestFit="1" customWidth="1"/>
    <col min="6" max="6" width="15.88671875" bestFit="1" customWidth="1"/>
    <col min="7" max="7" width="10.5546875" customWidth="1"/>
    <col min="8" max="8" width="11.44140625" customWidth="1"/>
    <col min="9" max="9" width="11.33203125" customWidth="1"/>
    <col min="10" max="10" width="12.33203125" customWidth="1"/>
    <col min="11" max="11" width="10.44140625" bestFit="1" customWidth="1"/>
    <col min="12" max="12" width="15.88671875" bestFit="1" customWidth="1"/>
    <col min="13" max="13" width="15.109375" bestFit="1" customWidth="1"/>
    <col min="14" max="14" width="12.33203125" customWidth="1"/>
    <col min="15" max="15" width="12.88671875" customWidth="1"/>
    <col min="16" max="16" width="11.88671875" customWidth="1"/>
    <col min="17" max="19" width="10.44140625" bestFit="1" customWidth="1"/>
    <col min="20" max="20" width="15.88671875" bestFit="1" customWidth="1"/>
    <col min="21" max="21" width="15.109375" bestFit="1" customWidth="1"/>
    <col min="22" max="22" width="7.88671875" customWidth="1"/>
    <col min="23" max="23" width="10.44140625" bestFit="1" customWidth="1"/>
    <col min="24" max="24" width="15.88671875" bestFit="1" customWidth="1"/>
    <col min="25" max="25" width="15.109375" bestFit="1" customWidth="1"/>
    <col min="26" max="26" width="10.77734375" customWidth="1"/>
    <col min="27" max="27" width="13" customWidth="1"/>
    <col min="28" max="28" width="13.44140625" customWidth="1"/>
    <col min="29" max="29" width="12.88671875" customWidth="1"/>
    <col min="30" max="34" width="12.6640625" customWidth="1"/>
    <col min="35" max="51" width="13.6640625" customWidth="1"/>
  </cols>
  <sheetData>
    <row r="1" spans="1:51" ht="40.799999999999997" customHeight="1" thickBot="1" x14ac:dyDescent="0.3">
      <c r="B1" s="733" t="s">
        <v>472</v>
      </c>
      <c r="C1" s="734"/>
      <c r="D1" s="734"/>
      <c r="E1" s="734"/>
      <c r="F1" s="734"/>
      <c r="G1" s="734"/>
      <c r="H1" s="734"/>
      <c r="I1" s="734"/>
      <c r="J1" s="735"/>
      <c r="K1" s="1083" t="s">
        <v>736</v>
      </c>
      <c r="L1" s="1084"/>
      <c r="M1" s="1084"/>
      <c r="N1" s="1084"/>
      <c r="O1" s="1084"/>
      <c r="P1" s="1084"/>
      <c r="Q1" s="1084"/>
      <c r="R1" s="1084"/>
      <c r="S1" s="1084"/>
      <c r="T1" s="1084"/>
      <c r="U1" s="1084"/>
      <c r="V1" s="1084"/>
      <c r="W1" s="1084"/>
      <c r="X1" s="1084"/>
      <c r="Y1" s="1084"/>
      <c r="Z1" s="1084"/>
      <c r="AA1" s="1084"/>
      <c r="AB1" s="1084"/>
      <c r="AC1" s="1084"/>
      <c r="AD1" s="1085"/>
      <c r="AE1" s="1089" t="s">
        <v>812</v>
      </c>
      <c r="AF1" s="1090"/>
      <c r="AG1" s="1090"/>
      <c r="AH1" s="1090"/>
      <c r="AI1" s="1090"/>
      <c r="AJ1" s="1090"/>
      <c r="AK1" s="1090"/>
      <c r="AL1" s="1090"/>
      <c r="AM1" s="1090"/>
      <c r="AN1" s="1090"/>
      <c r="AO1" s="1091"/>
      <c r="AP1" s="771" t="s">
        <v>741</v>
      </c>
      <c r="AQ1" s="772"/>
      <c r="AR1" s="772"/>
      <c r="AS1" s="772"/>
      <c r="AT1" s="772"/>
      <c r="AU1" s="772"/>
      <c r="AV1" s="772"/>
      <c r="AW1" s="772"/>
      <c r="AX1" s="772"/>
      <c r="AY1" s="773"/>
    </row>
    <row r="2" spans="1:51" s="2" customFormat="1" ht="66.599999999999994" customHeight="1" thickBot="1" x14ac:dyDescent="0.3">
      <c r="B2" s="744" t="s">
        <v>731</v>
      </c>
      <c r="C2" s="745"/>
      <c r="D2" s="745"/>
      <c r="E2" s="1092" t="s">
        <v>734</v>
      </c>
      <c r="F2" s="745"/>
      <c r="G2" s="1093"/>
      <c r="H2" s="1080" t="s">
        <v>735</v>
      </c>
      <c r="I2" s="1081"/>
      <c r="J2" s="1082"/>
      <c r="K2" s="1094" t="s">
        <v>737</v>
      </c>
      <c r="L2" s="750"/>
      <c r="M2" s="750"/>
      <c r="N2" s="750"/>
      <c r="O2" s="499" t="s">
        <v>774</v>
      </c>
      <c r="P2" s="499" t="s">
        <v>775</v>
      </c>
      <c r="Q2" s="500" t="s">
        <v>776</v>
      </c>
      <c r="R2" s="502" t="s">
        <v>777</v>
      </c>
      <c r="S2" s="727" t="s">
        <v>738</v>
      </c>
      <c r="T2" s="728"/>
      <c r="U2" s="728"/>
      <c r="V2" s="729"/>
      <c r="W2" s="727" t="s">
        <v>739</v>
      </c>
      <c r="X2" s="728"/>
      <c r="Y2" s="728"/>
      <c r="Z2" s="729"/>
      <c r="AA2" s="30"/>
      <c r="AB2" s="31"/>
      <c r="AC2" s="31"/>
      <c r="AD2" s="32"/>
      <c r="AE2" s="1086" t="s">
        <v>740</v>
      </c>
      <c r="AF2" s="1087"/>
      <c r="AG2" s="1087"/>
      <c r="AH2" s="1087"/>
      <c r="AI2" s="1087"/>
      <c r="AJ2" s="1087"/>
      <c r="AK2" s="1088"/>
      <c r="AL2" s="477"/>
      <c r="AM2" s="477"/>
      <c r="AN2" s="477"/>
      <c r="AO2" s="481"/>
      <c r="AP2" s="1095" t="s">
        <v>764</v>
      </c>
      <c r="AQ2" s="1096"/>
      <c r="AR2" s="1095" t="s">
        <v>765</v>
      </c>
      <c r="AS2" s="1096"/>
      <c r="AT2" s="1095" t="s">
        <v>766</v>
      </c>
      <c r="AU2" s="1096"/>
      <c r="AV2" s="1095" t="s">
        <v>767</v>
      </c>
      <c r="AW2" s="1096"/>
      <c r="AX2" s="1097" t="s">
        <v>768</v>
      </c>
      <c r="AY2" s="1096"/>
    </row>
    <row r="3" spans="1:51" s="81" customFormat="1" ht="99.6" customHeight="1" x14ac:dyDescent="0.25">
      <c r="A3" s="39" t="s">
        <v>384</v>
      </c>
      <c r="B3" s="40" t="s">
        <v>733</v>
      </c>
      <c r="C3" s="41" t="s">
        <v>732</v>
      </c>
      <c r="D3" s="42" t="s">
        <v>8</v>
      </c>
      <c r="E3" s="468" t="s">
        <v>733</v>
      </c>
      <c r="F3" s="468" t="s">
        <v>732</v>
      </c>
      <c r="G3" s="42" t="s">
        <v>8</v>
      </c>
      <c r="H3" s="47" t="s">
        <v>733</v>
      </c>
      <c r="I3" s="48" t="s">
        <v>732</v>
      </c>
      <c r="J3" s="48" t="s">
        <v>8</v>
      </c>
      <c r="K3" s="469" t="s">
        <v>499</v>
      </c>
      <c r="L3" s="470" t="s">
        <v>500</v>
      </c>
      <c r="M3" s="470" t="s">
        <v>501</v>
      </c>
      <c r="N3" s="42" t="s">
        <v>8</v>
      </c>
      <c r="O3" s="466"/>
      <c r="P3" s="466"/>
      <c r="Q3" s="466"/>
      <c r="R3" s="466"/>
      <c r="S3" s="467" t="s">
        <v>499</v>
      </c>
      <c r="T3" s="467" t="s">
        <v>500</v>
      </c>
      <c r="U3" s="467" t="s">
        <v>501</v>
      </c>
      <c r="V3" s="37" t="s">
        <v>8</v>
      </c>
      <c r="W3" s="467" t="s">
        <v>499</v>
      </c>
      <c r="X3" s="467" t="s">
        <v>500</v>
      </c>
      <c r="Y3" s="467" t="s">
        <v>501</v>
      </c>
      <c r="Z3" s="37" t="s">
        <v>8</v>
      </c>
      <c r="AA3" s="473" t="s">
        <v>388</v>
      </c>
      <c r="AB3" s="474" t="s">
        <v>422</v>
      </c>
      <c r="AC3" s="474" t="s">
        <v>423</v>
      </c>
      <c r="AD3" s="475" t="s">
        <v>240</v>
      </c>
      <c r="AE3" s="480" t="s">
        <v>723</v>
      </c>
      <c r="AF3" s="480" t="s">
        <v>800</v>
      </c>
      <c r="AG3" s="478" t="s">
        <v>804</v>
      </c>
      <c r="AH3" s="50" t="s">
        <v>805</v>
      </c>
      <c r="AI3" s="51" t="s">
        <v>807</v>
      </c>
      <c r="AJ3" s="51" t="s">
        <v>802</v>
      </c>
      <c r="AK3" s="51" t="s">
        <v>803</v>
      </c>
      <c r="AL3" s="51" t="s">
        <v>788</v>
      </c>
      <c r="AM3" s="51" t="s">
        <v>808</v>
      </c>
      <c r="AN3" s="498" t="s">
        <v>815</v>
      </c>
      <c r="AO3" s="482" t="s">
        <v>789</v>
      </c>
      <c r="AP3" s="56" t="s">
        <v>742</v>
      </c>
      <c r="AQ3" s="486" t="s">
        <v>745</v>
      </c>
      <c r="AR3" s="56" t="s">
        <v>742</v>
      </c>
      <c r="AS3" s="486" t="s">
        <v>745</v>
      </c>
      <c r="AT3" s="56" t="s">
        <v>742</v>
      </c>
      <c r="AU3" s="486" t="s">
        <v>745</v>
      </c>
      <c r="AV3" s="56" t="s">
        <v>742</v>
      </c>
      <c r="AW3" s="486" t="s">
        <v>745</v>
      </c>
      <c r="AX3" s="485" t="s">
        <v>742</v>
      </c>
      <c r="AY3" s="486" t="s">
        <v>745</v>
      </c>
    </row>
    <row r="4" spans="1:51" s="124" customFormat="1" ht="13.8" thickBot="1" x14ac:dyDescent="0.3">
      <c r="A4" s="131">
        <f>Ποσοτικό!C6</f>
        <v>0</v>
      </c>
      <c r="B4" s="82">
        <f>ΦΠΚΥ!D9</f>
        <v>0</v>
      </c>
      <c r="C4" s="83">
        <f>ΦΠΚΥ!E9</f>
        <v>0</v>
      </c>
      <c r="D4" s="85">
        <f>ΦΠΚΥ!F9</f>
        <v>0</v>
      </c>
      <c r="E4" s="84">
        <f>ΦΠΚΥ!D10</f>
        <v>0</v>
      </c>
      <c r="F4" s="84">
        <f>ΦΠΚΥ!E10</f>
        <v>0</v>
      </c>
      <c r="G4" s="85">
        <f>ΦΠΚΥ!F10</f>
        <v>0</v>
      </c>
      <c r="H4" s="92">
        <f>ΦΠΚΥ!D11</f>
        <v>0</v>
      </c>
      <c r="I4" s="93">
        <f>ΦΠΚΥ!E11</f>
        <v>0</v>
      </c>
      <c r="J4" s="93">
        <f>ΦΠΚΥ!F11</f>
        <v>0</v>
      </c>
      <c r="K4" s="471">
        <f>ΦΠΚΥ!D19</f>
        <v>0</v>
      </c>
      <c r="L4" s="472">
        <f>ΦΠΚΥ!E19</f>
        <v>0</v>
      </c>
      <c r="M4" s="87">
        <f>ΦΠΚΥ!F19</f>
        <v>0</v>
      </c>
      <c r="N4" s="85">
        <f>ΦΠΚΥ!G19</f>
        <v>0</v>
      </c>
      <c r="O4" s="87">
        <f>ΦΠΚΥ!D20</f>
        <v>0</v>
      </c>
      <c r="P4" s="87">
        <f>ΦΠΚΥ!D21</f>
        <v>0</v>
      </c>
      <c r="Q4" s="87">
        <f>ΦΠΚΥ!D22</f>
        <v>0</v>
      </c>
      <c r="R4" s="471">
        <f>ΦΠΚΥ!D23</f>
        <v>0</v>
      </c>
      <c r="S4" s="115">
        <f>ΦΠΚΥ!D24</f>
        <v>0</v>
      </c>
      <c r="T4" s="86">
        <f>ΦΠΚΥ!E24</f>
        <v>0</v>
      </c>
      <c r="U4" s="86">
        <f>ΦΠΚΥ!F24</f>
        <v>0</v>
      </c>
      <c r="V4" s="89">
        <f>ΦΠΚΥ!G24</f>
        <v>0</v>
      </c>
      <c r="W4" s="115">
        <f>ΦΠΚΥ!D25</f>
        <v>0</v>
      </c>
      <c r="X4" s="86">
        <f>ΦΠΚΥ!E25</f>
        <v>0</v>
      </c>
      <c r="Y4" s="86">
        <f>ΦΠΚΥ!F25</f>
        <v>0</v>
      </c>
      <c r="Z4" s="89">
        <f>ΦΠΚΥ!G25</f>
        <v>0</v>
      </c>
      <c r="AA4" s="92">
        <f>ΦΠΚΥ!D26</f>
        <v>0</v>
      </c>
      <c r="AB4" s="93">
        <f>ΦΠΚΥ!E26</f>
        <v>0</v>
      </c>
      <c r="AC4" s="93">
        <f>ΦΠΚΥ!F26</f>
        <v>0</v>
      </c>
      <c r="AD4" s="94">
        <f>ΦΠΚΥ!G26</f>
        <v>0</v>
      </c>
      <c r="AE4" s="95">
        <f>ΦΠΚΥ!D31</f>
        <v>0</v>
      </c>
      <c r="AF4" s="95">
        <f>ΦΠΚΥ!D32</f>
        <v>0</v>
      </c>
      <c r="AG4" s="96">
        <f>ΦΠΚΥ!D33</f>
        <v>0</v>
      </c>
      <c r="AH4" s="479">
        <f>ΦΠΚΥ!D34</f>
        <v>0</v>
      </c>
      <c r="AI4" s="95">
        <f>ΦΠΚΥ!D35</f>
        <v>0</v>
      </c>
      <c r="AJ4" s="96">
        <f>ΦΠΚΥ!D36</f>
        <v>0</v>
      </c>
      <c r="AK4" s="96">
        <f>ΦΠΚΥ!D37</f>
        <v>0</v>
      </c>
      <c r="AL4" s="96">
        <f>ΦΠΚΥ!D38</f>
        <v>0</v>
      </c>
      <c r="AM4" s="96">
        <f>ΦΠΚΥ!D39</f>
        <v>0</v>
      </c>
      <c r="AN4" s="96">
        <f>ΦΠΚΥ!D40</f>
        <v>0</v>
      </c>
      <c r="AO4" s="96">
        <f>ΦΠΚΥ!D41</f>
        <v>0</v>
      </c>
      <c r="AP4" s="504">
        <f>ΦΠΚΥ!D46</f>
        <v>0</v>
      </c>
      <c r="AQ4" s="505">
        <f>ΦΠΚΥ!D47</f>
        <v>0</v>
      </c>
      <c r="AR4" s="506">
        <f>ΦΠΚΥ!D49</f>
        <v>0</v>
      </c>
      <c r="AS4" s="507">
        <f>ΦΠΚΥ!D50</f>
        <v>0</v>
      </c>
      <c r="AT4" s="506">
        <f>ΦΠΚΥ!D52</f>
        <v>0</v>
      </c>
      <c r="AU4" s="507">
        <f>ΦΠΚΥ!D53</f>
        <v>0</v>
      </c>
      <c r="AV4" s="506">
        <f>ΦΠΚΥ!D55</f>
        <v>0</v>
      </c>
      <c r="AW4" s="507">
        <f>ΦΠΚΥ!D56</f>
        <v>0</v>
      </c>
      <c r="AX4" s="508">
        <f>ΦΠΚΥ!D58</f>
        <v>0</v>
      </c>
      <c r="AY4" s="507">
        <f>ΦΠΚΥ!D59</f>
        <v>0</v>
      </c>
    </row>
  </sheetData>
  <mergeCells count="16">
    <mergeCell ref="AP2:AQ2"/>
    <mergeCell ref="AP1:AY1"/>
    <mergeCell ref="AX2:AY2"/>
    <mergeCell ref="AV2:AW2"/>
    <mergeCell ref="AR2:AS2"/>
    <mergeCell ref="AT2:AU2"/>
    <mergeCell ref="H2:J2"/>
    <mergeCell ref="B1:J1"/>
    <mergeCell ref="K1:AD1"/>
    <mergeCell ref="AE2:AK2"/>
    <mergeCell ref="AE1:AO1"/>
    <mergeCell ref="S2:V2"/>
    <mergeCell ref="W2:Z2"/>
    <mergeCell ref="B2:D2"/>
    <mergeCell ref="E2:G2"/>
    <mergeCell ref="K2:N2"/>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Y3"/>
  <sheetViews>
    <sheetView workbookViewId="0">
      <selection activeCell="AY4" sqref="AY4"/>
    </sheetView>
  </sheetViews>
  <sheetFormatPr defaultRowHeight="13.2" x14ac:dyDescent="0.25"/>
  <cols>
    <col min="1" max="1" width="43" style="1" customWidth="1"/>
    <col min="2" max="2" width="12.6640625" style="1" customWidth="1"/>
    <col min="3" max="3" width="13.88671875" style="1" customWidth="1"/>
    <col min="4" max="4" width="14.88671875" style="1" customWidth="1"/>
    <col min="5" max="5" width="11.21875" style="1" customWidth="1"/>
    <col min="6" max="7" width="13.88671875" style="1" customWidth="1"/>
    <col min="8" max="8" width="11.109375" style="1" customWidth="1"/>
    <col min="9" max="9" width="15.21875" style="1" customWidth="1"/>
    <col min="10" max="10" width="14" style="1" customWidth="1"/>
    <col min="11" max="11" width="12.109375" style="1" customWidth="1"/>
    <col min="12" max="12" width="13.21875" style="1" customWidth="1"/>
    <col min="13" max="13" width="14.5546875" style="1" customWidth="1"/>
    <col min="14" max="14" width="10.77734375" style="1" customWidth="1"/>
    <col min="15" max="15" width="14" style="1" customWidth="1"/>
    <col min="16" max="16" width="14.88671875" style="1" customWidth="1"/>
    <col min="17" max="17" width="11.44140625" style="1" customWidth="1"/>
    <col min="18" max="18" width="14.5546875" style="1" customWidth="1"/>
    <col min="19" max="19" width="14.88671875" style="1" customWidth="1"/>
    <col min="20" max="20" width="12.44140625" style="1" customWidth="1"/>
    <col min="21" max="21" width="13.44140625" style="1" customWidth="1"/>
    <col min="22" max="22" width="15.5546875" style="1" customWidth="1"/>
    <col min="23" max="23" width="13.5546875" style="1" customWidth="1"/>
    <col min="24" max="24" width="14.5546875" style="1" customWidth="1"/>
    <col min="25" max="25" width="15.88671875" style="1" customWidth="1"/>
    <col min="26" max="26" width="8.88671875" style="1"/>
    <col min="27" max="27" width="14.109375" style="1" customWidth="1"/>
    <col min="28" max="28" width="14.6640625" style="1" customWidth="1"/>
    <col min="29" max="29" width="8.88671875" style="1"/>
    <col min="30" max="30" width="13.77734375" style="1" customWidth="1"/>
    <col min="31" max="31" width="15.44140625" style="1" customWidth="1"/>
    <col min="32" max="32" width="8.88671875" style="1"/>
    <col min="33" max="33" width="13.5546875" style="1" customWidth="1"/>
    <col min="34" max="34" width="16.5546875" style="1" customWidth="1"/>
    <col min="35" max="35" width="11.21875" style="1" customWidth="1"/>
    <col min="36" max="36" width="14.6640625" style="1" customWidth="1"/>
    <col min="37" max="37" width="14.88671875" style="1" customWidth="1"/>
    <col min="38" max="38" width="12.77734375" style="1" customWidth="1"/>
    <col min="39" max="39" width="14.77734375" style="1" customWidth="1"/>
    <col min="40" max="40" width="14.33203125" style="1" customWidth="1"/>
    <col min="41" max="41" width="12.77734375" style="1" customWidth="1"/>
    <col min="42" max="42" width="14.109375" style="1" customWidth="1"/>
    <col min="43" max="43" width="14.77734375" style="1" customWidth="1"/>
    <col min="44" max="44" width="13.5546875" style="1" customWidth="1"/>
    <col min="45" max="45" width="12.33203125" style="1" customWidth="1"/>
    <col min="46" max="46" width="14.77734375" style="1" customWidth="1"/>
    <col min="47" max="47" width="12.5546875" style="1" customWidth="1"/>
    <col min="48" max="48" width="12.109375" style="1" customWidth="1"/>
    <col min="49" max="49" width="12.5546875" style="1" customWidth="1"/>
    <col min="50" max="50" width="14.6640625" style="1" customWidth="1"/>
    <col min="51" max="51" width="12" style="1" customWidth="1"/>
    <col min="52" max="16384" width="8.88671875" style="1"/>
  </cols>
  <sheetData>
    <row r="1" spans="1:51" ht="73.8" customHeight="1" x14ac:dyDescent="0.25">
      <c r="A1" s="427" t="s">
        <v>565</v>
      </c>
      <c r="B1" s="1101" t="s">
        <v>688</v>
      </c>
      <c r="C1" s="1102"/>
      <c r="D1" s="1103"/>
      <c r="E1" s="1101" t="s">
        <v>689</v>
      </c>
      <c r="F1" s="1102"/>
      <c r="G1" s="1103"/>
      <c r="H1" s="1104" t="s">
        <v>690</v>
      </c>
      <c r="I1" s="1105"/>
      <c r="J1" s="1106"/>
      <c r="K1" s="1104" t="s">
        <v>691</v>
      </c>
      <c r="L1" s="1105"/>
      <c r="M1" s="1106"/>
      <c r="N1" s="1104" t="s">
        <v>692</v>
      </c>
      <c r="O1" s="1105"/>
      <c r="P1" s="1106"/>
      <c r="Q1" s="1098" t="s">
        <v>690</v>
      </c>
      <c r="R1" s="1099"/>
      <c r="S1" s="1100"/>
      <c r="T1" s="1098" t="s">
        <v>691</v>
      </c>
      <c r="U1" s="1099"/>
      <c r="V1" s="1100"/>
      <c r="W1" s="1098" t="s">
        <v>692</v>
      </c>
      <c r="X1" s="1099"/>
      <c r="Y1" s="1100"/>
      <c r="Z1" s="1113" t="s">
        <v>693</v>
      </c>
      <c r="AA1" s="1114"/>
      <c r="AB1" s="1115"/>
      <c r="AC1" s="1113" t="s">
        <v>694</v>
      </c>
      <c r="AD1" s="1114"/>
      <c r="AE1" s="1115"/>
      <c r="AF1" s="1113" t="s">
        <v>695</v>
      </c>
      <c r="AG1" s="1114"/>
      <c r="AH1" s="1115"/>
      <c r="AI1" s="1107" t="s">
        <v>696</v>
      </c>
      <c r="AJ1" s="1108"/>
      <c r="AK1" s="1109"/>
      <c r="AL1" s="1107" t="s">
        <v>697</v>
      </c>
      <c r="AM1" s="1108"/>
      <c r="AN1" s="1109"/>
      <c r="AO1" s="1107" t="s">
        <v>698</v>
      </c>
      <c r="AP1" s="1108"/>
      <c r="AQ1" s="1109"/>
      <c r="AR1" s="1110" t="s">
        <v>699</v>
      </c>
      <c r="AS1" s="1111"/>
      <c r="AT1" s="1111"/>
      <c r="AU1" s="1112"/>
      <c r="AV1" s="1110" t="s">
        <v>700</v>
      </c>
      <c r="AW1" s="1111"/>
      <c r="AX1" s="1111"/>
      <c r="AY1" s="1112"/>
    </row>
    <row r="2" spans="1:51" s="430" customFormat="1" ht="52.8" x14ac:dyDescent="0.25">
      <c r="A2" s="427"/>
      <c r="B2" s="428" t="s">
        <v>493</v>
      </c>
      <c r="C2" s="429" t="s">
        <v>583</v>
      </c>
      <c r="D2" s="429" t="s">
        <v>584</v>
      </c>
      <c r="E2" s="428" t="s">
        <v>701</v>
      </c>
      <c r="F2" s="429" t="s">
        <v>583</v>
      </c>
      <c r="G2" s="429" t="s">
        <v>584</v>
      </c>
      <c r="H2" s="428" t="s">
        <v>493</v>
      </c>
      <c r="I2" s="429" t="s">
        <v>583</v>
      </c>
      <c r="J2" s="429" t="s">
        <v>584</v>
      </c>
      <c r="K2" s="428" t="s">
        <v>493</v>
      </c>
      <c r="L2" s="429" t="s">
        <v>583</v>
      </c>
      <c r="M2" s="429" t="s">
        <v>584</v>
      </c>
      <c r="N2" s="428" t="s">
        <v>493</v>
      </c>
      <c r="O2" s="429" t="s">
        <v>583</v>
      </c>
      <c r="P2" s="429" t="s">
        <v>584</v>
      </c>
      <c r="Q2" s="428" t="s">
        <v>701</v>
      </c>
      <c r="R2" s="429" t="s">
        <v>583</v>
      </c>
      <c r="S2" s="429" t="s">
        <v>584</v>
      </c>
      <c r="T2" s="428" t="s">
        <v>701</v>
      </c>
      <c r="U2" s="429" t="s">
        <v>583</v>
      </c>
      <c r="V2" s="429" t="s">
        <v>584</v>
      </c>
      <c r="W2" s="428" t="s">
        <v>701</v>
      </c>
      <c r="X2" s="429" t="s">
        <v>583</v>
      </c>
      <c r="Y2" s="429" t="s">
        <v>584</v>
      </c>
      <c r="Z2" s="428" t="s">
        <v>493</v>
      </c>
      <c r="AA2" s="429" t="s">
        <v>583</v>
      </c>
      <c r="AB2" s="429" t="s">
        <v>584</v>
      </c>
      <c r="AC2" s="428" t="s">
        <v>493</v>
      </c>
      <c r="AD2" s="429" t="s">
        <v>583</v>
      </c>
      <c r="AE2" s="429" t="s">
        <v>584</v>
      </c>
      <c r="AF2" s="428" t="s">
        <v>493</v>
      </c>
      <c r="AG2" s="429" t="s">
        <v>583</v>
      </c>
      <c r="AH2" s="429" t="s">
        <v>584</v>
      </c>
      <c r="AI2" s="428" t="s">
        <v>701</v>
      </c>
      <c r="AJ2" s="429" t="s">
        <v>583</v>
      </c>
      <c r="AK2" s="429" t="s">
        <v>584</v>
      </c>
      <c r="AL2" s="428" t="s">
        <v>701</v>
      </c>
      <c r="AM2" s="429" t="s">
        <v>583</v>
      </c>
      <c r="AN2" s="429" t="s">
        <v>584</v>
      </c>
      <c r="AO2" s="428" t="s">
        <v>701</v>
      </c>
      <c r="AP2" s="429" t="s">
        <v>583</v>
      </c>
      <c r="AQ2" s="429" t="s">
        <v>584</v>
      </c>
      <c r="AR2" s="429" t="s">
        <v>590</v>
      </c>
      <c r="AS2" s="429" t="s">
        <v>591</v>
      </c>
      <c r="AT2" s="429" t="s">
        <v>592</v>
      </c>
      <c r="AU2" s="429" t="s">
        <v>593</v>
      </c>
      <c r="AV2" s="429" t="s">
        <v>590</v>
      </c>
      <c r="AW2" s="429" t="s">
        <v>591</v>
      </c>
      <c r="AX2" s="429" t="s">
        <v>592</v>
      </c>
      <c r="AY2" s="429" t="s">
        <v>593</v>
      </c>
    </row>
    <row r="3" spans="1:51" ht="34.200000000000003" customHeight="1" x14ac:dyDescent="0.25">
      <c r="A3" s="431" t="e">
        <f>'Κανονισμός EE 2018-644 Αρθ.'!E12:H12</f>
        <v>#VALUE!</v>
      </c>
      <c r="B3" s="432">
        <f>'Κανονισμός EE 2018-644 Αρθ.'!D36</f>
        <v>0</v>
      </c>
      <c r="C3" s="431">
        <f>'Κανονισμός EE 2018-644 Αρθ.'!E36</f>
        <v>0</v>
      </c>
      <c r="D3" s="431">
        <f>'Κανονισμός EE 2018-644 Αρθ.'!F36</f>
        <v>0</v>
      </c>
      <c r="E3" s="432">
        <f>'Κανονισμός EE 2018-644 Αρθ.'!D37</f>
        <v>0</v>
      </c>
      <c r="F3" s="431">
        <f>'Κανονισμός EE 2018-644 Αρθ.'!E37</f>
        <v>0</v>
      </c>
      <c r="G3" s="431">
        <f>'Κανονισμός EE 2018-644 Αρθ.'!F37</f>
        <v>0</v>
      </c>
      <c r="H3" s="432">
        <f>'Κανονισμός EE 2018-644 Αρθ.'!D43</f>
        <v>0</v>
      </c>
      <c r="I3" s="431">
        <f>'Κανονισμός EE 2018-644 Αρθ.'!E43</f>
        <v>0</v>
      </c>
      <c r="J3" s="431">
        <f>'Κανονισμός EE 2018-644 Αρθ.'!F43</f>
        <v>0</v>
      </c>
      <c r="K3" s="432">
        <f>'Κανονισμός EE 2018-644 Αρθ.'!D44</f>
        <v>0</v>
      </c>
      <c r="L3" s="431">
        <f>'Κανονισμός EE 2018-644 Αρθ.'!E44</f>
        <v>0</v>
      </c>
      <c r="M3" s="431">
        <f>'Κανονισμός EE 2018-644 Αρθ.'!F44</f>
        <v>0</v>
      </c>
      <c r="N3" s="432">
        <f>'Κανονισμός EE 2018-644 Αρθ.'!D45</f>
        <v>0</v>
      </c>
      <c r="O3" s="431">
        <f>'Κανονισμός EE 2018-644 Αρθ.'!E45</f>
        <v>0</v>
      </c>
      <c r="P3" s="431">
        <f>'Κανονισμός EE 2018-644 Αρθ.'!F45</f>
        <v>0</v>
      </c>
      <c r="Q3" s="432">
        <f>'Κανονισμός EE 2018-644 Αρθ.'!D46</f>
        <v>0</v>
      </c>
      <c r="R3" s="431">
        <f>'Κανονισμός EE 2018-644 Αρθ.'!E46</f>
        <v>0</v>
      </c>
      <c r="S3" s="431">
        <f>'Κανονισμός EE 2018-644 Αρθ.'!F46</f>
        <v>0</v>
      </c>
      <c r="T3" s="432">
        <f>'Κανονισμός EE 2018-644 Αρθ.'!D47</f>
        <v>0</v>
      </c>
      <c r="U3" s="431">
        <f>'Κανονισμός EE 2018-644 Αρθ.'!E47</f>
        <v>0</v>
      </c>
      <c r="V3" s="431">
        <f>'Κανονισμός EE 2018-644 Αρθ.'!F47</f>
        <v>0</v>
      </c>
      <c r="W3" s="432">
        <f>'Κανονισμός EE 2018-644 Αρθ.'!D48</f>
        <v>0</v>
      </c>
      <c r="X3" s="431">
        <f>'Κανονισμός EE 2018-644 Αρθ.'!E48</f>
        <v>0</v>
      </c>
      <c r="Y3" s="431">
        <f>'Κανονισμός EE 2018-644 Αρθ.'!F48</f>
        <v>0</v>
      </c>
      <c r="Z3" s="432">
        <f>'Κανονισμός EE 2018-644 Αρθ.'!D54</f>
        <v>0</v>
      </c>
      <c r="AA3" s="431">
        <f>'Κανονισμός EE 2018-644 Αρθ.'!E54</f>
        <v>0</v>
      </c>
      <c r="AB3" s="431">
        <f>'Κανονισμός EE 2018-644 Αρθ.'!F54</f>
        <v>0</v>
      </c>
      <c r="AC3" s="432">
        <f>'Κανονισμός EE 2018-644 Αρθ.'!D55</f>
        <v>0</v>
      </c>
      <c r="AD3" s="431">
        <f>'Κανονισμός EE 2018-644 Αρθ.'!E55</f>
        <v>0</v>
      </c>
      <c r="AE3" s="431">
        <f>'Κανονισμός EE 2018-644 Αρθ.'!F55</f>
        <v>0</v>
      </c>
      <c r="AF3" s="432">
        <f>'Κανονισμός EE 2018-644 Αρθ.'!D56</f>
        <v>0</v>
      </c>
      <c r="AG3" s="431">
        <f>'Κανονισμός EE 2018-644 Αρθ.'!E56</f>
        <v>0</v>
      </c>
      <c r="AH3" s="431">
        <f>'Κανονισμός EE 2018-644 Αρθ.'!F56</f>
        <v>0</v>
      </c>
      <c r="AI3" s="432">
        <f>'Κανονισμός EE 2018-644 Αρθ.'!D57</f>
        <v>0</v>
      </c>
      <c r="AJ3" s="431">
        <f>'Κανονισμός EE 2018-644 Αρθ.'!E57</f>
        <v>0</v>
      </c>
      <c r="AK3" s="431">
        <f>'Κανονισμός EE 2018-644 Αρθ.'!F57</f>
        <v>0</v>
      </c>
      <c r="AL3" s="432">
        <f>'Κανονισμός EE 2018-644 Αρθ.'!D58</f>
        <v>0</v>
      </c>
      <c r="AM3" s="431">
        <f>'Κανονισμός EE 2018-644 Αρθ.'!E58</f>
        <v>0</v>
      </c>
      <c r="AN3" s="431">
        <f>'Κανονισμός EE 2018-644 Αρθ.'!F58</f>
        <v>0</v>
      </c>
      <c r="AO3" s="432">
        <f>'Κανονισμός EE 2018-644 Αρθ.'!D59</f>
        <v>0</v>
      </c>
      <c r="AP3" s="431">
        <f>'Κανονισμός EE 2018-644 Αρθ.'!E59</f>
        <v>0</v>
      </c>
      <c r="AQ3" s="431">
        <f>'Κανονισμός EE 2018-644 Αρθ.'!F59</f>
        <v>0</v>
      </c>
      <c r="AR3" s="431">
        <f>'Κανονισμός EE 2018-644 Αρθ.'!D65</f>
        <v>0</v>
      </c>
      <c r="AS3" s="431">
        <f>'Κανονισμός EE 2018-644 Αρθ.'!D66</f>
        <v>0</v>
      </c>
      <c r="AT3" s="431">
        <f>'Κανονισμός EE 2018-644 Αρθ.'!D67</f>
        <v>0</v>
      </c>
      <c r="AU3" s="431">
        <f>'Κανονισμός EE 2018-644 Αρθ.'!D68</f>
        <v>0</v>
      </c>
      <c r="AV3" s="431">
        <f>'Κανονισμός EE 2018-644 Αρθ.'!E65</f>
        <v>0</v>
      </c>
      <c r="AW3" s="431">
        <f>'Κανονισμός EE 2018-644 Αρθ.'!E66</f>
        <v>0</v>
      </c>
      <c r="AX3" s="431">
        <f>'Κανονισμός EE 2018-644 Αρθ.'!E67</f>
        <v>0</v>
      </c>
      <c r="AY3" s="431">
        <f>'Κανονισμός EE 2018-644 Αρθ.'!E68</f>
        <v>0</v>
      </c>
    </row>
  </sheetData>
  <mergeCells count="16">
    <mergeCell ref="AL1:AN1"/>
    <mergeCell ref="AO1:AQ1"/>
    <mergeCell ref="AR1:AU1"/>
    <mergeCell ref="AV1:AY1"/>
    <mergeCell ref="T1:V1"/>
    <mergeCell ref="W1:Y1"/>
    <mergeCell ref="Z1:AB1"/>
    <mergeCell ref="AC1:AE1"/>
    <mergeCell ref="AF1:AH1"/>
    <mergeCell ref="AI1:AK1"/>
    <mergeCell ref="Q1:S1"/>
    <mergeCell ref="B1:D1"/>
    <mergeCell ref="E1:G1"/>
    <mergeCell ref="H1:J1"/>
    <mergeCell ref="K1:M1"/>
    <mergeCell ref="N1:P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29"/>
  <sheetViews>
    <sheetView showGridLines="0" zoomScaleNormal="100" zoomScaleSheetLayoutView="110" workbookViewId="0">
      <selection activeCell="D8" sqref="D8:J8"/>
    </sheetView>
  </sheetViews>
  <sheetFormatPr defaultRowHeight="13.2" x14ac:dyDescent="0.25"/>
  <cols>
    <col min="1" max="1" width="11.5546875" style="448" customWidth="1"/>
    <col min="2" max="2" width="6.5546875" style="159" customWidth="1"/>
    <col min="3" max="9" width="9.109375" style="159"/>
    <col min="10" max="10" width="49.44140625" style="159" customWidth="1"/>
    <col min="11" max="256" width="9.109375" style="159"/>
    <col min="257" max="257" width="11.5546875" style="159" customWidth="1"/>
    <col min="258" max="258" width="6.5546875" style="159" customWidth="1"/>
    <col min="259" max="265" width="9.109375" style="159"/>
    <col min="266" max="266" width="49.44140625" style="159" customWidth="1"/>
    <col min="267" max="512" width="9.109375" style="159"/>
    <col min="513" max="513" width="11.5546875" style="159" customWidth="1"/>
    <col min="514" max="514" width="6.5546875" style="159" customWidth="1"/>
    <col min="515" max="521" width="9.109375" style="159"/>
    <col min="522" max="522" width="49.44140625" style="159" customWidth="1"/>
    <col min="523" max="768" width="9.109375" style="159"/>
    <col min="769" max="769" width="11.5546875" style="159" customWidth="1"/>
    <col min="770" max="770" width="6.5546875" style="159" customWidth="1"/>
    <col min="771" max="777" width="9.109375" style="159"/>
    <col min="778" max="778" width="49.44140625" style="159" customWidth="1"/>
    <col min="779" max="1024" width="9.109375" style="159"/>
    <col min="1025" max="1025" width="11.5546875" style="159" customWidth="1"/>
    <col min="1026" max="1026" width="6.5546875" style="159" customWidth="1"/>
    <col min="1027" max="1033" width="9.109375" style="159"/>
    <col min="1034" max="1034" width="49.44140625" style="159" customWidth="1"/>
    <col min="1035" max="1280" width="9.109375" style="159"/>
    <col min="1281" max="1281" width="11.5546875" style="159" customWidth="1"/>
    <col min="1282" max="1282" width="6.5546875" style="159" customWidth="1"/>
    <col min="1283" max="1289" width="9.109375" style="159"/>
    <col min="1290" max="1290" width="49.44140625" style="159" customWidth="1"/>
    <col min="1291" max="1536" width="9.109375" style="159"/>
    <col min="1537" max="1537" width="11.5546875" style="159" customWidth="1"/>
    <col min="1538" max="1538" width="6.5546875" style="159" customWidth="1"/>
    <col min="1539" max="1545" width="9.109375" style="159"/>
    <col min="1546" max="1546" width="49.44140625" style="159" customWidth="1"/>
    <col min="1547" max="1792" width="9.109375" style="159"/>
    <col min="1793" max="1793" width="11.5546875" style="159" customWidth="1"/>
    <col min="1794" max="1794" width="6.5546875" style="159" customWidth="1"/>
    <col min="1795" max="1801" width="9.109375" style="159"/>
    <col min="1802" max="1802" width="49.44140625" style="159" customWidth="1"/>
    <col min="1803" max="2048" width="9.109375" style="159"/>
    <col min="2049" max="2049" width="11.5546875" style="159" customWidth="1"/>
    <col min="2050" max="2050" width="6.5546875" style="159" customWidth="1"/>
    <col min="2051" max="2057" width="9.109375" style="159"/>
    <col min="2058" max="2058" width="49.44140625" style="159" customWidth="1"/>
    <col min="2059" max="2304" width="9.109375" style="159"/>
    <col min="2305" max="2305" width="11.5546875" style="159" customWidth="1"/>
    <col min="2306" max="2306" width="6.5546875" style="159" customWidth="1"/>
    <col min="2307" max="2313" width="9.109375" style="159"/>
    <col min="2314" max="2314" width="49.44140625" style="159" customWidth="1"/>
    <col min="2315" max="2560" width="9.109375" style="159"/>
    <col min="2561" max="2561" width="11.5546875" style="159" customWidth="1"/>
    <col min="2562" max="2562" width="6.5546875" style="159" customWidth="1"/>
    <col min="2563" max="2569" width="9.109375" style="159"/>
    <col min="2570" max="2570" width="49.44140625" style="159" customWidth="1"/>
    <col min="2571" max="2816" width="9.109375" style="159"/>
    <col min="2817" max="2817" width="11.5546875" style="159" customWidth="1"/>
    <col min="2818" max="2818" width="6.5546875" style="159" customWidth="1"/>
    <col min="2819" max="2825" width="9.109375" style="159"/>
    <col min="2826" max="2826" width="49.44140625" style="159" customWidth="1"/>
    <col min="2827" max="3072" width="9.109375" style="159"/>
    <col min="3073" max="3073" width="11.5546875" style="159" customWidth="1"/>
    <col min="3074" max="3074" width="6.5546875" style="159" customWidth="1"/>
    <col min="3075" max="3081" width="9.109375" style="159"/>
    <col min="3082" max="3082" width="49.44140625" style="159" customWidth="1"/>
    <col min="3083" max="3328" width="9.109375" style="159"/>
    <col min="3329" max="3329" width="11.5546875" style="159" customWidth="1"/>
    <col min="3330" max="3330" width="6.5546875" style="159" customWidth="1"/>
    <col min="3331" max="3337" width="9.109375" style="159"/>
    <col min="3338" max="3338" width="49.44140625" style="159" customWidth="1"/>
    <col min="3339" max="3584" width="9.109375" style="159"/>
    <col min="3585" max="3585" width="11.5546875" style="159" customWidth="1"/>
    <col min="3586" max="3586" width="6.5546875" style="159" customWidth="1"/>
    <col min="3587" max="3593" width="9.109375" style="159"/>
    <col min="3594" max="3594" width="49.44140625" style="159" customWidth="1"/>
    <col min="3595" max="3840" width="9.109375" style="159"/>
    <col min="3841" max="3841" width="11.5546875" style="159" customWidth="1"/>
    <col min="3842" max="3842" width="6.5546875" style="159" customWidth="1"/>
    <col min="3843" max="3849" width="9.109375" style="159"/>
    <col min="3850" max="3850" width="49.44140625" style="159" customWidth="1"/>
    <col min="3851" max="4096" width="9.109375" style="159"/>
    <col min="4097" max="4097" width="11.5546875" style="159" customWidth="1"/>
    <col min="4098" max="4098" width="6.5546875" style="159" customWidth="1"/>
    <col min="4099" max="4105" width="9.109375" style="159"/>
    <col min="4106" max="4106" width="49.44140625" style="159" customWidth="1"/>
    <col min="4107" max="4352" width="9.109375" style="159"/>
    <col min="4353" max="4353" width="11.5546875" style="159" customWidth="1"/>
    <col min="4354" max="4354" width="6.5546875" style="159" customWidth="1"/>
    <col min="4355" max="4361" width="9.109375" style="159"/>
    <col min="4362" max="4362" width="49.44140625" style="159" customWidth="1"/>
    <col min="4363" max="4608" width="9.109375" style="159"/>
    <col min="4609" max="4609" width="11.5546875" style="159" customWidth="1"/>
    <col min="4610" max="4610" width="6.5546875" style="159" customWidth="1"/>
    <col min="4611" max="4617" width="9.109375" style="159"/>
    <col min="4618" max="4618" width="49.44140625" style="159" customWidth="1"/>
    <col min="4619" max="4864" width="9.109375" style="159"/>
    <col min="4865" max="4865" width="11.5546875" style="159" customWidth="1"/>
    <col min="4866" max="4866" width="6.5546875" style="159" customWidth="1"/>
    <col min="4867" max="4873" width="9.109375" style="159"/>
    <col min="4874" max="4874" width="49.44140625" style="159" customWidth="1"/>
    <col min="4875" max="5120" width="9.109375" style="159"/>
    <col min="5121" max="5121" width="11.5546875" style="159" customWidth="1"/>
    <col min="5122" max="5122" width="6.5546875" style="159" customWidth="1"/>
    <col min="5123" max="5129" width="9.109375" style="159"/>
    <col min="5130" max="5130" width="49.44140625" style="159" customWidth="1"/>
    <col min="5131" max="5376" width="9.109375" style="159"/>
    <col min="5377" max="5377" width="11.5546875" style="159" customWidth="1"/>
    <col min="5378" max="5378" width="6.5546875" style="159" customWidth="1"/>
    <col min="5379" max="5385" width="9.109375" style="159"/>
    <col min="5386" max="5386" width="49.44140625" style="159" customWidth="1"/>
    <col min="5387" max="5632" width="9.109375" style="159"/>
    <col min="5633" max="5633" width="11.5546875" style="159" customWidth="1"/>
    <col min="5634" max="5634" width="6.5546875" style="159" customWidth="1"/>
    <col min="5635" max="5641" width="9.109375" style="159"/>
    <col min="5642" max="5642" width="49.44140625" style="159" customWidth="1"/>
    <col min="5643" max="5888" width="9.109375" style="159"/>
    <col min="5889" max="5889" width="11.5546875" style="159" customWidth="1"/>
    <col min="5890" max="5890" width="6.5546875" style="159" customWidth="1"/>
    <col min="5891" max="5897" width="9.109375" style="159"/>
    <col min="5898" max="5898" width="49.44140625" style="159" customWidth="1"/>
    <col min="5899" max="6144" width="9.109375" style="159"/>
    <col min="6145" max="6145" width="11.5546875" style="159" customWidth="1"/>
    <col min="6146" max="6146" width="6.5546875" style="159" customWidth="1"/>
    <col min="6147" max="6153" width="9.109375" style="159"/>
    <col min="6154" max="6154" width="49.44140625" style="159" customWidth="1"/>
    <col min="6155" max="6400" width="9.109375" style="159"/>
    <col min="6401" max="6401" width="11.5546875" style="159" customWidth="1"/>
    <col min="6402" max="6402" width="6.5546875" style="159" customWidth="1"/>
    <col min="6403" max="6409" width="9.109375" style="159"/>
    <col min="6410" max="6410" width="49.44140625" style="159" customWidth="1"/>
    <col min="6411" max="6656" width="9.109375" style="159"/>
    <col min="6657" max="6657" width="11.5546875" style="159" customWidth="1"/>
    <col min="6658" max="6658" width="6.5546875" style="159" customWidth="1"/>
    <col min="6659" max="6665" width="9.109375" style="159"/>
    <col min="6666" max="6666" width="49.44140625" style="159" customWidth="1"/>
    <col min="6667" max="6912" width="9.109375" style="159"/>
    <col min="6913" max="6913" width="11.5546875" style="159" customWidth="1"/>
    <col min="6914" max="6914" width="6.5546875" style="159" customWidth="1"/>
    <col min="6915" max="6921" width="9.109375" style="159"/>
    <col min="6922" max="6922" width="49.44140625" style="159" customWidth="1"/>
    <col min="6923" max="7168" width="9.109375" style="159"/>
    <col min="7169" max="7169" width="11.5546875" style="159" customWidth="1"/>
    <col min="7170" max="7170" width="6.5546875" style="159" customWidth="1"/>
    <col min="7171" max="7177" width="9.109375" style="159"/>
    <col min="7178" max="7178" width="49.44140625" style="159" customWidth="1"/>
    <col min="7179" max="7424" width="9.109375" style="159"/>
    <col min="7425" max="7425" width="11.5546875" style="159" customWidth="1"/>
    <col min="7426" max="7426" width="6.5546875" style="159" customWidth="1"/>
    <col min="7427" max="7433" width="9.109375" style="159"/>
    <col min="7434" max="7434" width="49.44140625" style="159" customWidth="1"/>
    <col min="7435" max="7680" width="9.109375" style="159"/>
    <col min="7681" max="7681" width="11.5546875" style="159" customWidth="1"/>
    <col min="7682" max="7682" width="6.5546875" style="159" customWidth="1"/>
    <col min="7683" max="7689" width="9.109375" style="159"/>
    <col min="7690" max="7690" width="49.44140625" style="159" customWidth="1"/>
    <col min="7691" max="7936" width="9.109375" style="159"/>
    <col min="7937" max="7937" width="11.5546875" style="159" customWidth="1"/>
    <col min="7938" max="7938" width="6.5546875" style="159" customWidth="1"/>
    <col min="7939" max="7945" width="9.109375" style="159"/>
    <col min="7946" max="7946" width="49.44140625" style="159" customWidth="1"/>
    <col min="7947" max="8192" width="9.109375" style="159"/>
    <col min="8193" max="8193" width="11.5546875" style="159" customWidth="1"/>
    <col min="8194" max="8194" width="6.5546875" style="159" customWidth="1"/>
    <col min="8195" max="8201" width="9.109375" style="159"/>
    <col min="8202" max="8202" width="49.44140625" style="159" customWidth="1"/>
    <col min="8203" max="8448" width="9.109375" style="159"/>
    <col min="8449" max="8449" width="11.5546875" style="159" customWidth="1"/>
    <col min="8450" max="8450" width="6.5546875" style="159" customWidth="1"/>
    <col min="8451" max="8457" width="9.109375" style="159"/>
    <col min="8458" max="8458" width="49.44140625" style="159" customWidth="1"/>
    <col min="8459" max="8704" width="9.109375" style="159"/>
    <col min="8705" max="8705" width="11.5546875" style="159" customWidth="1"/>
    <col min="8706" max="8706" width="6.5546875" style="159" customWidth="1"/>
    <col min="8707" max="8713" width="9.109375" style="159"/>
    <col min="8714" max="8714" width="49.44140625" style="159" customWidth="1"/>
    <col min="8715" max="8960" width="9.109375" style="159"/>
    <col min="8961" max="8961" width="11.5546875" style="159" customWidth="1"/>
    <col min="8962" max="8962" width="6.5546875" style="159" customWidth="1"/>
    <col min="8963" max="8969" width="9.109375" style="159"/>
    <col min="8970" max="8970" width="49.44140625" style="159" customWidth="1"/>
    <col min="8971" max="9216" width="9.109375" style="159"/>
    <col min="9217" max="9217" width="11.5546875" style="159" customWidth="1"/>
    <col min="9218" max="9218" width="6.5546875" style="159" customWidth="1"/>
    <col min="9219" max="9225" width="9.109375" style="159"/>
    <col min="9226" max="9226" width="49.44140625" style="159" customWidth="1"/>
    <col min="9227" max="9472" width="9.109375" style="159"/>
    <col min="9473" max="9473" width="11.5546875" style="159" customWidth="1"/>
    <col min="9474" max="9474" width="6.5546875" style="159" customWidth="1"/>
    <col min="9475" max="9481" width="9.109375" style="159"/>
    <col min="9482" max="9482" width="49.44140625" style="159" customWidth="1"/>
    <col min="9483" max="9728" width="9.109375" style="159"/>
    <col min="9729" max="9729" width="11.5546875" style="159" customWidth="1"/>
    <col min="9730" max="9730" width="6.5546875" style="159" customWidth="1"/>
    <col min="9731" max="9737" width="9.109375" style="159"/>
    <col min="9738" max="9738" width="49.44140625" style="159" customWidth="1"/>
    <col min="9739" max="9984" width="9.109375" style="159"/>
    <col min="9985" max="9985" width="11.5546875" style="159" customWidth="1"/>
    <col min="9986" max="9986" width="6.5546875" style="159" customWidth="1"/>
    <col min="9987" max="9993" width="9.109375" style="159"/>
    <col min="9994" max="9994" width="49.44140625" style="159" customWidth="1"/>
    <col min="9995" max="10240" width="9.109375" style="159"/>
    <col min="10241" max="10241" width="11.5546875" style="159" customWidth="1"/>
    <col min="10242" max="10242" width="6.5546875" style="159" customWidth="1"/>
    <col min="10243" max="10249" width="9.109375" style="159"/>
    <col min="10250" max="10250" width="49.44140625" style="159" customWidth="1"/>
    <col min="10251" max="10496" width="9.109375" style="159"/>
    <col min="10497" max="10497" width="11.5546875" style="159" customWidth="1"/>
    <col min="10498" max="10498" width="6.5546875" style="159" customWidth="1"/>
    <col min="10499" max="10505" width="9.109375" style="159"/>
    <col min="10506" max="10506" width="49.44140625" style="159" customWidth="1"/>
    <col min="10507" max="10752" width="9.109375" style="159"/>
    <col min="10753" max="10753" width="11.5546875" style="159" customWidth="1"/>
    <col min="10754" max="10754" width="6.5546875" style="159" customWidth="1"/>
    <col min="10755" max="10761" width="9.109375" style="159"/>
    <col min="10762" max="10762" width="49.44140625" style="159" customWidth="1"/>
    <col min="10763" max="11008" width="9.109375" style="159"/>
    <col min="11009" max="11009" width="11.5546875" style="159" customWidth="1"/>
    <col min="11010" max="11010" width="6.5546875" style="159" customWidth="1"/>
    <col min="11011" max="11017" width="9.109375" style="159"/>
    <col min="11018" max="11018" width="49.44140625" style="159" customWidth="1"/>
    <col min="11019" max="11264" width="9.109375" style="159"/>
    <col min="11265" max="11265" width="11.5546875" style="159" customWidth="1"/>
    <col min="11266" max="11266" width="6.5546875" style="159" customWidth="1"/>
    <col min="11267" max="11273" width="9.109375" style="159"/>
    <col min="11274" max="11274" width="49.44140625" style="159" customWidth="1"/>
    <col min="11275" max="11520" width="9.109375" style="159"/>
    <col min="11521" max="11521" width="11.5546875" style="159" customWidth="1"/>
    <col min="11522" max="11522" width="6.5546875" style="159" customWidth="1"/>
    <col min="11523" max="11529" width="9.109375" style="159"/>
    <col min="11530" max="11530" width="49.44140625" style="159" customWidth="1"/>
    <col min="11531" max="11776" width="9.109375" style="159"/>
    <col min="11777" max="11777" width="11.5546875" style="159" customWidth="1"/>
    <col min="11778" max="11778" width="6.5546875" style="159" customWidth="1"/>
    <col min="11779" max="11785" width="9.109375" style="159"/>
    <col min="11786" max="11786" width="49.44140625" style="159" customWidth="1"/>
    <col min="11787" max="12032" width="9.109375" style="159"/>
    <col min="12033" max="12033" width="11.5546875" style="159" customWidth="1"/>
    <col min="12034" max="12034" width="6.5546875" style="159" customWidth="1"/>
    <col min="12035" max="12041" width="9.109375" style="159"/>
    <col min="12042" max="12042" width="49.44140625" style="159" customWidth="1"/>
    <col min="12043" max="12288" width="9.109375" style="159"/>
    <col min="12289" max="12289" width="11.5546875" style="159" customWidth="1"/>
    <col min="12290" max="12290" width="6.5546875" style="159" customWidth="1"/>
    <col min="12291" max="12297" width="9.109375" style="159"/>
    <col min="12298" max="12298" width="49.44140625" style="159" customWidth="1"/>
    <col min="12299" max="12544" width="9.109375" style="159"/>
    <col min="12545" max="12545" width="11.5546875" style="159" customWidth="1"/>
    <col min="12546" max="12546" width="6.5546875" style="159" customWidth="1"/>
    <col min="12547" max="12553" width="9.109375" style="159"/>
    <col min="12554" max="12554" width="49.44140625" style="159" customWidth="1"/>
    <col min="12555" max="12800" width="9.109375" style="159"/>
    <col min="12801" max="12801" width="11.5546875" style="159" customWidth="1"/>
    <col min="12802" max="12802" width="6.5546875" style="159" customWidth="1"/>
    <col min="12803" max="12809" width="9.109375" style="159"/>
    <col min="12810" max="12810" width="49.44140625" style="159" customWidth="1"/>
    <col min="12811" max="13056" width="9.109375" style="159"/>
    <col min="13057" max="13057" width="11.5546875" style="159" customWidth="1"/>
    <col min="13058" max="13058" width="6.5546875" style="159" customWidth="1"/>
    <col min="13059" max="13065" width="9.109375" style="159"/>
    <col min="13066" max="13066" width="49.44140625" style="159" customWidth="1"/>
    <col min="13067" max="13312" width="9.109375" style="159"/>
    <col min="13313" max="13313" width="11.5546875" style="159" customWidth="1"/>
    <col min="13314" max="13314" width="6.5546875" style="159" customWidth="1"/>
    <col min="13315" max="13321" width="9.109375" style="159"/>
    <col min="13322" max="13322" width="49.44140625" style="159" customWidth="1"/>
    <col min="13323" max="13568" width="9.109375" style="159"/>
    <col min="13569" max="13569" width="11.5546875" style="159" customWidth="1"/>
    <col min="13570" max="13570" width="6.5546875" style="159" customWidth="1"/>
    <col min="13571" max="13577" width="9.109375" style="159"/>
    <col min="13578" max="13578" width="49.44140625" style="159" customWidth="1"/>
    <col min="13579" max="13824" width="9.109375" style="159"/>
    <col min="13825" max="13825" width="11.5546875" style="159" customWidth="1"/>
    <col min="13826" max="13826" width="6.5546875" style="159" customWidth="1"/>
    <col min="13827" max="13833" width="9.109375" style="159"/>
    <col min="13834" max="13834" width="49.44140625" style="159" customWidth="1"/>
    <col min="13835" max="14080" width="9.109375" style="159"/>
    <col min="14081" max="14081" width="11.5546875" style="159" customWidth="1"/>
    <col min="14082" max="14082" width="6.5546875" style="159" customWidth="1"/>
    <col min="14083" max="14089" width="9.109375" style="159"/>
    <col min="14090" max="14090" width="49.44140625" style="159" customWidth="1"/>
    <col min="14091" max="14336" width="9.109375" style="159"/>
    <col min="14337" max="14337" width="11.5546875" style="159" customWidth="1"/>
    <col min="14338" max="14338" width="6.5546875" style="159" customWidth="1"/>
    <col min="14339" max="14345" width="9.109375" style="159"/>
    <col min="14346" max="14346" width="49.44140625" style="159" customWidth="1"/>
    <col min="14347" max="14592" width="9.109375" style="159"/>
    <col min="14593" max="14593" width="11.5546875" style="159" customWidth="1"/>
    <col min="14594" max="14594" width="6.5546875" style="159" customWidth="1"/>
    <col min="14595" max="14601" width="9.109375" style="159"/>
    <col min="14602" max="14602" width="49.44140625" style="159" customWidth="1"/>
    <col min="14603" max="14848" width="9.109375" style="159"/>
    <col min="14849" max="14849" width="11.5546875" style="159" customWidth="1"/>
    <col min="14850" max="14850" width="6.5546875" style="159" customWidth="1"/>
    <col min="14851" max="14857" width="9.109375" style="159"/>
    <col min="14858" max="14858" width="49.44140625" style="159" customWidth="1"/>
    <col min="14859" max="15104" width="9.109375" style="159"/>
    <col min="15105" max="15105" width="11.5546875" style="159" customWidth="1"/>
    <col min="15106" max="15106" width="6.5546875" style="159" customWidth="1"/>
    <col min="15107" max="15113" width="9.109375" style="159"/>
    <col min="15114" max="15114" width="49.44140625" style="159" customWidth="1"/>
    <col min="15115" max="15360" width="9.109375" style="159"/>
    <col min="15361" max="15361" width="11.5546875" style="159" customWidth="1"/>
    <col min="15362" max="15362" width="6.5546875" style="159" customWidth="1"/>
    <col min="15363" max="15369" width="9.109375" style="159"/>
    <col min="15370" max="15370" width="49.44140625" style="159" customWidth="1"/>
    <col min="15371" max="15616" width="9.109375" style="159"/>
    <col min="15617" max="15617" width="11.5546875" style="159" customWidth="1"/>
    <col min="15618" max="15618" width="6.5546875" style="159" customWidth="1"/>
    <col min="15619" max="15625" width="9.109375" style="159"/>
    <col min="15626" max="15626" width="49.44140625" style="159" customWidth="1"/>
    <col min="15627" max="15872" width="9.109375" style="159"/>
    <col min="15873" max="15873" width="11.5546875" style="159" customWidth="1"/>
    <col min="15874" max="15874" width="6.5546875" style="159" customWidth="1"/>
    <col min="15875" max="15881" width="9.109375" style="159"/>
    <col min="15882" max="15882" width="49.44140625" style="159" customWidth="1"/>
    <col min="15883" max="16128" width="9.109375" style="159"/>
    <col min="16129" max="16129" width="11.5546875" style="159" customWidth="1"/>
    <col min="16130" max="16130" width="6.5546875" style="159" customWidth="1"/>
    <col min="16131" max="16137" width="9.109375" style="159"/>
    <col min="16138" max="16138" width="49.44140625" style="159" customWidth="1"/>
    <col min="16139" max="16383" width="9.109375" style="159"/>
    <col min="16384" max="16384" width="9.109375" style="159" customWidth="1"/>
  </cols>
  <sheetData>
    <row r="1" spans="1:10" ht="77.25" customHeight="1" x14ac:dyDescent="0.3">
      <c r="A1" s="706" t="s">
        <v>791</v>
      </c>
      <c r="B1" s="707"/>
      <c r="C1" s="707"/>
      <c r="D1" s="707"/>
      <c r="E1" s="707"/>
      <c r="F1" s="707"/>
      <c r="G1" s="707"/>
      <c r="H1" s="707"/>
      <c r="I1" s="707"/>
      <c r="J1" s="708"/>
    </row>
    <row r="2" spans="1:10" ht="9.75" customHeight="1" x14ac:dyDescent="0.25">
      <c r="A2" s="160"/>
      <c r="B2" s="161"/>
      <c r="C2" s="161"/>
      <c r="D2" s="161"/>
      <c r="E2" s="161"/>
      <c r="F2" s="161"/>
      <c r="G2" s="161"/>
      <c r="H2" s="161"/>
      <c r="I2" s="161"/>
      <c r="J2" s="162"/>
    </row>
    <row r="3" spans="1:10" ht="9.75" customHeight="1" x14ac:dyDescent="0.25">
      <c r="A3" s="160"/>
      <c r="B3" s="161"/>
      <c r="C3" s="161"/>
      <c r="D3" s="161"/>
      <c r="E3" s="161"/>
      <c r="F3" s="161"/>
      <c r="G3" s="161"/>
      <c r="H3" s="161"/>
      <c r="I3" s="161"/>
      <c r="J3" s="162"/>
    </row>
    <row r="4" spans="1:10" ht="19.5" customHeight="1" x14ac:dyDescent="0.25">
      <c r="A4" s="709" t="s">
        <v>50</v>
      </c>
      <c r="B4" s="710"/>
      <c r="C4" s="711" t="s">
        <v>51</v>
      </c>
      <c r="D4" s="712"/>
      <c r="E4" s="712"/>
      <c r="F4" s="712"/>
      <c r="G4" s="712"/>
      <c r="H4" s="712"/>
      <c r="I4" s="712"/>
      <c r="J4" s="713"/>
    </row>
    <row r="5" spans="1:10" ht="27.75" customHeight="1" x14ac:dyDescent="0.25">
      <c r="A5" s="714" t="s">
        <v>52</v>
      </c>
      <c r="B5" s="715"/>
      <c r="C5" s="716" t="s">
        <v>435</v>
      </c>
      <c r="D5" s="717"/>
      <c r="E5" s="717"/>
      <c r="F5" s="717"/>
      <c r="G5" s="717"/>
      <c r="H5" s="717"/>
      <c r="I5" s="717"/>
      <c r="J5" s="718"/>
    </row>
    <row r="6" spans="1:10" x14ac:dyDescent="0.25">
      <c r="A6" s="160"/>
      <c r="B6" s="161"/>
      <c r="C6" s="161"/>
      <c r="D6" s="161"/>
      <c r="E6" s="161"/>
      <c r="F6" s="161"/>
      <c r="G6" s="161"/>
      <c r="H6" s="161"/>
      <c r="I6" s="161"/>
      <c r="J6" s="162"/>
    </row>
    <row r="7" spans="1:10" ht="45" customHeight="1" x14ac:dyDescent="0.25">
      <c r="A7" s="719" t="s">
        <v>53</v>
      </c>
      <c r="B7" s="720"/>
      <c r="C7" s="721"/>
      <c r="D7" s="722" t="s">
        <v>436</v>
      </c>
      <c r="E7" s="694"/>
      <c r="F7" s="694"/>
      <c r="G7" s="694"/>
      <c r="H7" s="694"/>
      <c r="I7" s="694"/>
      <c r="J7" s="695"/>
    </row>
    <row r="8" spans="1:10" ht="45.75" customHeight="1" x14ac:dyDescent="0.25">
      <c r="A8" s="719" t="s">
        <v>437</v>
      </c>
      <c r="B8" s="720"/>
      <c r="C8" s="721"/>
      <c r="D8" s="722" t="s">
        <v>467</v>
      </c>
      <c r="E8" s="694"/>
      <c r="F8" s="694"/>
      <c r="G8" s="694"/>
      <c r="H8" s="694"/>
      <c r="I8" s="694"/>
      <c r="J8" s="695"/>
    </row>
    <row r="9" spans="1:10" ht="42" customHeight="1" x14ac:dyDescent="0.25">
      <c r="A9" s="719" t="s">
        <v>438</v>
      </c>
      <c r="B9" s="720"/>
      <c r="C9" s="721"/>
      <c r="D9" s="694" t="s">
        <v>439</v>
      </c>
      <c r="E9" s="694"/>
      <c r="F9" s="694"/>
      <c r="G9" s="694"/>
      <c r="H9" s="694"/>
      <c r="I9" s="694"/>
      <c r="J9" s="695"/>
    </row>
    <row r="10" spans="1:10" ht="9.9" customHeight="1" x14ac:dyDescent="0.25">
      <c r="A10" s="160"/>
      <c r="B10" s="161"/>
      <c r="C10" s="161"/>
      <c r="D10" s="161"/>
      <c r="E10" s="161"/>
      <c r="F10" s="161"/>
      <c r="G10" s="161"/>
      <c r="H10" s="161"/>
      <c r="I10" s="161"/>
      <c r="J10" s="162"/>
    </row>
    <row r="11" spans="1:10" ht="72.75" customHeight="1" x14ac:dyDescent="0.25">
      <c r="A11" s="696" t="s">
        <v>468</v>
      </c>
      <c r="B11" s="697"/>
      <c r="C11" s="697"/>
      <c r="D11" s="697"/>
      <c r="E11" s="697"/>
      <c r="F11" s="698" t="s">
        <v>469</v>
      </c>
      <c r="G11" s="699"/>
      <c r="H11" s="699"/>
      <c r="I11" s="699"/>
      <c r="J11" s="700"/>
    </row>
    <row r="12" spans="1:10" x14ac:dyDescent="0.25">
      <c r="A12" s="160"/>
      <c r="B12" s="161"/>
      <c r="C12" s="161"/>
      <c r="D12" s="161"/>
      <c r="E12" s="161"/>
      <c r="F12" s="161"/>
      <c r="G12" s="161"/>
      <c r="H12" s="161"/>
      <c r="I12" s="161"/>
      <c r="J12" s="162"/>
    </row>
    <row r="13" spans="1:10" ht="52.5" customHeight="1" x14ac:dyDescent="0.25">
      <c r="A13" s="658" t="s">
        <v>794</v>
      </c>
      <c r="B13" s="659"/>
      <c r="C13" s="659"/>
      <c r="D13" s="659"/>
      <c r="E13" s="659"/>
      <c r="F13" s="659"/>
      <c r="G13" s="659"/>
      <c r="H13" s="659"/>
      <c r="I13" s="659"/>
      <c r="J13" s="660"/>
    </row>
    <row r="14" spans="1:10" ht="9.9" customHeight="1" x14ac:dyDescent="0.25">
      <c r="A14" s="160"/>
      <c r="B14" s="161"/>
      <c r="C14" s="161"/>
      <c r="D14" s="161"/>
      <c r="E14" s="161"/>
      <c r="F14" s="161"/>
      <c r="G14" s="161"/>
      <c r="H14" s="161"/>
      <c r="I14" s="161"/>
      <c r="J14" s="162"/>
    </row>
    <row r="15" spans="1:10" s="440" customFormat="1" ht="171.6" customHeight="1" x14ac:dyDescent="0.25">
      <c r="A15" s="701" t="s">
        <v>440</v>
      </c>
      <c r="B15" s="702"/>
      <c r="C15" s="702"/>
      <c r="D15" s="694" t="s">
        <v>540</v>
      </c>
      <c r="E15" s="694"/>
      <c r="F15" s="694"/>
      <c r="G15" s="694"/>
      <c r="H15" s="694"/>
      <c r="I15" s="694"/>
      <c r="J15" s="695"/>
    </row>
    <row r="16" spans="1:10" s="440" customFormat="1" ht="162.75" customHeight="1" x14ac:dyDescent="0.25">
      <c r="A16" s="701" t="s">
        <v>441</v>
      </c>
      <c r="B16" s="702"/>
      <c r="C16" s="702"/>
      <c r="D16" s="694" t="s">
        <v>541</v>
      </c>
      <c r="E16" s="694"/>
      <c r="F16" s="694"/>
      <c r="G16" s="694"/>
      <c r="H16" s="694"/>
      <c r="I16" s="694"/>
      <c r="J16" s="695"/>
    </row>
    <row r="17" spans="1:10" s="440" customFormat="1" ht="79.8" customHeight="1" x14ac:dyDescent="0.25">
      <c r="A17" s="703" t="s">
        <v>665</v>
      </c>
      <c r="B17" s="704"/>
      <c r="C17" s="705"/>
      <c r="D17" s="694" t="s">
        <v>666</v>
      </c>
      <c r="E17" s="694"/>
      <c r="F17" s="694"/>
      <c r="G17" s="694"/>
      <c r="H17" s="694"/>
      <c r="I17" s="694"/>
      <c r="J17" s="695"/>
    </row>
    <row r="18" spans="1:10" s="440" customFormat="1" ht="249.6" customHeight="1" x14ac:dyDescent="0.25">
      <c r="A18" s="701" t="s">
        <v>667</v>
      </c>
      <c r="B18" s="702"/>
      <c r="C18" s="702"/>
      <c r="D18" s="694" t="s">
        <v>442</v>
      </c>
      <c r="E18" s="694"/>
      <c r="F18" s="694"/>
      <c r="G18" s="694"/>
      <c r="H18" s="694"/>
      <c r="I18" s="694"/>
      <c r="J18" s="695"/>
    </row>
    <row r="19" spans="1:10" s="440" customFormat="1" ht="190.5" customHeight="1" x14ac:dyDescent="0.25">
      <c r="A19" s="701" t="s">
        <v>668</v>
      </c>
      <c r="B19" s="702"/>
      <c r="C19" s="702"/>
      <c r="D19" s="694" t="s">
        <v>443</v>
      </c>
      <c r="E19" s="694"/>
      <c r="F19" s="694"/>
      <c r="G19" s="694"/>
      <c r="H19" s="694"/>
      <c r="I19" s="694"/>
      <c r="J19" s="695"/>
    </row>
    <row r="20" spans="1:10" s="440" customFormat="1" ht="61.5" customHeight="1" x14ac:dyDescent="0.25">
      <c r="A20" s="701" t="s">
        <v>445</v>
      </c>
      <c r="B20" s="702"/>
      <c r="C20" s="702"/>
      <c r="D20" s="694" t="s">
        <v>444</v>
      </c>
      <c r="E20" s="694"/>
      <c r="F20" s="694"/>
      <c r="G20" s="694"/>
      <c r="H20" s="694"/>
      <c r="I20" s="694"/>
      <c r="J20" s="695"/>
    </row>
    <row r="21" spans="1:10" s="440" customFormat="1" ht="108" customHeight="1" x14ac:dyDescent="0.25">
      <c r="A21" s="701" t="s">
        <v>446</v>
      </c>
      <c r="B21" s="702"/>
      <c r="C21" s="702"/>
      <c r="D21" s="694" t="s">
        <v>459</v>
      </c>
      <c r="E21" s="694"/>
      <c r="F21" s="694"/>
      <c r="G21" s="694"/>
      <c r="H21" s="694"/>
      <c r="I21" s="694"/>
      <c r="J21" s="695"/>
    </row>
    <row r="22" spans="1:10" s="440" customFormat="1" ht="22.5" customHeight="1" x14ac:dyDescent="0.25">
      <c r="A22" s="441"/>
      <c r="B22" s="442"/>
      <c r="C22" s="442"/>
      <c r="D22" s="443"/>
      <c r="E22" s="443"/>
      <c r="F22" s="443"/>
      <c r="G22" s="443"/>
      <c r="H22" s="443"/>
      <c r="I22" s="443"/>
      <c r="J22" s="444"/>
    </row>
    <row r="23" spans="1:10" ht="42.75" customHeight="1" x14ac:dyDescent="0.25">
      <c r="A23" s="689" t="s">
        <v>420</v>
      </c>
      <c r="B23" s="690"/>
      <c r="C23" s="690"/>
      <c r="D23" s="690"/>
      <c r="E23" s="690"/>
      <c r="F23" s="690"/>
      <c r="G23" s="690"/>
      <c r="H23" s="690"/>
      <c r="I23" s="690"/>
      <c r="J23" s="691"/>
    </row>
    <row r="24" spans="1:10" s="141" customFormat="1" ht="9.9" customHeight="1" x14ac:dyDescent="0.25">
      <c r="A24" s="445"/>
      <c r="B24" s="446"/>
      <c r="C24" s="446"/>
      <c r="D24" s="446"/>
      <c r="E24" s="446"/>
      <c r="F24" s="446"/>
      <c r="G24" s="446"/>
      <c r="H24" s="446"/>
      <c r="I24" s="446"/>
      <c r="J24" s="447"/>
    </row>
    <row r="25" spans="1:10" s="440" customFormat="1" ht="45.75" customHeight="1" x14ac:dyDescent="0.25">
      <c r="A25" s="692" t="s">
        <v>447</v>
      </c>
      <c r="B25" s="693"/>
      <c r="C25" s="693"/>
      <c r="D25" s="694" t="s">
        <v>455</v>
      </c>
      <c r="E25" s="694"/>
      <c r="F25" s="694"/>
      <c r="G25" s="694"/>
      <c r="H25" s="694"/>
      <c r="I25" s="694"/>
      <c r="J25" s="695"/>
    </row>
    <row r="26" spans="1:10" s="440" customFormat="1" ht="209.4" customHeight="1" x14ac:dyDescent="0.25">
      <c r="A26" s="692" t="s">
        <v>448</v>
      </c>
      <c r="B26" s="693"/>
      <c r="C26" s="693"/>
      <c r="D26" s="694" t="s">
        <v>669</v>
      </c>
      <c r="E26" s="694"/>
      <c r="F26" s="694"/>
      <c r="G26" s="694"/>
      <c r="H26" s="694"/>
      <c r="I26" s="694"/>
      <c r="J26" s="695"/>
    </row>
    <row r="27" spans="1:10" s="440" customFormat="1" ht="118.95" customHeight="1" x14ac:dyDescent="0.25">
      <c r="A27" s="692" t="s">
        <v>449</v>
      </c>
      <c r="B27" s="693"/>
      <c r="C27" s="693"/>
      <c r="D27" s="694" t="s">
        <v>795</v>
      </c>
      <c r="E27" s="694"/>
      <c r="F27" s="694"/>
      <c r="G27" s="694"/>
      <c r="H27" s="694"/>
      <c r="I27" s="694"/>
      <c r="J27" s="695"/>
    </row>
    <row r="28" spans="1:10" s="440" customFormat="1" ht="102" customHeight="1" thickBot="1" x14ac:dyDescent="0.3">
      <c r="A28" s="685" t="s">
        <v>450</v>
      </c>
      <c r="B28" s="686"/>
      <c r="C28" s="686"/>
      <c r="D28" s="687" t="s">
        <v>796</v>
      </c>
      <c r="E28" s="687"/>
      <c r="F28" s="687"/>
      <c r="G28" s="687"/>
      <c r="H28" s="687"/>
      <c r="I28" s="687"/>
      <c r="J28" s="688"/>
    </row>
    <row r="29" spans="1:10" ht="67.8" customHeight="1" thickBot="1" x14ac:dyDescent="0.3">
      <c r="A29" s="685" t="s">
        <v>810</v>
      </c>
      <c r="B29" s="686"/>
      <c r="C29" s="686"/>
      <c r="D29" s="687" t="s">
        <v>811</v>
      </c>
      <c r="E29" s="687"/>
      <c r="F29" s="687"/>
      <c r="G29" s="687"/>
      <c r="H29" s="687"/>
      <c r="I29" s="687"/>
      <c r="J29" s="688"/>
    </row>
  </sheetData>
  <sheetProtection algorithmName="SHA-512" hashValue="wlaEyytRpwifEBnNHsVYcN+/1WW3vkFS/EP86tFqKLDrXqdjxjYe3+nELcQbAEfvs0XOSFAUNTddR7NNInRV3Q==" saltValue="HYBV4vpcX0IBuSUHIfyyew==" spinCount="100000" sheet="1" objects="1" scenarios="1" selectLockedCells="1" selectUnlockedCells="1"/>
  <mergeCells count="39">
    <mergeCell ref="A29:C29"/>
    <mergeCell ref="D29:J29"/>
    <mergeCell ref="A15:C15"/>
    <mergeCell ref="D15:J15"/>
    <mergeCell ref="A1:J1"/>
    <mergeCell ref="A4:B4"/>
    <mergeCell ref="C4:J4"/>
    <mergeCell ref="A5:B5"/>
    <mergeCell ref="C5:J5"/>
    <mergeCell ref="A7:C7"/>
    <mergeCell ref="D7:J7"/>
    <mergeCell ref="A8:C8"/>
    <mergeCell ref="D8:J8"/>
    <mergeCell ref="A9:C9"/>
    <mergeCell ref="D9:J9"/>
    <mergeCell ref="A13:J13"/>
    <mergeCell ref="A11:E11"/>
    <mergeCell ref="F11:J11"/>
    <mergeCell ref="D21:J21"/>
    <mergeCell ref="A16:C16"/>
    <mergeCell ref="D16:J16"/>
    <mergeCell ref="A18:C18"/>
    <mergeCell ref="D18:J18"/>
    <mergeCell ref="A19:C19"/>
    <mergeCell ref="D19:J19"/>
    <mergeCell ref="A17:C17"/>
    <mergeCell ref="D17:J17"/>
    <mergeCell ref="A20:C20"/>
    <mergeCell ref="D20:J20"/>
    <mergeCell ref="A21:C21"/>
    <mergeCell ref="A28:C28"/>
    <mergeCell ref="D28:J28"/>
    <mergeCell ref="A23:J23"/>
    <mergeCell ref="A25:C25"/>
    <mergeCell ref="D25:J25"/>
    <mergeCell ref="A26:C26"/>
    <mergeCell ref="D26:J26"/>
    <mergeCell ref="A27:C27"/>
    <mergeCell ref="D27:J27"/>
  </mergeCells>
  <printOptions horizontalCentered="1"/>
  <pageMargins left="0.55118110236220474" right="0.55118110236220474" top="0.67" bottom="0.98425196850393704" header="0.51181102362204722" footer="0.51181102362204722"/>
  <pageSetup paperSize="9" scale="61" orientation="portrait" horizontalDpi="1200" verticalDpi="1200" r:id="rId1"/>
  <headerFooter alignWithMargins="0">
    <oddHeader xml:space="preserve">&amp;C&amp;"Tahoma,Έντονα"&amp;A
</oddHeader>
    <oddFooter>&amp;R&amp;"Arial,Κανονικά"&amp;P από &amp;N</oddFooter>
  </headerFooter>
  <colBreaks count="1" manualBreakCount="1">
    <brk id="10"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X4"/>
  <sheetViews>
    <sheetView showGridLines="0" topLeftCell="EK1" workbookViewId="0">
      <selection activeCell="EX1" sqref="EX1:EX4"/>
    </sheetView>
  </sheetViews>
  <sheetFormatPr defaultRowHeight="13.2" x14ac:dyDescent="0.25"/>
  <cols>
    <col min="1" max="1" width="34.33203125" customWidth="1"/>
    <col min="2" max="2" width="10.44140625" bestFit="1" customWidth="1"/>
    <col min="3" max="3" width="15.88671875" bestFit="1" customWidth="1"/>
    <col min="4" max="4" width="15.109375" bestFit="1" customWidth="1"/>
    <col min="5" max="5" width="10.5546875" customWidth="1"/>
    <col min="6" max="6" width="10.44140625" bestFit="1" customWidth="1"/>
    <col min="7" max="7" width="15.88671875" bestFit="1" customWidth="1"/>
    <col min="8" max="8" width="15.109375" bestFit="1" customWidth="1"/>
    <col min="9" max="9" width="10.5546875" customWidth="1"/>
    <col min="10" max="10" width="10.44140625" bestFit="1" customWidth="1"/>
    <col min="11" max="11" width="15.88671875" bestFit="1" customWidth="1"/>
    <col min="12" max="12" width="15.109375" bestFit="1" customWidth="1"/>
    <col min="13" max="13" width="10" customWidth="1"/>
    <col min="14" max="14" width="10.44140625" bestFit="1" customWidth="1"/>
    <col min="15" max="15" width="15.88671875" bestFit="1" customWidth="1"/>
    <col min="16" max="16" width="15.109375" bestFit="1" customWidth="1"/>
    <col min="17" max="17" width="9.109375" customWidth="1"/>
    <col min="18" max="18" width="10.44140625" bestFit="1" customWidth="1"/>
    <col min="19" max="19" width="15.88671875" bestFit="1" customWidth="1"/>
    <col min="20" max="20" width="15.109375" bestFit="1" customWidth="1"/>
    <col min="21" max="21" width="7.88671875" bestFit="1" customWidth="1"/>
    <col min="22" max="22" width="10.44140625" bestFit="1" customWidth="1"/>
    <col min="23" max="23" width="15.88671875" bestFit="1" customWidth="1"/>
    <col min="24" max="24" width="15.109375" bestFit="1" customWidth="1"/>
    <col min="25" max="25" width="9.33203125" customWidth="1"/>
    <col min="26" max="26" width="10.44140625" bestFit="1" customWidth="1"/>
    <col min="27" max="27" width="15.88671875" bestFit="1" customWidth="1"/>
    <col min="28" max="28" width="15.109375" bestFit="1" customWidth="1"/>
    <col min="29" max="29" width="12.44140625" customWidth="1"/>
    <col min="30" max="30" width="11.44140625" customWidth="1"/>
    <col min="31" max="31" width="11.33203125" customWidth="1"/>
    <col min="32" max="32" width="12.33203125" customWidth="1"/>
    <col min="33" max="33" width="12" customWidth="1"/>
    <col min="34" max="34" width="10.44140625" bestFit="1" customWidth="1"/>
    <col min="35" max="35" width="15.88671875" bestFit="1" customWidth="1"/>
    <col min="36" max="36" width="15.109375" bestFit="1" customWidth="1"/>
    <col min="37" max="37" width="7.88671875" bestFit="1" customWidth="1"/>
    <col min="38" max="38" width="10.44140625" bestFit="1" customWidth="1"/>
    <col min="39" max="39" width="15.88671875" bestFit="1" customWidth="1"/>
    <col min="40" max="40" width="15.109375" bestFit="1" customWidth="1"/>
    <col min="41" max="41" width="7.88671875" bestFit="1" customWidth="1"/>
    <col min="42" max="42" width="10.44140625" bestFit="1" customWidth="1"/>
    <col min="43" max="43" width="15.88671875" bestFit="1" customWidth="1"/>
    <col min="44" max="44" width="15.109375" bestFit="1" customWidth="1"/>
    <col min="45" max="45" width="7.88671875" bestFit="1" customWidth="1"/>
    <col min="46" max="46" width="10.44140625" bestFit="1" customWidth="1"/>
    <col min="47" max="47" width="15.88671875" bestFit="1" customWidth="1"/>
    <col min="48" max="48" width="15.109375" bestFit="1" customWidth="1"/>
    <col min="49" max="49" width="7.88671875" bestFit="1" customWidth="1"/>
    <col min="50" max="50" width="10.44140625" bestFit="1" customWidth="1"/>
    <col min="51" max="51" width="15.88671875" bestFit="1" customWidth="1"/>
    <col min="52" max="52" width="15.109375" bestFit="1" customWidth="1"/>
    <col min="53" max="53" width="7.88671875" bestFit="1" customWidth="1"/>
    <col min="54" max="54" width="10.44140625" bestFit="1" customWidth="1"/>
    <col min="55" max="55" width="15.88671875" bestFit="1" customWidth="1"/>
    <col min="56" max="56" width="15.109375" bestFit="1" customWidth="1"/>
    <col min="57" max="57" width="7.88671875" customWidth="1"/>
    <col min="58" max="58" width="10.44140625" bestFit="1" customWidth="1"/>
    <col min="59" max="59" width="15.88671875" bestFit="1" customWidth="1"/>
    <col min="60" max="60" width="15.109375" bestFit="1" customWidth="1"/>
    <col min="61" max="61" width="7.88671875" customWidth="1"/>
    <col min="62" max="62" width="12.44140625" customWidth="1"/>
    <col min="63" max="63" width="11.33203125" customWidth="1"/>
    <col min="64" max="64" width="12.88671875" customWidth="1"/>
    <col min="65" max="68" width="12.6640625" customWidth="1"/>
    <col min="69" max="102" width="13.6640625" customWidth="1"/>
    <col min="103" max="103" width="12" customWidth="1"/>
    <col min="104" max="104" width="12.88671875" customWidth="1"/>
    <col min="105" max="105" width="9.44140625" bestFit="1" customWidth="1"/>
    <col min="106" max="106" width="11.109375" bestFit="1" customWidth="1"/>
    <col min="107" max="107" width="8.33203125" bestFit="1" customWidth="1"/>
    <col min="108" max="108" width="5.5546875" bestFit="1" customWidth="1"/>
    <col min="109" max="109" width="12" customWidth="1"/>
    <col min="110" max="110" width="12.33203125" customWidth="1"/>
    <col min="111" max="111" width="11.6640625" bestFit="1" customWidth="1"/>
    <col min="112" max="112" width="7.109375" customWidth="1"/>
    <col min="113" max="113" width="8.6640625" bestFit="1" customWidth="1"/>
    <col min="114" max="114" width="8.33203125" bestFit="1" customWidth="1"/>
    <col min="115" max="115" width="5.5546875" bestFit="1" customWidth="1"/>
    <col min="116" max="116" width="12.6640625" customWidth="1"/>
    <col min="117" max="117" width="12.5546875" customWidth="1"/>
    <col min="118" max="118" width="11.6640625" bestFit="1" customWidth="1"/>
    <col min="119" max="119" width="8" customWidth="1"/>
    <col min="120" max="120" width="8.6640625" bestFit="1" customWidth="1"/>
    <col min="121" max="121" width="20.6640625" bestFit="1" customWidth="1"/>
    <col min="122" max="122" width="12" customWidth="1"/>
    <col min="123" max="123" width="9.44140625" customWidth="1"/>
    <col min="124" max="124" width="10.6640625" bestFit="1" customWidth="1"/>
    <col min="125" max="125" width="10.5546875" customWidth="1"/>
    <col min="126" max="126" width="13.109375" customWidth="1"/>
    <col min="127" max="127" width="10.44140625" customWidth="1"/>
    <col min="128" max="128" width="9.109375" customWidth="1"/>
    <col min="129" max="129" width="10.6640625" customWidth="1"/>
    <col min="130" max="130" width="12.33203125" customWidth="1"/>
    <col min="131" max="131" width="7.44140625" bestFit="1" customWidth="1"/>
    <col min="132" max="132" width="11.33203125" bestFit="1" customWidth="1"/>
    <col min="133" max="133" width="7.44140625" bestFit="1" customWidth="1"/>
    <col min="134" max="134" width="11.33203125" bestFit="1" customWidth="1"/>
    <col min="135" max="135" width="7.44140625" bestFit="1" customWidth="1"/>
    <col min="136" max="136" width="11.33203125" bestFit="1" customWidth="1"/>
    <col min="137" max="137" width="7.44140625" bestFit="1" customWidth="1"/>
    <col min="138" max="138" width="11.109375" customWidth="1"/>
    <col min="139" max="139" width="10.109375" customWidth="1"/>
    <col min="140" max="140" width="11.109375" customWidth="1"/>
    <col min="141" max="141" width="8.6640625" customWidth="1"/>
    <col min="142" max="142" width="14" customWidth="1"/>
    <col min="143" max="143" width="10.44140625" customWidth="1"/>
    <col min="144" max="144" width="12.109375" customWidth="1"/>
    <col min="145" max="145" width="8.33203125" bestFit="1" customWidth="1"/>
    <col min="146" max="146" width="7.44140625" bestFit="1" customWidth="1"/>
    <col min="147" max="147" width="8.33203125" bestFit="1" customWidth="1"/>
    <col min="148" max="148" width="7.44140625" bestFit="1" customWidth="1"/>
    <col min="149" max="149" width="8.88671875" bestFit="1" customWidth="1"/>
    <col min="154" max="154" width="21.5546875" customWidth="1"/>
  </cols>
  <sheetData>
    <row r="1" spans="1:154" ht="31.2" customHeight="1" thickBot="1" x14ac:dyDescent="0.3">
      <c r="B1" s="733" t="s">
        <v>472</v>
      </c>
      <c r="C1" s="734"/>
      <c r="D1" s="734"/>
      <c r="E1" s="734"/>
      <c r="F1" s="734"/>
      <c r="G1" s="734"/>
      <c r="H1" s="734"/>
      <c r="I1" s="734"/>
      <c r="J1" s="734"/>
      <c r="K1" s="734"/>
      <c r="L1" s="734"/>
      <c r="M1" s="734"/>
      <c r="N1" s="734"/>
      <c r="O1" s="734"/>
      <c r="P1" s="734"/>
      <c r="Q1" s="734"/>
      <c r="R1" s="734"/>
      <c r="S1" s="734"/>
      <c r="T1" s="734"/>
      <c r="U1" s="734"/>
      <c r="V1" s="734"/>
      <c r="W1" s="734"/>
      <c r="X1" s="734"/>
      <c r="Y1" s="734"/>
      <c r="Z1" s="734"/>
      <c r="AA1" s="734"/>
      <c r="AB1" s="734"/>
      <c r="AC1" s="735"/>
      <c r="AD1" s="762" t="s">
        <v>473</v>
      </c>
      <c r="AE1" s="763"/>
      <c r="AF1" s="763"/>
      <c r="AG1" s="764"/>
      <c r="AH1" s="733" t="s">
        <v>474</v>
      </c>
      <c r="AI1" s="734"/>
      <c r="AJ1" s="734"/>
      <c r="AK1" s="734"/>
      <c r="AL1" s="734"/>
      <c r="AM1" s="734"/>
      <c r="AN1" s="734"/>
      <c r="AO1" s="734"/>
      <c r="AP1" s="734"/>
      <c r="AQ1" s="734"/>
      <c r="AR1" s="734"/>
      <c r="AS1" s="734"/>
      <c r="AT1" s="734"/>
      <c r="AU1" s="734"/>
      <c r="AV1" s="734"/>
      <c r="AW1" s="734"/>
      <c r="AX1" s="734"/>
      <c r="AY1" s="734"/>
      <c r="AZ1" s="734"/>
      <c r="BA1" s="734"/>
      <c r="BB1" s="734"/>
      <c r="BC1" s="734"/>
      <c r="BD1" s="734"/>
      <c r="BE1" s="734"/>
      <c r="BF1" s="734"/>
      <c r="BG1" s="734"/>
      <c r="BH1" s="734"/>
      <c r="BI1" s="735"/>
      <c r="BJ1" s="762" t="s">
        <v>475</v>
      </c>
      <c r="BK1" s="763"/>
      <c r="BL1" s="763"/>
      <c r="BM1" s="764"/>
      <c r="BN1" s="768" t="s">
        <v>702</v>
      </c>
      <c r="BO1" s="769"/>
      <c r="BP1" s="770"/>
      <c r="BQ1" s="765" t="s">
        <v>476</v>
      </c>
      <c r="BR1" s="766"/>
      <c r="BS1" s="766"/>
      <c r="BT1" s="766"/>
      <c r="BU1" s="766"/>
      <c r="BV1" s="766"/>
      <c r="BW1" s="766"/>
      <c r="BX1" s="766"/>
      <c r="BY1" s="766"/>
      <c r="BZ1" s="766"/>
      <c r="CA1" s="766"/>
      <c r="CB1" s="766"/>
      <c r="CC1" s="766"/>
      <c r="CD1" s="766"/>
      <c r="CE1" s="766"/>
      <c r="CF1" s="766"/>
      <c r="CG1" s="766"/>
      <c r="CH1" s="766"/>
      <c r="CI1" s="766"/>
      <c r="CJ1" s="767"/>
      <c r="CK1" s="771" t="s">
        <v>706</v>
      </c>
      <c r="CL1" s="772"/>
      <c r="CM1" s="772"/>
      <c r="CN1" s="772"/>
      <c r="CO1" s="772"/>
      <c r="CP1" s="772"/>
      <c r="CQ1" s="772"/>
      <c r="CR1" s="772"/>
      <c r="CS1" s="772"/>
      <c r="CT1" s="772"/>
      <c r="CU1" s="772"/>
      <c r="CV1" s="772"/>
      <c r="CW1" s="772"/>
      <c r="CX1" s="773"/>
      <c r="CY1" s="741" t="s">
        <v>707</v>
      </c>
      <c r="CZ1" s="742"/>
      <c r="DA1" s="742"/>
      <c r="DB1" s="743"/>
      <c r="DC1" s="757" t="s">
        <v>477</v>
      </c>
      <c r="DD1" s="758"/>
      <c r="DE1" s="758"/>
      <c r="DF1" s="758"/>
      <c r="DG1" s="758"/>
      <c r="DH1" s="758"/>
      <c r="DI1" s="758"/>
      <c r="DJ1" s="758"/>
      <c r="DK1" s="758"/>
      <c r="DL1" s="758"/>
      <c r="DM1" s="758"/>
      <c r="DN1" s="758"/>
      <c r="DO1" s="758"/>
      <c r="DP1" s="27"/>
      <c r="DQ1" s="28" t="s">
        <v>478</v>
      </c>
      <c r="DR1" s="759" t="s">
        <v>479</v>
      </c>
      <c r="DS1" s="760"/>
      <c r="DT1" s="760"/>
      <c r="DU1" s="760"/>
      <c r="DV1" s="760"/>
      <c r="DW1" s="761"/>
      <c r="DX1" s="739" t="s">
        <v>480</v>
      </c>
      <c r="DY1" s="740"/>
      <c r="DZ1" s="741" t="s">
        <v>481</v>
      </c>
      <c r="EA1" s="742"/>
      <c r="EB1" s="742"/>
      <c r="EC1" s="742"/>
      <c r="ED1" s="742"/>
      <c r="EE1" s="742"/>
      <c r="EF1" s="742"/>
      <c r="EG1" s="742"/>
      <c r="EH1" s="742"/>
      <c r="EI1" s="742"/>
      <c r="EJ1" s="742"/>
      <c r="EK1" s="743"/>
      <c r="EL1" s="29"/>
      <c r="EM1" s="29"/>
      <c r="EN1" s="29"/>
      <c r="EO1" s="774" t="s">
        <v>482</v>
      </c>
      <c r="EP1" s="775"/>
      <c r="EQ1" s="775"/>
      <c r="ER1" s="775"/>
      <c r="ES1" s="775"/>
      <c r="ET1" s="775"/>
      <c r="EU1" s="775"/>
      <c r="EV1" s="776"/>
      <c r="EW1" s="29"/>
      <c r="EX1" s="487" t="s">
        <v>809</v>
      </c>
    </row>
    <row r="2" spans="1:154" s="2" customFormat="1" ht="51" customHeight="1" thickBot="1" x14ac:dyDescent="0.3">
      <c r="B2" s="744" t="s">
        <v>483</v>
      </c>
      <c r="C2" s="745"/>
      <c r="D2" s="745"/>
      <c r="E2" s="745"/>
      <c r="F2" s="746" t="s">
        <v>515</v>
      </c>
      <c r="G2" s="747"/>
      <c r="H2" s="747"/>
      <c r="I2" s="748"/>
      <c r="J2" s="749" t="s">
        <v>516</v>
      </c>
      <c r="K2" s="750"/>
      <c r="L2" s="750"/>
      <c r="M2" s="751"/>
      <c r="N2" s="752" t="s">
        <v>517</v>
      </c>
      <c r="O2" s="752"/>
      <c r="P2" s="752"/>
      <c r="Q2" s="753"/>
      <c r="R2" s="754" t="s">
        <v>518</v>
      </c>
      <c r="S2" s="755"/>
      <c r="T2" s="755"/>
      <c r="U2" s="756"/>
      <c r="V2" s="727" t="s">
        <v>520</v>
      </c>
      <c r="W2" s="728"/>
      <c r="X2" s="728"/>
      <c r="Y2" s="729"/>
      <c r="Z2" s="730" t="s">
        <v>519</v>
      </c>
      <c r="AA2" s="731"/>
      <c r="AB2" s="731"/>
      <c r="AC2" s="732"/>
      <c r="AD2" s="30" t="s">
        <v>484</v>
      </c>
      <c r="AE2" s="31" t="s">
        <v>485</v>
      </c>
      <c r="AF2" s="31" t="s">
        <v>486</v>
      </c>
      <c r="AG2" s="32" t="s">
        <v>487</v>
      </c>
      <c r="AH2" s="744" t="s">
        <v>488</v>
      </c>
      <c r="AI2" s="745"/>
      <c r="AJ2" s="745"/>
      <c r="AK2" s="745"/>
      <c r="AL2" s="746" t="s">
        <v>521</v>
      </c>
      <c r="AM2" s="747"/>
      <c r="AN2" s="747"/>
      <c r="AO2" s="748"/>
      <c r="AP2" s="749" t="s">
        <v>522</v>
      </c>
      <c r="AQ2" s="750"/>
      <c r="AR2" s="750"/>
      <c r="AS2" s="751"/>
      <c r="AT2" s="752" t="s">
        <v>523</v>
      </c>
      <c r="AU2" s="752"/>
      <c r="AV2" s="752"/>
      <c r="AW2" s="753"/>
      <c r="AX2" s="754" t="s">
        <v>524</v>
      </c>
      <c r="AY2" s="755"/>
      <c r="AZ2" s="755"/>
      <c r="BA2" s="756"/>
      <c r="BB2" s="727" t="s">
        <v>525</v>
      </c>
      <c r="BC2" s="728"/>
      <c r="BD2" s="728"/>
      <c r="BE2" s="729"/>
      <c r="BF2" s="730" t="s">
        <v>526</v>
      </c>
      <c r="BG2" s="731"/>
      <c r="BH2" s="731"/>
      <c r="BI2" s="732"/>
      <c r="BJ2" s="30" t="s">
        <v>484</v>
      </c>
      <c r="BK2" s="31" t="s">
        <v>485</v>
      </c>
      <c r="BL2" s="31" t="s">
        <v>486</v>
      </c>
      <c r="BM2" s="32" t="s">
        <v>487</v>
      </c>
      <c r="BN2" s="768" t="s">
        <v>703</v>
      </c>
      <c r="BO2" s="769"/>
      <c r="BP2" s="770"/>
      <c r="BQ2" s="794" t="s">
        <v>489</v>
      </c>
      <c r="BR2" s="795"/>
      <c r="BS2" s="795"/>
      <c r="BT2" s="795"/>
      <c r="BU2" s="795"/>
      <c r="BV2" s="795"/>
      <c r="BW2" s="795"/>
      <c r="BX2" s="795"/>
      <c r="BY2" s="795"/>
      <c r="BZ2" s="795"/>
      <c r="CA2" s="796" t="s">
        <v>490</v>
      </c>
      <c r="CB2" s="796"/>
      <c r="CC2" s="796"/>
      <c r="CD2" s="796"/>
      <c r="CE2" s="796"/>
      <c r="CF2" s="796"/>
      <c r="CG2" s="796"/>
      <c r="CH2" s="796"/>
      <c r="CI2" s="796"/>
      <c r="CJ2" s="797"/>
      <c r="CK2" s="798" t="s">
        <v>489</v>
      </c>
      <c r="CL2" s="799"/>
      <c r="CM2" s="799"/>
      <c r="CN2" s="799"/>
      <c r="CO2" s="799"/>
      <c r="CP2" s="799"/>
      <c r="CQ2" s="800"/>
      <c r="CR2" s="783" t="s">
        <v>490</v>
      </c>
      <c r="CS2" s="783"/>
      <c r="CT2" s="783"/>
      <c r="CU2" s="783"/>
      <c r="CV2" s="783"/>
      <c r="CW2" s="783"/>
      <c r="CX2" s="784"/>
      <c r="CY2" s="785" t="s">
        <v>491</v>
      </c>
      <c r="CZ2" s="786"/>
      <c r="DA2" s="789" t="s">
        <v>492</v>
      </c>
      <c r="DB2" s="790"/>
      <c r="DC2" s="787" t="s">
        <v>493</v>
      </c>
      <c r="DD2" s="788"/>
      <c r="DE2" s="788"/>
      <c r="DF2" s="788"/>
      <c r="DG2" s="788"/>
      <c r="DH2" s="788"/>
      <c r="DI2" s="33"/>
      <c r="DJ2" s="791" t="s">
        <v>494</v>
      </c>
      <c r="DK2" s="791"/>
      <c r="DL2" s="791"/>
      <c r="DM2" s="791"/>
      <c r="DN2" s="791"/>
      <c r="DO2" s="791"/>
      <c r="DP2" s="34"/>
      <c r="DQ2" s="35"/>
      <c r="DR2" s="792" t="s">
        <v>495</v>
      </c>
      <c r="DS2" s="793"/>
      <c r="DT2" s="778" t="s">
        <v>496</v>
      </c>
      <c r="DU2" s="779"/>
      <c r="DV2" s="780" t="s">
        <v>497</v>
      </c>
      <c r="DW2" s="781"/>
      <c r="DX2" s="36" t="s">
        <v>240</v>
      </c>
      <c r="DY2" s="37" t="s">
        <v>240</v>
      </c>
      <c r="DZ2" s="782" t="s">
        <v>527</v>
      </c>
      <c r="EA2" s="737"/>
      <c r="EB2" s="736" t="s">
        <v>41</v>
      </c>
      <c r="EC2" s="736"/>
      <c r="ED2" s="737" t="s">
        <v>528</v>
      </c>
      <c r="EE2" s="737"/>
      <c r="EF2" s="736" t="s">
        <v>42</v>
      </c>
      <c r="EG2" s="736"/>
      <c r="EH2" s="737" t="s">
        <v>406</v>
      </c>
      <c r="EI2" s="737"/>
      <c r="EJ2" s="736" t="s">
        <v>498</v>
      </c>
      <c r="EK2" s="738"/>
      <c r="EL2" s="38" t="s">
        <v>240</v>
      </c>
      <c r="EM2" s="38" t="s">
        <v>240</v>
      </c>
      <c r="EN2" s="38" t="s">
        <v>240</v>
      </c>
      <c r="EO2" s="723" t="s">
        <v>708</v>
      </c>
      <c r="EP2" s="724"/>
      <c r="EQ2" s="725" t="s">
        <v>709</v>
      </c>
      <c r="ER2" s="726"/>
      <c r="ES2" s="723" t="s">
        <v>710</v>
      </c>
      <c r="ET2" s="724"/>
      <c r="EU2" s="725" t="s">
        <v>711</v>
      </c>
      <c r="EV2" s="777"/>
      <c r="EW2" s="449" t="s">
        <v>240</v>
      </c>
      <c r="EX2" s="488" t="s">
        <v>752</v>
      </c>
    </row>
    <row r="3" spans="1:154" s="81" customFormat="1" ht="67.95" customHeight="1" x14ac:dyDescent="0.25">
      <c r="A3" s="39" t="s">
        <v>384</v>
      </c>
      <c r="B3" s="40" t="s">
        <v>499</v>
      </c>
      <c r="C3" s="41" t="s">
        <v>500</v>
      </c>
      <c r="D3" s="41" t="s">
        <v>501</v>
      </c>
      <c r="E3" s="42" t="s">
        <v>8</v>
      </c>
      <c r="F3" s="43" t="s">
        <v>499</v>
      </c>
      <c r="G3" s="43" t="s">
        <v>500</v>
      </c>
      <c r="H3" s="43" t="s">
        <v>501</v>
      </c>
      <c r="I3" s="42" t="s">
        <v>8</v>
      </c>
      <c r="J3" s="44" t="s">
        <v>499</v>
      </c>
      <c r="K3" s="44" t="s">
        <v>500</v>
      </c>
      <c r="L3" s="44" t="s">
        <v>501</v>
      </c>
      <c r="M3" s="42" t="s">
        <v>8</v>
      </c>
      <c r="N3" s="45" t="s">
        <v>499</v>
      </c>
      <c r="O3" s="45" t="s">
        <v>500</v>
      </c>
      <c r="P3" s="45" t="s">
        <v>501</v>
      </c>
      <c r="Q3" s="37" t="s">
        <v>8</v>
      </c>
      <c r="R3" s="46" t="s">
        <v>499</v>
      </c>
      <c r="S3" s="46" t="s">
        <v>500</v>
      </c>
      <c r="T3" s="46" t="s">
        <v>501</v>
      </c>
      <c r="U3" s="37" t="s">
        <v>8</v>
      </c>
      <c r="V3" s="43" t="s">
        <v>499</v>
      </c>
      <c r="W3" s="43" t="s">
        <v>500</v>
      </c>
      <c r="X3" s="43" t="s">
        <v>501</v>
      </c>
      <c r="Y3" s="37" t="s">
        <v>8</v>
      </c>
      <c r="Z3" s="125" t="s">
        <v>499</v>
      </c>
      <c r="AA3" s="125" t="s">
        <v>500</v>
      </c>
      <c r="AB3" s="125" t="s">
        <v>501</v>
      </c>
      <c r="AC3" s="37" t="s">
        <v>8</v>
      </c>
      <c r="AD3" s="47"/>
      <c r="AE3" s="48"/>
      <c r="AF3" s="48"/>
      <c r="AG3" s="49"/>
      <c r="AH3" s="40" t="s">
        <v>499</v>
      </c>
      <c r="AI3" s="41" t="s">
        <v>500</v>
      </c>
      <c r="AJ3" s="41" t="s">
        <v>501</v>
      </c>
      <c r="AK3" s="42" t="s">
        <v>8</v>
      </c>
      <c r="AL3" s="43" t="s">
        <v>499</v>
      </c>
      <c r="AM3" s="43" t="s">
        <v>500</v>
      </c>
      <c r="AN3" s="43" t="s">
        <v>501</v>
      </c>
      <c r="AO3" s="42" t="s">
        <v>8</v>
      </c>
      <c r="AP3" s="44" t="s">
        <v>499</v>
      </c>
      <c r="AQ3" s="44" t="s">
        <v>500</v>
      </c>
      <c r="AR3" s="44" t="s">
        <v>501</v>
      </c>
      <c r="AS3" s="42" t="s">
        <v>8</v>
      </c>
      <c r="AT3" s="45" t="s">
        <v>499</v>
      </c>
      <c r="AU3" s="45" t="s">
        <v>500</v>
      </c>
      <c r="AV3" s="45" t="s">
        <v>501</v>
      </c>
      <c r="AW3" s="37" t="s">
        <v>8</v>
      </c>
      <c r="AX3" s="46" t="s">
        <v>499</v>
      </c>
      <c r="AY3" s="46" t="s">
        <v>500</v>
      </c>
      <c r="AZ3" s="46" t="s">
        <v>501</v>
      </c>
      <c r="BA3" s="37" t="s">
        <v>8</v>
      </c>
      <c r="BB3" s="43" t="s">
        <v>499</v>
      </c>
      <c r="BC3" s="43" t="s">
        <v>500</v>
      </c>
      <c r="BD3" s="43" t="s">
        <v>501</v>
      </c>
      <c r="BE3" s="37" t="s">
        <v>8</v>
      </c>
      <c r="BF3" s="125" t="s">
        <v>499</v>
      </c>
      <c r="BG3" s="125" t="s">
        <v>500</v>
      </c>
      <c r="BH3" s="125" t="s">
        <v>501</v>
      </c>
      <c r="BI3" s="37" t="s">
        <v>8</v>
      </c>
      <c r="BJ3" s="47"/>
      <c r="BK3" s="48"/>
      <c r="BL3" s="48"/>
      <c r="BM3" s="49"/>
      <c r="BN3" s="132" t="s">
        <v>638</v>
      </c>
      <c r="BO3" s="133" t="s">
        <v>639</v>
      </c>
      <c r="BP3" s="134" t="s">
        <v>240</v>
      </c>
      <c r="BQ3" s="50" t="s">
        <v>248</v>
      </c>
      <c r="BR3" s="51" t="s">
        <v>298</v>
      </c>
      <c r="BS3" s="52" t="s">
        <v>299</v>
      </c>
      <c r="BT3" s="51" t="s">
        <v>250</v>
      </c>
      <c r="BU3" s="52" t="s">
        <v>300</v>
      </c>
      <c r="BV3" s="52" t="s">
        <v>301</v>
      </c>
      <c r="BW3" s="52" t="s">
        <v>302</v>
      </c>
      <c r="BX3" s="51" t="s">
        <v>303</v>
      </c>
      <c r="BY3" s="51" t="s">
        <v>304</v>
      </c>
      <c r="BZ3" s="51" t="s">
        <v>249</v>
      </c>
      <c r="CA3" s="53" t="s">
        <v>248</v>
      </c>
      <c r="CB3" s="53" t="s">
        <v>298</v>
      </c>
      <c r="CC3" s="54" t="s">
        <v>299</v>
      </c>
      <c r="CD3" s="53" t="s">
        <v>250</v>
      </c>
      <c r="CE3" s="54" t="s">
        <v>300</v>
      </c>
      <c r="CF3" s="54" t="s">
        <v>301</v>
      </c>
      <c r="CG3" s="54" t="s">
        <v>302</v>
      </c>
      <c r="CH3" s="53" t="s">
        <v>303</v>
      </c>
      <c r="CI3" s="53" t="s">
        <v>304</v>
      </c>
      <c r="CJ3" s="55" t="s">
        <v>249</v>
      </c>
      <c r="CK3" s="56" t="s">
        <v>393</v>
      </c>
      <c r="CL3" s="57" t="s">
        <v>394</v>
      </c>
      <c r="CM3" s="58" t="s">
        <v>395</v>
      </c>
      <c r="CN3" s="57" t="s">
        <v>396</v>
      </c>
      <c r="CO3" s="58" t="s">
        <v>397</v>
      </c>
      <c r="CP3" s="58" t="s">
        <v>398</v>
      </c>
      <c r="CQ3" s="58" t="s">
        <v>399</v>
      </c>
      <c r="CR3" s="59" t="s">
        <v>393</v>
      </c>
      <c r="CS3" s="53" t="s">
        <v>394</v>
      </c>
      <c r="CT3" s="54" t="s">
        <v>395</v>
      </c>
      <c r="CU3" s="53" t="s">
        <v>396</v>
      </c>
      <c r="CV3" s="54" t="s">
        <v>397</v>
      </c>
      <c r="CW3" s="54" t="s">
        <v>398</v>
      </c>
      <c r="CX3" s="60" t="s">
        <v>399</v>
      </c>
      <c r="CY3" s="61" t="s">
        <v>410</v>
      </c>
      <c r="CZ3" s="62" t="s">
        <v>47</v>
      </c>
      <c r="DA3" s="63" t="s">
        <v>410</v>
      </c>
      <c r="DB3" s="64" t="s">
        <v>47</v>
      </c>
      <c r="DC3" s="67" t="s">
        <v>502</v>
      </c>
      <c r="DD3" s="68" t="s">
        <v>503</v>
      </c>
      <c r="DE3" s="68" t="s">
        <v>504</v>
      </c>
      <c r="DF3" s="68" t="s">
        <v>505</v>
      </c>
      <c r="DG3" s="68" t="s">
        <v>462</v>
      </c>
      <c r="DH3" s="68" t="s">
        <v>49</v>
      </c>
      <c r="DI3" s="69" t="s">
        <v>240</v>
      </c>
      <c r="DJ3" s="57" t="s">
        <v>502</v>
      </c>
      <c r="DK3" s="57" t="s">
        <v>503</v>
      </c>
      <c r="DL3" s="57" t="s">
        <v>504</v>
      </c>
      <c r="DM3" s="57" t="s">
        <v>505</v>
      </c>
      <c r="DN3" s="57" t="s">
        <v>462</v>
      </c>
      <c r="DO3" s="57" t="s">
        <v>49</v>
      </c>
      <c r="DP3" s="70" t="s">
        <v>240</v>
      </c>
      <c r="DQ3" s="71" t="s">
        <v>506</v>
      </c>
      <c r="DR3" s="65" t="s">
        <v>507</v>
      </c>
      <c r="DS3" s="66" t="s">
        <v>508</v>
      </c>
      <c r="DT3" s="72" t="s">
        <v>507</v>
      </c>
      <c r="DU3" s="72" t="s">
        <v>508</v>
      </c>
      <c r="DV3" s="73" t="s">
        <v>507</v>
      </c>
      <c r="DW3" s="74" t="s">
        <v>508</v>
      </c>
      <c r="DX3" s="36" t="s">
        <v>509</v>
      </c>
      <c r="DY3" s="37" t="s">
        <v>510</v>
      </c>
      <c r="DZ3" s="61" t="s">
        <v>507</v>
      </c>
      <c r="EA3" s="62" t="s">
        <v>508</v>
      </c>
      <c r="EB3" s="68" t="s">
        <v>507</v>
      </c>
      <c r="EC3" s="68" t="s">
        <v>508</v>
      </c>
      <c r="ED3" s="62" t="s">
        <v>507</v>
      </c>
      <c r="EE3" s="62" t="s">
        <v>508</v>
      </c>
      <c r="EF3" s="68" t="s">
        <v>507</v>
      </c>
      <c r="EG3" s="68" t="s">
        <v>508</v>
      </c>
      <c r="EH3" s="62" t="s">
        <v>507</v>
      </c>
      <c r="EI3" s="62" t="s">
        <v>508</v>
      </c>
      <c r="EJ3" s="68" t="s">
        <v>507</v>
      </c>
      <c r="EK3" s="75" t="s">
        <v>508</v>
      </c>
      <c r="EL3" s="76" t="s">
        <v>511</v>
      </c>
      <c r="EM3" s="76" t="s">
        <v>512</v>
      </c>
      <c r="EN3" s="76" t="s">
        <v>513</v>
      </c>
      <c r="EO3" s="77" t="s">
        <v>507</v>
      </c>
      <c r="EP3" s="78" t="s">
        <v>508</v>
      </c>
      <c r="EQ3" s="79" t="s">
        <v>507</v>
      </c>
      <c r="ER3" s="80" t="s">
        <v>508</v>
      </c>
      <c r="ES3" s="77" t="s">
        <v>507</v>
      </c>
      <c r="ET3" s="78" t="s">
        <v>508</v>
      </c>
      <c r="EU3" s="79" t="s">
        <v>507</v>
      </c>
      <c r="EV3" s="80" t="s">
        <v>508</v>
      </c>
      <c r="EW3" s="76" t="s">
        <v>514</v>
      </c>
      <c r="EX3" s="544" t="s">
        <v>751</v>
      </c>
    </row>
    <row r="4" spans="1:154" s="124" customFormat="1" ht="13.8" thickBot="1" x14ac:dyDescent="0.3">
      <c r="A4" s="131">
        <f>Ποσοτικό!C6</f>
        <v>0</v>
      </c>
      <c r="B4" s="82">
        <f>Ποσοτικό!D26</f>
        <v>0</v>
      </c>
      <c r="C4" s="83">
        <f>Ποσοτικό!E26</f>
        <v>0</v>
      </c>
      <c r="D4" s="84">
        <f>Ποσοτικό!F26</f>
        <v>0</v>
      </c>
      <c r="E4" s="85">
        <f>Ποσοτικό!G26</f>
        <v>0</v>
      </c>
      <c r="F4" s="86">
        <f>Ποσοτικό!D27</f>
        <v>0</v>
      </c>
      <c r="G4" s="86">
        <f>Ποσοτικό!E27</f>
        <v>0</v>
      </c>
      <c r="H4" s="86">
        <f>Ποσοτικό!F27</f>
        <v>0</v>
      </c>
      <c r="I4" s="85">
        <f>Ποσοτικό!G27</f>
        <v>0</v>
      </c>
      <c r="J4" s="87">
        <f>Ποσοτικό!D28</f>
        <v>0</v>
      </c>
      <c r="K4" s="87">
        <f>Ποσοτικό!E28</f>
        <v>0</v>
      </c>
      <c r="L4" s="87">
        <f>Ποσοτικό!F28</f>
        <v>0</v>
      </c>
      <c r="M4" s="85">
        <f>Ποσοτικό!G28</f>
        <v>0</v>
      </c>
      <c r="N4" s="88">
        <f>Ποσοτικό!D29</f>
        <v>0</v>
      </c>
      <c r="O4" s="88">
        <f>Ποσοτικό!E29</f>
        <v>0</v>
      </c>
      <c r="P4" s="88">
        <f>Ποσοτικό!F29</f>
        <v>0</v>
      </c>
      <c r="Q4" s="89">
        <f>Ποσοτικό!G29</f>
        <v>0</v>
      </c>
      <c r="R4" s="90">
        <f>Ποσοτικό!D30</f>
        <v>0</v>
      </c>
      <c r="S4" s="91">
        <f>Ποσοτικό!E30</f>
        <v>0</v>
      </c>
      <c r="T4" s="91">
        <f>Ποσοτικό!F30</f>
        <v>0</v>
      </c>
      <c r="U4" s="89">
        <f>Ποσοτικό!G30</f>
        <v>0</v>
      </c>
      <c r="V4" s="115">
        <f>Ποσοτικό!D31</f>
        <v>0</v>
      </c>
      <c r="W4" s="86">
        <f>Ποσοτικό!E31</f>
        <v>0</v>
      </c>
      <c r="X4" s="86">
        <f>Ποσοτικό!F31</f>
        <v>0</v>
      </c>
      <c r="Y4" s="89">
        <f>Ποσοτικό!G31</f>
        <v>0</v>
      </c>
      <c r="Z4" s="126">
        <f>Ποσοτικό!D32</f>
        <v>0</v>
      </c>
      <c r="AA4" s="127">
        <f>Ποσοτικό!E32</f>
        <v>0</v>
      </c>
      <c r="AB4" s="127">
        <f>Ποσοτικό!F32</f>
        <v>0</v>
      </c>
      <c r="AC4" s="89">
        <f>Ποσοτικό!G32</f>
        <v>0</v>
      </c>
      <c r="AD4" s="92">
        <f>Ποσοτικό!D33</f>
        <v>0</v>
      </c>
      <c r="AE4" s="93">
        <f>Ποσοτικό!E33</f>
        <v>0</v>
      </c>
      <c r="AF4" s="93">
        <f>Ποσοτικό!F33</f>
        <v>0</v>
      </c>
      <c r="AG4" s="94">
        <f>Ποσοτικό!G33</f>
        <v>0</v>
      </c>
      <c r="AH4" s="82">
        <f>Ποσοτικό!D39</f>
        <v>0</v>
      </c>
      <c r="AI4" s="83">
        <f>Ποσοτικό!E39</f>
        <v>0</v>
      </c>
      <c r="AJ4" s="84">
        <f>Ποσοτικό!F39</f>
        <v>0</v>
      </c>
      <c r="AK4" s="85">
        <f>Ποσοτικό!G39</f>
        <v>0</v>
      </c>
      <c r="AL4" s="86">
        <f>Ποσοτικό!D40</f>
        <v>0</v>
      </c>
      <c r="AM4" s="86">
        <f>Ποσοτικό!E40</f>
        <v>0</v>
      </c>
      <c r="AN4" s="86">
        <f>Ποσοτικό!F40</f>
        <v>0</v>
      </c>
      <c r="AO4" s="85">
        <f>Ποσοτικό!G40</f>
        <v>0</v>
      </c>
      <c r="AP4" s="87">
        <f>Ποσοτικό!D41</f>
        <v>0</v>
      </c>
      <c r="AQ4" s="87">
        <f>Ποσοτικό!E41</f>
        <v>0</v>
      </c>
      <c r="AR4" s="87">
        <f>Ποσοτικό!F41</f>
        <v>0</v>
      </c>
      <c r="AS4" s="85">
        <f>Ποσοτικό!G41</f>
        <v>0</v>
      </c>
      <c r="AT4" s="88">
        <f>Ποσοτικό!D42</f>
        <v>0</v>
      </c>
      <c r="AU4" s="88">
        <f>Ποσοτικό!E42</f>
        <v>0</v>
      </c>
      <c r="AV4" s="88">
        <f>Ποσοτικό!F42</f>
        <v>0</v>
      </c>
      <c r="AW4" s="89">
        <f>Ποσοτικό!G42</f>
        <v>0</v>
      </c>
      <c r="AX4" s="90">
        <f>Ποσοτικό!D43</f>
        <v>0</v>
      </c>
      <c r="AY4" s="91">
        <f>Ποσοτικό!E43</f>
        <v>0</v>
      </c>
      <c r="AZ4" s="91">
        <f>Ποσοτικό!F43</f>
        <v>0</v>
      </c>
      <c r="BA4" s="89">
        <f>Ποσοτικό!G43</f>
        <v>0</v>
      </c>
      <c r="BB4" s="115">
        <f>Ποσοτικό!D44</f>
        <v>0</v>
      </c>
      <c r="BC4" s="86">
        <f>Ποσοτικό!E44</f>
        <v>0</v>
      </c>
      <c r="BD4" s="86">
        <f>Ποσοτικό!F44</f>
        <v>0</v>
      </c>
      <c r="BE4" s="89">
        <f>Ποσοτικό!G44</f>
        <v>0</v>
      </c>
      <c r="BF4" s="126">
        <f>Ποσοτικό!D45</f>
        <v>0</v>
      </c>
      <c r="BG4" s="127">
        <f>Ποσοτικό!E45</f>
        <v>0</v>
      </c>
      <c r="BH4" s="127">
        <f>Ποσοτικό!F45</f>
        <v>0</v>
      </c>
      <c r="BI4" s="89">
        <f>Ποσοτικό!G45</f>
        <v>0</v>
      </c>
      <c r="BJ4" s="92">
        <f>Ποσοτικό!D46</f>
        <v>0</v>
      </c>
      <c r="BK4" s="93">
        <f>Ποσοτικό!E46</f>
        <v>0</v>
      </c>
      <c r="BL4" s="93">
        <f>Ποσοτικό!F46</f>
        <v>0</v>
      </c>
      <c r="BM4" s="94">
        <f>Ποσοτικό!G46</f>
        <v>0</v>
      </c>
      <c r="BN4" s="135">
        <f>Ποσοτικό!D52</f>
        <v>0</v>
      </c>
      <c r="BO4" s="136">
        <f>Ποσοτικό!E52</f>
        <v>0</v>
      </c>
      <c r="BP4" s="137">
        <f>Ποσοτικό!F52</f>
        <v>0</v>
      </c>
      <c r="BQ4" s="95">
        <f>Ποσοτικό!D59</f>
        <v>0</v>
      </c>
      <c r="BR4" s="96">
        <f>Ποσοτικό!D60</f>
        <v>0</v>
      </c>
      <c r="BS4" s="96">
        <f>Ποσοτικό!D61</f>
        <v>0</v>
      </c>
      <c r="BT4" s="96">
        <f>Ποσοτικό!D62</f>
        <v>0</v>
      </c>
      <c r="BU4" s="96">
        <f>Ποσοτικό!D63</f>
        <v>0</v>
      </c>
      <c r="BV4" s="96">
        <f>Ποσοτικό!D64</f>
        <v>0</v>
      </c>
      <c r="BW4" s="96">
        <f>Ποσοτικό!D65</f>
        <v>0</v>
      </c>
      <c r="BX4" s="96">
        <f>Ποσοτικό!D66</f>
        <v>0</v>
      </c>
      <c r="BY4" s="96">
        <f>Ποσοτικό!D67</f>
        <v>0</v>
      </c>
      <c r="BZ4" s="97">
        <f>Ποσοτικό!D68</f>
        <v>0</v>
      </c>
      <c r="CA4" s="98">
        <f>Ποσοτικό!E59</f>
        <v>0</v>
      </c>
      <c r="CB4" s="98">
        <f>Ποσοτικό!E60</f>
        <v>0</v>
      </c>
      <c r="CC4" s="98">
        <f>Ποσοτικό!E61</f>
        <v>0</v>
      </c>
      <c r="CD4" s="98">
        <f>Ποσοτικό!E62</f>
        <v>0</v>
      </c>
      <c r="CE4" s="98">
        <f>Ποσοτικό!E63</f>
        <v>0</v>
      </c>
      <c r="CF4" s="98">
        <f>Ποσοτικό!E64</f>
        <v>0</v>
      </c>
      <c r="CG4" s="98">
        <f>Ποσοτικό!E65</f>
        <v>0</v>
      </c>
      <c r="CH4" s="98">
        <f>Ποσοτικό!E66</f>
        <v>0</v>
      </c>
      <c r="CI4" s="98">
        <f>Ποσοτικό!E67</f>
        <v>0</v>
      </c>
      <c r="CJ4" s="99">
        <f>Ποσοτικό!E68</f>
        <v>0</v>
      </c>
      <c r="CK4" s="100">
        <f>Ποσοτικό!D77</f>
        <v>0</v>
      </c>
      <c r="CL4" s="101">
        <f>Ποσοτικό!D78</f>
        <v>0</v>
      </c>
      <c r="CM4" s="101">
        <f>Ποσοτικό!D79</f>
        <v>0</v>
      </c>
      <c r="CN4" s="101">
        <f>Ποσοτικό!D80</f>
        <v>0</v>
      </c>
      <c r="CO4" s="101">
        <f>Ποσοτικό!D81</f>
        <v>0</v>
      </c>
      <c r="CP4" s="101">
        <f>Ποσοτικό!D82</f>
        <v>0</v>
      </c>
      <c r="CQ4" s="101">
        <f>Ποσοτικό!D83</f>
        <v>0</v>
      </c>
      <c r="CR4" s="102">
        <f>Ποσοτικό!E77</f>
        <v>0</v>
      </c>
      <c r="CS4" s="103">
        <f>Ποσοτικό!E78</f>
        <v>0</v>
      </c>
      <c r="CT4" s="103">
        <f>Ποσοτικό!E79</f>
        <v>0</v>
      </c>
      <c r="CU4" s="103">
        <f>Ποσοτικό!E80</f>
        <v>0</v>
      </c>
      <c r="CV4" s="103">
        <f>Ποσοτικό!E81</f>
        <v>0</v>
      </c>
      <c r="CW4" s="103">
        <f>Ποσοτικό!E82</f>
        <v>0</v>
      </c>
      <c r="CX4" s="104">
        <f>Ποσοτικό!E83</f>
        <v>0</v>
      </c>
      <c r="CY4" s="105">
        <f>Ποσοτικό!D91</f>
        <v>0</v>
      </c>
      <c r="CZ4" s="106">
        <f>Ποσοτικό!D92</f>
        <v>0</v>
      </c>
      <c r="DA4" s="107">
        <f>Ποσοτικό!E91</f>
        <v>0</v>
      </c>
      <c r="DB4" s="108">
        <f>Ποσοτικό!E92</f>
        <v>0</v>
      </c>
      <c r="DC4" s="109">
        <f>Ποσοτικό!D100</f>
        <v>0</v>
      </c>
      <c r="DD4" s="110">
        <f>Ποσοτικό!D101</f>
        <v>0</v>
      </c>
      <c r="DE4" s="110">
        <f>Ποσοτικό!D102</f>
        <v>0</v>
      </c>
      <c r="DF4" s="110">
        <f>Ποσοτικό!D103</f>
        <v>0</v>
      </c>
      <c r="DG4" s="110">
        <f>Ποσοτικό!D104</f>
        <v>0</v>
      </c>
      <c r="DH4" s="110">
        <f>Ποσοτικό!D105</f>
        <v>0</v>
      </c>
      <c r="DI4" s="111">
        <f>Ποσοτικό!D106</f>
        <v>0</v>
      </c>
      <c r="DJ4" s="112">
        <f>Ποσοτικό!E100</f>
        <v>0</v>
      </c>
      <c r="DK4" s="112">
        <f>Ποσοτικό!E101</f>
        <v>0</v>
      </c>
      <c r="DL4" s="112">
        <f>Ποσοτικό!E102</f>
        <v>0</v>
      </c>
      <c r="DM4" s="112">
        <f>Ποσοτικό!E103</f>
        <v>0</v>
      </c>
      <c r="DN4" s="112">
        <f>Ποσοτικό!E104</f>
        <v>0</v>
      </c>
      <c r="DO4" s="112">
        <f>Ποσοτικό!E105</f>
        <v>0</v>
      </c>
      <c r="DP4" s="113">
        <f>Ποσοτικό!E106</f>
        <v>0</v>
      </c>
      <c r="DQ4" s="114">
        <f>Ποσοτικό!E115</f>
        <v>0</v>
      </c>
      <c r="DR4" s="115">
        <f>Ποσοτικό!D121</f>
        <v>0</v>
      </c>
      <c r="DS4" s="86">
        <f>Ποσοτικό!E121</f>
        <v>0</v>
      </c>
      <c r="DT4" s="87">
        <f>Ποσοτικό!D123</f>
        <v>0</v>
      </c>
      <c r="DU4" s="87">
        <f>Ποσοτικό!E123</f>
        <v>0</v>
      </c>
      <c r="DV4" s="128">
        <f>Ποσοτικό!D124</f>
        <v>0</v>
      </c>
      <c r="DW4" s="129">
        <f>Ποσοτικό!E124</f>
        <v>0</v>
      </c>
      <c r="DX4" s="116">
        <f>DR4+DS4+DT4+DU4</f>
        <v>0</v>
      </c>
      <c r="DY4" s="130">
        <f>DR4+DS4+DV4+DW4</f>
        <v>0</v>
      </c>
      <c r="DZ4" s="117">
        <f>Ποσοτικό!D131</f>
        <v>0</v>
      </c>
      <c r="EA4" s="118">
        <f>Ποσοτικό!E131</f>
        <v>0</v>
      </c>
      <c r="EB4" s="119">
        <f>Ποσοτικό!D132</f>
        <v>0</v>
      </c>
      <c r="EC4" s="119">
        <f>Ποσοτικό!E132</f>
        <v>0</v>
      </c>
      <c r="ED4" s="118">
        <f>Ποσοτικό!D133</f>
        <v>0</v>
      </c>
      <c r="EE4" s="118">
        <f>Ποσοτικό!E133</f>
        <v>0</v>
      </c>
      <c r="EF4" s="120">
        <f>Ποσοτικό!D134</f>
        <v>0</v>
      </c>
      <c r="EG4" s="120">
        <f>Ποσοτικό!E134</f>
        <v>0</v>
      </c>
      <c r="EH4" s="121">
        <f>Ποσοτικό!D135</f>
        <v>0</v>
      </c>
      <c r="EI4" s="121">
        <f>Ποσοτικό!E135</f>
        <v>0</v>
      </c>
      <c r="EJ4" s="120">
        <f>Ποσοτικό!D136</f>
        <v>0</v>
      </c>
      <c r="EK4" s="122">
        <f>Ποσοτικό!E136</f>
        <v>0</v>
      </c>
      <c r="EL4" s="123">
        <f>DZ4+EA4+ED4+EE4</f>
        <v>0</v>
      </c>
      <c r="EM4" s="123">
        <f>EH4+EI4+EJ4+EK4</f>
        <v>0</v>
      </c>
      <c r="EN4" s="123">
        <f>Ποσοτικό!F137</f>
        <v>0</v>
      </c>
      <c r="EO4" s="450">
        <f>Ποσοτικό!D143</f>
        <v>0</v>
      </c>
      <c r="EP4" s="451">
        <f>Ποσοτικό!E143</f>
        <v>0</v>
      </c>
      <c r="EQ4" s="452">
        <f>Ποσοτικό!D144</f>
        <v>0</v>
      </c>
      <c r="ER4" s="453">
        <f>Ποσοτικό!E144</f>
        <v>0</v>
      </c>
      <c r="ES4" s="450">
        <f>Ποσοτικό!D146</f>
        <v>0</v>
      </c>
      <c r="ET4" s="451">
        <f>Ποσοτικό!E146</f>
        <v>0</v>
      </c>
      <c r="EU4" s="452">
        <f>Ποσοτικό!D147</f>
        <v>0</v>
      </c>
      <c r="EV4" s="453">
        <f>Ποσοτικό!E147</f>
        <v>0</v>
      </c>
      <c r="EW4" s="454">
        <f>Ποσοτικό!F148</f>
        <v>0</v>
      </c>
      <c r="EX4" s="489">
        <f>Ποσοτικό!D152</f>
        <v>0</v>
      </c>
    </row>
  </sheetData>
  <mergeCells count="49">
    <mergeCell ref="EO1:EV1"/>
    <mergeCell ref="ES2:ET2"/>
    <mergeCell ref="EU2:EV2"/>
    <mergeCell ref="BN2:BP2"/>
    <mergeCell ref="DT2:DU2"/>
    <mergeCell ref="DV2:DW2"/>
    <mergeCell ref="DZ2:EA2"/>
    <mergeCell ref="CR2:CX2"/>
    <mergeCell ref="CY2:CZ2"/>
    <mergeCell ref="DC2:DH2"/>
    <mergeCell ref="DA2:DB2"/>
    <mergeCell ref="DJ2:DO2"/>
    <mergeCell ref="DR2:DS2"/>
    <mergeCell ref="BQ2:BZ2"/>
    <mergeCell ref="CA2:CJ2"/>
    <mergeCell ref="CK2:CQ2"/>
    <mergeCell ref="DR1:DW1"/>
    <mergeCell ref="AD1:AG1"/>
    <mergeCell ref="BJ1:BM1"/>
    <mergeCell ref="BQ1:CJ1"/>
    <mergeCell ref="BN1:BP1"/>
    <mergeCell ref="CK1:CX1"/>
    <mergeCell ref="CY1:DB1"/>
    <mergeCell ref="AL2:AO2"/>
    <mergeCell ref="AP2:AS2"/>
    <mergeCell ref="AT2:AW2"/>
    <mergeCell ref="AX2:BA2"/>
    <mergeCell ref="DC1:DO1"/>
    <mergeCell ref="F2:I2"/>
    <mergeCell ref="J2:M2"/>
    <mergeCell ref="N2:Q2"/>
    <mergeCell ref="R2:U2"/>
    <mergeCell ref="AH2:AK2"/>
    <mergeCell ref="EO2:EP2"/>
    <mergeCell ref="EQ2:ER2"/>
    <mergeCell ref="V2:Y2"/>
    <mergeCell ref="Z2:AC2"/>
    <mergeCell ref="B1:AC1"/>
    <mergeCell ref="BB2:BE2"/>
    <mergeCell ref="BF2:BI2"/>
    <mergeCell ref="AH1:BI1"/>
    <mergeCell ref="EB2:EC2"/>
    <mergeCell ref="ED2:EE2"/>
    <mergeCell ref="EF2:EG2"/>
    <mergeCell ref="EH2:EI2"/>
    <mergeCell ref="EJ2:EK2"/>
    <mergeCell ref="DX1:DY1"/>
    <mergeCell ref="DZ1:EK1"/>
    <mergeCell ref="B2:E2"/>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L355"/>
  <sheetViews>
    <sheetView showGridLines="0" zoomScaleNormal="100" zoomScaleSheetLayoutView="100" workbookViewId="0">
      <selection activeCell="H8" sqref="H8"/>
    </sheetView>
  </sheetViews>
  <sheetFormatPr defaultColWidth="9.109375" defaultRowHeight="13.2" x14ac:dyDescent="0.25"/>
  <cols>
    <col min="1" max="1" width="11.6640625" style="159" customWidth="1"/>
    <col min="2" max="2" width="22.5546875" style="159" customWidth="1"/>
    <col min="3" max="3" width="23.44140625" style="159" customWidth="1"/>
    <col min="4" max="5" width="19.109375" style="159" customWidth="1"/>
    <col min="6" max="7" width="13.44140625" style="159" customWidth="1"/>
    <col min="8" max="8" width="15.6640625" style="159" customWidth="1"/>
    <col min="9" max="9" width="19.109375" style="159" customWidth="1"/>
    <col min="10" max="10" width="10.44140625" style="192" hidden="1" customWidth="1"/>
    <col min="11" max="11" width="11.5546875" style="192" hidden="1" customWidth="1"/>
    <col min="12" max="12" width="11.5546875" style="159" hidden="1" customWidth="1"/>
    <col min="13" max="16384" width="9.109375" style="159"/>
  </cols>
  <sheetData>
    <row r="1" spans="1:12" ht="21" x14ac:dyDescent="0.4">
      <c r="A1" s="366" t="s">
        <v>414</v>
      </c>
      <c r="B1" s="367"/>
      <c r="C1" s="367"/>
      <c r="D1" s="368"/>
      <c r="E1" s="367"/>
      <c r="F1" s="367"/>
      <c r="G1" s="367"/>
      <c r="H1" s="367"/>
      <c r="I1" s="369"/>
    </row>
    <row r="2" spans="1:12" ht="17.399999999999999" x14ac:dyDescent="0.3">
      <c r="A2" s="370" t="s">
        <v>771</v>
      </c>
      <c r="B2" s="371"/>
      <c r="C2" s="371"/>
      <c r="D2" s="372"/>
      <c r="E2" s="371"/>
      <c r="F2" s="371"/>
      <c r="G2" s="371"/>
      <c r="H2" s="371"/>
      <c r="I2" s="373"/>
      <c r="L2" s="193" t="s">
        <v>238</v>
      </c>
    </row>
    <row r="3" spans="1:12" ht="15.6" x14ac:dyDescent="0.3">
      <c r="A3" s="374" t="s">
        <v>770</v>
      </c>
      <c r="B3" s="375"/>
      <c r="C3" s="375"/>
      <c r="D3" s="376"/>
      <c r="E3" s="375"/>
      <c r="F3" s="375"/>
      <c r="G3" s="375"/>
      <c r="H3" s="375"/>
      <c r="I3" s="377"/>
      <c r="L3" s="193" t="s">
        <v>237</v>
      </c>
    </row>
    <row r="4" spans="1:12" x14ac:dyDescent="0.25">
      <c r="A4" s="804" t="s">
        <v>533</v>
      </c>
      <c r="B4" s="805"/>
      <c r="C4" s="805"/>
      <c r="D4" s="805"/>
      <c r="E4" s="805"/>
      <c r="F4" s="805"/>
      <c r="G4" s="805"/>
      <c r="H4" s="805"/>
      <c r="I4" s="806"/>
      <c r="L4" s="193" t="s">
        <v>236</v>
      </c>
    </row>
    <row r="5" spans="1:12" x14ac:dyDescent="0.25">
      <c r="A5" s="194" t="s">
        <v>235</v>
      </c>
      <c r="B5" s="161"/>
      <c r="C5" s="161"/>
      <c r="D5" s="161"/>
      <c r="E5" s="161"/>
      <c r="F5" s="161"/>
      <c r="G5" s="161"/>
      <c r="H5" s="161"/>
      <c r="I5" s="162"/>
      <c r="K5" s="193"/>
    </row>
    <row r="6" spans="1:12" ht="13.8" thickBot="1" x14ac:dyDescent="0.3">
      <c r="A6" s="195"/>
      <c r="B6" s="161"/>
      <c r="C6" s="161"/>
      <c r="D6" s="161"/>
      <c r="E6" s="196"/>
      <c r="F6" s="161"/>
      <c r="G6" s="161"/>
      <c r="H6" s="161"/>
      <c r="I6" s="162"/>
      <c r="K6" s="193"/>
    </row>
    <row r="7" spans="1:12" ht="26.25" customHeight="1" thickBot="1" x14ac:dyDescent="0.3">
      <c r="A7" s="197" t="s">
        <v>234</v>
      </c>
      <c r="B7" s="861" t="s">
        <v>229</v>
      </c>
      <c r="C7" s="862"/>
      <c r="D7" s="862"/>
      <c r="E7" s="862"/>
      <c r="F7" s="862"/>
      <c r="G7" s="863"/>
      <c r="H7" s="198" t="s">
        <v>228</v>
      </c>
      <c r="I7" s="199" t="s">
        <v>227</v>
      </c>
      <c r="K7" s="193"/>
    </row>
    <row r="8" spans="1:12" ht="13.5" customHeight="1" x14ac:dyDescent="0.25">
      <c r="A8" s="200" t="s">
        <v>6</v>
      </c>
      <c r="B8" s="859" t="s">
        <v>225</v>
      </c>
      <c r="C8" s="860"/>
      <c r="D8" s="860"/>
      <c r="E8" s="860"/>
      <c r="F8" s="860"/>
      <c r="G8" s="860"/>
      <c r="H8" s="201"/>
      <c r="I8" s="202">
        <f>H8*Ποσοτικό!$G$33</f>
        <v>0</v>
      </c>
      <c r="K8" s="193"/>
    </row>
    <row r="9" spans="1:12" ht="13.5" customHeight="1" x14ac:dyDescent="0.25">
      <c r="A9" s="200" t="s">
        <v>7</v>
      </c>
      <c r="B9" s="832" t="s">
        <v>223</v>
      </c>
      <c r="C9" s="833"/>
      <c r="D9" s="833"/>
      <c r="E9" s="833"/>
      <c r="F9" s="833"/>
      <c r="G9" s="834"/>
      <c r="H9" s="201"/>
      <c r="I9" s="203">
        <f>H9*Ποσοτικό!$G$33</f>
        <v>0</v>
      </c>
      <c r="K9" s="193"/>
    </row>
    <row r="10" spans="1:12" ht="13.5" customHeight="1" x14ac:dyDescent="0.25">
      <c r="A10" s="200" t="s">
        <v>233</v>
      </c>
      <c r="B10" s="832" t="s">
        <v>221</v>
      </c>
      <c r="C10" s="833"/>
      <c r="D10" s="833"/>
      <c r="E10" s="833"/>
      <c r="F10" s="833"/>
      <c r="G10" s="834"/>
      <c r="H10" s="201"/>
      <c r="I10" s="203">
        <f>H10*Ποσοτικό!$G$33</f>
        <v>0</v>
      </c>
      <c r="K10" s="193"/>
    </row>
    <row r="11" spans="1:12" ht="13.5" customHeight="1" x14ac:dyDescent="0.25">
      <c r="A11" s="200" t="s">
        <v>232</v>
      </c>
      <c r="B11" s="832" t="s">
        <v>251</v>
      </c>
      <c r="C11" s="833"/>
      <c r="D11" s="833"/>
      <c r="E11" s="833"/>
      <c r="F11" s="833"/>
      <c r="G11" s="834"/>
      <c r="H11" s="201"/>
      <c r="I11" s="203">
        <f>H11*Ποσοτικό!$G$33</f>
        <v>0</v>
      </c>
      <c r="K11" s="193"/>
    </row>
    <row r="12" spans="1:12" ht="13.5" customHeight="1" x14ac:dyDescent="0.25">
      <c r="A12" s="200" t="s">
        <v>231</v>
      </c>
      <c r="B12" s="852" t="s">
        <v>218</v>
      </c>
      <c r="C12" s="853"/>
      <c r="D12" s="853"/>
      <c r="E12" s="853"/>
      <c r="F12" s="853"/>
      <c r="G12" s="854"/>
      <c r="H12" s="201"/>
      <c r="I12" s="203">
        <f>H12*Ποσοτικό!$G$33</f>
        <v>0</v>
      </c>
      <c r="K12" s="193"/>
    </row>
    <row r="13" spans="1:12" ht="13.5" customHeight="1" x14ac:dyDescent="0.25">
      <c r="A13" s="200" t="s">
        <v>244</v>
      </c>
      <c r="B13" s="832" t="s">
        <v>216</v>
      </c>
      <c r="C13" s="833"/>
      <c r="D13" s="833"/>
      <c r="E13" s="833"/>
      <c r="F13" s="833"/>
      <c r="G13" s="834"/>
      <c r="H13" s="201"/>
      <c r="I13" s="203">
        <f>H13*Ποσοτικό!$G$33</f>
        <v>0</v>
      </c>
      <c r="K13" s="193"/>
    </row>
    <row r="14" spans="1:12" ht="13.5" customHeight="1" x14ac:dyDescent="0.25">
      <c r="A14" s="200" t="s">
        <v>252</v>
      </c>
      <c r="B14" s="852" t="s">
        <v>212</v>
      </c>
      <c r="C14" s="853"/>
      <c r="D14" s="853"/>
      <c r="E14" s="853"/>
      <c r="F14" s="853"/>
      <c r="G14" s="854"/>
      <c r="H14" s="201"/>
      <c r="I14" s="203">
        <f>H14*Ποσοτικό!$G$33</f>
        <v>0</v>
      </c>
      <c r="K14" s="193"/>
    </row>
    <row r="15" spans="1:12" ht="13.5" customHeight="1" x14ac:dyDescent="0.25">
      <c r="A15" s="200" t="s">
        <v>253</v>
      </c>
      <c r="B15" s="852" t="s">
        <v>210</v>
      </c>
      <c r="C15" s="853"/>
      <c r="D15" s="853"/>
      <c r="E15" s="853"/>
      <c r="F15" s="853"/>
      <c r="G15" s="853"/>
      <c r="H15" s="201"/>
      <c r="I15" s="203">
        <f>H15*Ποσοτικό!$G$33</f>
        <v>0</v>
      </c>
      <c r="K15" s="193"/>
    </row>
    <row r="16" spans="1:12" ht="13.5" customHeight="1" x14ac:dyDescent="0.25">
      <c r="A16" s="200" t="s">
        <v>254</v>
      </c>
      <c r="B16" s="832" t="s">
        <v>214</v>
      </c>
      <c r="C16" s="833"/>
      <c r="D16" s="833"/>
      <c r="E16" s="833"/>
      <c r="F16" s="833"/>
      <c r="G16" s="833"/>
      <c r="H16" s="201"/>
      <c r="I16" s="203">
        <f>H16*Ποσοτικό!$G$33</f>
        <v>0</v>
      </c>
      <c r="K16" s="193"/>
    </row>
    <row r="17" spans="1:11" ht="13.5" customHeight="1" x14ac:dyDescent="0.25">
      <c r="A17" s="200" t="s">
        <v>255</v>
      </c>
      <c r="B17" s="832" t="s">
        <v>256</v>
      </c>
      <c r="C17" s="833"/>
      <c r="D17" s="833"/>
      <c r="E17" s="833"/>
      <c r="F17" s="833"/>
      <c r="G17" s="833"/>
      <c r="H17" s="201"/>
      <c r="I17" s="203">
        <f>H17*Ποσοτικό!$G$33</f>
        <v>0</v>
      </c>
      <c r="K17" s="193"/>
    </row>
    <row r="18" spans="1:11" ht="13.5" customHeight="1" x14ac:dyDescent="0.25">
      <c r="A18" s="200" t="s">
        <v>257</v>
      </c>
      <c r="B18" s="832" t="s">
        <v>258</v>
      </c>
      <c r="C18" s="833"/>
      <c r="D18" s="833"/>
      <c r="E18" s="833"/>
      <c r="F18" s="833"/>
      <c r="G18" s="833"/>
      <c r="H18" s="201"/>
      <c r="I18" s="203">
        <f>H18*Ποσοτικό!$G$33</f>
        <v>0</v>
      </c>
      <c r="K18" s="193"/>
    </row>
    <row r="19" spans="1:11" ht="13.5" customHeight="1" x14ac:dyDescent="0.25">
      <c r="A19" s="200" t="s">
        <v>259</v>
      </c>
      <c r="B19" s="832" t="s">
        <v>260</v>
      </c>
      <c r="C19" s="833"/>
      <c r="D19" s="833"/>
      <c r="E19" s="833"/>
      <c r="F19" s="833"/>
      <c r="G19" s="833"/>
      <c r="H19" s="201"/>
      <c r="I19" s="203">
        <f>H19*Ποσοτικό!$G$33</f>
        <v>0</v>
      </c>
      <c r="K19" s="193"/>
    </row>
    <row r="20" spans="1:11" ht="13.5" customHeight="1" x14ac:dyDescent="0.25">
      <c r="A20" s="200" t="s">
        <v>261</v>
      </c>
      <c r="B20" s="832" t="s">
        <v>208</v>
      </c>
      <c r="C20" s="833"/>
      <c r="D20" s="833"/>
      <c r="E20" s="833"/>
      <c r="F20" s="833"/>
      <c r="G20" s="833"/>
      <c r="H20" s="201"/>
      <c r="I20" s="203">
        <f>H20*Ποσοτικό!$G$33</f>
        <v>0</v>
      </c>
      <c r="K20" s="193"/>
    </row>
    <row r="21" spans="1:11" ht="13.5" customHeight="1" thickBot="1" x14ac:dyDescent="0.3">
      <c r="A21" s="200" t="s">
        <v>262</v>
      </c>
      <c r="B21" s="848" t="s">
        <v>415</v>
      </c>
      <c r="C21" s="849"/>
      <c r="D21" s="849"/>
      <c r="E21" s="849"/>
      <c r="F21" s="857"/>
      <c r="G21" s="858"/>
      <c r="H21" s="201"/>
      <c r="I21" s="204">
        <f>H21*Ποσοτικό!$G$33</f>
        <v>0</v>
      </c>
      <c r="K21" s="193"/>
    </row>
    <row r="22" spans="1:11" ht="14.4" thickTop="1" thickBot="1" x14ac:dyDescent="0.3">
      <c r="A22" s="205"/>
      <c r="B22" s="850" t="s">
        <v>8</v>
      </c>
      <c r="C22" s="851"/>
      <c r="D22" s="851"/>
      <c r="E22" s="851"/>
      <c r="F22" s="206"/>
      <c r="G22" s="206"/>
      <c r="H22" s="207">
        <f>SUM(H8:H21)</f>
        <v>0</v>
      </c>
      <c r="I22" s="208">
        <f>SUM(I8:I21)</f>
        <v>0</v>
      </c>
      <c r="K22" s="193"/>
    </row>
    <row r="23" spans="1:11" ht="13.8" thickBot="1" x14ac:dyDescent="0.3">
      <c r="A23" s="209" t="s">
        <v>9</v>
      </c>
      <c r="B23" s="855" t="s">
        <v>48</v>
      </c>
      <c r="C23" s="856"/>
      <c r="D23" s="856"/>
      <c r="E23" s="856"/>
      <c r="F23" s="210" t="str">
        <f>IF(F22=1," ",IF(F22=G22," ",IF(AND(F22=0,G22=1),"Συμπληρώστε στοιχεία",IF(F22&gt;0,"Άθροισμα όχι 100%"," "))))</f>
        <v xml:space="preserve"> </v>
      </c>
      <c r="G23" s="210"/>
      <c r="H23" s="211" t="str">
        <f>IF(OR(H22=0,H22=100%)," ","Άθροισμα όχι 100%")</f>
        <v xml:space="preserve"> </v>
      </c>
      <c r="I23" s="212"/>
      <c r="K23" s="193"/>
    </row>
    <row r="24" spans="1:11" x14ac:dyDescent="0.25">
      <c r="A24" s="213"/>
      <c r="B24" s="214"/>
      <c r="C24" s="214"/>
      <c r="D24" s="214"/>
      <c r="E24" s="214"/>
      <c r="F24" s="214"/>
      <c r="G24" s="214"/>
      <c r="H24" s="214"/>
      <c r="I24" s="438"/>
      <c r="K24" s="193"/>
    </row>
    <row r="25" spans="1:11" ht="12.75" customHeight="1" x14ac:dyDescent="0.25">
      <c r="A25" s="839" t="s">
        <v>206</v>
      </c>
      <c r="B25" s="840"/>
      <c r="C25" s="840"/>
      <c r="D25" s="840"/>
      <c r="E25" s="840"/>
      <c r="F25" s="840"/>
      <c r="G25" s="840"/>
      <c r="H25" s="840"/>
      <c r="I25" s="841"/>
      <c r="K25" s="193"/>
    </row>
    <row r="26" spans="1:11" ht="13.8" thickBot="1" x14ac:dyDescent="0.3">
      <c r="A26" s="215"/>
      <c r="B26" s="216"/>
      <c r="C26" s="217"/>
      <c r="D26" s="217"/>
      <c r="E26" s="161"/>
      <c r="F26" s="161"/>
      <c r="G26" s="161"/>
      <c r="H26" s="161"/>
      <c r="I26" s="162"/>
      <c r="K26" s="193"/>
    </row>
    <row r="27" spans="1:11" ht="27" customHeight="1" thickBot="1" x14ac:dyDescent="0.3">
      <c r="A27" s="197" t="s">
        <v>230</v>
      </c>
      <c r="B27" s="822" t="s">
        <v>285</v>
      </c>
      <c r="C27" s="822"/>
      <c r="D27" s="822"/>
      <c r="E27" s="822"/>
      <c r="F27" s="822"/>
      <c r="G27" s="822"/>
      <c r="H27" s="823"/>
      <c r="I27" s="198" t="s">
        <v>204</v>
      </c>
      <c r="K27" s="193"/>
    </row>
    <row r="28" spans="1:11" x14ac:dyDescent="0.25">
      <c r="A28" s="200" t="s">
        <v>226</v>
      </c>
      <c r="B28" s="807" t="s">
        <v>203</v>
      </c>
      <c r="C28" s="808"/>
      <c r="D28" s="808"/>
      <c r="E28" s="808"/>
      <c r="F28" s="808"/>
      <c r="G28" s="808"/>
      <c r="H28" s="809"/>
      <c r="I28" s="218"/>
      <c r="J28" s="219" t="s">
        <v>247</v>
      </c>
      <c r="K28" s="193"/>
    </row>
    <row r="29" spans="1:11" x14ac:dyDescent="0.25">
      <c r="A29" s="200" t="s">
        <v>224</v>
      </c>
      <c r="B29" s="813" t="s">
        <v>456</v>
      </c>
      <c r="C29" s="814"/>
      <c r="D29" s="814"/>
      <c r="E29" s="814"/>
      <c r="F29" s="814"/>
      <c r="G29" s="814"/>
      <c r="H29" s="815"/>
      <c r="I29" s="218"/>
      <c r="J29" s="219" t="s">
        <v>382</v>
      </c>
      <c r="K29" s="193"/>
    </row>
    <row r="30" spans="1:11" x14ac:dyDescent="0.25">
      <c r="A30" s="200" t="s">
        <v>222</v>
      </c>
      <c r="B30" s="813" t="s">
        <v>202</v>
      </c>
      <c r="C30" s="814"/>
      <c r="D30" s="814"/>
      <c r="E30" s="814"/>
      <c r="F30" s="814"/>
      <c r="G30" s="814"/>
      <c r="H30" s="815"/>
      <c r="I30" s="218"/>
      <c r="K30" s="193"/>
    </row>
    <row r="31" spans="1:11" x14ac:dyDescent="0.25">
      <c r="A31" s="200" t="s">
        <v>220</v>
      </c>
      <c r="B31" s="837" t="s">
        <v>200</v>
      </c>
      <c r="C31" s="838"/>
      <c r="D31" s="838"/>
      <c r="E31" s="838"/>
      <c r="F31" s="838"/>
      <c r="G31" s="838"/>
      <c r="H31" s="838"/>
      <c r="I31" s="218"/>
      <c r="K31" s="193"/>
    </row>
    <row r="32" spans="1:11" x14ac:dyDescent="0.25">
      <c r="A32" s="200" t="s">
        <v>219</v>
      </c>
      <c r="B32" s="813" t="s">
        <v>198</v>
      </c>
      <c r="C32" s="814"/>
      <c r="D32" s="814"/>
      <c r="E32" s="814"/>
      <c r="F32" s="814"/>
      <c r="G32" s="814"/>
      <c r="H32" s="815"/>
      <c r="I32" s="218"/>
      <c r="K32" s="193"/>
    </row>
    <row r="33" spans="1:11" x14ac:dyDescent="0.25">
      <c r="A33" s="200" t="s">
        <v>217</v>
      </c>
      <c r="B33" s="813" t="s">
        <v>196</v>
      </c>
      <c r="C33" s="814"/>
      <c r="D33" s="814"/>
      <c r="E33" s="814"/>
      <c r="F33" s="814"/>
      <c r="G33" s="814"/>
      <c r="H33" s="815"/>
      <c r="I33" s="218"/>
      <c r="K33" s="193"/>
    </row>
    <row r="34" spans="1:11" x14ac:dyDescent="0.25">
      <c r="A34" s="200" t="s">
        <v>215</v>
      </c>
      <c r="B34" s="813" t="s">
        <v>194</v>
      </c>
      <c r="C34" s="814"/>
      <c r="D34" s="814"/>
      <c r="E34" s="814"/>
      <c r="F34" s="814"/>
      <c r="G34" s="814"/>
      <c r="H34" s="815"/>
      <c r="I34" s="218"/>
      <c r="K34" s="193"/>
    </row>
    <row r="35" spans="1:11" x14ac:dyDescent="0.25">
      <c r="A35" s="200" t="s">
        <v>213</v>
      </c>
      <c r="B35" s="813" t="s">
        <v>192</v>
      </c>
      <c r="C35" s="814"/>
      <c r="D35" s="814"/>
      <c r="E35" s="814"/>
      <c r="F35" s="814"/>
      <c r="G35" s="814"/>
      <c r="H35" s="815"/>
      <c r="I35" s="218"/>
      <c r="K35" s="193"/>
    </row>
    <row r="36" spans="1:11" x14ac:dyDescent="0.25">
      <c r="A36" s="200" t="s">
        <v>211</v>
      </c>
      <c r="B36" s="813" t="s">
        <v>190</v>
      </c>
      <c r="C36" s="814"/>
      <c r="D36" s="814"/>
      <c r="E36" s="814"/>
      <c r="F36" s="814"/>
      <c r="G36" s="814"/>
      <c r="H36" s="815"/>
      <c r="I36" s="218"/>
      <c r="K36" s="193"/>
    </row>
    <row r="37" spans="1:11" x14ac:dyDescent="0.25">
      <c r="A37" s="200" t="s">
        <v>209</v>
      </c>
      <c r="B37" s="813" t="s">
        <v>188</v>
      </c>
      <c r="C37" s="814"/>
      <c r="D37" s="814"/>
      <c r="E37" s="814"/>
      <c r="F37" s="814"/>
      <c r="G37" s="814"/>
      <c r="H37" s="815"/>
      <c r="I37" s="218"/>
      <c r="K37" s="193"/>
    </row>
    <row r="38" spans="1:11" x14ac:dyDescent="0.25">
      <c r="A38" s="200" t="s">
        <v>207</v>
      </c>
      <c r="B38" s="813" t="s">
        <v>187</v>
      </c>
      <c r="C38" s="814"/>
      <c r="D38" s="814"/>
      <c r="E38" s="814"/>
      <c r="F38" s="814"/>
      <c r="G38" s="814"/>
      <c r="H38" s="815"/>
      <c r="I38" s="218"/>
      <c r="K38" s="193"/>
    </row>
    <row r="39" spans="1:11" x14ac:dyDescent="0.25">
      <c r="A39" s="200" t="s">
        <v>263</v>
      </c>
      <c r="B39" s="813" t="s">
        <v>186</v>
      </c>
      <c r="C39" s="814"/>
      <c r="D39" s="814"/>
      <c r="E39" s="814"/>
      <c r="F39" s="814"/>
      <c r="G39" s="814"/>
      <c r="H39" s="815"/>
      <c r="I39" s="218"/>
      <c r="K39" s="193"/>
    </row>
    <row r="40" spans="1:11" x14ac:dyDescent="0.25">
      <c r="A40" s="200" t="s">
        <v>264</v>
      </c>
      <c r="B40" s="813" t="s">
        <v>185</v>
      </c>
      <c r="C40" s="814"/>
      <c r="D40" s="814"/>
      <c r="E40" s="814"/>
      <c r="F40" s="814"/>
      <c r="G40" s="814"/>
      <c r="H40" s="815"/>
      <c r="I40" s="218"/>
      <c r="K40" s="193"/>
    </row>
    <row r="41" spans="1:11" x14ac:dyDescent="0.25">
      <c r="A41" s="200" t="s">
        <v>265</v>
      </c>
      <c r="B41" s="813" t="s">
        <v>184</v>
      </c>
      <c r="C41" s="814"/>
      <c r="D41" s="814"/>
      <c r="E41" s="814"/>
      <c r="F41" s="814"/>
      <c r="G41" s="814"/>
      <c r="H41" s="815"/>
      <c r="I41" s="218"/>
      <c r="K41" s="193"/>
    </row>
    <row r="42" spans="1:11" x14ac:dyDescent="0.25">
      <c r="A42" s="200" t="s">
        <v>266</v>
      </c>
      <c r="B42" s="813" t="s">
        <v>183</v>
      </c>
      <c r="C42" s="814"/>
      <c r="D42" s="814"/>
      <c r="E42" s="814"/>
      <c r="F42" s="814"/>
      <c r="G42" s="814"/>
      <c r="H42" s="815"/>
      <c r="I42" s="218"/>
      <c r="K42" s="193"/>
    </row>
    <row r="43" spans="1:11" x14ac:dyDescent="0.25">
      <c r="A43" s="200" t="s">
        <v>267</v>
      </c>
      <c r="B43" s="813" t="s">
        <v>182</v>
      </c>
      <c r="C43" s="814"/>
      <c r="D43" s="814"/>
      <c r="E43" s="814"/>
      <c r="F43" s="814"/>
      <c r="G43" s="814"/>
      <c r="H43" s="815"/>
      <c r="I43" s="218"/>
      <c r="K43" s="193"/>
    </row>
    <row r="44" spans="1:11" x14ac:dyDescent="0.25">
      <c r="A44" s="200" t="s">
        <v>268</v>
      </c>
      <c r="B44" s="813" t="s">
        <v>181</v>
      </c>
      <c r="C44" s="814"/>
      <c r="D44" s="814"/>
      <c r="E44" s="814"/>
      <c r="F44" s="814"/>
      <c r="G44" s="814"/>
      <c r="H44" s="815"/>
      <c r="I44" s="218"/>
      <c r="K44" s="193"/>
    </row>
    <row r="45" spans="1:11" x14ac:dyDescent="0.25">
      <c r="A45" s="200" t="s">
        <v>269</v>
      </c>
      <c r="B45" s="813" t="s">
        <v>180</v>
      </c>
      <c r="C45" s="814"/>
      <c r="D45" s="814"/>
      <c r="E45" s="814"/>
      <c r="F45" s="814"/>
      <c r="G45" s="814"/>
      <c r="H45" s="815"/>
      <c r="I45" s="218"/>
      <c r="K45" s="193"/>
    </row>
    <row r="46" spans="1:11" x14ac:dyDescent="0.25">
      <c r="A46" s="200" t="s">
        <v>270</v>
      </c>
      <c r="B46" s="813" t="s">
        <v>179</v>
      </c>
      <c r="C46" s="814"/>
      <c r="D46" s="814"/>
      <c r="E46" s="814"/>
      <c r="F46" s="814"/>
      <c r="G46" s="814"/>
      <c r="H46" s="815"/>
      <c r="I46" s="218"/>
      <c r="K46" s="193"/>
    </row>
    <row r="47" spans="1:11" x14ac:dyDescent="0.25">
      <c r="A47" s="200" t="s">
        <v>271</v>
      </c>
      <c r="B47" s="813" t="s">
        <v>178</v>
      </c>
      <c r="C47" s="814"/>
      <c r="D47" s="814"/>
      <c r="E47" s="814"/>
      <c r="F47" s="814"/>
      <c r="G47" s="814"/>
      <c r="H47" s="815"/>
      <c r="I47" s="218"/>
      <c r="K47" s="193"/>
    </row>
    <row r="48" spans="1:11" x14ac:dyDescent="0.25">
      <c r="A48" s="200" t="s">
        <v>272</v>
      </c>
      <c r="B48" s="813" t="s">
        <v>177</v>
      </c>
      <c r="C48" s="814"/>
      <c r="D48" s="814"/>
      <c r="E48" s="814"/>
      <c r="F48" s="814"/>
      <c r="G48" s="814"/>
      <c r="H48" s="815"/>
      <c r="I48" s="218"/>
      <c r="K48" s="193"/>
    </row>
    <row r="49" spans="1:11" x14ac:dyDescent="0.25">
      <c r="A49" s="200">
        <v>2.2200000000000002</v>
      </c>
      <c r="B49" s="813" t="s">
        <v>176</v>
      </c>
      <c r="C49" s="814"/>
      <c r="D49" s="814"/>
      <c r="E49" s="814"/>
      <c r="F49" s="814"/>
      <c r="G49" s="814"/>
      <c r="H49" s="815"/>
      <c r="I49" s="218"/>
      <c r="K49" s="193"/>
    </row>
    <row r="50" spans="1:11" ht="13.5" customHeight="1" thickBot="1" x14ac:dyDescent="0.3">
      <c r="A50" s="220">
        <v>2.23</v>
      </c>
      <c r="B50" s="830" t="s">
        <v>633</v>
      </c>
      <c r="C50" s="831"/>
      <c r="D50" s="831"/>
      <c r="E50" s="831"/>
      <c r="F50" s="831"/>
      <c r="G50" s="831"/>
      <c r="H50" s="831"/>
      <c r="I50" s="221"/>
      <c r="K50" s="193"/>
    </row>
    <row r="51" spans="1:11" s="139" customFormat="1" x14ac:dyDescent="0.25">
      <c r="A51" s="222"/>
      <c r="B51" s="223"/>
      <c r="C51" s="223"/>
      <c r="D51" s="223"/>
      <c r="E51" s="223"/>
      <c r="F51" s="223"/>
      <c r="G51" s="223"/>
      <c r="H51" s="223"/>
      <c r="I51" s="224"/>
      <c r="J51" s="138"/>
      <c r="K51" s="225"/>
    </row>
    <row r="52" spans="1:11" ht="12.75" customHeight="1" x14ac:dyDescent="0.25">
      <c r="A52" s="845" t="s">
        <v>273</v>
      </c>
      <c r="B52" s="846"/>
      <c r="C52" s="846"/>
      <c r="D52" s="846"/>
      <c r="E52" s="846"/>
      <c r="F52" s="846"/>
      <c r="G52" s="846"/>
      <c r="H52" s="846"/>
      <c r="I52" s="847"/>
      <c r="K52" s="193"/>
    </row>
    <row r="53" spans="1:11" ht="13.8" thickBot="1" x14ac:dyDescent="0.3">
      <c r="A53" s="215"/>
      <c r="B53" s="216"/>
      <c r="C53" s="217"/>
      <c r="D53" s="217"/>
      <c r="E53" s="161"/>
      <c r="F53" s="161"/>
      <c r="G53" s="161"/>
      <c r="H53" s="161"/>
      <c r="I53" s="162"/>
      <c r="K53" s="193"/>
    </row>
    <row r="54" spans="1:11" ht="26.25" customHeight="1" thickBot="1" x14ac:dyDescent="0.3">
      <c r="A54" s="197" t="s">
        <v>205</v>
      </c>
      <c r="B54" s="822" t="s">
        <v>386</v>
      </c>
      <c r="C54" s="822"/>
      <c r="D54" s="822"/>
      <c r="E54" s="822"/>
      <c r="F54" s="822"/>
      <c r="G54" s="822"/>
      <c r="H54" s="842"/>
      <c r="I54" s="226" t="s">
        <v>164</v>
      </c>
      <c r="K54" s="193"/>
    </row>
    <row r="55" spans="1:11" ht="13.5" customHeight="1" x14ac:dyDescent="0.25">
      <c r="A55" s="227" t="s">
        <v>12</v>
      </c>
      <c r="B55" s="843" t="s">
        <v>174</v>
      </c>
      <c r="C55" s="844"/>
      <c r="D55" s="844"/>
      <c r="E55" s="844"/>
      <c r="F55" s="844"/>
      <c r="G55" s="844"/>
      <c r="H55" s="844"/>
      <c r="I55" s="228"/>
      <c r="J55" s="192" t="s">
        <v>383</v>
      </c>
      <c r="K55" s="193"/>
    </row>
    <row r="56" spans="1:11" ht="13.5" customHeight="1" x14ac:dyDescent="0.25">
      <c r="A56" s="229" t="s">
        <v>13</v>
      </c>
      <c r="B56" s="835" t="s">
        <v>171</v>
      </c>
      <c r="C56" s="836"/>
      <c r="D56" s="836"/>
      <c r="E56" s="836"/>
      <c r="F56" s="836"/>
      <c r="G56" s="836"/>
      <c r="H56" s="836"/>
      <c r="I56" s="228"/>
      <c r="J56" s="192" t="s">
        <v>274</v>
      </c>
      <c r="K56" s="193"/>
    </row>
    <row r="57" spans="1:11" ht="13.5" customHeight="1" x14ac:dyDescent="0.25">
      <c r="A57" s="229" t="s">
        <v>15</v>
      </c>
      <c r="B57" s="835" t="s">
        <v>173</v>
      </c>
      <c r="C57" s="836"/>
      <c r="D57" s="836"/>
      <c r="E57" s="836"/>
      <c r="F57" s="836"/>
      <c r="G57" s="836"/>
      <c r="H57" s="836"/>
      <c r="I57" s="228"/>
      <c r="J57" s="192" t="s">
        <v>275</v>
      </c>
      <c r="K57" s="193"/>
    </row>
    <row r="58" spans="1:11" ht="13.5" customHeight="1" x14ac:dyDescent="0.25">
      <c r="A58" s="227" t="s">
        <v>201</v>
      </c>
      <c r="B58" s="835" t="s">
        <v>170</v>
      </c>
      <c r="C58" s="836"/>
      <c r="D58" s="836"/>
      <c r="E58" s="836"/>
      <c r="F58" s="836"/>
      <c r="G58" s="836"/>
      <c r="H58" s="836"/>
      <c r="I58" s="228"/>
      <c r="J58" s="192" t="s">
        <v>276</v>
      </c>
      <c r="K58" s="193"/>
    </row>
    <row r="59" spans="1:11" ht="13.5" customHeight="1" x14ac:dyDescent="0.25">
      <c r="A59" s="227" t="s">
        <v>199</v>
      </c>
      <c r="B59" s="835" t="s">
        <v>167</v>
      </c>
      <c r="C59" s="836"/>
      <c r="D59" s="836"/>
      <c r="E59" s="836"/>
      <c r="F59" s="836"/>
      <c r="G59" s="836"/>
      <c r="H59" s="836"/>
      <c r="I59" s="228"/>
      <c r="K59" s="193"/>
    </row>
    <row r="60" spans="1:11" ht="13.5" customHeight="1" x14ac:dyDescent="0.25">
      <c r="A60" s="227" t="s">
        <v>197</v>
      </c>
      <c r="B60" s="835" t="s">
        <v>457</v>
      </c>
      <c r="C60" s="836"/>
      <c r="D60" s="836"/>
      <c r="E60" s="836"/>
      <c r="F60" s="836"/>
      <c r="G60" s="836"/>
      <c r="H60" s="836"/>
      <c r="I60" s="228"/>
      <c r="K60" s="193"/>
    </row>
    <row r="61" spans="1:11" ht="13.5" customHeight="1" x14ac:dyDescent="0.25">
      <c r="A61" s="227" t="s">
        <v>195</v>
      </c>
      <c r="B61" s="835" t="s">
        <v>169</v>
      </c>
      <c r="C61" s="836"/>
      <c r="D61" s="836"/>
      <c r="E61" s="836"/>
      <c r="F61" s="836"/>
      <c r="G61" s="836"/>
      <c r="H61" s="836"/>
      <c r="I61" s="228"/>
      <c r="K61" s="193"/>
    </row>
    <row r="62" spans="1:11" ht="13.5" customHeight="1" x14ac:dyDescent="0.25">
      <c r="A62" s="227" t="s">
        <v>193</v>
      </c>
      <c r="B62" s="835" t="s">
        <v>166</v>
      </c>
      <c r="C62" s="836"/>
      <c r="D62" s="836"/>
      <c r="E62" s="836"/>
      <c r="F62" s="836"/>
      <c r="G62" s="836"/>
      <c r="H62" s="836"/>
      <c r="I62" s="228"/>
      <c r="K62" s="193"/>
    </row>
    <row r="63" spans="1:11" ht="13.5" customHeight="1" x14ac:dyDescent="0.25">
      <c r="A63" s="200" t="s">
        <v>191</v>
      </c>
      <c r="B63" s="832" t="s">
        <v>277</v>
      </c>
      <c r="C63" s="833"/>
      <c r="D63" s="833"/>
      <c r="E63" s="833"/>
      <c r="F63" s="833"/>
      <c r="G63" s="833"/>
      <c r="H63" s="834"/>
      <c r="I63" s="228"/>
      <c r="K63" s="193"/>
    </row>
    <row r="64" spans="1:11" ht="18.75" customHeight="1" thickBot="1" x14ac:dyDescent="0.3">
      <c r="A64" s="220" t="s">
        <v>189</v>
      </c>
      <c r="B64" s="230" t="s">
        <v>415</v>
      </c>
      <c r="C64" s="231"/>
      <c r="D64" s="231"/>
      <c r="E64" s="231"/>
      <c r="F64" s="231"/>
      <c r="G64" s="824"/>
      <c r="H64" s="825"/>
      <c r="I64" s="232"/>
      <c r="K64" s="193"/>
    </row>
    <row r="65" spans="1:11" ht="26.25" customHeight="1" thickBot="1" x14ac:dyDescent="0.3">
      <c r="A65" s="195"/>
      <c r="B65" s="233"/>
      <c r="C65" s="233"/>
      <c r="D65" s="233"/>
      <c r="E65" s="233"/>
      <c r="F65" s="233"/>
      <c r="G65" s="233"/>
      <c r="H65" s="233"/>
      <c r="I65" s="162"/>
      <c r="K65" s="193"/>
    </row>
    <row r="66" spans="1:11" ht="26.25" customHeight="1" thickBot="1" x14ac:dyDescent="0.3">
      <c r="A66" s="197" t="s">
        <v>175</v>
      </c>
      <c r="B66" s="822" t="s">
        <v>387</v>
      </c>
      <c r="C66" s="822"/>
      <c r="D66" s="822"/>
      <c r="E66" s="822"/>
      <c r="F66" s="822"/>
      <c r="G66" s="822"/>
      <c r="H66" s="842"/>
      <c r="I66" s="226" t="s">
        <v>164</v>
      </c>
      <c r="K66" s="193"/>
    </row>
    <row r="67" spans="1:11" ht="12.75" customHeight="1" x14ac:dyDescent="0.25">
      <c r="A67" s="234" t="s">
        <v>17</v>
      </c>
      <c r="B67" s="843" t="s">
        <v>163</v>
      </c>
      <c r="C67" s="844"/>
      <c r="D67" s="844"/>
      <c r="E67" s="844"/>
      <c r="F67" s="844"/>
      <c r="G67" s="844"/>
      <c r="H67" s="844"/>
      <c r="I67" s="228"/>
      <c r="K67" s="193"/>
    </row>
    <row r="68" spans="1:11" ht="12.75" customHeight="1" x14ac:dyDescent="0.25">
      <c r="A68" s="229" t="s">
        <v>18</v>
      </c>
      <c r="B68" s="832" t="s">
        <v>278</v>
      </c>
      <c r="C68" s="833"/>
      <c r="D68" s="833"/>
      <c r="E68" s="833"/>
      <c r="F68" s="833"/>
      <c r="G68" s="833"/>
      <c r="H68" s="833"/>
      <c r="I68" s="228"/>
      <c r="K68" s="193"/>
    </row>
    <row r="69" spans="1:11" ht="12.75" customHeight="1" x14ac:dyDescent="0.25">
      <c r="A69" s="229" t="s">
        <v>19</v>
      </c>
      <c r="B69" s="832" t="s">
        <v>286</v>
      </c>
      <c r="C69" s="833"/>
      <c r="D69" s="833"/>
      <c r="E69" s="833"/>
      <c r="F69" s="833"/>
      <c r="G69" s="833"/>
      <c r="H69" s="834"/>
      <c r="I69" s="228"/>
      <c r="K69" s="193"/>
    </row>
    <row r="70" spans="1:11" s="139" customFormat="1" ht="12.75" customHeight="1" x14ac:dyDescent="0.25">
      <c r="A70" s="235" t="s">
        <v>20</v>
      </c>
      <c r="B70" s="832" t="s">
        <v>287</v>
      </c>
      <c r="C70" s="833"/>
      <c r="D70" s="833"/>
      <c r="E70" s="833"/>
      <c r="F70" s="833"/>
      <c r="G70" s="833"/>
      <c r="H70" s="834"/>
      <c r="I70" s="228"/>
      <c r="J70" s="192"/>
      <c r="K70" s="225"/>
    </row>
    <row r="71" spans="1:11" s="139" customFormat="1" ht="12.75" customHeight="1" x14ac:dyDescent="0.25">
      <c r="A71" s="235" t="s">
        <v>21</v>
      </c>
      <c r="B71" s="819" t="s">
        <v>279</v>
      </c>
      <c r="C71" s="820"/>
      <c r="D71" s="820"/>
      <c r="E71" s="820"/>
      <c r="F71" s="820"/>
      <c r="G71" s="820"/>
      <c r="H71" s="821"/>
      <c r="I71" s="228"/>
      <c r="J71" s="192"/>
      <c r="K71" s="225"/>
    </row>
    <row r="72" spans="1:11" s="139" customFormat="1" ht="12.75" customHeight="1" x14ac:dyDescent="0.25">
      <c r="A72" s="235" t="s">
        <v>22</v>
      </c>
      <c r="B72" s="819" t="s">
        <v>161</v>
      </c>
      <c r="C72" s="820"/>
      <c r="D72" s="820"/>
      <c r="E72" s="820"/>
      <c r="F72" s="820"/>
      <c r="G72" s="820"/>
      <c r="H72" s="821"/>
      <c r="I72" s="228"/>
      <c r="J72" s="192"/>
      <c r="K72" s="225"/>
    </row>
    <row r="73" spans="1:11" ht="16.5" customHeight="1" x14ac:dyDescent="0.25">
      <c r="A73" s="235" t="s">
        <v>23</v>
      </c>
      <c r="B73" s="819" t="s">
        <v>160</v>
      </c>
      <c r="C73" s="820"/>
      <c r="D73" s="820"/>
      <c r="E73" s="820"/>
      <c r="F73" s="820"/>
      <c r="G73" s="820"/>
      <c r="H73" s="821"/>
      <c r="I73" s="228"/>
      <c r="K73" s="193"/>
    </row>
    <row r="74" spans="1:11" s="139" customFormat="1" ht="19.5" customHeight="1" thickBot="1" x14ac:dyDescent="0.3">
      <c r="A74" s="236" t="s">
        <v>246</v>
      </c>
      <c r="B74" s="230" t="s">
        <v>415</v>
      </c>
      <c r="C74" s="231"/>
      <c r="D74" s="231"/>
      <c r="E74" s="231"/>
      <c r="F74" s="231"/>
      <c r="G74" s="824"/>
      <c r="H74" s="825"/>
      <c r="I74" s="232"/>
      <c r="J74" s="192"/>
      <c r="K74" s="225"/>
    </row>
    <row r="75" spans="1:11" ht="26.25" customHeight="1" thickBot="1" x14ac:dyDescent="0.3">
      <c r="A75" s="237"/>
      <c r="B75" s="238"/>
      <c r="C75" s="238"/>
      <c r="D75" s="238"/>
      <c r="E75" s="238"/>
      <c r="F75" s="238"/>
      <c r="G75" s="238"/>
      <c r="H75" s="238"/>
      <c r="I75" s="439"/>
      <c r="J75" s="138"/>
      <c r="K75" s="193"/>
    </row>
    <row r="76" spans="1:11" ht="12.75" customHeight="1" thickBot="1" x14ac:dyDescent="0.3">
      <c r="A76" s="197" t="s">
        <v>172</v>
      </c>
      <c r="B76" s="822" t="s">
        <v>280</v>
      </c>
      <c r="C76" s="822"/>
      <c r="D76" s="822"/>
      <c r="E76" s="822"/>
      <c r="F76" s="822"/>
      <c r="G76" s="822"/>
      <c r="H76" s="842"/>
      <c r="I76" s="226" t="s">
        <v>204</v>
      </c>
      <c r="K76" s="193"/>
    </row>
    <row r="77" spans="1:11" ht="12.75" customHeight="1" x14ac:dyDescent="0.25">
      <c r="A77" s="234" t="s">
        <v>25</v>
      </c>
      <c r="B77" s="828" t="s">
        <v>281</v>
      </c>
      <c r="C77" s="829"/>
      <c r="D77" s="829"/>
      <c r="E77" s="829"/>
      <c r="F77" s="829"/>
      <c r="G77" s="829"/>
      <c r="H77" s="829"/>
      <c r="I77" s="228"/>
      <c r="J77" s="192" t="s">
        <v>247</v>
      </c>
      <c r="K77" s="193"/>
    </row>
    <row r="78" spans="1:11" ht="12.75" customHeight="1" x14ac:dyDescent="0.25">
      <c r="A78" s="229" t="s">
        <v>26</v>
      </c>
      <c r="B78" s="828" t="s">
        <v>167</v>
      </c>
      <c r="C78" s="829"/>
      <c r="D78" s="829"/>
      <c r="E78" s="829"/>
      <c r="F78" s="829"/>
      <c r="G78" s="829"/>
      <c r="H78" s="829"/>
      <c r="I78" s="228"/>
      <c r="J78" s="239" t="s">
        <v>382</v>
      </c>
      <c r="K78" s="193"/>
    </row>
    <row r="79" spans="1:11" ht="12.75" customHeight="1" x14ac:dyDescent="0.25">
      <c r="A79" s="229" t="s">
        <v>27</v>
      </c>
      <c r="B79" s="828" t="s">
        <v>166</v>
      </c>
      <c r="C79" s="829"/>
      <c r="D79" s="829"/>
      <c r="E79" s="829"/>
      <c r="F79" s="829"/>
      <c r="G79" s="829"/>
      <c r="H79" s="829"/>
      <c r="I79" s="228"/>
      <c r="K79" s="193"/>
    </row>
    <row r="80" spans="1:11" ht="12.75" customHeight="1" x14ac:dyDescent="0.25">
      <c r="A80" s="235" t="s">
        <v>28</v>
      </c>
      <c r="B80" s="828" t="s">
        <v>282</v>
      </c>
      <c r="C80" s="829"/>
      <c r="D80" s="829"/>
      <c r="E80" s="829"/>
      <c r="F80" s="829"/>
      <c r="G80" s="829"/>
      <c r="H80" s="829"/>
      <c r="I80" s="228"/>
      <c r="K80" s="193"/>
    </row>
    <row r="81" spans="1:11" ht="12.75" customHeight="1" x14ac:dyDescent="0.25">
      <c r="A81" s="229" t="s">
        <v>29</v>
      </c>
      <c r="B81" s="828" t="s">
        <v>165</v>
      </c>
      <c r="C81" s="829"/>
      <c r="D81" s="829"/>
      <c r="E81" s="829"/>
      <c r="F81" s="829"/>
      <c r="G81" s="829"/>
      <c r="H81" s="829"/>
      <c r="I81" s="228"/>
      <c r="K81" s="193"/>
    </row>
    <row r="82" spans="1:11" ht="12.75" customHeight="1" x14ac:dyDescent="0.25">
      <c r="A82" s="235" t="s">
        <v>30</v>
      </c>
      <c r="B82" s="828" t="s">
        <v>283</v>
      </c>
      <c r="C82" s="829"/>
      <c r="D82" s="829"/>
      <c r="E82" s="829"/>
      <c r="F82" s="829"/>
      <c r="G82" s="829"/>
      <c r="H82" s="829"/>
      <c r="I82" s="228"/>
      <c r="K82" s="193"/>
    </row>
    <row r="83" spans="1:11" x14ac:dyDescent="0.25">
      <c r="A83" s="229" t="s">
        <v>31</v>
      </c>
      <c r="B83" s="819" t="s">
        <v>284</v>
      </c>
      <c r="C83" s="820"/>
      <c r="D83" s="820"/>
      <c r="E83" s="820"/>
      <c r="F83" s="820"/>
      <c r="G83" s="820"/>
      <c r="H83" s="820"/>
      <c r="I83" s="228"/>
      <c r="K83" s="193"/>
    </row>
    <row r="84" spans="1:11" ht="13.2" customHeight="1" x14ac:dyDescent="0.25">
      <c r="A84" s="354">
        <v>5.8</v>
      </c>
      <c r="B84" s="801" t="s">
        <v>633</v>
      </c>
      <c r="C84" s="802"/>
      <c r="D84" s="802"/>
      <c r="E84" s="802"/>
      <c r="F84" s="802"/>
      <c r="G84" s="802"/>
      <c r="H84" s="803"/>
      <c r="I84" s="355"/>
      <c r="K84" s="193"/>
    </row>
    <row r="85" spans="1:11" ht="21.75" customHeight="1" thickBot="1" x14ac:dyDescent="0.3">
      <c r="A85" s="240">
        <v>5.9</v>
      </c>
      <c r="B85" s="241" t="s">
        <v>415</v>
      </c>
      <c r="C85" s="242"/>
      <c r="D85" s="242"/>
      <c r="E85" s="242"/>
      <c r="F85" s="242"/>
      <c r="G85" s="826"/>
      <c r="H85" s="827"/>
      <c r="I85" s="232"/>
      <c r="K85" s="193"/>
    </row>
    <row r="86" spans="1:11" ht="13.8" thickBot="1" x14ac:dyDescent="0.3">
      <c r="A86" s="195"/>
      <c r="B86" s="161"/>
      <c r="C86" s="243"/>
      <c r="D86" s="243"/>
      <c r="E86" s="243"/>
      <c r="F86" s="243"/>
      <c r="G86" s="243"/>
      <c r="H86" s="161"/>
      <c r="I86" s="162"/>
      <c r="K86" s="193"/>
    </row>
    <row r="87" spans="1:11" ht="32.25" customHeight="1" thickBot="1" x14ac:dyDescent="0.3">
      <c r="A87" s="197" t="s">
        <v>168</v>
      </c>
      <c r="B87" s="822" t="s">
        <v>797</v>
      </c>
      <c r="C87" s="822"/>
      <c r="D87" s="822"/>
      <c r="E87" s="822"/>
      <c r="F87" s="822"/>
      <c r="G87" s="822"/>
      <c r="H87" s="823"/>
      <c r="I87" s="226" t="s">
        <v>159</v>
      </c>
      <c r="K87" s="193"/>
    </row>
    <row r="88" spans="1:11" s="139" customFormat="1" ht="12.75" customHeight="1" x14ac:dyDescent="0.25">
      <c r="A88" s="234" t="s">
        <v>33</v>
      </c>
      <c r="B88" s="843" t="s">
        <v>158</v>
      </c>
      <c r="C88" s="844"/>
      <c r="D88" s="844"/>
      <c r="E88" s="844"/>
      <c r="F88" s="844"/>
      <c r="G88" s="844"/>
      <c r="H88" s="844"/>
      <c r="I88" s="244"/>
      <c r="J88" s="192"/>
      <c r="K88" s="225"/>
    </row>
    <row r="89" spans="1:11" ht="12.75" customHeight="1" x14ac:dyDescent="0.25">
      <c r="A89" s="229" t="s">
        <v>34</v>
      </c>
      <c r="B89" s="835" t="s">
        <v>157</v>
      </c>
      <c r="C89" s="836"/>
      <c r="D89" s="836"/>
      <c r="E89" s="836"/>
      <c r="F89" s="836"/>
      <c r="G89" s="836"/>
      <c r="H89" s="836"/>
      <c r="I89" s="245"/>
      <c r="K89" s="193"/>
    </row>
    <row r="90" spans="1:11" x14ac:dyDescent="0.25">
      <c r="A90" s="235" t="s">
        <v>35</v>
      </c>
      <c r="B90" s="828" t="s">
        <v>156</v>
      </c>
      <c r="C90" s="829"/>
      <c r="D90" s="829"/>
      <c r="E90" s="829"/>
      <c r="F90" s="829"/>
      <c r="G90" s="829"/>
      <c r="H90" s="829"/>
      <c r="I90" s="245"/>
      <c r="J90" s="138"/>
      <c r="K90" s="193"/>
    </row>
    <row r="91" spans="1:11" ht="13.5" customHeight="1" thickBot="1" x14ac:dyDescent="0.3">
      <c r="A91" s="220" t="s">
        <v>36</v>
      </c>
      <c r="B91" s="830" t="s">
        <v>155</v>
      </c>
      <c r="C91" s="831"/>
      <c r="D91" s="831"/>
      <c r="E91" s="831"/>
      <c r="F91" s="831"/>
      <c r="G91" s="831"/>
      <c r="H91" s="831"/>
      <c r="I91" s="246"/>
      <c r="K91" s="193"/>
    </row>
    <row r="92" spans="1:11" ht="13.8" thickBot="1" x14ac:dyDescent="0.3">
      <c r="A92" s="195"/>
      <c r="B92" s="161"/>
      <c r="C92" s="161"/>
      <c r="D92" s="161"/>
      <c r="E92" s="161"/>
      <c r="F92" s="161"/>
      <c r="G92" s="161"/>
      <c r="H92" s="161"/>
      <c r="I92" s="162"/>
      <c r="K92" s="193"/>
    </row>
    <row r="93" spans="1:11" ht="13.8" thickBot="1" x14ac:dyDescent="0.3">
      <c r="A93" s="816" t="s">
        <v>154</v>
      </c>
      <c r="B93" s="817"/>
      <c r="C93" s="817"/>
      <c r="D93" s="817"/>
      <c r="E93" s="817"/>
      <c r="F93" s="817"/>
      <c r="G93" s="817"/>
      <c r="H93" s="817"/>
      <c r="I93" s="818"/>
      <c r="K93" s="193"/>
    </row>
    <row r="94" spans="1:11" ht="13.8" thickBot="1" x14ac:dyDescent="0.3">
      <c r="A94" s="247"/>
      <c r="B94" s="233"/>
      <c r="C94" s="233"/>
      <c r="D94" s="233"/>
      <c r="E94" s="233"/>
      <c r="F94" s="233"/>
      <c r="G94" s="233"/>
      <c r="H94" s="233"/>
      <c r="I94" s="248"/>
      <c r="K94" s="193"/>
    </row>
    <row r="95" spans="1:11" ht="90.75" customHeight="1" thickBot="1" x14ac:dyDescent="0.3">
      <c r="A95" s="810"/>
      <c r="B95" s="811"/>
      <c r="C95" s="811"/>
      <c r="D95" s="811"/>
      <c r="E95" s="811"/>
      <c r="F95" s="811"/>
      <c r="G95" s="811"/>
      <c r="H95" s="811"/>
      <c r="I95" s="812"/>
      <c r="K95" s="193"/>
    </row>
    <row r="96" spans="1:11" x14ac:dyDescent="0.25">
      <c r="K96" s="193"/>
    </row>
    <row r="97" spans="11:11" x14ac:dyDescent="0.25">
      <c r="K97" s="193"/>
    </row>
    <row r="98" spans="11:11" x14ac:dyDescent="0.25">
      <c r="K98" s="193"/>
    </row>
    <row r="99" spans="11:11" x14ac:dyDescent="0.25">
      <c r="K99" s="193"/>
    </row>
    <row r="100" spans="11:11" x14ac:dyDescent="0.25">
      <c r="K100" s="193"/>
    </row>
    <row r="101" spans="11:11" x14ac:dyDescent="0.25">
      <c r="K101" s="193"/>
    </row>
    <row r="102" spans="11:11" x14ac:dyDescent="0.25">
      <c r="K102" s="193"/>
    </row>
    <row r="103" spans="11:11" x14ac:dyDescent="0.25">
      <c r="K103" s="193"/>
    </row>
    <row r="104" spans="11:11" x14ac:dyDescent="0.25">
      <c r="K104" s="193"/>
    </row>
    <row r="105" spans="11:11" x14ac:dyDescent="0.25">
      <c r="K105" s="193"/>
    </row>
    <row r="106" spans="11:11" x14ac:dyDescent="0.25">
      <c r="K106" s="193"/>
    </row>
    <row r="107" spans="11:11" x14ac:dyDescent="0.25">
      <c r="K107" s="193"/>
    </row>
    <row r="108" spans="11:11" x14ac:dyDescent="0.25">
      <c r="K108" s="193"/>
    </row>
    <row r="109" spans="11:11" x14ac:dyDescent="0.25">
      <c r="K109" s="193"/>
    </row>
    <row r="110" spans="11:11" x14ac:dyDescent="0.25">
      <c r="K110" s="193"/>
    </row>
    <row r="111" spans="11:11" x14ac:dyDescent="0.25">
      <c r="K111" s="193"/>
    </row>
    <row r="112" spans="11:11" x14ac:dyDescent="0.25">
      <c r="K112" s="193"/>
    </row>
    <row r="113" spans="11:11" x14ac:dyDescent="0.25">
      <c r="K113" s="193"/>
    </row>
    <row r="114" spans="11:11" x14ac:dyDescent="0.25">
      <c r="K114" s="193"/>
    </row>
    <row r="115" spans="11:11" x14ac:dyDescent="0.25">
      <c r="K115" s="193"/>
    </row>
    <row r="116" spans="11:11" x14ac:dyDescent="0.25">
      <c r="K116" s="193"/>
    </row>
    <row r="117" spans="11:11" x14ac:dyDescent="0.25">
      <c r="K117" s="193"/>
    </row>
    <row r="118" spans="11:11" x14ac:dyDescent="0.25">
      <c r="K118" s="193"/>
    </row>
    <row r="119" spans="11:11" x14ac:dyDescent="0.25">
      <c r="K119" s="193"/>
    </row>
    <row r="120" spans="11:11" x14ac:dyDescent="0.25">
      <c r="K120" s="193"/>
    </row>
    <row r="121" spans="11:11" x14ac:dyDescent="0.25">
      <c r="K121" s="193"/>
    </row>
    <row r="122" spans="11:11" x14ac:dyDescent="0.25">
      <c r="K122" s="193"/>
    </row>
    <row r="123" spans="11:11" x14ac:dyDescent="0.25">
      <c r="K123" s="193"/>
    </row>
    <row r="124" spans="11:11" x14ac:dyDescent="0.25">
      <c r="K124" s="193"/>
    </row>
    <row r="125" spans="11:11" x14ac:dyDescent="0.25">
      <c r="K125" s="193"/>
    </row>
    <row r="126" spans="11:11" x14ac:dyDescent="0.25">
      <c r="K126" s="193"/>
    </row>
    <row r="127" spans="11:11" x14ac:dyDescent="0.25">
      <c r="K127" s="193"/>
    </row>
    <row r="128" spans="11:11" x14ac:dyDescent="0.25">
      <c r="K128" s="193"/>
    </row>
    <row r="129" spans="11:11" x14ac:dyDescent="0.25">
      <c r="K129" s="193"/>
    </row>
    <row r="130" spans="11:11" x14ac:dyDescent="0.25">
      <c r="K130" s="193"/>
    </row>
    <row r="131" spans="11:11" x14ac:dyDescent="0.25">
      <c r="K131" s="193"/>
    </row>
    <row r="132" spans="11:11" x14ac:dyDescent="0.25">
      <c r="K132" s="193"/>
    </row>
    <row r="133" spans="11:11" x14ac:dyDescent="0.25">
      <c r="K133" s="193"/>
    </row>
    <row r="134" spans="11:11" x14ac:dyDescent="0.25">
      <c r="K134" s="193"/>
    </row>
    <row r="135" spans="11:11" x14ac:dyDescent="0.25">
      <c r="K135" s="193"/>
    </row>
    <row r="136" spans="11:11" x14ac:dyDescent="0.25">
      <c r="K136" s="193"/>
    </row>
    <row r="137" spans="11:11" x14ac:dyDescent="0.25">
      <c r="K137" s="193"/>
    </row>
    <row r="138" spans="11:11" x14ac:dyDescent="0.25">
      <c r="K138" s="193"/>
    </row>
    <row r="139" spans="11:11" x14ac:dyDescent="0.25">
      <c r="K139" s="193"/>
    </row>
    <row r="140" spans="11:11" x14ac:dyDescent="0.25">
      <c r="K140" s="193"/>
    </row>
    <row r="141" spans="11:11" x14ac:dyDescent="0.25">
      <c r="K141" s="193"/>
    </row>
    <row r="142" spans="11:11" x14ac:dyDescent="0.25">
      <c r="K142" s="193"/>
    </row>
    <row r="143" spans="11:11" x14ac:dyDescent="0.25">
      <c r="K143" s="193"/>
    </row>
    <row r="144" spans="11:11" x14ac:dyDescent="0.25">
      <c r="K144" s="193"/>
    </row>
    <row r="145" spans="11:11" x14ac:dyDescent="0.25">
      <c r="K145" s="193"/>
    </row>
    <row r="146" spans="11:11" x14ac:dyDescent="0.25">
      <c r="K146" s="193"/>
    </row>
    <row r="147" spans="11:11" x14ac:dyDescent="0.25">
      <c r="K147" s="193"/>
    </row>
    <row r="148" spans="11:11" x14ac:dyDescent="0.25">
      <c r="K148" s="193"/>
    </row>
    <row r="149" spans="11:11" x14ac:dyDescent="0.25">
      <c r="K149" s="193"/>
    </row>
    <row r="150" spans="11:11" x14ac:dyDescent="0.25">
      <c r="K150" s="193"/>
    </row>
    <row r="151" spans="11:11" x14ac:dyDescent="0.25">
      <c r="K151" s="193"/>
    </row>
    <row r="152" spans="11:11" x14ac:dyDescent="0.25">
      <c r="K152" s="193"/>
    </row>
    <row r="153" spans="11:11" x14ac:dyDescent="0.25">
      <c r="K153" s="193"/>
    </row>
    <row r="154" spans="11:11" x14ac:dyDescent="0.25">
      <c r="K154" s="193"/>
    </row>
    <row r="155" spans="11:11" x14ac:dyDescent="0.25">
      <c r="K155" s="193"/>
    </row>
    <row r="156" spans="11:11" x14ac:dyDescent="0.25">
      <c r="K156" s="193"/>
    </row>
    <row r="157" spans="11:11" x14ac:dyDescent="0.25">
      <c r="K157" s="193"/>
    </row>
    <row r="158" spans="11:11" x14ac:dyDescent="0.25">
      <c r="K158" s="193"/>
    </row>
    <row r="159" spans="11:11" x14ac:dyDescent="0.25">
      <c r="K159" s="193"/>
    </row>
    <row r="160" spans="11:11" x14ac:dyDescent="0.25">
      <c r="K160" s="193"/>
    </row>
    <row r="161" spans="11:11" x14ac:dyDescent="0.25">
      <c r="K161" s="193"/>
    </row>
    <row r="162" spans="11:11" x14ac:dyDescent="0.25">
      <c r="K162" s="193"/>
    </row>
    <row r="163" spans="11:11" x14ac:dyDescent="0.25">
      <c r="K163" s="193"/>
    </row>
    <row r="164" spans="11:11" x14ac:dyDescent="0.25">
      <c r="K164" s="193"/>
    </row>
    <row r="165" spans="11:11" x14ac:dyDescent="0.25">
      <c r="K165" s="193"/>
    </row>
    <row r="166" spans="11:11" x14ac:dyDescent="0.25">
      <c r="K166" s="193"/>
    </row>
    <row r="167" spans="11:11" x14ac:dyDescent="0.25">
      <c r="K167" s="193"/>
    </row>
    <row r="168" spans="11:11" x14ac:dyDescent="0.25">
      <c r="K168" s="193"/>
    </row>
    <row r="169" spans="11:11" x14ac:dyDescent="0.25">
      <c r="K169" s="193"/>
    </row>
    <row r="170" spans="11:11" x14ac:dyDescent="0.25">
      <c r="K170" s="193"/>
    </row>
    <row r="171" spans="11:11" x14ac:dyDescent="0.25">
      <c r="K171" s="193"/>
    </row>
    <row r="172" spans="11:11" x14ac:dyDescent="0.25">
      <c r="K172" s="193"/>
    </row>
    <row r="173" spans="11:11" x14ac:dyDescent="0.25">
      <c r="K173" s="193"/>
    </row>
    <row r="174" spans="11:11" x14ac:dyDescent="0.25">
      <c r="K174" s="193"/>
    </row>
    <row r="175" spans="11:11" x14ac:dyDescent="0.25">
      <c r="K175" s="193"/>
    </row>
    <row r="176" spans="11:11" x14ac:dyDescent="0.25">
      <c r="K176" s="193"/>
    </row>
    <row r="177" spans="11:11" x14ac:dyDescent="0.25">
      <c r="K177" s="193"/>
    </row>
    <row r="178" spans="11:11" x14ac:dyDescent="0.25">
      <c r="K178" s="193"/>
    </row>
    <row r="179" spans="11:11" x14ac:dyDescent="0.25">
      <c r="K179" s="193"/>
    </row>
    <row r="180" spans="11:11" x14ac:dyDescent="0.25">
      <c r="K180" s="193"/>
    </row>
    <row r="181" spans="11:11" x14ac:dyDescent="0.25">
      <c r="K181" s="193"/>
    </row>
    <row r="182" spans="11:11" x14ac:dyDescent="0.25">
      <c r="K182" s="193"/>
    </row>
    <row r="183" spans="11:11" x14ac:dyDescent="0.25">
      <c r="K183" s="193"/>
    </row>
    <row r="184" spans="11:11" x14ac:dyDescent="0.25">
      <c r="K184" s="193"/>
    </row>
    <row r="185" spans="11:11" x14ac:dyDescent="0.25">
      <c r="K185" s="193"/>
    </row>
    <row r="186" spans="11:11" x14ac:dyDescent="0.25">
      <c r="K186" s="193"/>
    </row>
    <row r="187" spans="11:11" x14ac:dyDescent="0.25">
      <c r="K187" s="193"/>
    </row>
    <row r="188" spans="11:11" x14ac:dyDescent="0.25">
      <c r="K188" s="193"/>
    </row>
    <row r="189" spans="11:11" x14ac:dyDescent="0.25">
      <c r="K189" s="193"/>
    </row>
    <row r="190" spans="11:11" x14ac:dyDescent="0.25">
      <c r="K190" s="193"/>
    </row>
    <row r="191" spans="11:11" x14ac:dyDescent="0.25">
      <c r="K191" s="193"/>
    </row>
    <row r="192" spans="11:11" x14ac:dyDescent="0.25">
      <c r="K192" s="193"/>
    </row>
    <row r="193" spans="11:11" x14ac:dyDescent="0.25">
      <c r="K193" s="193"/>
    </row>
    <row r="194" spans="11:11" x14ac:dyDescent="0.25">
      <c r="K194" s="193"/>
    </row>
    <row r="195" spans="11:11" x14ac:dyDescent="0.25">
      <c r="K195" s="193"/>
    </row>
    <row r="196" spans="11:11" x14ac:dyDescent="0.25">
      <c r="K196" s="193"/>
    </row>
    <row r="197" spans="11:11" x14ac:dyDescent="0.25">
      <c r="K197" s="193"/>
    </row>
    <row r="198" spans="11:11" x14ac:dyDescent="0.25">
      <c r="K198" s="193"/>
    </row>
    <row r="199" spans="11:11" x14ac:dyDescent="0.25">
      <c r="K199" s="193"/>
    </row>
    <row r="200" spans="11:11" x14ac:dyDescent="0.25">
      <c r="K200" s="193"/>
    </row>
    <row r="201" spans="11:11" x14ac:dyDescent="0.25">
      <c r="K201" s="193"/>
    </row>
    <row r="202" spans="11:11" x14ac:dyDescent="0.25">
      <c r="K202" s="193"/>
    </row>
    <row r="203" spans="11:11" x14ac:dyDescent="0.25">
      <c r="K203" s="193"/>
    </row>
    <row r="204" spans="11:11" x14ac:dyDescent="0.25">
      <c r="K204" s="193"/>
    </row>
    <row r="205" spans="11:11" x14ac:dyDescent="0.25">
      <c r="K205" s="193"/>
    </row>
    <row r="206" spans="11:11" x14ac:dyDescent="0.25">
      <c r="K206" s="193"/>
    </row>
    <row r="207" spans="11:11" x14ac:dyDescent="0.25">
      <c r="K207" s="193"/>
    </row>
    <row r="208" spans="11:11" x14ac:dyDescent="0.25">
      <c r="K208" s="193"/>
    </row>
    <row r="209" spans="11:11" x14ac:dyDescent="0.25">
      <c r="K209" s="193"/>
    </row>
    <row r="210" spans="11:11" x14ac:dyDescent="0.25">
      <c r="K210" s="193"/>
    </row>
    <row r="211" spans="11:11" x14ac:dyDescent="0.25">
      <c r="K211" s="193"/>
    </row>
    <row r="212" spans="11:11" x14ac:dyDescent="0.25">
      <c r="K212" s="193"/>
    </row>
    <row r="213" spans="11:11" x14ac:dyDescent="0.25">
      <c r="K213" s="193"/>
    </row>
    <row r="214" spans="11:11" x14ac:dyDescent="0.25">
      <c r="K214" s="193"/>
    </row>
    <row r="215" spans="11:11" x14ac:dyDescent="0.25">
      <c r="K215" s="193"/>
    </row>
    <row r="216" spans="11:11" x14ac:dyDescent="0.25">
      <c r="K216" s="193"/>
    </row>
    <row r="217" spans="11:11" x14ac:dyDescent="0.25">
      <c r="K217" s="193"/>
    </row>
    <row r="218" spans="11:11" x14ac:dyDescent="0.25">
      <c r="K218" s="193"/>
    </row>
    <row r="219" spans="11:11" x14ac:dyDescent="0.25">
      <c r="K219" s="193"/>
    </row>
    <row r="220" spans="11:11" x14ac:dyDescent="0.25">
      <c r="K220" s="193"/>
    </row>
    <row r="221" spans="11:11" x14ac:dyDescent="0.25">
      <c r="K221" s="193"/>
    </row>
    <row r="222" spans="11:11" x14ac:dyDescent="0.25">
      <c r="K222" s="193"/>
    </row>
    <row r="223" spans="11:11" x14ac:dyDescent="0.25">
      <c r="K223" s="193"/>
    </row>
    <row r="224" spans="11:11" x14ac:dyDescent="0.25">
      <c r="K224" s="193"/>
    </row>
    <row r="225" spans="11:11" x14ac:dyDescent="0.25">
      <c r="K225" s="193"/>
    </row>
    <row r="226" spans="11:11" x14ac:dyDescent="0.25">
      <c r="K226" s="193"/>
    </row>
    <row r="227" spans="11:11" x14ac:dyDescent="0.25">
      <c r="K227" s="193"/>
    </row>
    <row r="228" spans="11:11" x14ac:dyDescent="0.25">
      <c r="K228" s="193"/>
    </row>
    <row r="229" spans="11:11" x14ac:dyDescent="0.25">
      <c r="K229" s="193"/>
    </row>
    <row r="230" spans="11:11" x14ac:dyDescent="0.25">
      <c r="K230" s="193"/>
    </row>
    <row r="231" spans="11:11" x14ac:dyDescent="0.25">
      <c r="K231" s="193"/>
    </row>
    <row r="232" spans="11:11" x14ac:dyDescent="0.25">
      <c r="K232" s="193"/>
    </row>
    <row r="233" spans="11:11" x14ac:dyDescent="0.25">
      <c r="K233" s="193"/>
    </row>
    <row r="234" spans="11:11" x14ac:dyDescent="0.25">
      <c r="K234" s="193"/>
    </row>
    <row r="235" spans="11:11" x14ac:dyDescent="0.25">
      <c r="K235" s="193"/>
    </row>
    <row r="236" spans="11:11" x14ac:dyDescent="0.25">
      <c r="K236" s="193"/>
    </row>
    <row r="237" spans="11:11" x14ac:dyDescent="0.25">
      <c r="K237" s="193"/>
    </row>
    <row r="238" spans="11:11" x14ac:dyDescent="0.25">
      <c r="K238" s="193"/>
    </row>
    <row r="239" spans="11:11" x14ac:dyDescent="0.25">
      <c r="K239" s="193"/>
    </row>
    <row r="240" spans="11:11" x14ac:dyDescent="0.25">
      <c r="K240" s="193"/>
    </row>
    <row r="241" spans="11:12" x14ac:dyDescent="0.25">
      <c r="K241" s="193"/>
    </row>
    <row r="242" spans="11:12" x14ac:dyDescent="0.25">
      <c r="K242" s="193"/>
    </row>
    <row r="243" spans="11:12" x14ac:dyDescent="0.25">
      <c r="K243" s="193"/>
    </row>
    <row r="244" spans="11:12" x14ac:dyDescent="0.25">
      <c r="K244" s="193"/>
    </row>
    <row r="245" spans="11:12" x14ac:dyDescent="0.25">
      <c r="K245" s="193"/>
    </row>
    <row r="246" spans="11:12" x14ac:dyDescent="0.25">
      <c r="K246" s="193"/>
    </row>
    <row r="247" spans="11:12" x14ac:dyDescent="0.25">
      <c r="K247" s="193"/>
    </row>
    <row r="248" spans="11:12" x14ac:dyDescent="0.25">
      <c r="K248" s="193"/>
    </row>
    <row r="249" spans="11:12" x14ac:dyDescent="0.25">
      <c r="K249" s="193"/>
    </row>
    <row r="250" spans="11:12" x14ac:dyDescent="0.25">
      <c r="K250" s="193"/>
    </row>
    <row r="251" spans="11:12" x14ac:dyDescent="0.25">
      <c r="K251" s="193"/>
    </row>
    <row r="252" spans="11:12" x14ac:dyDescent="0.25">
      <c r="K252" s="193"/>
    </row>
    <row r="253" spans="11:12" x14ac:dyDescent="0.25">
      <c r="K253" s="193"/>
    </row>
    <row r="254" spans="11:12" x14ac:dyDescent="0.25">
      <c r="K254" s="193"/>
    </row>
    <row r="255" spans="11:12" x14ac:dyDescent="0.25">
      <c r="K255" s="193"/>
    </row>
    <row r="256" spans="11:12" x14ac:dyDescent="0.25">
      <c r="L256" s="193" t="s">
        <v>153</v>
      </c>
    </row>
    <row r="257" spans="12:12" x14ac:dyDescent="0.25">
      <c r="L257" s="193" t="s">
        <v>152</v>
      </c>
    </row>
    <row r="258" spans="12:12" x14ac:dyDescent="0.25">
      <c r="L258" s="193" t="s">
        <v>151</v>
      </c>
    </row>
    <row r="259" spans="12:12" x14ac:dyDescent="0.25">
      <c r="L259" s="193" t="s">
        <v>150</v>
      </c>
    </row>
    <row r="260" spans="12:12" x14ac:dyDescent="0.25">
      <c r="L260" s="193" t="s">
        <v>149</v>
      </c>
    </row>
    <row r="261" spans="12:12" x14ac:dyDescent="0.25">
      <c r="L261" s="193" t="s">
        <v>148</v>
      </c>
    </row>
    <row r="262" spans="12:12" x14ac:dyDescent="0.25">
      <c r="L262" s="193" t="s">
        <v>147</v>
      </c>
    </row>
    <row r="263" spans="12:12" x14ac:dyDescent="0.25">
      <c r="L263" s="193" t="s">
        <v>146</v>
      </c>
    </row>
    <row r="264" spans="12:12" x14ac:dyDescent="0.25">
      <c r="L264" s="193" t="s">
        <v>145</v>
      </c>
    </row>
    <row r="265" spans="12:12" x14ac:dyDescent="0.25">
      <c r="L265" s="193" t="s">
        <v>144</v>
      </c>
    </row>
    <row r="266" spans="12:12" x14ac:dyDescent="0.25">
      <c r="L266" s="193" t="s">
        <v>143</v>
      </c>
    </row>
    <row r="267" spans="12:12" x14ac:dyDescent="0.25">
      <c r="L267" s="193" t="s">
        <v>142</v>
      </c>
    </row>
    <row r="268" spans="12:12" x14ac:dyDescent="0.25">
      <c r="L268" s="193" t="s">
        <v>141</v>
      </c>
    </row>
    <row r="269" spans="12:12" x14ac:dyDescent="0.25">
      <c r="L269" s="193" t="s">
        <v>140</v>
      </c>
    </row>
    <row r="270" spans="12:12" x14ac:dyDescent="0.25">
      <c r="L270" s="193" t="s">
        <v>139</v>
      </c>
    </row>
    <row r="271" spans="12:12" x14ac:dyDescent="0.25">
      <c r="L271" s="193" t="s">
        <v>138</v>
      </c>
    </row>
    <row r="272" spans="12:12" x14ac:dyDescent="0.25">
      <c r="L272" s="193" t="s">
        <v>137</v>
      </c>
    </row>
    <row r="273" spans="12:12" x14ac:dyDescent="0.25">
      <c r="L273" s="193" t="s">
        <v>136</v>
      </c>
    </row>
    <row r="274" spans="12:12" x14ac:dyDescent="0.25">
      <c r="L274" s="193" t="s">
        <v>135</v>
      </c>
    </row>
    <row r="275" spans="12:12" x14ac:dyDescent="0.25">
      <c r="L275" s="193" t="s">
        <v>134</v>
      </c>
    </row>
    <row r="276" spans="12:12" x14ac:dyDescent="0.25">
      <c r="L276" s="193" t="s">
        <v>133</v>
      </c>
    </row>
    <row r="277" spans="12:12" x14ac:dyDescent="0.25">
      <c r="L277" s="193" t="s">
        <v>132</v>
      </c>
    </row>
    <row r="278" spans="12:12" x14ac:dyDescent="0.25">
      <c r="L278" s="193" t="s">
        <v>131</v>
      </c>
    </row>
    <row r="279" spans="12:12" x14ac:dyDescent="0.25">
      <c r="L279" s="193" t="s">
        <v>130</v>
      </c>
    </row>
    <row r="280" spans="12:12" x14ac:dyDescent="0.25">
      <c r="L280" s="193" t="s">
        <v>129</v>
      </c>
    </row>
    <row r="281" spans="12:12" x14ac:dyDescent="0.25">
      <c r="L281" s="193" t="s">
        <v>128</v>
      </c>
    </row>
    <row r="282" spans="12:12" x14ac:dyDescent="0.25">
      <c r="L282" s="193" t="s">
        <v>127</v>
      </c>
    </row>
    <row r="283" spans="12:12" x14ac:dyDescent="0.25">
      <c r="L283" s="193" t="s">
        <v>126</v>
      </c>
    </row>
    <row r="284" spans="12:12" x14ac:dyDescent="0.25">
      <c r="L284" s="193" t="s">
        <v>125</v>
      </c>
    </row>
    <row r="285" spans="12:12" x14ac:dyDescent="0.25">
      <c r="L285" s="193" t="s">
        <v>124</v>
      </c>
    </row>
    <row r="286" spans="12:12" x14ac:dyDescent="0.25">
      <c r="L286" s="193" t="s">
        <v>123</v>
      </c>
    </row>
    <row r="287" spans="12:12" x14ac:dyDescent="0.25">
      <c r="L287" s="193" t="s">
        <v>122</v>
      </c>
    </row>
    <row r="288" spans="12:12" x14ac:dyDescent="0.25">
      <c r="L288" s="193" t="s">
        <v>121</v>
      </c>
    </row>
    <row r="289" spans="12:12" x14ac:dyDescent="0.25">
      <c r="L289" s="193" t="s">
        <v>120</v>
      </c>
    </row>
    <row r="290" spans="12:12" x14ac:dyDescent="0.25">
      <c r="L290" s="193" t="s">
        <v>119</v>
      </c>
    </row>
    <row r="291" spans="12:12" x14ac:dyDescent="0.25">
      <c r="L291" s="193" t="s">
        <v>118</v>
      </c>
    </row>
    <row r="292" spans="12:12" x14ac:dyDescent="0.25">
      <c r="L292" s="193" t="s">
        <v>117</v>
      </c>
    </row>
    <row r="293" spans="12:12" x14ac:dyDescent="0.25">
      <c r="L293" s="193" t="s">
        <v>116</v>
      </c>
    </row>
    <row r="294" spans="12:12" x14ac:dyDescent="0.25">
      <c r="L294" s="193" t="s">
        <v>115</v>
      </c>
    </row>
    <row r="295" spans="12:12" x14ac:dyDescent="0.25">
      <c r="L295" s="193" t="s">
        <v>114</v>
      </c>
    </row>
    <row r="296" spans="12:12" x14ac:dyDescent="0.25">
      <c r="L296" s="193" t="s">
        <v>113</v>
      </c>
    </row>
    <row r="297" spans="12:12" x14ac:dyDescent="0.25">
      <c r="L297" s="193" t="s">
        <v>112</v>
      </c>
    </row>
    <row r="298" spans="12:12" x14ac:dyDescent="0.25">
      <c r="L298" s="193" t="s">
        <v>111</v>
      </c>
    </row>
    <row r="299" spans="12:12" x14ac:dyDescent="0.25">
      <c r="L299" s="193" t="s">
        <v>110</v>
      </c>
    </row>
    <row r="300" spans="12:12" x14ac:dyDescent="0.25">
      <c r="L300" s="193" t="s">
        <v>109</v>
      </c>
    </row>
    <row r="301" spans="12:12" x14ac:dyDescent="0.25">
      <c r="L301" s="193" t="s">
        <v>108</v>
      </c>
    </row>
    <row r="302" spans="12:12" x14ac:dyDescent="0.25">
      <c r="L302" s="193" t="s">
        <v>107</v>
      </c>
    </row>
    <row r="303" spans="12:12" x14ac:dyDescent="0.25">
      <c r="L303" s="193" t="s">
        <v>106</v>
      </c>
    </row>
    <row r="304" spans="12:12" x14ac:dyDescent="0.25">
      <c r="L304" s="193" t="s">
        <v>105</v>
      </c>
    </row>
    <row r="305" spans="12:12" x14ac:dyDescent="0.25">
      <c r="L305" s="193" t="s">
        <v>104</v>
      </c>
    </row>
    <row r="306" spans="12:12" x14ac:dyDescent="0.25">
      <c r="L306" s="193" t="s">
        <v>103</v>
      </c>
    </row>
    <row r="307" spans="12:12" x14ac:dyDescent="0.25">
      <c r="L307" s="193" t="s">
        <v>102</v>
      </c>
    </row>
    <row r="308" spans="12:12" x14ac:dyDescent="0.25">
      <c r="L308" s="193" t="s">
        <v>101</v>
      </c>
    </row>
    <row r="309" spans="12:12" x14ac:dyDescent="0.25">
      <c r="L309" s="193" t="s">
        <v>100</v>
      </c>
    </row>
    <row r="310" spans="12:12" x14ac:dyDescent="0.25">
      <c r="L310" s="193" t="s">
        <v>99</v>
      </c>
    </row>
    <row r="311" spans="12:12" x14ac:dyDescent="0.25">
      <c r="L311" s="193" t="s">
        <v>98</v>
      </c>
    </row>
    <row r="312" spans="12:12" x14ac:dyDescent="0.25">
      <c r="L312" s="193" t="s">
        <v>97</v>
      </c>
    </row>
    <row r="313" spans="12:12" x14ac:dyDescent="0.25">
      <c r="L313" s="193" t="s">
        <v>96</v>
      </c>
    </row>
    <row r="314" spans="12:12" x14ac:dyDescent="0.25">
      <c r="L314" s="193" t="s">
        <v>95</v>
      </c>
    </row>
    <row r="315" spans="12:12" x14ac:dyDescent="0.25">
      <c r="L315" s="193" t="s">
        <v>94</v>
      </c>
    </row>
    <row r="316" spans="12:12" x14ac:dyDescent="0.25">
      <c r="L316" s="193" t="s">
        <v>93</v>
      </c>
    </row>
    <row r="317" spans="12:12" x14ac:dyDescent="0.25">
      <c r="L317" s="193" t="s">
        <v>92</v>
      </c>
    </row>
    <row r="318" spans="12:12" x14ac:dyDescent="0.25">
      <c r="L318" s="193" t="s">
        <v>91</v>
      </c>
    </row>
    <row r="319" spans="12:12" x14ac:dyDescent="0.25">
      <c r="L319" s="193" t="s">
        <v>90</v>
      </c>
    </row>
    <row r="320" spans="12:12" x14ac:dyDescent="0.25">
      <c r="L320" s="193" t="s">
        <v>89</v>
      </c>
    </row>
    <row r="321" spans="12:12" x14ac:dyDescent="0.25">
      <c r="L321" s="193" t="s">
        <v>88</v>
      </c>
    </row>
    <row r="322" spans="12:12" x14ac:dyDescent="0.25">
      <c r="L322" s="193" t="s">
        <v>87</v>
      </c>
    </row>
    <row r="323" spans="12:12" x14ac:dyDescent="0.25">
      <c r="L323" s="193" t="s">
        <v>86</v>
      </c>
    </row>
    <row r="324" spans="12:12" x14ac:dyDescent="0.25">
      <c r="L324" s="193" t="s">
        <v>85</v>
      </c>
    </row>
    <row r="325" spans="12:12" x14ac:dyDescent="0.25">
      <c r="L325" s="193" t="s">
        <v>84</v>
      </c>
    </row>
    <row r="326" spans="12:12" x14ac:dyDescent="0.25">
      <c r="L326" s="193" t="s">
        <v>83</v>
      </c>
    </row>
    <row r="327" spans="12:12" x14ac:dyDescent="0.25">
      <c r="L327" s="193" t="s">
        <v>82</v>
      </c>
    </row>
    <row r="328" spans="12:12" x14ac:dyDescent="0.25">
      <c r="L328" s="193" t="s">
        <v>81</v>
      </c>
    </row>
    <row r="329" spans="12:12" x14ac:dyDescent="0.25">
      <c r="L329" s="193" t="s">
        <v>80</v>
      </c>
    </row>
    <row r="330" spans="12:12" x14ac:dyDescent="0.25">
      <c r="L330" s="193" t="s">
        <v>79</v>
      </c>
    </row>
    <row r="331" spans="12:12" x14ac:dyDescent="0.25">
      <c r="L331" s="193" t="s">
        <v>78</v>
      </c>
    </row>
    <row r="332" spans="12:12" x14ac:dyDescent="0.25">
      <c r="L332" s="193" t="s">
        <v>77</v>
      </c>
    </row>
    <row r="333" spans="12:12" x14ac:dyDescent="0.25">
      <c r="L333" s="193" t="s">
        <v>76</v>
      </c>
    </row>
    <row r="334" spans="12:12" x14ac:dyDescent="0.25">
      <c r="L334" s="193" t="s">
        <v>75</v>
      </c>
    </row>
    <row r="335" spans="12:12" x14ac:dyDescent="0.25">
      <c r="L335" s="193" t="s">
        <v>74</v>
      </c>
    </row>
    <row r="336" spans="12:12" x14ac:dyDescent="0.25">
      <c r="L336" s="193" t="s">
        <v>73</v>
      </c>
    </row>
    <row r="337" spans="12:12" x14ac:dyDescent="0.25">
      <c r="L337" s="193" t="s">
        <v>72</v>
      </c>
    </row>
    <row r="338" spans="12:12" x14ac:dyDescent="0.25">
      <c r="L338" s="193" t="s">
        <v>71</v>
      </c>
    </row>
    <row r="339" spans="12:12" x14ac:dyDescent="0.25">
      <c r="L339" s="193" t="s">
        <v>70</v>
      </c>
    </row>
    <row r="340" spans="12:12" x14ac:dyDescent="0.25">
      <c r="L340" s="193" t="s">
        <v>69</v>
      </c>
    </row>
    <row r="341" spans="12:12" x14ac:dyDescent="0.25">
      <c r="L341" s="193" t="s">
        <v>68</v>
      </c>
    </row>
    <row r="342" spans="12:12" x14ac:dyDescent="0.25">
      <c r="L342" s="193" t="s">
        <v>67</v>
      </c>
    </row>
    <row r="343" spans="12:12" x14ac:dyDescent="0.25">
      <c r="L343" s="193" t="s">
        <v>66</v>
      </c>
    </row>
    <row r="344" spans="12:12" x14ac:dyDescent="0.25">
      <c r="L344" s="193" t="s">
        <v>65</v>
      </c>
    </row>
    <row r="345" spans="12:12" x14ac:dyDescent="0.25">
      <c r="L345" s="193" t="s">
        <v>64</v>
      </c>
    </row>
    <row r="346" spans="12:12" x14ac:dyDescent="0.25">
      <c r="L346" s="193" t="s">
        <v>63</v>
      </c>
    </row>
    <row r="347" spans="12:12" x14ac:dyDescent="0.25">
      <c r="L347" s="193" t="s">
        <v>62</v>
      </c>
    </row>
    <row r="348" spans="12:12" x14ac:dyDescent="0.25">
      <c r="L348" s="193" t="s">
        <v>61</v>
      </c>
    </row>
    <row r="349" spans="12:12" x14ac:dyDescent="0.25">
      <c r="L349" s="193" t="s">
        <v>60</v>
      </c>
    </row>
    <row r="350" spans="12:12" x14ac:dyDescent="0.25">
      <c r="L350" s="193" t="s">
        <v>59</v>
      </c>
    </row>
    <row r="351" spans="12:12" x14ac:dyDescent="0.25">
      <c r="L351" s="193" t="s">
        <v>58</v>
      </c>
    </row>
    <row r="352" spans="12:12" x14ac:dyDescent="0.25">
      <c r="L352" s="193" t="s">
        <v>57</v>
      </c>
    </row>
    <row r="353" spans="12:12" x14ac:dyDescent="0.25">
      <c r="L353" s="193" t="s">
        <v>56</v>
      </c>
    </row>
    <row r="354" spans="12:12" x14ac:dyDescent="0.25">
      <c r="L354" s="193" t="s">
        <v>55</v>
      </c>
    </row>
    <row r="355" spans="12:12" x14ac:dyDescent="0.25">
      <c r="L355" s="193" t="s">
        <v>54</v>
      </c>
    </row>
  </sheetData>
  <sheetProtection algorithmName="SHA-512" hashValue="qp8edD51B7W9RWAgD3ekR5xCpFDBfdSs28NHUpagjRGymB89C6vNGXXF/jbKO87UXIHybmLon7XNZzsI0TkgUA==" saltValue="JJTCymflgwLROaXljinkuQ==" spinCount="100000" sheet="1" objects="1" scenarios="1" selectLockedCells="1"/>
  <mergeCells count="82">
    <mergeCell ref="B12:G12"/>
    <mergeCell ref="B30:H30"/>
    <mergeCell ref="B67:H67"/>
    <mergeCell ref="B45:H45"/>
    <mergeCell ref="B46:H46"/>
    <mergeCell ref="B57:H57"/>
    <mergeCell ref="B59:H59"/>
    <mergeCell ref="B60:H60"/>
    <mergeCell ref="B54:H54"/>
    <mergeCell ref="B55:H55"/>
    <mergeCell ref="B48:H48"/>
    <mergeCell ref="B47:H47"/>
    <mergeCell ref="B42:H42"/>
    <mergeCell ref="B43:H43"/>
    <mergeCell ref="B63:H63"/>
    <mergeCell ref="B29:H29"/>
    <mergeCell ref="B8:G8"/>
    <mergeCell ref="B7:G7"/>
    <mergeCell ref="B9:G9"/>
    <mergeCell ref="B10:G10"/>
    <mergeCell ref="B11:G11"/>
    <mergeCell ref="B21:E21"/>
    <mergeCell ref="B22:E22"/>
    <mergeCell ref="B14:G14"/>
    <mergeCell ref="B13:G13"/>
    <mergeCell ref="B23:E23"/>
    <mergeCell ref="B20:G20"/>
    <mergeCell ref="F21:G21"/>
    <mergeCell ref="B19:G19"/>
    <mergeCell ref="B15:G15"/>
    <mergeCell ref="B16:G16"/>
    <mergeCell ref="B17:G17"/>
    <mergeCell ref="B18:G18"/>
    <mergeCell ref="A25:I25"/>
    <mergeCell ref="B27:H27"/>
    <mergeCell ref="B66:H66"/>
    <mergeCell ref="B89:H89"/>
    <mergeCell ref="B78:H78"/>
    <mergeCell ref="B79:H79"/>
    <mergeCell ref="B88:H88"/>
    <mergeCell ref="B70:H70"/>
    <mergeCell ref="B71:H71"/>
    <mergeCell ref="B77:H77"/>
    <mergeCell ref="B76:H76"/>
    <mergeCell ref="B80:H80"/>
    <mergeCell ref="B81:H81"/>
    <mergeCell ref="B82:H82"/>
    <mergeCell ref="B36:H36"/>
    <mergeCell ref="A52:I52"/>
    <mergeCell ref="B31:H31"/>
    <mergeCell ref="B32:H32"/>
    <mergeCell ref="B33:H33"/>
    <mergeCell ref="B34:H34"/>
    <mergeCell ref="B35:H35"/>
    <mergeCell ref="B68:H68"/>
    <mergeCell ref="B69:H69"/>
    <mergeCell ref="B41:H41"/>
    <mergeCell ref="B40:H40"/>
    <mergeCell ref="B37:H37"/>
    <mergeCell ref="B39:H39"/>
    <mergeCell ref="B61:H61"/>
    <mergeCell ref="B62:H62"/>
    <mergeCell ref="B58:H58"/>
    <mergeCell ref="B56:H56"/>
    <mergeCell ref="B50:H50"/>
    <mergeCell ref="B49:H49"/>
    <mergeCell ref="B84:H84"/>
    <mergeCell ref="A4:I4"/>
    <mergeCell ref="B28:H28"/>
    <mergeCell ref="A95:I95"/>
    <mergeCell ref="B38:H38"/>
    <mergeCell ref="B44:H44"/>
    <mergeCell ref="A93:I93"/>
    <mergeCell ref="B72:H72"/>
    <mergeCell ref="B87:H87"/>
    <mergeCell ref="G64:H64"/>
    <mergeCell ref="B73:H73"/>
    <mergeCell ref="G74:H74"/>
    <mergeCell ref="B83:H83"/>
    <mergeCell ref="G85:H85"/>
    <mergeCell ref="B90:H90"/>
    <mergeCell ref="B91:H91"/>
  </mergeCells>
  <conditionalFormatting sqref="F23:H23">
    <cfRule type="cellIs" dxfId="4" priority="3" stopIfTrue="1" operator="equal">
      <formula>"Συμπληρώστε στοιχεία"</formula>
    </cfRule>
  </conditionalFormatting>
  <conditionalFormatting sqref="H22">
    <cfRule type="cellIs" dxfId="3" priority="4" stopIfTrue="1" operator="equal">
      <formula>"Άθροισμα διαφορετικό από 100%"</formula>
    </cfRule>
  </conditionalFormatting>
  <conditionalFormatting sqref="H23">
    <cfRule type="cellIs" dxfId="2" priority="5" stopIfTrue="1" operator="equal">
      <formula>"Άθροισμα όχι 100%"</formula>
    </cfRule>
  </conditionalFormatting>
  <conditionalFormatting sqref="H23">
    <cfRule type="cellIs" dxfId="1" priority="2" stopIfTrue="1" operator="equal">
      <formula>"Δηλώστε Δίκτυο"</formula>
    </cfRule>
  </conditionalFormatting>
  <conditionalFormatting sqref="I8:I21">
    <cfRule type="cellIs" dxfId="0" priority="1" stopIfTrue="1" operator="greaterThan">
      <formula>0</formula>
    </cfRule>
  </conditionalFormatting>
  <dataValidations count="5">
    <dataValidation type="list" allowBlank="1" showInputMessage="1" showErrorMessage="1" errorTitle="Μη έγκυρη καταχώρηση" error="Παρακαλώ επιλέξτε ΝΑΙ ή ΌΧΙ" promptTitle="Σύμβαση με Εταιρείες Εξωτερικού" prompt="Επιλέξτε ΝΑΙ ή ΟΧΙ" sqref="I24" xr:uid="{00000000-0002-0000-0300-000000000000}">
      <formula1>"ΝΑΙ,ΌΧΙ"</formula1>
    </dataValidation>
    <dataValidation type="list" allowBlank="1" showInputMessage="1" showErrorMessage="1" errorTitle="Μη έγκυρη καταχώρηση" error="Παρακαλώ επιλέξτε ΝΑΙ ή ΌΧΙ" promptTitle="Τεχνολογική Υποδομή" prompt="Επιλέξτε ΝΑΙ ή ΟΧΙ" sqref="I53 I51" xr:uid="{00000000-0002-0000-0300-000001000000}">
      <formula1>"ΝΑΙ,ΌΧΙ"</formula1>
    </dataValidation>
    <dataValidation type="list" allowBlank="1" showInputMessage="1" showErrorMessage="1" sqref="I55:I64 I67:I74" xr:uid="{00000000-0002-0000-0300-000002000000}">
      <formula1>$J$55:$J$58</formula1>
    </dataValidation>
    <dataValidation type="list" allowBlank="1" showInputMessage="1" showErrorMessage="1" errorTitle="Μη έγκυρη καταχώρηση" error="Παρακαλώ επιλέξτε ΝΑΙ ή ΌΧΙ" prompt="Επιλέξτε ΝΑΙ ή ΟΧΙ" sqref="I28:I50" xr:uid="{00000000-0002-0000-0300-000003000000}">
      <formula1>$J$28:$J$29</formula1>
    </dataValidation>
    <dataValidation type="list" allowBlank="1" showInputMessage="1" showErrorMessage="1" sqref="I77:I85" xr:uid="{00000000-0002-0000-0300-000004000000}">
      <formula1>$J$77:$J$78</formula1>
    </dataValidation>
  </dataValidations>
  <pageMargins left="0.74803149606299213" right="0.74803149606299213" top="1.0629921259842521" bottom="0.86614173228346458" header="0.35433070866141736" footer="0.31496062992125984"/>
  <pageSetup paperSize="9" scale="57" fitToHeight="2" orientation="portrait" r:id="rId1"/>
  <headerFooter alignWithMargins="0">
    <oddHeader xml:space="preserve">&amp;L&amp;G&amp;C&amp;"Tahoma,Έντονα"&amp;12&amp;U
</oddHeader>
    <oddFooter>&amp;L&amp;A&amp;RΣελίδα &amp;P από &amp;N</oddFooter>
  </headerFooter>
  <rowBreaks count="1" manualBreakCount="1">
    <brk id="73" max="8" man="1"/>
  </rowBreaks>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P34"/>
  <sheetViews>
    <sheetView showGridLines="0" zoomScaleNormal="100" zoomScaleSheetLayoutView="110" workbookViewId="0">
      <selection sqref="A1:XFD1048576"/>
    </sheetView>
  </sheetViews>
  <sheetFormatPr defaultRowHeight="13.2" x14ac:dyDescent="0.25"/>
  <cols>
    <col min="1" max="1" width="12.109375" style="191" customWidth="1"/>
    <col min="2" max="2" width="7.6640625" style="166" customWidth="1"/>
    <col min="3" max="9" width="9.109375" style="166"/>
    <col min="10" max="10" width="62.109375" style="166" customWidth="1"/>
    <col min="11" max="255" width="9.109375" style="166"/>
    <col min="256" max="256" width="12.109375" style="166" customWidth="1"/>
    <col min="257" max="257" width="7.6640625" style="166" customWidth="1"/>
    <col min="258" max="264" width="9.109375" style="166"/>
    <col min="265" max="265" width="49.44140625" style="166" customWidth="1"/>
    <col min="266" max="511" width="9.109375" style="166"/>
    <col min="512" max="512" width="12.109375" style="166" customWidth="1"/>
    <col min="513" max="513" width="7.6640625" style="166" customWidth="1"/>
    <col min="514" max="520" width="9.109375" style="166"/>
    <col min="521" max="521" width="49.44140625" style="166" customWidth="1"/>
    <col min="522" max="767" width="9.109375" style="166"/>
    <col min="768" max="768" width="12.109375" style="166" customWidth="1"/>
    <col min="769" max="769" width="7.6640625" style="166" customWidth="1"/>
    <col min="770" max="776" width="9.109375" style="166"/>
    <col min="777" max="777" width="49.44140625" style="166" customWidth="1"/>
    <col min="778" max="1023" width="9.109375" style="166"/>
    <col min="1024" max="1024" width="12.109375" style="166" customWidth="1"/>
    <col min="1025" max="1025" width="7.6640625" style="166" customWidth="1"/>
    <col min="1026" max="1032" width="9.109375" style="166"/>
    <col min="1033" max="1033" width="49.44140625" style="166" customWidth="1"/>
    <col min="1034" max="1279" width="9.109375" style="166"/>
    <col min="1280" max="1280" width="12.109375" style="166" customWidth="1"/>
    <col min="1281" max="1281" width="7.6640625" style="166" customWidth="1"/>
    <col min="1282" max="1288" width="9.109375" style="166"/>
    <col min="1289" max="1289" width="49.44140625" style="166" customWidth="1"/>
    <col min="1290" max="1535" width="9.109375" style="166"/>
    <col min="1536" max="1536" width="12.109375" style="166" customWidth="1"/>
    <col min="1537" max="1537" width="7.6640625" style="166" customWidth="1"/>
    <col min="1538" max="1544" width="9.109375" style="166"/>
    <col min="1545" max="1545" width="49.44140625" style="166" customWidth="1"/>
    <col min="1546" max="1791" width="9.109375" style="166"/>
    <col min="1792" max="1792" width="12.109375" style="166" customWidth="1"/>
    <col min="1793" max="1793" width="7.6640625" style="166" customWidth="1"/>
    <col min="1794" max="1800" width="9.109375" style="166"/>
    <col min="1801" max="1801" width="49.44140625" style="166" customWidth="1"/>
    <col min="1802" max="2047" width="9.109375" style="166"/>
    <col min="2048" max="2048" width="12.109375" style="166" customWidth="1"/>
    <col min="2049" max="2049" width="7.6640625" style="166" customWidth="1"/>
    <col min="2050" max="2056" width="9.109375" style="166"/>
    <col min="2057" max="2057" width="49.44140625" style="166" customWidth="1"/>
    <col min="2058" max="2303" width="9.109375" style="166"/>
    <col min="2304" max="2304" width="12.109375" style="166" customWidth="1"/>
    <col min="2305" max="2305" width="7.6640625" style="166" customWidth="1"/>
    <col min="2306" max="2312" width="9.109375" style="166"/>
    <col min="2313" max="2313" width="49.44140625" style="166" customWidth="1"/>
    <col min="2314" max="2559" width="9.109375" style="166"/>
    <col min="2560" max="2560" width="12.109375" style="166" customWidth="1"/>
    <col min="2561" max="2561" width="7.6640625" style="166" customWidth="1"/>
    <col min="2562" max="2568" width="9.109375" style="166"/>
    <col min="2569" max="2569" width="49.44140625" style="166" customWidth="1"/>
    <col min="2570" max="2815" width="9.109375" style="166"/>
    <col min="2816" max="2816" width="12.109375" style="166" customWidth="1"/>
    <col min="2817" max="2817" width="7.6640625" style="166" customWidth="1"/>
    <col min="2818" max="2824" width="9.109375" style="166"/>
    <col min="2825" max="2825" width="49.44140625" style="166" customWidth="1"/>
    <col min="2826" max="3071" width="9.109375" style="166"/>
    <col min="3072" max="3072" width="12.109375" style="166" customWidth="1"/>
    <col min="3073" max="3073" width="7.6640625" style="166" customWidth="1"/>
    <col min="3074" max="3080" width="9.109375" style="166"/>
    <col min="3081" max="3081" width="49.44140625" style="166" customWidth="1"/>
    <col min="3082" max="3327" width="9.109375" style="166"/>
    <col min="3328" max="3328" width="12.109375" style="166" customWidth="1"/>
    <col min="3329" max="3329" width="7.6640625" style="166" customWidth="1"/>
    <col min="3330" max="3336" width="9.109375" style="166"/>
    <col min="3337" max="3337" width="49.44140625" style="166" customWidth="1"/>
    <col min="3338" max="3583" width="9.109375" style="166"/>
    <col min="3584" max="3584" width="12.109375" style="166" customWidth="1"/>
    <col min="3585" max="3585" width="7.6640625" style="166" customWidth="1"/>
    <col min="3586" max="3592" width="9.109375" style="166"/>
    <col min="3593" max="3593" width="49.44140625" style="166" customWidth="1"/>
    <col min="3594" max="3839" width="9.109375" style="166"/>
    <col min="3840" max="3840" width="12.109375" style="166" customWidth="1"/>
    <col min="3841" max="3841" width="7.6640625" style="166" customWidth="1"/>
    <col min="3842" max="3848" width="9.109375" style="166"/>
    <col min="3849" max="3849" width="49.44140625" style="166" customWidth="1"/>
    <col min="3850" max="4095" width="9.109375" style="166"/>
    <col min="4096" max="4096" width="12.109375" style="166" customWidth="1"/>
    <col min="4097" max="4097" width="7.6640625" style="166" customWidth="1"/>
    <col min="4098" max="4104" width="9.109375" style="166"/>
    <col min="4105" max="4105" width="49.44140625" style="166" customWidth="1"/>
    <col min="4106" max="4351" width="9.109375" style="166"/>
    <col min="4352" max="4352" width="12.109375" style="166" customWidth="1"/>
    <col min="4353" max="4353" width="7.6640625" style="166" customWidth="1"/>
    <col min="4354" max="4360" width="9.109375" style="166"/>
    <col min="4361" max="4361" width="49.44140625" style="166" customWidth="1"/>
    <col min="4362" max="4607" width="9.109375" style="166"/>
    <col min="4608" max="4608" width="12.109375" style="166" customWidth="1"/>
    <col min="4609" max="4609" width="7.6640625" style="166" customWidth="1"/>
    <col min="4610" max="4616" width="9.109375" style="166"/>
    <col min="4617" max="4617" width="49.44140625" style="166" customWidth="1"/>
    <col min="4618" max="4863" width="9.109375" style="166"/>
    <col min="4864" max="4864" width="12.109375" style="166" customWidth="1"/>
    <col min="4865" max="4865" width="7.6640625" style="166" customWidth="1"/>
    <col min="4866" max="4872" width="9.109375" style="166"/>
    <col min="4873" max="4873" width="49.44140625" style="166" customWidth="1"/>
    <col min="4874" max="5119" width="9.109375" style="166"/>
    <col min="5120" max="5120" width="12.109375" style="166" customWidth="1"/>
    <col min="5121" max="5121" width="7.6640625" style="166" customWidth="1"/>
    <col min="5122" max="5128" width="9.109375" style="166"/>
    <col min="5129" max="5129" width="49.44140625" style="166" customWidth="1"/>
    <col min="5130" max="5375" width="9.109375" style="166"/>
    <col min="5376" max="5376" width="12.109375" style="166" customWidth="1"/>
    <col min="5377" max="5377" width="7.6640625" style="166" customWidth="1"/>
    <col min="5378" max="5384" width="9.109375" style="166"/>
    <col min="5385" max="5385" width="49.44140625" style="166" customWidth="1"/>
    <col min="5386" max="5631" width="9.109375" style="166"/>
    <col min="5632" max="5632" width="12.109375" style="166" customWidth="1"/>
    <col min="5633" max="5633" width="7.6640625" style="166" customWidth="1"/>
    <col min="5634" max="5640" width="9.109375" style="166"/>
    <col min="5641" max="5641" width="49.44140625" style="166" customWidth="1"/>
    <col min="5642" max="5887" width="9.109375" style="166"/>
    <col min="5888" max="5888" width="12.109375" style="166" customWidth="1"/>
    <col min="5889" max="5889" width="7.6640625" style="166" customWidth="1"/>
    <col min="5890" max="5896" width="9.109375" style="166"/>
    <col min="5897" max="5897" width="49.44140625" style="166" customWidth="1"/>
    <col min="5898" max="6143" width="9.109375" style="166"/>
    <col min="6144" max="6144" width="12.109375" style="166" customWidth="1"/>
    <col min="6145" max="6145" width="7.6640625" style="166" customWidth="1"/>
    <col min="6146" max="6152" width="9.109375" style="166"/>
    <col min="6153" max="6153" width="49.44140625" style="166" customWidth="1"/>
    <col min="6154" max="6399" width="9.109375" style="166"/>
    <col min="6400" max="6400" width="12.109375" style="166" customWidth="1"/>
    <col min="6401" max="6401" width="7.6640625" style="166" customWidth="1"/>
    <col min="6402" max="6408" width="9.109375" style="166"/>
    <col min="6409" max="6409" width="49.44140625" style="166" customWidth="1"/>
    <col min="6410" max="6655" width="9.109375" style="166"/>
    <col min="6656" max="6656" width="12.109375" style="166" customWidth="1"/>
    <col min="6657" max="6657" width="7.6640625" style="166" customWidth="1"/>
    <col min="6658" max="6664" width="9.109375" style="166"/>
    <col min="6665" max="6665" width="49.44140625" style="166" customWidth="1"/>
    <col min="6666" max="6911" width="9.109375" style="166"/>
    <col min="6912" max="6912" width="12.109375" style="166" customWidth="1"/>
    <col min="6913" max="6913" width="7.6640625" style="166" customWidth="1"/>
    <col min="6914" max="6920" width="9.109375" style="166"/>
    <col min="6921" max="6921" width="49.44140625" style="166" customWidth="1"/>
    <col min="6922" max="7167" width="9.109375" style="166"/>
    <col min="7168" max="7168" width="12.109375" style="166" customWidth="1"/>
    <col min="7169" max="7169" width="7.6640625" style="166" customWidth="1"/>
    <col min="7170" max="7176" width="9.109375" style="166"/>
    <col min="7177" max="7177" width="49.44140625" style="166" customWidth="1"/>
    <col min="7178" max="7423" width="9.109375" style="166"/>
    <col min="7424" max="7424" width="12.109375" style="166" customWidth="1"/>
    <col min="7425" max="7425" width="7.6640625" style="166" customWidth="1"/>
    <col min="7426" max="7432" width="9.109375" style="166"/>
    <col min="7433" max="7433" width="49.44140625" style="166" customWidth="1"/>
    <col min="7434" max="7679" width="9.109375" style="166"/>
    <col min="7680" max="7680" width="12.109375" style="166" customWidth="1"/>
    <col min="7681" max="7681" width="7.6640625" style="166" customWidth="1"/>
    <col min="7682" max="7688" width="9.109375" style="166"/>
    <col min="7689" max="7689" width="49.44140625" style="166" customWidth="1"/>
    <col min="7690" max="7935" width="9.109375" style="166"/>
    <col min="7936" max="7936" width="12.109375" style="166" customWidth="1"/>
    <col min="7937" max="7937" width="7.6640625" style="166" customWidth="1"/>
    <col min="7938" max="7944" width="9.109375" style="166"/>
    <col min="7945" max="7945" width="49.44140625" style="166" customWidth="1"/>
    <col min="7946" max="8191" width="9.109375" style="166"/>
    <col min="8192" max="8192" width="12.109375" style="166" customWidth="1"/>
    <col min="8193" max="8193" width="7.6640625" style="166" customWidth="1"/>
    <col min="8194" max="8200" width="9.109375" style="166"/>
    <col min="8201" max="8201" width="49.44140625" style="166" customWidth="1"/>
    <col min="8202" max="8447" width="9.109375" style="166"/>
    <col min="8448" max="8448" width="12.109375" style="166" customWidth="1"/>
    <col min="8449" max="8449" width="7.6640625" style="166" customWidth="1"/>
    <col min="8450" max="8456" width="9.109375" style="166"/>
    <col min="8457" max="8457" width="49.44140625" style="166" customWidth="1"/>
    <col min="8458" max="8703" width="9.109375" style="166"/>
    <col min="8704" max="8704" width="12.109375" style="166" customWidth="1"/>
    <col min="8705" max="8705" width="7.6640625" style="166" customWidth="1"/>
    <col min="8706" max="8712" width="9.109375" style="166"/>
    <col min="8713" max="8713" width="49.44140625" style="166" customWidth="1"/>
    <col min="8714" max="8959" width="9.109375" style="166"/>
    <col min="8960" max="8960" width="12.109375" style="166" customWidth="1"/>
    <col min="8961" max="8961" width="7.6640625" style="166" customWidth="1"/>
    <col min="8962" max="8968" width="9.109375" style="166"/>
    <col min="8969" max="8969" width="49.44140625" style="166" customWidth="1"/>
    <col min="8970" max="9215" width="9.109375" style="166"/>
    <col min="9216" max="9216" width="12.109375" style="166" customWidth="1"/>
    <col min="9217" max="9217" width="7.6640625" style="166" customWidth="1"/>
    <col min="9218" max="9224" width="9.109375" style="166"/>
    <col min="9225" max="9225" width="49.44140625" style="166" customWidth="1"/>
    <col min="9226" max="9471" width="9.109375" style="166"/>
    <col min="9472" max="9472" width="12.109375" style="166" customWidth="1"/>
    <col min="9473" max="9473" width="7.6640625" style="166" customWidth="1"/>
    <col min="9474" max="9480" width="9.109375" style="166"/>
    <col min="9481" max="9481" width="49.44140625" style="166" customWidth="1"/>
    <col min="9482" max="9727" width="9.109375" style="166"/>
    <col min="9728" max="9728" width="12.109375" style="166" customWidth="1"/>
    <col min="9729" max="9729" width="7.6640625" style="166" customWidth="1"/>
    <col min="9730" max="9736" width="9.109375" style="166"/>
    <col min="9737" max="9737" width="49.44140625" style="166" customWidth="1"/>
    <col min="9738" max="9983" width="9.109375" style="166"/>
    <col min="9984" max="9984" width="12.109375" style="166" customWidth="1"/>
    <col min="9985" max="9985" width="7.6640625" style="166" customWidth="1"/>
    <col min="9986" max="9992" width="9.109375" style="166"/>
    <col min="9993" max="9993" width="49.44140625" style="166" customWidth="1"/>
    <col min="9994" max="10239" width="9.109375" style="166"/>
    <col min="10240" max="10240" width="12.109375" style="166" customWidth="1"/>
    <col min="10241" max="10241" width="7.6640625" style="166" customWidth="1"/>
    <col min="10242" max="10248" width="9.109375" style="166"/>
    <col min="10249" max="10249" width="49.44140625" style="166" customWidth="1"/>
    <col min="10250" max="10495" width="9.109375" style="166"/>
    <col min="10496" max="10496" width="12.109375" style="166" customWidth="1"/>
    <col min="10497" max="10497" width="7.6640625" style="166" customWidth="1"/>
    <col min="10498" max="10504" width="9.109375" style="166"/>
    <col min="10505" max="10505" width="49.44140625" style="166" customWidth="1"/>
    <col min="10506" max="10751" width="9.109375" style="166"/>
    <col min="10752" max="10752" width="12.109375" style="166" customWidth="1"/>
    <col min="10753" max="10753" width="7.6640625" style="166" customWidth="1"/>
    <col min="10754" max="10760" width="9.109375" style="166"/>
    <col min="10761" max="10761" width="49.44140625" style="166" customWidth="1"/>
    <col min="10762" max="11007" width="9.109375" style="166"/>
    <col min="11008" max="11008" width="12.109375" style="166" customWidth="1"/>
    <col min="11009" max="11009" width="7.6640625" style="166" customWidth="1"/>
    <col min="11010" max="11016" width="9.109375" style="166"/>
    <col min="11017" max="11017" width="49.44140625" style="166" customWidth="1"/>
    <col min="11018" max="11263" width="9.109375" style="166"/>
    <col min="11264" max="11264" width="12.109375" style="166" customWidth="1"/>
    <col min="11265" max="11265" width="7.6640625" style="166" customWidth="1"/>
    <col min="11266" max="11272" width="9.109375" style="166"/>
    <col min="11273" max="11273" width="49.44140625" style="166" customWidth="1"/>
    <col min="11274" max="11519" width="9.109375" style="166"/>
    <col min="11520" max="11520" width="12.109375" style="166" customWidth="1"/>
    <col min="11521" max="11521" width="7.6640625" style="166" customWidth="1"/>
    <col min="11522" max="11528" width="9.109375" style="166"/>
    <col min="11529" max="11529" width="49.44140625" style="166" customWidth="1"/>
    <col min="11530" max="11775" width="9.109375" style="166"/>
    <col min="11776" max="11776" width="12.109375" style="166" customWidth="1"/>
    <col min="11777" max="11777" width="7.6640625" style="166" customWidth="1"/>
    <col min="11778" max="11784" width="9.109375" style="166"/>
    <col min="11785" max="11785" width="49.44140625" style="166" customWidth="1"/>
    <col min="11786" max="12031" width="9.109375" style="166"/>
    <col min="12032" max="12032" width="12.109375" style="166" customWidth="1"/>
    <col min="12033" max="12033" width="7.6640625" style="166" customWidth="1"/>
    <col min="12034" max="12040" width="9.109375" style="166"/>
    <col min="12041" max="12041" width="49.44140625" style="166" customWidth="1"/>
    <col min="12042" max="12287" width="9.109375" style="166"/>
    <col min="12288" max="12288" width="12.109375" style="166" customWidth="1"/>
    <col min="12289" max="12289" width="7.6640625" style="166" customWidth="1"/>
    <col min="12290" max="12296" width="9.109375" style="166"/>
    <col min="12297" max="12297" width="49.44140625" style="166" customWidth="1"/>
    <col min="12298" max="12543" width="9.109375" style="166"/>
    <col min="12544" max="12544" width="12.109375" style="166" customWidth="1"/>
    <col min="12545" max="12545" width="7.6640625" style="166" customWidth="1"/>
    <col min="12546" max="12552" width="9.109375" style="166"/>
    <col min="12553" max="12553" width="49.44140625" style="166" customWidth="1"/>
    <col min="12554" max="12799" width="9.109375" style="166"/>
    <col min="12800" max="12800" width="12.109375" style="166" customWidth="1"/>
    <col min="12801" max="12801" width="7.6640625" style="166" customWidth="1"/>
    <col min="12802" max="12808" width="9.109375" style="166"/>
    <col min="12809" max="12809" width="49.44140625" style="166" customWidth="1"/>
    <col min="12810" max="13055" width="9.109375" style="166"/>
    <col min="13056" max="13056" width="12.109375" style="166" customWidth="1"/>
    <col min="13057" max="13057" width="7.6640625" style="166" customWidth="1"/>
    <col min="13058" max="13064" width="9.109375" style="166"/>
    <col min="13065" max="13065" width="49.44140625" style="166" customWidth="1"/>
    <col min="13066" max="13311" width="9.109375" style="166"/>
    <col min="13312" max="13312" width="12.109375" style="166" customWidth="1"/>
    <col min="13313" max="13313" width="7.6640625" style="166" customWidth="1"/>
    <col min="13314" max="13320" width="9.109375" style="166"/>
    <col min="13321" max="13321" width="49.44140625" style="166" customWidth="1"/>
    <col min="13322" max="13567" width="9.109375" style="166"/>
    <col min="13568" max="13568" width="12.109375" style="166" customWidth="1"/>
    <col min="13569" max="13569" width="7.6640625" style="166" customWidth="1"/>
    <col min="13570" max="13576" width="9.109375" style="166"/>
    <col min="13577" max="13577" width="49.44140625" style="166" customWidth="1"/>
    <col min="13578" max="13823" width="9.109375" style="166"/>
    <col min="13824" max="13824" width="12.109375" style="166" customWidth="1"/>
    <col min="13825" max="13825" width="7.6640625" style="166" customWidth="1"/>
    <col min="13826" max="13832" width="9.109375" style="166"/>
    <col min="13833" max="13833" width="49.44140625" style="166" customWidth="1"/>
    <col min="13834" max="14079" width="9.109375" style="166"/>
    <col min="14080" max="14080" width="12.109375" style="166" customWidth="1"/>
    <col min="14081" max="14081" width="7.6640625" style="166" customWidth="1"/>
    <col min="14082" max="14088" width="9.109375" style="166"/>
    <col min="14089" max="14089" width="49.44140625" style="166" customWidth="1"/>
    <col min="14090" max="14335" width="9.109375" style="166"/>
    <col min="14336" max="14336" width="12.109375" style="166" customWidth="1"/>
    <col min="14337" max="14337" width="7.6640625" style="166" customWidth="1"/>
    <col min="14338" max="14344" width="9.109375" style="166"/>
    <col min="14345" max="14345" width="49.44140625" style="166" customWidth="1"/>
    <col min="14346" max="14591" width="9.109375" style="166"/>
    <col min="14592" max="14592" width="12.109375" style="166" customWidth="1"/>
    <col min="14593" max="14593" width="7.6640625" style="166" customWidth="1"/>
    <col min="14594" max="14600" width="9.109375" style="166"/>
    <col min="14601" max="14601" width="49.44140625" style="166" customWidth="1"/>
    <col min="14602" max="14847" width="9.109375" style="166"/>
    <col min="14848" max="14848" width="12.109375" style="166" customWidth="1"/>
    <col min="14849" max="14849" width="7.6640625" style="166" customWidth="1"/>
    <col min="14850" max="14856" width="9.109375" style="166"/>
    <col min="14857" max="14857" width="49.44140625" style="166" customWidth="1"/>
    <col min="14858" max="15103" width="9.109375" style="166"/>
    <col min="15104" max="15104" width="12.109375" style="166" customWidth="1"/>
    <col min="15105" max="15105" width="7.6640625" style="166" customWidth="1"/>
    <col min="15106" max="15112" width="9.109375" style="166"/>
    <col min="15113" max="15113" width="49.44140625" style="166" customWidth="1"/>
    <col min="15114" max="15359" width="9.109375" style="166"/>
    <col min="15360" max="15360" width="12.109375" style="166" customWidth="1"/>
    <col min="15361" max="15361" width="7.6640625" style="166" customWidth="1"/>
    <col min="15362" max="15368" width="9.109375" style="166"/>
    <col min="15369" max="15369" width="49.44140625" style="166" customWidth="1"/>
    <col min="15370" max="15615" width="9.109375" style="166"/>
    <col min="15616" max="15616" width="12.109375" style="166" customWidth="1"/>
    <col min="15617" max="15617" width="7.6640625" style="166" customWidth="1"/>
    <col min="15618" max="15624" width="9.109375" style="166"/>
    <col min="15625" max="15625" width="49.44140625" style="166" customWidth="1"/>
    <col min="15626" max="15871" width="9.109375" style="166"/>
    <col min="15872" max="15872" width="12.109375" style="166" customWidth="1"/>
    <col min="15873" max="15873" width="7.6640625" style="166" customWidth="1"/>
    <col min="15874" max="15880" width="9.109375" style="166"/>
    <col min="15881" max="15881" width="49.44140625" style="166" customWidth="1"/>
    <col min="15882" max="16127" width="9.109375" style="166"/>
    <col min="16128" max="16128" width="12.109375" style="166" customWidth="1"/>
    <col min="16129" max="16129" width="7.6640625" style="166" customWidth="1"/>
    <col min="16130" max="16136" width="9.109375" style="166"/>
    <col min="16137" max="16137" width="49.44140625" style="166" customWidth="1"/>
    <col min="16138" max="16383" width="9.109375" style="166"/>
    <col min="16384" max="16384" width="9.109375" style="166" customWidth="1"/>
  </cols>
  <sheetData>
    <row r="1" spans="1:16" s="159" customFormat="1" ht="77.25" customHeight="1" x14ac:dyDescent="0.3">
      <c r="A1" s="706" t="s">
        <v>792</v>
      </c>
      <c r="B1" s="707"/>
      <c r="C1" s="707"/>
      <c r="D1" s="707"/>
      <c r="E1" s="707"/>
      <c r="F1" s="707"/>
      <c r="G1" s="707"/>
      <c r="H1" s="707"/>
      <c r="I1" s="707"/>
      <c r="J1" s="708"/>
    </row>
    <row r="2" spans="1:16" s="159" customFormat="1" ht="9.75" customHeight="1" x14ac:dyDescent="0.25">
      <c r="A2" s="160"/>
      <c r="B2" s="161"/>
      <c r="C2" s="161"/>
      <c r="D2" s="161"/>
      <c r="E2" s="161"/>
      <c r="F2" s="161"/>
      <c r="G2" s="161"/>
      <c r="H2" s="161"/>
      <c r="I2" s="161"/>
      <c r="J2" s="162"/>
    </row>
    <row r="3" spans="1:16" s="159" customFormat="1" ht="9.75" customHeight="1" x14ac:dyDescent="0.25">
      <c r="A3" s="160"/>
      <c r="B3" s="161"/>
      <c r="C3" s="161"/>
      <c r="D3" s="161"/>
      <c r="E3" s="161"/>
      <c r="F3" s="161"/>
      <c r="G3" s="161"/>
      <c r="H3" s="161"/>
      <c r="I3" s="161"/>
      <c r="J3" s="162"/>
    </row>
    <row r="4" spans="1:16" s="159" customFormat="1" ht="19.5" customHeight="1" x14ac:dyDescent="0.25">
      <c r="A4" s="709" t="s">
        <v>50</v>
      </c>
      <c r="B4" s="710"/>
      <c r="C4" s="711" t="s">
        <v>51</v>
      </c>
      <c r="D4" s="712"/>
      <c r="E4" s="712"/>
      <c r="F4" s="712"/>
      <c r="G4" s="712"/>
      <c r="H4" s="712"/>
      <c r="I4" s="712"/>
      <c r="J4" s="713"/>
    </row>
    <row r="5" spans="1:16" s="159" customFormat="1" ht="27.75" customHeight="1" x14ac:dyDescent="0.25">
      <c r="A5" s="714" t="s">
        <v>52</v>
      </c>
      <c r="B5" s="715"/>
      <c r="C5" s="716" t="s">
        <v>435</v>
      </c>
      <c r="D5" s="717"/>
      <c r="E5" s="717"/>
      <c r="F5" s="717"/>
      <c r="G5" s="717"/>
      <c r="H5" s="717"/>
      <c r="I5" s="717"/>
      <c r="J5" s="718"/>
    </row>
    <row r="6" spans="1:16" x14ac:dyDescent="0.25">
      <c r="A6" s="163"/>
      <c r="B6" s="164"/>
      <c r="C6" s="164"/>
      <c r="D6" s="164"/>
      <c r="E6" s="164"/>
      <c r="F6" s="164"/>
      <c r="G6" s="164"/>
      <c r="H6" s="164"/>
      <c r="I6" s="164"/>
      <c r="J6" s="165"/>
    </row>
    <row r="7" spans="1:16" ht="12.75" customHeight="1" x14ac:dyDescent="0.25">
      <c r="A7" s="167"/>
      <c r="B7" s="168"/>
      <c r="C7" s="168"/>
      <c r="D7" s="168"/>
      <c r="E7" s="168"/>
      <c r="F7" s="168"/>
      <c r="G7" s="168"/>
      <c r="H7" s="168"/>
      <c r="I7" s="168"/>
      <c r="J7" s="169"/>
    </row>
    <row r="8" spans="1:16" ht="12.75" customHeight="1" x14ac:dyDescent="0.25">
      <c r="A8" s="170" t="s">
        <v>234</v>
      </c>
      <c r="B8" s="171" t="s">
        <v>229</v>
      </c>
      <c r="C8" s="172"/>
      <c r="D8" s="172"/>
      <c r="E8" s="172"/>
      <c r="F8" s="172"/>
      <c r="G8" s="172"/>
      <c r="H8" s="172"/>
      <c r="I8" s="172"/>
      <c r="J8" s="173"/>
    </row>
    <row r="9" spans="1:16" ht="30.75" customHeight="1" x14ac:dyDescent="0.25">
      <c r="A9" s="174" t="s">
        <v>288</v>
      </c>
      <c r="B9" s="887" t="s">
        <v>458</v>
      </c>
      <c r="C9" s="888"/>
      <c r="D9" s="888"/>
      <c r="E9" s="888"/>
      <c r="F9" s="888"/>
      <c r="G9" s="888"/>
      <c r="H9" s="888"/>
      <c r="I9" s="888"/>
      <c r="J9" s="889"/>
    </row>
    <row r="10" spans="1:16" ht="12.75" customHeight="1" x14ac:dyDescent="0.25">
      <c r="A10" s="175"/>
      <c r="B10" s="176"/>
      <c r="C10" s="176"/>
      <c r="D10" s="176"/>
      <c r="E10" s="176"/>
      <c r="F10" s="176"/>
      <c r="G10" s="176"/>
      <c r="H10" s="176"/>
      <c r="I10" s="176"/>
      <c r="J10" s="177"/>
    </row>
    <row r="11" spans="1:16" ht="12.75" customHeight="1" x14ac:dyDescent="0.25">
      <c r="A11" s="178" t="s">
        <v>230</v>
      </c>
      <c r="B11" s="869" t="s">
        <v>285</v>
      </c>
      <c r="C11" s="870"/>
      <c r="D11" s="870"/>
      <c r="E11" s="870"/>
      <c r="F11" s="870"/>
      <c r="G11" s="870"/>
      <c r="H11" s="870"/>
      <c r="I11" s="870"/>
      <c r="J11" s="871"/>
      <c r="K11" s="179"/>
      <c r="L11" s="180"/>
      <c r="M11" s="180"/>
      <c r="N11" s="180"/>
      <c r="O11" s="180"/>
    </row>
    <row r="12" spans="1:16" ht="13.5" customHeight="1" x14ac:dyDescent="0.25">
      <c r="A12" s="174" t="s">
        <v>634</v>
      </c>
      <c r="B12" s="866" t="s">
        <v>289</v>
      </c>
      <c r="C12" s="867"/>
      <c r="D12" s="867"/>
      <c r="E12" s="867"/>
      <c r="F12" s="867"/>
      <c r="G12" s="867"/>
      <c r="H12" s="867"/>
      <c r="I12" s="867"/>
      <c r="J12" s="868"/>
      <c r="K12" s="179"/>
      <c r="L12" s="180"/>
      <c r="M12" s="181"/>
      <c r="N12" s="180"/>
      <c r="O12" s="180"/>
    </row>
    <row r="13" spans="1:16" s="176" customFormat="1" x14ac:dyDescent="0.25">
      <c r="A13" s="182"/>
      <c r="B13" s="183"/>
      <c r="C13" s="183"/>
      <c r="D13" s="183"/>
      <c r="E13" s="183"/>
      <c r="F13" s="183"/>
      <c r="G13" s="183"/>
      <c r="H13" s="183"/>
      <c r="I13" s="183"/>
      <c r="J13" s="184"/>
    </row>
    <row r="14" spans="1:16" ht="36.75" customHeight="1" x14ac:dyDescent="0.25">
      <c r="A14" s="185" t="s">
        <v>205</v>
      </c>
      <c r="B14" s="890" t="s">
        <v>386</v>
      </c>
      <c r="C14" s="891"/>
      <c r="D14" s="891"/>
      <c r="E14" s="891"/>
      <c r="F14" s="891"/>
      <c r="G14" s="891"/>
      <c r="H14" s="891"/>
      <c r="I14" s="891"/>
      <c r="J14" s="892"/>
    </row>
    <row r="15" spans="1:16" ht="33" customHeight="1" x14ac:dyDescent="0.25">
      <c r="A15" s="174" t="s">
        <v>290</v>
      </c>
      <c r="B15" s="872" t="s">
        <v>291</v>
      </c>
      <c r="C15" s="873"/>
      <c r="D15" s="873"/>
      <c r="E15" s="873"/>
      <c r="F15" s="873"/>
      <c r="G15" s="873"/>
      <c r="H15" s="873"/>
      <c r="I15" s="873"/>
      <c r="J15" s="874"/>
    </row>
    <row r="16" spans="1:16" ht="12.75" customHeight="1" x14ac:dyDescent="0.25">
      <c r="A16" s="186"/>
      <c r="B16" s="187"/>
      <c r="C16" s="187"/>
      <c r="D16" s="187"/>
      <c r="E16" s="187"/>
      <c r="F16" s="187"/>
      <c r="G16" s="187"/>
      <c r="H16" s="187"/>
      <c r="I16" s="187"/>
      <c r="J16" s="188"/>
      <c r="K16" s="179"/>
      <c r="L16" s="180"/>
      <c r="M16" s="181"/>
      <c r="N16" s="180"/>
      <c r="O16" s="179"/>
      <c r="P16" s="179"/>
    </row>
    <row r="17" spans="1:10" x14ac:dyDescent="0.25">
      <c r="A17" s="189" t="s">
        <v>175</v>
      </c>
      <c r="B17" s="864" t="s">
        <v>387</v>
      </c>
      <c r="C17" s="864"/>
      <c r="D17" s="864"/>
      <c r="E17" s="864"/>
      <c r="F17" s="864"/>
      <c r="G17" s="864"/>
      <c r="H17" s="864"/>
      <c r="I17" s="864"/>
      <c r="J17" s="865"/>
    </row>
    <row r="18" spans="1:10" ht="18.75" customHeight="1" x14ac:dyDescent="0.25">
      <c r="A18" s="190" t="s">
        <v>292</v>
      </c>
      <c r="B18" s="872" t="s">
        <v>293</v>
      </c>
      <c r="C18" s="873"/>
      <c r="D18" s="873"/>
      <c r="E18" s="873"/>
      <c r="F18" s="873"/>
      <c r="G18" s="873"/>
      <c r="H18" s="873"/>
      <c r="I18" s="873"/>
      <c r="J18" s="874"/>
    </row>
    <row r="19" spans="1:10" x14ac:dyDescent="0.25">
      <c r="A19" s="190"/>
      <c r="B19" s="554"/>
      <c r="C19" s="555"/>
      <c r="D19" s="555"/>
      <c r="E19" s="555"/>
      <c r="F19" s="555"/>
      <c r="G19" s="555"/>
      <c r="H19" s="555"/>
      <c r="I19" s="555"/>
      <c r="J19" s="556"/>
    </row>
    <row r="20" spans="1:10" x14ac:dyDescent="0.25">
      <c r="A20" s="189" t="s">
        <v>172</v>
      </c>
      <c r="B20" s="864" t="s">
        <v>280</v>
      </c>
      <c r="C20" s="864"/>
      <c r="D20" s="864"/>
      <c r="E20" s="864"/>
      <c r="F20" s="864"/>
      <c r="G20" s="864"/>
      <c r="H20" s="864"/>
      <c r="I20" s="864"/>
      <c r="J20" s="865"/>
    </row>
    <row r="21" spans="1:10" ht="13.5" customHeight="1" x14ac:dyDescent="0.25">
      <c r="A21" s="174" t="s">
        <v>635</v>
      </c>
      <c r="B21" s="866" t="s">
        <v>294</v>
      </c>
      <c r="C21" s="867"/>
      <c r="D21" s="867"/>
      <c r="E21" s="867"/>
      <c r="F21" s="867"/>
      <c r="G21" s="867"/>
      <c r="H21" s="867"/>
      <c r="I21" s="867"/>
      <c r="J21" s="868"/>
    </row>
    <row r="22" spans="1:10" ht="13.5" customHeight="1" x14ac:dyDescent="0.25">
      <c r="A22" s="174"/>
      <c r="B22" s="554"/>
      <c r="C22" s="555"/>
      <c r="D22" s="555"/>
      <c r="E22" s="555"/>
      <c r="F22" s="555"/>
      <c r="G22" s="555"/>
      <c r="H22" s="555"/>
      <c r="I22" s="555"/>
      <c r="J22" s="556"/>
    </row>
    <row r="23" spans="1:10" ht="18.75" customHeight="1" x14ac:dyDescent="0.25">
      <c r="A23" s="189" t="s">
        <v>168</v>
      </c>
      <c r="B23" s="869" t="s">
        <v>670</v>
      </c>
      <c r="C23" s="870"/>
      <c r="D23" s="870"/>
      <c r="E23" s="870"/>
      <c r="F23" s="870"/>
      <c r="G23" s="870"/>
      <c r="H23" s="870"/>
      <c r="I23" s="870"/>
      <c r="J23" s="871"/>
    </row>
    <row r="24" spans="1:10" ht="28.5" customHeight="1" x14ac:dyDescent="0.25">
      <c r="A24" s="174" t="s">
        <v>295</v>
      </c>
      <c r="B24" s="872" t="s">
        <v>296</v>
      </c>
      <c r="C24" s="873"/>
      <c r="D24" s="873"/>
      <c r="E24" s="873"/>
      <c r="F24" s="873"/>
      <c r="G24" s="873"/>
      <c r="H24" s="873"/>
      <c r="I24" s="873"/>
      <c r="J24" s="874"/>
    </row>
    <row r="25" spans="1:10" x14ac:dyDescent="0.25">
      <c r="A25" s="174"/>
      <c r="B25" s="554"/>
      <c r="C25" s="555"/>
      <c r="D25" s="555"/>
      <c r="E25" s="555"/>
      <c r="F25" s="555"/>
      <c r="G25" s="555"/>
      <c r="H25" s="555"/>
      <c r="I25" s="555"/>
      <c r="J25" s="556"/>
    </row>
    <row r="26" spans="1:10" x14ac:dyDescent="0.25">
      <c r="A26" s="884" t="s">
        <v>239</v>
      </c>
      <c r="B26" s="885"/>
      <c r="C26" s="885"/>
      <c r="D26" s="885"/>
      <c r="E26" s="885"/>
      <c r="F26" s="885"/>
      <c r="G26" s="885"/>
      <c r="H26" s="885"/>
      <c r="I26" s="885"/>
      <c r="J26" s="886"/>
    </row>
    <row r="27" spans="1:10" x14ac:dyDescent="0.25">
      <c r="A27" s="875"/>
      <c r="B27" s="876"/>
      <c r="C27" s="876"/>
      <c r="D27" s="876"/>
      <c r="E27" s="876"/>
      <c r="F27" s="876"/>
      <c r="G27" s="876"/>
      <c r="H27" s="876"/>
      <c r="I27" s="876"/>
      <c r="J27" s="877"/>
    </row>
    <row r="28" spans="1:10" x14ac:dyDescent="0.25">
      <c r="A28" s="878"/>
      <c r="B28" s="879"/>
      <c r="C28" s="879"/>
      <c r="D28" s="879"/>
      <c r="E28" s="879"/>
      <c r="F28" s="879"/>
      <c r="G28" s="879"/>
      <c r="H28" s="879"/>
      <c r="I28" s="879"/>
      <c r="J28" s="880"/>
    </row>
    <row r="29" spans="1:10" x14ac:dyDescent="0.25">
      <c r="A29" s="878"/>
      <c r="B29" s="879"/>
      <c r="C29" s="879"/>
      <c r="D29" s="879"/>
      <c r="E29" s="879"/>
      <c r="F29" s="879"/>
      <c r="G29" s="879"/>
      <c r="H29" s="879"/>
      <c r="I29" s="879"/>
      <c r="J29" s="880"/>
    </row>
    <row r="30" spans="1:10" x14ac:dyDescent="0.25">
      <c r="A30" s="878"/>
      <c r="B30" s="879"/>
      <c r="C30" s="879"/>
      <c r="D30" s="879"/>
      <c r="E30" s="879"/>
      <c r="F30" s="879"/>
      <c r="G30" s="879"/>
      <c r="H30" s="879"/>
      <c r="I30" s="879"/>
      <c r="J30" s="880"/>
    </row>
    <row r="31" spans="1:10" x14ac:dyDescent="0.25">
      <c r="A31" s="878"/>
      <c r="B31" s="879"/>
      <c r="C31" s="879"/>
      <c r="D31" s="879"/>
      <c r="E31" s="879"/>
      <c r="F31" s="879"/>
      <c r="G31" s="879"/>
      <c r="H31" s="879"/>
      <c r="I31" s="879"/>
      <c r="J31" s="880"/>
    </row>
    <row r="32" spans="1:10" x14ac:dyDescent="0.25">
      <c r="A32" s="878"/>
      <c r="B32" s="879"/>
      <c r="C32" s="879"/>
      <c r="D32" s="879"/>
      <c r="E32" s="879"/>
      <c r="F32" s="879"/>
      <c r="G32" s="879"/>
      <c r="H32" s="879"/>
      <c r="I32" s="879"/>
      <c r="J32" s="880"/>
    </row>
    <row r="33" spans="1:10" x14ac:dyDescent="0.25">
      <c r="A33" s="878"/>
      <c r="B33" s="879"/>
      <c r="C33" s="879"/>
      <c r="D33" s="879"/>
      <c r="E33" s="879"/>
      <c r="F33" s="879"/>
      <c r="G33" s="879"/>
      <c r="H33" s="879"/>
      <c r="I33" s="879"/>
      <c r="J33" s="880"/>
    </row>
    <row r="34" spans="1:10" x14ac:dyDescent="0.25">
      <c r="A34" s="881"/>
      <c r="B34" s="882"/>
      <c r="C34" s="882"/>
      <c r="D34" s="882"/>
      <c r="E34" s="882"/>
      <c r="F34" s="882"/>
      <c r="G34" s="882"/>
      <c r="H34" s="882"/>
      <c r="I34" s="882"/>
      <c r="J34" s="883"/>
    </row>
  </sheetData>
  <sheetProtection algorithmName="SHA-512" hashValue="+ElodQMs2kWcPFa94XlM5psm50kUwVEAZduxBL8KhEZMrUXNE1sCzvOrBpfzPYQw2c4ZgTcnAHyCCZi1lqeKQA==" saltValue="AFEZaCYTLHtae3T4JNtX4A==" spinCount="100000" sheet="1" objects="1" scenarios="1" selectLockedCells="1" selectUnlockedCells="1"/>
  <mergeCells count="18">
    <mergeCell ref="B17:J17"/>
    <mergeCell ref="B18:J18"/>
    <mergeCell ref="B9:J9"/>
    <mergeCell ref="B11:J11"/>
    <mergeCell ref="B12:J12"/>
    <mergeCell ref="B14:J14"/>
    <mergeCell ref="B15:J15"/>
    <mergeCell ref="A1:J1"/>
    <mergeCell ref="A4:B4"/>
    <mergeCell ref="C4:J4"/>
    <mergeCell ref="A5:B5"/>
    <mergeCell ref="C5:J5"/>
    <mergeCell ref="B20:J20"/>
    <mergeCell ref="B21:J21"/>
    <mergeCell ref="B23:J23"/>
    <mergeCell ref="B24:J24"/>
    <mergeCell ref="A27:J34"/>
    <mergeCell ref="A26:J26"/>
  </mergeCells>
  <printOptions horizontalCentered="1"/>
  <pageMargins left="0.25" right="0.25" top="0.75" bottom="0.75" header="0.3" footer="0.3"/>
  <pageSetup paperSize="9" scale="65" orientation="portrait" horizontalDpi="1200" verticalDpi="1200" r:id="rId1"/>
  <headerFooter alignWithMargins="0">
    <oddHeader>&amp;C&amp;"Tahoma,Έντονα"&amp;A</oddHeader>
    <oddFooter>&amp;R&amp;"Arial,Κανονικά" &amp;P από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T3"/>
  <sheetViews>
    <sheetView showGridLines="0" workbookViewId="0">
      <selection activeCell="F17" sqref="F17"/>
    </sheetView>
  </sheetViews>
  <sheetFormatPr defaultColWidth="9.109375" defaultRowHeight="13.2" x14ac:dyDescent="0.25"/>
  <cols>
    <col min="1" max="1" width="9.109375" style="1"/>
    <col min="2" max="2" width="11" style="1" bestFit="1" customWidth="1"/>
    <col min="3" max="3" width="19.88671875" style="1" customWidth="1"/>
    <col min="4" max="4" width="15.5546875" style="1" customWidth="1"/>
    <col min="5" max="5" width="17" style="1" customWidth="1"/>
    <col min="6" max="6" width="15.5546875" style="1" customWidth="1"/>
    <col min="7" max="7" width="11.6640625" style="1" bestFit="1" customWidth="1"/>
    <col min="8" max="8" width="15.5546875" style="1" customWidth="1"/>
    <col min="9" max="9" width="14.109375" style="1" bestFit="1" customWidth="1"/>
    <col min="10" max="10" width="17.109375" style="1" customWidth="1"/>
    <col min="11" max="11" width="15" style="1" bestFit="1" customWidth="1"/>
    <col min="12" max="12" width="16.44140625" style="1" customWidth="1"/>
    <col min="13" max="13" width="16.88671875" style="1" customWidth="1"/>
    <col min="14" max="14" width="10.6640625" style="1" bestFit="1" customWidth="1"/>
    <col min="15" max="15" width="9.44140625" style="1" bestFit="1" customWidth="1"/>
    <col min="16" max="16" width="13.5546875" style="1" customWidth="1"/>
    <col min="17" max="17" width="7.44140625" style="1" bestFit="1" customWidth="1"/>
    <col min="18" max="18" width="12.109375" style="1" customWidth="1"/>
    <col min="19" max="19" width="7.109375" style="1" bestFit="1" customWidth="1"/>
    <col min="20" max="20" width="8" style="1" bestFit="1" customWidth="1"/>
    <col min="21" max="21" width="11" style="1" bestFit="1" customWidth="1"/>
    <col min="22" max="22" width="10.5546875" style="1" bestFit="1" customWidth="1"/>
    <col min="23" max="23" width="22.33203125" style="1" customWidth="1"/>
    <col min="24" max="24" width="14.44140625" style="1" customWidth="1"/>
    <col min="25" max="25" width="14.109375" style="1" customWidth="1"/>
    <col min="26" max="26" width="13.6640625" style="1" customWidth="1"/>
    <col min="27" max="27" width="11.44140625" style="1" customWidth="1"/>
    <col min="28" max="28" width="13.33203125" style="1" customWidth="1"/>
    <col min="29" max="29" width="13.88671875" style="1" customWidth="1"/>
    <col min="30" max="30" width="18.6640625" style="1" customWidth="1"/>
    <col min="31" max="31" width="11" style="1" customWidth="1"/>
    <col min="32" max="32" width="12.6640625" style="1" customWidth="1"/>
    <col min="33" max="33" width="11.6640625" style="1" customWidth="1"/>
    <col min="34" max="34" width="10.5546875" style="1" customWidth="1"/>
    <col min="35" max="35" width="15.109375" style="1" customWidth="1"/>
    <col min="36" max="36" width="13.44140625" style="1" customWidth="1"/>
    <col min="37" max="37" width="10.88671875" style="1" customWidth="1"/>
    <col min="38" max="38" width="20.88671875" style="1" customWidth="1"/>
    <col min="39" max="39" width="9.109375" style="1"/>
    <col min="40" max="40" width="11.88671875" style="1" customWidth="1"/>
    <col min="41" max="41" width="13.33203125" style="1" customWidth="1"/>
    <col min="42" max="42" width="12.88671875" style="1" customWidth="1"/>
    <col min="43" max="43" width="9.109375" style="1"/>
    <col min="44" max="44" width="10.33203125" style="1" customWidth="1"/>
    <col min="45" max="45" width="9.109375" style="1"/>
    <col min="46" max="46" width="10.5546875" style="1" customWidth="1"/>
    <col min="47" max="47" width="11" style="1" customWidth="1"/>
    <col min="48" max="49" width="9.109375" style="1"/>
    <col min="50" max="50" width="11.6640625" style="1" customWidth="1"/>
    <col min="51" max="51" width="16" style="1" customWidth="1"/>
    <col min="52" max="52" width="15.109375" style="1" customWidth="1"/>
    <col min="53" max="53" width="10.88671875" style="1" customWidth="1"/>
    <col min="54" max="54" width="11.88671875" style="1" customWidth="1"/>
    <col min="55" max="55" width="11" style="1" customWidth="1"/>
    <col min="56" max="56" width="11.6640625" style="1" customWidth="1"/>
    <col min="57" max="58" width="9.109375" style="1"/>
    <col min="59" max="59" width="9.88671875" style="1" customWidth="1"/>
    <col min="60" max="60" width="6.44140625" style="1" bestFit="1" customWidth="1"/>
    <col min="61" max="61" width="9.44140625" style="1" customWidth="1"/>
    <col min="62" max="63" width="14.5546875" style="1" customWidth="1"/>
    <col min="64" max="65" width="10.33203125" style="1" customWidth="1"/>
    <col min="66" max="66" width="8.44140625" style="1" bestFit="1" customWidth="1"/>
    <col min="67" max="67" width="9.109375" style="1"/>
    <col min="68" max="68" width="10.109375" style="1" customWidth="1"/>
    <col min="69" max="69" width="13.5546875" style="1" customWidth="1"/>
    <col min="70" max="70" width="12" style="1" customWidth="1"/>
    <col min="71" max="71" width="9.109375" style="1"/>
    <col min="72" max="72" width="20.6640625" style="1" customWidth="1"/>
    <col min="73" max="16384" width="9.109375" style="1"/>
  </cols>
  <sheetData>
    <row r="1" spans="1:72" ht="13.8" thickBot="1" x14ac:dyDescent="0.3">
      <c r="B1" s="896" t="s">
        <v>305</v>
      </c>
      <c r="C1" s="896"/>
      <c r="D1" s="896"/>
      <c r="E1" s="896"/>
      <c r="F1" s="896"/>
      <c r="G1" s="896"/>
      <c r="H1" s="896"/>
      <c r="I1" s="896"/>
      <c r="J1" s="896"/>
      <c r="K1" s="896"/>
      <c r="L1" s="896"/>
      <c r="M1" s="896"/>
      <c r="N1" s="896"/>
      <c r="O1" s="896"/>
      <c r="P1" s="897"/>
      <c r="Q1" s="898" t="s">
        <v>306</v>
      </c>
      <c r="R1" s="898"/>
      <c r="S1" s="898"/>
      <c r="T1" s="898"/>
      <c r="U1" s="898"/>
      <c r="V1" s="898"/>
      <c r="W1" s="898"/>
      <c r="X1" s="898"/>
      <c r="Y1" s="898"/>
      <c r="Z1" s="898"/>
      <c r="AA1" s="898"/>
      <c r="AB1" s="898"/>
      <c r="AC1" s="898"/>
      <c r="AD1" s="898"/>
      <c r="AE1" s="898"/>
      <c r="AF1" s="898"/>
      <c r="AG1" s="898"/>
      <c r="AH1" s="898"/>
      <c r="AI1" s="898"/>
      <c r="AJ1" s="898"/>
      <c r="AK1" s="898"/>
      <c r="AL1" s="899"/>
      <c r="AM1" s="900" t="s">
        <v>307</v>
      </c>
      <c r="AN1" s="900"/>
      <c r="AO1" s="900"/>
      <c r="AP1" s="900"/>
      <c r="AQ1" s="900"/>
      <c r="AR1" s="900"/>
      <c r="AS1" s="900"/>
      <c r="AT1" s="900"/>
      <c r="AU1" s="900"/>
      <c r="AV1" s="900"/>
      <c r="AW1" s="901"/>
      <c r="AX1" s="902" t="s">
        <v>308</v>
      </c>
      <c r="AY1" s="902"/>
      <c r="AZ1" s="902"/>
      <c r="BA1" s="902"/>
      <c r="BB1" s="902"/>
      <c r="BC1" s="902"/>
      <c r="BD1" s="902"/>
      <c r="BE1" s="902"/>
      <c r="BF1" s="903"/>
      <c r="BG1" s="904" t="s">
        <v>309</v>
      </c>
      <c r="BH1" s="904"/>
      <c r="BI1" s="904"/>
      <c r="BJ1" s="904"/>
      <c r="BK1" s="904"/>
      <c r="BL1" s="904"/>
      <c r="BM1" s="904"/>
      <c r="BN1" s="904"/>
      <c r="BO1" s="905"/>
      <c r="BP1" s="893" t="s">
        <v>310</v>
      </c>
      <c r="BQ1" s="894"/>
      <c r="BR1" s="894"/>
      <c r="BS1" s="895"/>
      <c r="BT1" s="3" t="s">
        <v>311</v>
      </c>
    </row>
    <row r="2" spans="1:72" ht="40.200000000000003" thickBot="1" x14ac:dyDescent="0.3">
      <c r="A2" s="26" t="s">
        <v>384</v>
      </c>
      <c r="B2" s="24" t="s">
        <v>312</v>
      </c>
      <c r="C2" s="4" t="s">
        <v>313</v>
      </c>
      <c r="D2" s="4" t="s">
        <v>314</v>
      </c>
      <c r="E2" s="4" t="s">
        <v>315</v>
      </c>
      <c r="F2" s="4" t="s">
        <v>316</v>
      </c>
      <c r="G2" s="4" t="s">
        <v>317</v>
      </c>
      <c r="H2" s="4" t="s">
        <v>318</v>
      </c>
      <c r="I2" s="4" t="s">
        <v>319</v>
      </c>
      <c r="J2" s="4" t="s">
        <v>320</v>
      </c>
      <c r="K2" s="4" t="s">
        <v>321</v>
      </c>
      <c r="L2" s="4" t="s">
        <v>322</v>
      </c>
      <c r="M2" s="4" t="s">
        <v>323</v>
      </c>
      <c r="N2" s="4" t="s">
        <v>324</v>
      </c>
      <c r="O2" s="4" t="s">
        <v>325</v>
      </c>
      <c r="P2" s="4" t="s">
        <v>326</v>
      </c>
      <c r="Q2" s="5" t="s">
        <v>327</v>
      </c>
      <c r="R2" s="5" t="s">
        <v>328</v>
      </c>
      <c r="S2" s="5" t="s">
        <v>329</v>
      </c>
      <c r="T2" s="5" t="s">
        <v>330</v>
      </c>
      <c r="U2" s="5" t="s">
        <v>331</v>
      </c>
      <c r="V2" s="5" t="s">
        <v>332</v>
      </c>
      <c r="W2" s="5" t="s">
        <v>333</v>
      </c>
      <c r="X2" s="5" t="s">
        <v>334</v>
      </c>
      <c r="Y2" s="5" t="s">
        <v>335</v>
      </c>
      <c r="Z2" s="5" t="s">
        <v>336</v>
      </c>
      <c r="AA2" s="5" t="s">
        <v>337</v>
      </c>
      <c r="AB2" s="5" t="s">
        <v>338</v>
      </c>
      <c r="AC2" s="5" t="s">
        <v>339</v>
      </c>
      <c r="AD2" s="5" t="s">
        <v>340</v>
      </c>
      <c r="AE2" s="5" t="s">
        <v>341</v>
      </c>
      <c r="AF2" s="5" t="s">
        <v>342</v>
      </c>
      <c r="AG2" s="5" t="s">
        <v>343</v>
      </c>
      <c r="AH2" s="5" t="s">
        <v>344</v>
      </c>
      <c r="AI2" s="5" t="s">
        <v>345</v>
      </c>
      <c r="AJ2" s="5" t="s">
        <v>346</v>
      </c>
      <c r="AK2" s="5" t="s">
        <v>347</v>
      </c>
      <c r="AL2" s="6" t="s">
        <v>348</v>
      </c>
      <c r="AM2" s="7" t="s">
        <v>349</v>
      </c>
      <c r="AN2" s="7" t="s">
        <v>350</v>
      </c>
      <c r="AO2" s="7" t="s">
        <v>351</v>
      </c>
      <c r="AP2" s="7" t="s">
        <v>352</v>
      </c>
      <c r="AQ2" s="7" t="s">
        <v>353</v>
      </c>
      <c r="AR2" s="7" t="s">
        <v>354</v>
      </c>
      <c r="AS2" s="7" t="s">
        <v>355</v>
      </c>
      <c r="AT2" s="7" t="s">
        <v>356</v>
      </c>
      <c r="AU2" s="7" t="s">
        <v>357</v>
      </c>
      <c r="AV2" s="7" t="s">
        <v>358</v>
      </c>
      <c r="AW2" s="8" t="s">
        <v>359</v>
      </c>
      <c r="AX2" s="9" t="s">
        <v>360</v>
      </c>
      <c r="AY2" s="9" t="s">
        <v>361</v>
      </c>
      <c r="AZ2" s="9" t="s">
        <v>362</v>
      </c>
      <c r="BA2" s="9" t="s">
        <v>363</v>
      </c>
      <c r="BB2" s="9" t="s">
        <v>364</v>
      </c>
      <c r="BC2" s="9" t="s">
        <v>365</v>
      </c>
      <c r="BD2" s="9" t="s">
        <v>366</v>
      </c>
      <c r="BE2" s="9" t="s">
        <v>367</v>
      </c>
      <c r="BF2" s="10" t="s">
        <v>368</v>
      </c>
      <c r="BG2" s="11" t="s">
        <v>369</v>
      </c>
      <c r="BH2" s="11" t="s">
        <v>370</v>
      </c>
      <c r="BI2" s="11" t="s">
        <v>371</v>
      </c>
      <c r="BJ2" s="11" t="s">
        <v>372</v>
      </c>
      <c r="BK2" s="11" t="s">
        <v>373</v>
      </c>
      <c r="BL2" s="11" t="s">
        <v>374</v>
      </c>
      <c r="BM2" s="11" t="s">
        <v>375</v>
      </c>
      <c r="BN2" s="11" t="s">
        <v>376</v>
      </c>
      <c r="BO2" s="12" t="s">
        <v>377</v>
      </c>
      <c r="BP2" s="13" t="s">
        <v>378</v>
      </c>
      <c r="BQ2" s="13" t="s">
        <v>379</v>
      </c>
      <c r="BR2" s="13" t="s">
        <v>380</v>
      </c>
      <c r="BS2" s="13" t="s">
        <v>381</v>
      </c>
      <c r="BT2" s="14"/>
    </row>
    <row r="3" spans="1:72" ht="13.8" thickBot="1" x14ac:dyDescent="0.3">
      <c r="A3" s="25">
        <f>Ποσοτικό!C6</f>
        <v>0</v>
      </c>
      <c r="B3" s="509">
        <f>Ποιοτικό!I8</f>
        <v>0</v>
      </c>
      <c r="C3" s="510">
        <f>Ποιοτικό!I9</f>
        <v>0</v>
      </c>
      <c r="D3" s="510">
        <f>Ποιοτικό!I10</f>
        <v>0</v>
      </c>
      <c r="E3" s="510">
        <f>Ποιοτικό!I11</f>
        <v>0</v>
      </c>
      <c r="F3" s="510">
        <f>Ποιοτικό!I12</f>
        <v>0</v>
      </c>
      <c r="G3" s="510">
        <f>Ποιοτικό!I13</f>
        <v>0</v>
      </c>
      <c r="H3" s="510">
        <f>Ποιοτικό!I14</f>
        <v>0</v>
      </c>
      <c r="I3" s="510">
        <f>Ποιοτικό!I15</f>
        <v>0</v>
      </c>
      <c r="J3" s="510">
        <f>Ποιοτικό!I16</f>
        <v>0</v>
      </c>
      <c r="K3" s="510">
        <f>Ποιοτικό!I17</f>
        <v>0</v>
      </c>
      <c r="L3" s="510">
        <f>Ποιοτικό!I18</f>
        <v>0</v>
      </c>
      <c r="M3" s="510">
        <f>Ποιοτικό!I19</f>
        <v>0</v>
      </c>
      <c r="N3" s="510">
        <f>Ποιοτικό!I20</f>
        <v>0</v>
      </c>
      <c r="O3" s="510">
        <f>Ποιοτικό!I21</f>
        <v>0</v>
      </c>
      <c r="P3" s="511">
        <f>Ποιοτικό!F21</f>
        <v>0</v>
      </c>
      <c r="Q3" s="15">
        <f>Ποιοτικό!$I$28</f>
        <v>0</v>
      </c>
      <c r="R3" s="15">
        <f>Ποιοτικό!$I$29</f>
        <v>0</v>
      </c>
      <c r="S3" s="15">
        <f>Ποιοτικό!$I$30</f>
        <v>0</v>
      </c>
      <c r="T3" s="15">
        <f>Ποιοτικό!$I$31</f>
        <v>0</v>
      </c>
      <c r="U3" s="15">
        <f>Ποιοτικό!$I$32</f>
        <v>0</v>
      </c>
      <c r="V3" s="15">
        <f>Ποιοτικό!$I$33</f>
        <v>0</v>
      </c>
      <c r="W3" s="15">
        <f>Ποιοτικό!$I$34</f>
        <v>0</v>
      </c>
      <c r="X3" s="15">
        <f>Ποιοτικό!$I$35</f>
        <v>0</v>
      </c>
      <c r="Y3" s="15">
        <f>Ποιοτικό!$I$36</f>
        <v>0</v>
      </c>
      <c r="Z3" s="15">
        <f>Ποιοτικό!$I$37</f>
        <v>0</v>
      </c>
      <c r="AA3" s="15">
        <f>Ποιοτικό!$I$38</f>
        <v>0</v>
      </c>
      <c r="AB3" s="15">
        <f>Ποιοτικό!$I$39</f>
        <v>0</v>
      </c>
      <c r="AC3" s="15">
        <f>Ποιοτικό!$I$40</f>
        <v>0</v>
      </c>
      <c r="AD3" s="15">
        <f>Ποιοτικό!$I$41</f>
        <v>0</v>
      </c>
      <c r="AE3" s="15">
        <f>Ποιοτικό!$I$42</f>
        <v>0</v>
      </c>
      <c r="AF3" s="15">
        <f>Ποιοτικό!$I$43</f>
        <v>0</v>
      </c>
      <c r="AG3" s="15">
        <f>Ποιοτικό!$I$44</f>
        <v>0</v>
      </c>
      <c r="AH3" s="15">
        <f>Ποιοτικό!$I$45</f>
        <v>0</v>
      </c>
      <c r="AI3" s="15">
        <f>Ποιοτικό!$I$46</f>
        <v>0</v>
      </c>
      <c r="AJ3" s="15">
        <f>Ποιοτικό!$I$47</f>
        <v>0</v>
      </c>
      <c r="AK3" s="15">
        <f>Ποιοτικό!$I$48</f>
        <v>0</v>
      </c>
      <c r="AL3" s="16">
        <f>Ποιοτικό!$I$50</f>
        <v>0</v>
      </c>
      <c r="AM3" s="17">
        <f>Ποιοτικό!$I$55</f>
        <v>0</v>
      </c>
      <c r="AN3" s="17">
        <f>Ποιοτικό!$I$56</f>
        <v>0</v>
      </c>
      <c r="AO3" s="17">
        <f>Ποιοτικό!$I$57</f>
        <v>0</v>
      </c>
      <c r="AP3" s="17">
        <f>Ποιοτικό!$I$58</f>
        <v>0</v>
      </c>
      <c r="AQ3" s="17">
        <f>Ποιοτικό!$I$59</f>
        <v>0</v>
      </c>
      <c r="AR3" s="17">
        <f>Ποιοτικό!$I$60</f>
        <v>0</v>
      </c>
      <c r="AS3" s="17">
        <f>Ποιοτικό!$I$61</f>
        <v>0</v>
      </c>
      <c r="AT3" s="17">
        <f>Ποιοτικό!$I$62</f>
        <v>0</v>
      </c>
      <c r="AU3" s="17">
        <f>Ποιοτικό!$I$63</f>
        <v>0</v>
      </c>
      <c r="AV3" s="17">
        <f>Ποιοτικό!$I$64</f>
        <v>0</v>
      </c>
      <c r="AW3" s="18">
        <f>Ποιοτικό!$G$64</f>
        <v>0</v>
      </c>
      <c r="AX3" s="19">
        <f>Ποιοτικό!$I$67</f>
        <v>0</v>
      </c>
      <c r="AY3" s="19">
        <f>Ποιοτικό!$I$68</f>
        <v>0</v>
      </c>
      <c r="AZ3" s="19">
        <f>Ποιοτικό!$I$69</f>
        <v>0</v>
      </c>
      <c r="BA3" s="19">
        <f>Ποιοτικό!$I$70</f>
        <v>0</v>
      </c>
      <c r="BB3" s="19">
        <f>Ποιοτικό!$I$71</f>
        <v>0</v>
      </c>
      <c r="BC3" s="19">
        <f>Ποιοτικό!$I$72</f>
        <v>0</v>
      </c>
      <c r="BD3" s="19">
        <f>Ποιοτικό!$I$73</f>
        <v>0</v>
      </c>
      <c r="BE3" s="19">
        <f>Ποιοτικό!$I$74</f>
        <v>0</v>
      </c>
      <c r="BF3" s="20">
        <f>Ποιοτικό!$G$74</f>
        <v>0</v>
      </c>
      <c r="BG3" s="21">
        <f>Ποιοτικό!$I$77</f>
        <v>0</v>
      </c>
      <c r="BH3" s="21">
        <f>Ποιοτικό!$I$78</f>
        <v>0</v>
      </c>
      <c r="BI3" s="21">
        <f>Ποιοτικό!$I$79</f>
        <v>0</v>
      </c>
      <c r="BJ3" s="21">
        <f>Ποιοτικό!$I$80</f>
        <v>0</v>
      </c>
      <c r="BK3" s="21">
        <f>Ποιοτικό!$I$81</f>
        <v>0</v>
      </c>
      <c r="BL3" s="21">
        <f>Ποιοτικό!$I$82</f>
        <v>0</v>
      </c>
      <c r="BM3" s="21">
        <f>Ποιοτικό!$I$83</f>
        <v>0</v>
      </c>
      <c r="BN3" s="21">
        <f>Ποιοτικό!$I$85</f>
        <v>0</v>
      </c>
      <c r="BO3" s="22">
        <f>Ποιοτικό!$G$85</f>
        <v>0</v>
      </c>
      <c r="BP3" s="23">
        <f>Ποιοτικό!$I$88</f>
        <v>0</v>
      </c>
      <c r="BQ3" s="23">
        <f>Ποιοτικό!$I$89</f>
        <v>0</v>
      </c>
      <c r="BR3" s="23">
        <f>Ποιοτικό!$I$90</f>
        <v>0</v>
      </c>
      <c r="BS3" s="23">
        <f>Ποιοτικό!$I$91</f>
        <v>0</v>
      </c>
      <c r="BT3" s="14">
        <f>Ποιοτικό!A95</f>
        <v>0</v>
      </c>
    </row>
  </sheetData>
  <mergeCells count="6">
    <mergeCell ref="BP1:BS1"/>
    <mergeCell ref="B1:P1"/>
    <mergeCell ref="Q1:AL1"/>
    <mergeCell ref="AM1:AW1"/>
    <mergeCell ref="AX1:BF1"/>
    <mergeCell ref="BG1:BO1"/>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G56"/>
  <sheetViews>
    <sheetView workbookViewId="0">
      <selection activeCell="E11" sqref="E11"/>
    </sheetView>
  </sheetViews>
  <sheetFormatPr defaultColWidth="8.88671875" defaultRowHeight="13.2" x14ac:dyDescent="0.25"/>
  <cols>
    <col min="1" max="1" width="17.88671875" style="143" customWidth="1"/>
    <col min="2" max="2" width="28" style="143" customWidth="1"/>
    <col min="3" max="3" width="29.6640625" style="143" customWidth="1"/>
    <col min="4" max="4" width="20.6640625" style="143" customWidth="1"/>
    <col min="5" max="5" width="23" style="143" customWidth="1"/>
    <col min="6" max="6" width="23.33203125" style="143" customWidth="1"/>
    <col min="7" max="7" width="22.6640625" style="143" customWidth="1"/>
    <col min="8" max="16384" width="8.88671875" style="143"/>
  </cols>
  <sheetData>
    <row r="1" spans="1:7" s="144" customFormat="1" ht="30" customHeight="1" x14ac:dyDescent="0.25">
      <c r="A1" s="634" t="s">
        <v>414</v>
      </c>
      <c r="B1" s="635"/>
      <c r="C1" s="635"/>
      <c r="D1" s="635"/>
      <c r="E1" s="635"/>
      <c r="F1" s="635"/>
      <c r="G1" s="636"/>
    </row>
    <row r="2" spans="1:7" s="144" customFormat="1" ht="20.100000000000001" customHeight="1" x14ac:dyDescent="0.25">
      <c r="A2" s="637" t="s">
        <v>772</v>
      </c>
      <c r="B2" s="638"/>
      <c r="C2" s="638"/>
      <c r="D2" s="638"/>
      <c r="E2" s="638"/>
      <c r="F2" s="638"/>
      <c r="G2" s="639"/>
    </row>
    <row r="3" spans="1:7" s="144" customFormat="1" ht="20.100000000000001" customHeight="1" thickBot="1" x14ac:dyDescent="0.3">
      <c r="A3" s="640" t="s">
        <v>770</v>
      </c>
      <c r="B3" s="641"/>
      <c r="C3" s="641"/>
      <c r="D3" s="641"/>
      <c r="E3" s="641"/>
      <c r="F3" s="641"/>
      <c r="G3" s="642"/>
    </row>
    <row r="5" spans="1:7" x14ac:dyDescent="0.25">
      <c r="A5" s="920" t="s">
        <v>557</v>
      </c>
      <c r="B5" s="920"/>
      <c r="C5" s="920"/>
      <c r="D5" s="920"/>
      <c r="E5" s="920"/>
      <c r="F5" s="920"/>
      <c r="G5" s="920"/>
    </row>
    <row r="6" spans="1:7" ht="13.8" thickBot="1" x14ac:dyDescent="0.3"/>
    <row r="7" spans="1:7" ht="34.5" customHeight="1" thickBot="1" x14ac:dyDescent="0.3">
      <c r="A7" s="145" t="s">
        <v>550</v>
      </c>
      <c r="B7" s="917" t="s">
        <v>548</v>
      </c>
      <c r="C7" s="918"/>
      <c r="D7" s="918"/>
      <c r="E7" s="918"/>
      <c r="F7" s="918"/>
      <c r="G7" s="919"/>
    </row>
    <row r="8" spans="1:7" ht="13.8" thickBot="1" x14ac:dyDescent="0.3"/>
    <row r="9" spans="1:7" ht="34.5" customHeight="1" x14ac:dyDescent="0.25">
      <c r="A9" s="146"/>
      <c r="B9" s="580"/>
      <c r="C9" s="580"/>
      <c r="D9" s="581"/>
      <c r="E9" s="147" t="s">
        <v>542</v>
      </c>
      <c r="F9" s="147" t="s">
        <v>561</v>
      </c>
      <c r="G9" s="148" t="s">
        <v>543</v>
      </c>
    </row>
    <row r="10" spans="1:7" ht="15.9" customHeight="1" x14ac:dyDescent="0.25">
      <c r="A10" s="149"/>
      <c r="B10" s="630" t="s">
        <v>544</v>
      </c>
      <c r="C10" s="631"/>
      <c r="D10" s="631"/>
      <c r="E10" s="631"/>
      <c r="F10" s="631"/>
      <c r="G10" s="916"/>
    </row>
    <row r="11" spans="1:7" ht="15.9" customHeight="1" x14ac:dyDescent="0.25">
      <c r="A11" s="150"/>
      <c r="B11" s="911" t="s">
        <v>546</v>
      </c>
      <c r="C11" s="911"/>
      <c r="D11" s="624"/>
      <c r="E11" s="513"/>
      <c r="F11" s="514"/>
      <c r="G11" s="158"/>
    </row>
    <row r="12" spans="1:7" ht="15.9" customHeight="1" x14ac:dyDescent="0.25">
      <c r="A12" s="150"/>
      <c r="B12" s="911" t="s">
        <v>545</v>
      </c>
      <c r="C12" s="911"/>
      <c r="D12" s="624"/>
      <c r="E12" s="513"/>
      <c r="F12" s="514"/>
      <c r="G12" s="158"/>
    </row>
    <row r="13" spans="1:7" ht="15.9" customHeight="1" x14ac:dyDescent="0.25">
      <c r="A13" s="150"/>
      <c r="B13" s="624" t="s">
        <v>547</v>
      </c>
      <c r="C13" s="912"/>
      <c r="D13" s="625"/>
      <c r="E13" s="513"/>
      <c r="F13" s="514"/>
      <c r="G13" s="158"/>
    </row>
    <row r="14" spans="1:7" ht="15.9" customHeight="1" x14ac:dyDescent="0.25">
      <c r="A14" s="150"/>
      <c r="B14" s="624" t="s">
        <v>558</v>
      </c>
      <c r="C14" s="912"/>
      <c r="D14" s="625"/>
      <c r="E14" s="513"/>
      <c r="F14" s="514"/>
      <c r="G14" s="158"/>
    </row>
    <row r="15" spans="1:7" ht="15.9" customHeight="1" x14ac:dyDescent="0.25">
      <c r="A15" s="150"/>
      <c r="B15" s="624" t="s">
        <v>559</v>
      </c>
      <c r="C15" s="912"/>
      <c r="D15" s="625"/>
      <c r="E15" s="513"/>
      <c r="F15" s="514"/>
      <c r="G15" s="158"/>
    </row>
    <row r="16" spans="1:7" ht="15.9" customHeight="1" x14ac:dyDescent="0.25">
      <c r="A16" s="150"/>
      <c r="B16" s="911" t="s">
        <v>560</v>
      </c>
      <c r="C16" s="911"/>
      <c r="D16" s="624"/>
      <c r="E16" s="513"/>
      <c r="F16" s="514"/>
      <c r="G16" s="158"/>
    </row>
    <row r="17" spans="1:7" ht="13.8" thickBot="1" x14ac:dyDescent="0.3">
      <c r="A17" s="151"/>
      <c r="B17" s="913" t="s">
        <v>549</v>
      </c>
      <c r="C17" s="914"/>
      <c r="D17" s="915"/>
      <c r="E17" s="152">
        <f>SUM(E11:E16)</f>
        <v>0</v>
      </c>
      <c r="F17" s="515">
        <f>SUM(F11:F16)</f>
        <v>0</v>
      </c>
      <c r="G17" s="153"/>
    </row>
    <row r="20" spans="1:7" ht="13.8" thickBot="1" x14ac:dyDescent="0.3"/>
    <row r="21" spans="1:7" ht="35.25" customHeight="1" thickBot="1" x14ac:dyDescent="0.3">
      <c r="A21" s="154" t="s">
        <v>551</v>
      </c>
      <c r="B21" s="921" t="s">
        <v>552</v>
      </c>
      <c r="C21" s="922"/>
      <c r="D21" s="922"/>
      <c r="E21" s="922"/>
      <c r="F21" s="922"/>
      <c r="G21" s="923"/>
    </row>
    <row r="22" spans="1:7" ht="35.25" customHeight="1" thickBot="1" x14ac:dyDescent="0.3"/>
    <row r="23" spans="1:7" ht="30" customHeight="1" x14ac:dyDescent="0.25">
      <c r="A23" s="155" t="s">
        <v>553</v>
      </c>
      <c r="B23" s="908"/>
      <c r="C23" s="909"/>
      <c r="D23" s="910"/>
      <c r="E23" s="906"/>
      <c r="F23" s="906"/>
      <c r="G23" s="907"/>
    </row>
    <row r="24" spans="1:7" ht="37.5" customHeight="1" x14ac:dyDescent="0.25">
      <c r="A24" s="597"/>
      <c r="B24" s="598"/>
      <c r="C24" s="598"/>
      <c r="D24" s="599"/>
      <c r="E24" s="156" t="s">
        <v>542</v>
      </c>
      <c r="F24" s="156" t="s">
        <v>555</v>
      </c>
      <c r="G24" s="157" t="s">
        <v>556</v>
      </c>
    </row>
    <row r="25" spans="1:7" ht="15.9" customHeight="1" x14ac:dyDescent="0.25">
      <c r="A25" s="149"/>
      <c r="B25" s="630" t="s">
        <v>544</v>
      </c>
      <c r="C25" s="631"/>
      <c r="D25" s="631"/>
      <c r="E25" s="631"/>
      <c r="F25" s="631"/>
      <c r="G25" s="916"/>
    </row>
    <row r="26" spans="1:7" ht="15.9" customHeight="1" x14ac:dyDescent="0.25">
      <c r="A26" s="150"/>
      <c r="B26" s="911" t="s">
        <v>546</v>
      </c>
      <c r="C26" s="911"/>
      <c r="D26" s="624"/>
      <c r="E26" s="513"/>
      <c r="F26" s="514"/>
      <c r="G26" s="158"/>
    </row>
    <row r="27" spans="1:7" ht="15.9" customHeight="1" x14ac:dyDescent="0.25">
      <c r="A27" s="150"/>
      <c r="B27" s="911" t="s">
        <v>545</v>
      </c>
      <c r="C27" s="911"/>
      <c r="D27" s="624"/>
      <c r="E27" s="513"/>
      <c r="F27" s="514"/>
      <c r="G27" s="158"/>
    </row>
    <row r="28" spans="1:7" ht="15.9" customHeight="1" x14ac:dyDescent="0.25">
      <c r="A28" s="150"/>
      <c r="B28" s="911" t="s">
        <v>547</v>
      </c>
      <c r="C28" s="911"/>
      <c r="D28" s="624"/>
      <c r="E28" s="513"/>
      <c r="F28" s="514"/>
      <c r="G28" s="158"/>
    </row>
    <row r="29" spans="1:7" ht="15.9" customHeight="1" x14ac:dyDescent="0.25">
      <c r="A29" s="150"/>
      <c r="B29" s="624" t="s">
        <v>558</v>
      </c>
      <c r="C29" s="912"/>
      <c r="D29" s="625"/>
      <c r="E29" s="513"/>
      <c r="F29" s="514"/>
      <c r="G29" s="158"/>
    </row>
    <row r="30" spans="1:7" ht="15.9" customHeight="1" x14ac:dyDescent="0.25">
      <c r="A30" s="150"/>
      <c r="B30" s="624" t="s">
        <v>559</v>
      </c>
      <c r="C30" s="912"/>
      <c r="D30" s="625"/>
      <c r="E30" s="513"/>
      <c r="F30" s="514"/>
      <c r="G30" s="158"/>
    </row>
    <row r="31" spans="1:7" ht="15.9" customHeight="1" x14ac:dyDescent="0.25">
      <c r="A31" s="150"/>
      <c r="B31" s="911" t="s">
        <v>560</v>
      </c>
      <c r="C31" s="911"/>
      <c r="D31" s="624"/>
      <c r="E31" s="513"/>
      <c r="F31" s="514"/>
      <c r="G31" s="158"/>
    </row>
    <row r="32" spans="1:7" ht="15.9" customHeight="1" thickBot="1" x14ac:dyDescent="0.3">
      <c r="A32" s="151"/>
      <c r="B32" s="913" t="s">
        <v>549</v>
      </c>
      <c r="C32" s="914"/>
      <c r="D32" s="915"/>
      <c r="E32" s="152">
        <f>SUM(E26:E31)</f>
        <v>0</v>
      </c>
      <c r="F32" s="515">
        <f>SUM(F26:F31)</f>
        <v>0</v>
      </c>
      <c r="G32" s="153"/>
    </row>
    <row r="34" spans="1:7" ht="13.8" thickBot="1" x14ac:dyDescent="0.3"/>
    <row r="35" spans="1:7" ht="29.25" customHeight="1" x14ac:dyDescent="0.25">
      <c r="A35" s="155" t="s">
        <v>554</v>
      </c>
      <c r="B35" s="908"/>
      <c r="C35" s="909"/>
      <c r="D35" s="910"/>
      <c r="E35" s="906"/>
      <c r="F35" s="906"/>
      <c r="G35" s="907"/>
    </row>
    <row r="36" spans="1:7" ht="35.25" customHeight="1" x14ac:dyDescent="0.25">
      <c r="A36" s="597"/>
      <c r="B36" s="598"/>
      <c r="C36" s="598"/>
      <c r="D36" s="599"/>
      <c r="E36" s="156" t="s">
        <v>542</v>
      </c>
      <c r="F36" s="156" t="s">
        <v>555</v>
      </c>
      <c r="G36" s="157" t="s">
        <v>556</v>
      </c>
    </row>
    <row r="37" spans="1:7" ht="15.9" customHeight="1" x14ac:dyDescent="0.25">
      <c r="A37" s="149"/>
      <c r="B37" s="630" t="s">
        <v>544</v>
      </c>
      <c r="C37" s="631"/>
      <c r="D37" s="631"/>
      <c r="E37" s="631"/>
      <c r="F37" s="631"/>
      <c r="G37" s="916"/>
    </row>
    <row r="38" spans="1:7" ht="17.25" customHeight="1" x14ac:dyDescent="0.25">
      <c r="A38" s="150"/>
      <c r="B38" s="911" t="s">
        <v>546</v>
      </c>
      <c r="C38" s="911"/>
      <c r="D38" s="624"/>
      <c r="E38" s="513"/>
      <c r="F38" s="514"/>
      <c r="G38" s="158"/>
    </row>
    <row r="39" spans="1:7" ht="15.9" customHeight="1" x14ac:dyDescent="0.25">
      <c r="A39" s="150"/>
      <c r="B39" s="911" t="s">
        <v>545</v>
      </c>
      <c r="C39" s="911"/>
      <c r="D39" s="624"/>
      <c r="E39" s="513"/>
      <c r="F39" s="514"/>
      <c r="G39" s="158"/>
    </row>
    <row r="40" spans="1:7" ht="15.9" customHeight="1" x14ac:dyDescent="0.25">
      <c r="A40" s="150"/>
      <c r="B40" s="911" t="s">
        <v>547</v>
      </c>
      <c r="C40" s="911"/>
      <c r="D40" s="624"/>
      <c r="E40" s="513"/>
      <c r="F40" s="514"/>
      <c r="G40" s="158"/>
    </row>
    <row r="41" spans="1:7" ht="15.9" customHeight="1" x14ac:dyDescent="0.25">
      <c r="A41" s="150"/>
      <c r="B41" s="624" t="s">
        <v>558</v>
      </c>
      <c r="C41" s="912"/>
      <c r="D41" s="625"/>
      <c r="E41" s="513"/>
      <c r="F41" s="514"/>
      <c r="G41" s="158"/>
    </row>
    <row r="42" spans="1:7" ht="15.9" customHeight="1" x14ac:dyDescent="0.25">
      <c r="A42" s="150"/>
      <c r="B42" s="624" t="s">
        <v>559</v>
      </c>
      <c r="C42" s="912"/>
      <c r="D42" s="625"/>
      <c r="E42" s="513"/>
      <c r="F42" s="514"/>
      <c r="G42" s="158"/>
    </row>
    <row r="43" spans="1:7" ht="15.9" customHeight="1" x14ac:dyDescent="0.25">
      <c r="A43" s="150"/>
      <c r="B43" s="911" t="s">
        <v>560</v>
      </c>
      <c r="C43" s="911"/>
      <c r="D43" s="624"/>
      <c r="E43" s="513"/>
      <c r="F43" s="514"/>
      <c r="G43" s="158"/>
    </row>
    <row r="44" spans="1:7" ht="15.9" customHeight="1" thickBot="1" x14ac:dyDescent="0.3">
      <c r="A44" s="151"/>
      <c r="B44" s="913" t="s">
        <v>549</v>
      </c>
      <c r="C44" s="914"/>
      <c r="D44" s="915"/>
      <c r="E44" s="152">
        <f>SUM(E38:E43)</f>
        <v>0</v>
      </c>
      <c r="F44" s="515">
        <f>SUM(F38:F43)</f>
        <v>0</v>
      </c>
      <c r="G44" s="153"/>
    </row>
    <row r="46" spans="1:7" ht="13.8" thickBot="1" x14ac:dyDescent="0.3"/>
    <row r="47" spans="1:7" ht="31.5" customHeight="1" x14ac:dyDescent="0.25">
      <c r="A47" s="155" t="s">
        <v>562</v>
      </c>
      <c r="B47" s="908"/>
      <c r="C47" s="909"/>
      <c r="D47" s="910"/>
      <c r="E47" s="906"/>
      <c r="F47" s="906"/>
      <c r="G47" s="907"/>
    </row>
    <row r="48" spans="1:7" ht="37.5" customHeight="1" x14ac:dyDescent="0.25">
      <c r="A48" s="597"/>
      <c r="B48" s="598"/>
      <c r="C48" s="598"/>
      <c r="D48" s="599"/>
      <c r="E48" s="156" t="s">
        <v>542</v>
      </c>
      <c r="F48" s="156" t="s">
        <v>555</v>
      </c>
      <c r="G48" s="157" t="s">
        <v>556</v>
      </c>
    </row>
    <row r="49" spans="1:7" ht="15.9" customHeight="1" x14ac:dyDescent="0.25">
      <c r="A49" s="149"/>
      <c r="B49" s="630" t="s">
        <v>544</v>
      </c>
      <c r="C49" s="631"/>
      <c r="D49" s="631"/>
      <c r="E49" s="631"/>
      <c r="F49" s="631"/>
      <c r="G49" s="916"/>
    </row>
    <row r="50" spans="1:7" ht="15.9" customHeight="1" x14ac:dyDescent="0.25">
      <c r="A50" s="150"/>
      <c r="B50" s="911" t="s">
        <v>546</v>
      </c>
      <c r="C50" s="911"/>
      <c r="D50" s="624"/>
      <c r="E50" s="513"/>
      <c r="F50" s="514"/>
      <c r="G50" s="158"/>
    </row>
    <row r="51" spans="1:7" ht="15.9" customHeight="1" x14ac:dyDescent="0.25">
      <c r="A51" s="150"/>
      <c r="B51" s="911" t="s">
        <v>545</v>
      </c>
      <c r="C51" s="911"/>
      <c r="D51" s="624"/>
      <c r="E51" s="513"/>
      <c r="F51" s="514"/>
      <c r="G51" s="158"/>
    </row>
    <row r="52" spans="1:7" ht="15.9" customHeight="1" x14ac:dyDescent="0.25">
      <c r="A52" s="150"/>
      <c r="B52" s="911" t="s">
        <v>547</v>
      </c>
      <c r="C52" s="911"/>
      <c r="D52" s="624"/>
      <c r="E52" s="513"/>
      <c r="F52" s="514"/>
      <c r="G52" s="158"/>
    </row>
    <row r="53" spans="1:7" ht="15.9" customHeight="1" x14ac:dyDescent="0.25">
      <c r="A53" s="150"/>
      <c r="B53" s="624" t="s">
        <v>558</v>
      </c>
      <c r="C53" s="912"/>
      <c r="D53" s="625"/>
      <c r="E53" s="513"/>
      <c r="F53" s="514"/>
      <c r="G53" s="158"/>
    </row>
    <row r="54" spans="1:7" ht="15.9" customHeight="1" x14ac:dyDescent="0.25">
      <c r="A54" s="150"/>
      <c r="B54" s="624" t="s">
        <v>559</v>
      </c>
      <c r="C54" s="912"/>
      <c r="D54" s="625"/>
      <c r="E54" s="513"/>
      <c r="F54" s="514"/>
      <c r="G54" s="158"/>
    </row>
    <row r="55" spans="1:7" ht="15.9" customHeight="1" x14ac:dyDescent="0.25">
      <c r="A55" s="150"/>
      <c r="B55" s="911" t="s">
        <v>560</v>
      </c>
      <c r="C55" s="911"/>
      <c r="D55" s="624"/>
      <c r="E55" s="513"/>
      <c r="F55" s="514"/>
      <c r="G55" s="158"/>
    </row>
    <row r="56" spans="1:7" ht="15.9" customHeight="1" thickBot="1" x14ac:dyDescent="0.3">
      <c r="A56" s="151"/>
      <c r="B56" s="913" t="s">
        <v>549</v>
      </c>
      <c r="C56" s="914"/>
      <c r="D56" s="915"/>
      <c r="E56" s="152">
        <f>SUM(E50:E55)</f>
        <v>0</v>
      </c>
      <c r="F56" s="515">
        <f>SUM(F50:F55)</f>
        <v>0</v>
      </c>
      <c r="G56" s="153"/>
    </row>
  </sheetData>
  <sheetProtection algorithmName="SHA-512" hashValue="/HYvP+XMBjB2MuUsJXwK/uARf/YEWCssajLWaovsOVu9s00cFoULcHn60Jr4NkR6D6qq3H0TArHNxSCf95ntHA==" saltValue="qZDaJDBeiZbYGdwuNwdKWA==" spinCount="100000" sheet="1" objects="1" scenarios="1" selectLockedCells="1"/>
  <mergeCells count="48">
    <mergeCell ref="B56:D56"/>
    <mergeCell ref="A48:D48"/>
    <mergeCell ref="B49:G49"/>
    <mergeCell ref="B50:D50"/>
    <mergeCell ref="B51:D51"/>
    <mergeCell ref="B52:D52"/>
    <mergeCell ref="B55:D55"/>
    <mergeCell ref="B54:D54"/>
    <mergeCell ref="B11:D11"/>
    <mergeCell ref="B12:D12"/>
    <mergeCell ref="B16:D16"/>
    <mergeCell ref="B17:D17"/>
    <mergeCell ref="B13:D13"/>
    <mergeCell ref="B14:D14"/>
    <mergeCell ref="B15:D15"/>
    <mergeCell ref="B28:D28"/>
    <mergeCell ref="B32:D32"/>
    <mergeCell ref="E23:G23"/>
    <mergeCell ref="B21:G21"/>
    <mergeCell ref="B23:D23"/>
    <mergeCell ref="B25:G25"/>
    <mergeCell ref="B26:D26"/>
    <mergeCell ref="B27:D27"/>
    <mergeCell ref="A24:D24"/>
    <mergeCell ref="B29:D29"/>
    <mergeCell ref="B30:D30"/>
    <mergeCell ref="B31:D31"/>
    <mergeCell ref="A1:G1"/>
    <mergeCell ref="A2:G2"/>
    <mergeCell ref="A3:G3"/>
    <mergeCell ref="B9:D9"/>
    <mergeCell ref="B10:G10"/>
    <mergeCell ref="B7:G7"/>
    <mergeCell ref="A5:G5"/>
    <mergeCell ref="E35:G35"/>
    <mergeCell ref="E47:G47"/>
    <mergeCell ref="B35:D35"/>
    <mergeCell ref="B43:D43"/>
    <mergeCell ref="B53:D53"/>
    <mergeCell ref="B44:D44"/>
    <mergeCell ref="B47:D47"/>
    <mergeCell ref="B41:D41"/>
    <mergeCell ref="B42:D42"/>
    <mergeCell ref="B39:D39"/>
    <mergeCell ref="B40:D40"/>
    <mergeCell ref="A36:D36"/>
    <mergeCell ref="B37:G37"/>
    <mergeCell ref="B38:D38"/>
  </mergeCells>
  <pageMargins left="0.25" right="0.25" top="0.75" bottom="0.75" header="0.3" footer="0.3"/>
  <pageSetup paperSize="9" scale="62"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BP257"/>
  <sheetViews>
    <sheetView zoomScaleNormal="100" workbookViewId="0">
      <selection activeCell="E13" sqref="E13:H13"/>
    </sheetView>
  </sheetViews>
  <sheetFormatPr defaultColWidth="9.109375" defaultRowHeight="13.2" x14ac:dyDescent="0.25"/>
  <cols>
    <col min="1" max="1" width="18.6640625" style="426" customWidth="1"/>
    <col min="2" max="2" width="13.44140625" style="426" customWidth="1"/>
    <col min="3" max="3" width="19" style="426" customWidth="1"/>
    <col min="4" max="7" width="17.5546875" style="426" customWidth="1"/>
    <col min="8" max="8" width="19.44140625" style="426" customWidth="1"/>
    <col min="9" max="16384" width="9.109375" style="394"/>
  </cols>
  <sheetData>
    <row r="1" spans="1:68" s="139" customFormat="1" ht="48" customHeight="1" x14ac:dyDescent="0.4">
      <c r="A1" s="941" t="s">
        <v>671</v>
      </c>
      <c r="B1" s="942"/>
      <c r="C1" s="942"/>
      <c r="D1" s="942"/>
      <c r="E1" s="942"/>
      <c r="F1" s="942"/>
      <c r="G1" s="942"/>
      <c r="H1" s="943"/>
      <c r="I1" s="138"/>
    </row>
    <row r="2" spans="1:68" s="139" customFormat="1" ht="27.6" customHeight="1" thickBot="1" x14ac:dyDescent="0.35">
      <c r="A2" s="378" t="s">
        <v>770</v>
      </c>
      <c r="B2" s="379"/>
      <c r="C2" s="379"/>
      <c r="D2" s="380"/>
      <c r="E2" s="379"/>
      <c r="F2" s="379"/>
      <c r="G2" s="379"/>
      <c r="H2" s="381"/>
      <c r="I2" s="138"/>
      <c r="K2" s="382"/>
    </row>
    <row r="3" spans="1:68" s="139" customFormat="1" ht="8.4" customHeight="1" x14ac:dyDescent="0.3">
      <c r="A3" s="383"/>
      <c r="B3" s="384"/>
      <c r="C3" s="384"/>
      <c r="D3" s="385"/>
      <c r="E3" s="384"/>
      <c r="F3" s="384"/>
      <c r="G3" s="384"/>
      <c r="H3" s="386"/>
      <c r="I3" s="138"/>
      <c r="K3" s="382"/>
    </row>
    <row r="4" spans="1:68" s="139" customFormat="1" ht="37.200000000000003" customHeight="1" x14ac:dyDescent="0.3">
      <c r="A4" s="944" t="s">
        <v>773</v>
      </c>
      <c r="B4" s="945"/>
      <c r="C4" s="945"/>
      <c r="D4" s="945"/>
      <c r="E4" s="945"/>
      <c r="F4" s="945"/>
      <c r="G4" s="945"/>
      <c r="H4" s="946"/>
      <c r="I4" s="138"/>
      <c r="K4" s="382"/>
    </row>
    <row r="5" spans="1:68" s="139" customFormat="1" ht="10.8" customHeight="1" thickBot="1" x14ac:dyDescent="0.35">
      <c r="A5" s="387"/>
      <c r="B5" s="388"/>
      <c r="C5" s="388"/>
      <c r="D5" s="389"/>
      <c r="E5" s="389"/>
      <c r="F5" s="389"/>
      <c r="G5" s="389"/>
      <c r="H5" s="390"/>
      <c r="I5" s="138"/>
      <c r="K5" s="382"/>
    </row>
    <row r="6" spans="1:68" s="139" customFormat="1" ht="42.75" customHeight="1" x14ac:dyDescent="0.3">
      <c r="A6" s="434" t="s">
        <v>672</v>
      </c>
      <c r="B6" s="1117" t="s">
        <v>673</v>
      </c>
      <c r="C6" s="1117"/>
      <c r="D6" s="947" t="s">
        <v>674</v>
      </c>
      <c r="E6" s="947"/>
      <c r="F6" s="947"/>
      <c r="G6" s="947"/>
      <c r="H6" s="948"/>
      <c r="I6" s="138"/>
      <c r="K6" s="382"/>
    </row>
    <row r="7" spans="1:68" s="139" customFormat="1" ht="42.75" customHeight="1" thickBot="1" x14ac:dyDescent="0.35">
      <c r="A7" s="435"/>
      <c r="B7" s="1118" t="s">
        <v>675</v>
      </c>
      <c r="C7" s="1119"/>
      <c r="D7" s="949" t="s">
        <v>609</v>
      </c>
      <c r="E7" s="949"/>
      <c r="F7" s="949"/>
      <c r="G7" s="949"/>
      <c r="H7" s="950"/>
      <c r="I7" s="138"/>
      <c r="K7" s="382"/>
    </row>
    <row r="8" spans="1:68" s="139" customFormat="1" ht="10.8" customHeight="1" thickBot="1" x14ac:dyDescent="0.35">
      <c r="A8" s="391"/>
      <c r="B8" s="388"/>
      <c r="C8" s="388"/>
      <c r="D8" s="388"/>
      <c r="E8" s="388"/>
      <c r="F8" s="388"/>
      <c r="G8" s="388"/>
      <c r="H8" s="392"/>
      <c r="I8" s="138"/>
      <c r="K8" s="382"/>
    </row>
    <row r="9" spans="1:68" s="139" customFormat="1" ht="37.5" customHeight="1" thickBot="1" x14ac:dyDescent="0.35">
      <c r="A9" s="924" t="s">
        <v>563</v>
      </c>
      <c r="B9" s="925"/>
      <c r="C9" s="925"/>
      <c r="D9" s="925"/>
      <c r="E9" s="925"/>
      <c r="F9" s="925"/>
      <c r="G9" s="925"/>
      <c r="H9" s="926"/>
      <c r="I9" s="138"/>
      <c r="K9" s="382"/>
    </row>
    <row r="10" spans="1:68" s="139" customFormat="1" ht="14.4" customHeight="1" thickBot="1" x14ac:dyDescent="0.35">
      <c r="A10" s="927"/>
      <c r="B10" s="928"/>
      <c r="C10" s="928"/>
      <c r="D10" s="928"/>
      <c r="E10" s="928"/>
      <c r="F10" s="928"/>
      <c r="G10" s="928"/>
      <c r="H10" s="929"/>
      <c r="I10" s="138"/>
      <c r="K10" s="382"/>
    </row>
    <row r="11" spans="1:68" s="141" customFormat="1" ht="30" customHeight="1" thickBot="1" x14ac:dyDescent="0.35">
      <c r="A11" s="393" t="s">
        <v>5</v>
      </c>
      <c r="B11" s="930" t="s">
        <v>564</v>
      </c>
      <c r="C11" s="931"/>
      <c r="D11" s="931"/>
      <c r="E11" s="931"/>
      <c r="F11" s="931"/>
      <c r="G11" s="931"/>
      <c r="H11" s="932"/>
      <c r="I11" s="138"/>
      <c r="J11" s="139"/>
      <c r="K11" s="382"/>
      <c r="L11" s="139"/>
      <c r="M11" s="139"/>
      <c r="N11" s="139"/>
      <c r="O11" s="139"/>
      <c r="P11" s="139"/>
      <c r="Q11" s="139"/>
      <c r="R11" s="139"/>
      <c r="S11" s="139"/>
      <c r="T11" s="139"/>
      <c r="U11" s="139"/>
      <c r="V11" s="139"/>
      <c r="W11" s="139"/>
      <c r="X11" s="139"/>
      <c r="Y11" s="139"/>
      <c r="Z11" s="139"/>
      <c r="AA11" s="139"/>
      <c r="AB11" s="139"/>
      <c r="AC11" s="139"/>
      <c r="AD11" s="139"/>
      <c r="AE11" s="139"/>
      <c r="AF11" s="139"/>
      <c r="AG11" s="139"/>
      <c r="AH11" s="139"/>
      <c r="AI11" s="139"/>
      <c r="AJ11" s="139"/>
      <c r="AK11" s="139"/>
      <c r="AL11" s="139"/>
      <c r="AM11" s="139"/>
      <c r="AN11" s="139"/>
      <c r="AO11" s="139"/>
      <c r="AP11" s="139"/>
      <c r="AQ11" s="139"/>
      <c r="AR11" s="139"/>
      <c r="AS11" s="139"/>
      <c r="AT11" s="139"/>
      <c r="AU11" s="139"/>
      <c r="AV11" s="139"/>
      <c r="AW11" s="139"/>
      <c r="AX11" s="139"/>
      <c r="AY11" s="139"/>
      <c r="AZ11" s="139"/>
      <c r="BA11" s="139"/>
      <c r="BB11" s="139"/>
      <c r="BC11" s="139"/>
      <c r="BD11" s="139"/>
      <c r="BE11" s="139"/>
      <c r="BF11" s="139"/>
      <c r="BG11" s="139"/>
      <c r="BH11" s="139"/>
      <c r="BI11" s="139"/>
      <c r="BJ11" s="139"/>
      <c r="BK11" s="139"/>
      <c r="BL11" s="139"/>
      <c r="BM11" s="139"/>
      <c r="BN11" s="139"/>
      <c r="BO11" s="139"/>
      <c r="BP11" s="139"/>
    </row>
    <row r="12" spans="1:68" ht="39.6" customHeight="1" x14ac:dyDescent="0.3">
      <c r="A12" s="933" t="s">
        <v>565</v>
      </c>
      <c r="B12" s="934"/>
      <c r="C12" s="934"/>
      <c r="D12" s="934"/>
      <c r="E12" s="935">
        <f>Ποσοτικό!C6</f>
        <v>0</v>
      </c>
      <c r="F12" s="935"/>
      <c r="G12" s="935"/>
      <c r="H12" s="936"/>
      <c r="I12" s="138"/>
      <c r="K12" s="382"/>
    </row>
    <row r="13" spans="1:68" ht="50.25" customHeight="1" x14ac:dyDescent="0.3">
      <c r="A13" s="937" t="s">
        <v>566</v>
      </c>
      <c r="B13" s="938"/>
      <c r="C13" s="938"/>
      <c r="D13" s="938"/>
      <c r="E13" s="939"/>
      <c r="F13" s="939"/>
      <c r="G13" s="939"/>
      <c r="H13" s="940"/>
      <c r="K13" s="382"/>
    </row>
    <row r="14" spans="1:68" ht="20.25" customHeight="1" thickBot="1" x14ac:dyDescent="0.35">
      <c r="A14" s="962"/>
      <c r="B14" s="963"/>
      <c r="C14" s="963"/>
      <c r="D14" s="963"/>
      <c r="E14" s="963"/>
      <c r="F14" s="963"/>
      <c r="G14" s="963"/>
      <c r="H14" s="964"/>
      <c r="K14" s="382"/>
    </row>
    <row r="15" spans="1:68" s="141" customFormat="1" ht="48.75" customHeight="1" thickBot="1" x14ac:dyDescent="0.35">
      <c r="A15" s="393" t="s">
        <v>10</v>
      </c>
      <c r="B15" s="956" t="s">
        <v>567</v>
      </c>
      <c r="C15" s="957"/>
      <c r="D15" s="957"/>
      <c r="E15" s="957"/>
      <c r="F15" s="957"/>
      <c r="G15" s="957"/>
      <c r="H15" s="958"/>
      <c r="I15" s="138"/>
      <c r="J15" s="139"/>
      <c r="K15" s="382"/>
      <c r="L15" s="139"/>
      <c r="M15" s="139"/>
      <c r="N15" s="139"/>
      <c r="O15" s="139"/>
      <c r="P15" s="139"/>
      <c r="Q15" s="139"/>
      <c r="R15" s="139"/>
      <c r="S15" s="139"/>
      <c r="T15" s="139"/>
      <c r="U15" s="139"/>
      <c r="V15" s="139"/>
      <c r="W15" s="139"/>
      <c r="X15" s="139"/>
      <c r="Y15" s="139"/>
      <c r="Z15" s="139"/>
      <c r="AA15" s="139"/>
      <c r="AB15" s="139"/>
      <c r="AC15" s="139"/>
      <c r="AD15" s="139"/>
      <c r="AE15" s="139"/>
      <c r="AF15" s="139"/>
      <c r="AG15" s="139"/>
      <c r="AH15" s="139"/>
      <c r="AI15" s="139"/>
      <c r="AJ15" s="139"/>
      <c r="AK15" s="139"/>
      <c r="AL15" s="139"/>
      <c r="AM15" s="139"/>
      <c r="AN15" s="139"/>
      <c r="AO15" s="139"/>
      <c r="AP15" s="139"/>
      <c r="AQ15" s="139"/>
      <c r="AR15" s="139"/>
      <c r="AS15" s="139"/>
      <c r="AT15" s="139"/>
      <c r="AU15" s="139"/>
      <c r="AV15" s="139"/>
      <c r="AW15" s="139"/>
      <c r="AX15" s="139"/>
      <c r="AY15" s="139"/>
      <c r="AZ15" s="139"/>
      <c r="BA15" s="139"/>
      <c r="BB15" s="139"/>
      <c r="BC15" s="139"/>
      <c r="BD15" s="139"/>
      <c r="BE15" s="139"/>
      <c r="BF15" s="139"/>
      <c r="BG15" s="139"/>
      <c r="BH15" s="139"/>
      <c r="BI15" s="139"/>
      <c r="BJ15" s="139"/>
      <c r="BK15" s="139"/>
      <c r="BL15" s="139"/>
      <c r="BM15" s="139"/>
      <c r="BN15" s="139"/>
      <c r="BO15" s="139"/>
      <c r="BP15" s="139"/>
    </row>
    <row r="16" spans="1:68" ht="19.5" customHeight="1" x14ac:dyDescent="0.3">
      <c r="A16" s="965" t="s">
        <v>568</v>
      </c>
      <c r="B16" s="966"/>
      <c r="C16" s="966"/>
      <c r="D16" s="966"/>
      <c r="E16" s="966"/>
      <c r="F16" s="966"/>
      <c r="G16" s="966"/>
      <c r="H16" s="967"/>
      <c r="K16" s="382"/>
    </row>
    <row r="17" spans="1:68" ht="19.5" customHeight="1" x14ac:dyDescent="0.3">
      <c r="A17" s="968" t="s">
        <v>569</v>
      </c>
      <c r="B17" s="969" t="s">
        <v>570</v>
      </c>
      <c r="C17" s="969" t="s">
        <v>571</v>
      </c>
      <c r="D17" s="970" t="s">
        <v>572</v>
      </c>
      <c r="E17" s="969" t="s">
        <v>573</v>
      </c>
      <c r="F17" s="969" t="s">
        <v>574</v>
      </c>
      <c r="G17" s="972" t="s">
        <v>575</v>
      </c>
      <c r="H17" s="973"/>
      <c r="K17" s="382"/>
    </row>
    <row r="18" spans="1:68" ht="36" customHeight="1" x14ac:dyDescent="0.3">
      <c r="A18" s="968"/>
      <c r="B18" s="969"/>
      <c r="C18" s="969"/>
      <c r="D18" s="971"/>
      <c r="E18" s="969"/>
      <c r="F18" s="969"/>
      <c r="G18" s="974"/>
      <c r="H18" s="975"/>
      <c r="K18" s="382"/>
    </row>
    <row r="19" spans="1:68" ht="30" customHeight="1" x14ac:dyDescent="0.3">
      <c r="A19" s="395"/>
      <c r="B19" s="396"/>
      <c r="C19" s="396"/>
      <c r="D19" s="396"/>
      <c r="E19" s="396"/>
      <c r="F19" s="396"/>
      <c r="G19" s="951"/>
      <c r="H19" s="952"/>
      <c r="K19" s="382"/>
    </row>
    <row r="20" spans="1:68" ht="19.5" customHeight="1" thickBot="1" x14ac:dyDescent="0.35">
      <c r="A20" s="953"/>
      <c r="B20" s="954"/>
      <c r="C20" s="954"/>
      <c r="D20" s="954"/>
      <c r="E20" s="954"/>
      <c r="F20" s="954"/>
      <c r="G20" s="954"/>
      <c r="H20" s="955"/>
      <c r="K20" s="382"/>
    </row>
    <row r="21" spans="1:68" s="141" customFormat="1" ht="48.75" customHeight="1" thickBot="1" x14ac:dyDescent="0.35">
      <c r="A21" s="393" t="s">
        <v>11</v>
      </c>
      <c r="B21" s="956" t="s">
        <v>576</v>
      </c>
      <c r="C21" s="957"/>
      <c r="D21" s="957"/>
      <c r="E21" s="957"/>
      <c r="F21" s="957"/>
      <c r="G21" s="957"/>
      <c r="H21" s="958"/>
      <c r="I21" s="138"/>
      <c r="J21" s="139"/>
      <c r="K21" s="382"/>
      <c r="L21" s="139"/>
      <c r="M21" s="139"/>
      <c r="N21" s="139"/>
      <c r="O21" s="139"/>
      <c r="P21" s="139"/>
      <c r="Q21" s="139"/>
      <c r="R21" s="139"/>
      <c r="S21" s="139"/>
      <c r="T21" s="139"/>
      <c r="U21" s="139"/>
      <c r="V21" s="139"/>
      <c r="W21" s="139"/>
      <c r="X21" s="139"/>
      <c r="Y21" s="139"/>
      <c r="Z21" s="139"/>
      <c r="AA21" s="139"/>
      <c r="AB21" s="139"/>
      <c r="AC21" s="139"/>
      <c r="AD21" s="139"/>
      <c r="AE21" s="139"/>
      <c r="AF21" s="139"/>
      <c r="AG21" s="139"/>
      <c r="AH21" s="139"/>
      <c r="AI21" s="139"/>
      <c r="AJ21" s="139"/>
      <c r="AK21" s="139"/>
      <c r="AL21" s="139"/>
      <c r="AM21" s="139"/>
      <c r="AN21" s="139"/>
      <c r="AO21" s="139"/>
      <c r="AP21" s="139"/>
      <c r="AQ21" s="139"/>
      <c r="AR21" s="139"/>
      <c r="AS21" s="139"/>
      <c r="AT21" s="139"/>
      <c r="AU21" s="139"/>
      <c r="AV21" s="139"/>
      <c r="AW21" s="139"/>
      <c r="AX21" s="139"/>
      <c r="AY21" s="139"/>
      <c r="AZ21" s="139"/>
      <c r="BA21" s="139"/>
      <c r="BB21" s="139"/>
      <c r="BC21" s="139"/>
      <c r="BD21" s="139"/>
      <c r="BE21" s="139"/>
      <c r="BF21" s="139"/>
      <c r="BG21" s="139"/>
      <c r="BH21" s="139"/>
      <c r="BI21" s="139"/>
      <c r="BJ21" s="139"/>
      <c r="BK21" s="139"/>
      <c r="BL21" s="139"/>
      <c r="BM21" s="139"/>
      <c r="BN21" s="139"/>
      <c r="BO21" s="139"/>
      <c r="BP21" s="139"/>
    </row>
    <row r="22" spans="1:68" s="141" customFormat="1" ht="96.75" customHeight="1" x14ac:dyDescent="0.3">
      <c r="A22" s="959"/>
      <c r="B22" s="960"/>
      <c r="C22" s="960"/>
      <c r="D22" s="960"/>
      <c r="E22" s="960"/>
      <c r="F22" s="960"/>
      <c r="G22" s="960"/>
      <c r="H22" s="961"/>
      <c r="I22" s="138"/>
      <c r="J22" s="139"/>
      <c r="K22" s="382"/>
      <c r="L22" s="139"/>
      <c r="M22" s="139"/>
      <c r="N22" s="139"/>
      <c r="O22" s="139"/>
      <c r="P22" s="139"/>
      <c r="Q22" s="139"/>
      <c r="R22" s="139"/>
      <c r="S22" s="139"/>
      <c r="T22" s="139"/>
      <c r="U22" s="139"/>
      <c r="V22" s="139"/>
      <c r="W22" s="139"/>
      <c r="X22" s="139"/>
      <c r="Y22" s="139"/>
      <c r="Z22" s="139"/>
      <c r="AA22" s="139"/>
      <c r="AB22" s="139"/>
      <c r="AC22" s="139"/>
      <c r="AD22" s="139"/>
      <c r="AE22" s="139"/>
      <c r="AF22" s="139"/>
      <c r="AG22" s="139"/>
      <c r="AH22" s="139"/>
      <c r="AI22" s="139"/>
      <c r="AJ22" s="139"/>
      <c r="AK22" s="139"/>
      <c r="AL22" s="139"/>
      <c r="AM22" s="139"/>
      <c r="AN22" s="139"/>
      <c r="AO22" s="139"/>
      <c r="AP22" s="139"/>
      <c r="AQ22" s="139"/>
      <c r="AR22" s="139"/>
      <c r="AS22" s="139"/>
      <c r="AT22" s="139"/>
      <c r="AU22" s="139"/>
      <c r="AV22" s="139"/>
      <c r="AW22" s="139"/>
      <c r="AX22" s="139"/>
      <c r="AY22" s="139"/>
      <c r="AZ22" s="139"/>
      <c r="BA22" s="139"/>
      <c r="BB22" s="139"/>
      <c r="BC22" s="139"/>
      <c r="BD22" s="139"/>
      <c r="BE22" s="139"/>
      <c r="BF22" s="139"/>
      <c r="BG22" s="139"/>
      <c r="BH22" s="139"/>
      <c r="BI22" s="139"/>
      <c r="BJ22" s="139"/>
      <c r="BK22" s="139"/>
      <c r="BL22" s="139"/>
      <c r="BM22" s="139"/>
      <c r="BN22" s="139"/>
      <c r="BO22" s="139"/>
      <c r="BP22" s="139"/>
    </row>
    <row r="23" spans="1:68" ht="19.5" customHeight="1" thickBot="1" x14ac:dyDescent="0.35">
      <c r="A23" s="953"/>
      <c r="B23" s="954"/>
      <c r="C23" s="954"/>
      <c r="D23" s="954"/>
      <c r="E23" s="954"/>
      <c r="F23" s="954"/>
      <c r="G23" s="954"/>
      <c r="H23" s="955"/>
      <c r="K23" s="382"/>
    </row>
    <row r="24" spans="1:68" ht="54" customHeight="1" thickBot="1" x14ac:dyDescent="0.35">
      <c r="A24" s="393" t="s">
        <v>16</v>
      </c>
      <c r="B24" s="956" t="s">
        <v>607</v>
      </c>
      <c r="C24" s="957"/>
      <c r="D24" s="957"/>
      <c r="E24" s="957"/>
      <c r="F24" s="957"/>
      <c r="G24" s="957"/>
      <c r="H24" s="958"/>
      <c r="K24" s="382"/>
    </row>
    <row r="25" spans="1:68" ht="51.75" customHeight="1" x14ac:dyDescent="0.3">
      <c r="A25" s="986"/>
      <c r="B25" s="987"/>
      <c r="C25" s="987"/>
      <c r="D25" s="987"/>
      <c r="E25" s="987"/>
      <c r="F25" s="987"/>
      <c r="G25" s="987"/>
      <c r="H25" s="988"/>
      <c r="K25" s="382"/>
    </row>
    <row r="26" spans="1:68" ht="24.75" customHeight="1" x14ac:dyDescent="0.3">
      <c r="A26" s="436" t="s">
        <v>577</v>
      </c>
      <c r="B26" s="989"/>
      <c r="C26" s="990"/>
      <c r="D26" s="990"/>
      <c r="E26" s="990"/>
      <c r="F26" s="990"/>
      <c r="G26" s="990"/>
      <c r="H26" s="952"/>
      <c r="K26" s="382"/>
    </row>
    <row r="27" spans="1:68" ht="19.5" customHeight="1" thickBot="1" x14ac:dyDescent="0.35">
      <c r="A27" s="991"/>
      <c r="B27" s="992"/>
      <c r="C27" s="992"/>
      <c r="D27" s="992"/>
      <c r="E27" s="992"/>
      <c r="F27" s="992"/>
      <c r="G27" s="992"/>
      <c r="H27" s="993"/>
      <c r="K27" s="382"/>
    </row>
    <row r="28" spans="1:68" s="139" customFormat="1" ht="37.5" customHeight="1" thickBot="1" x14ac:dyDescent="0.35">
      <c r="A28" s="994" t="s">
        <v>578</v>
      </c>
      <c r="B28" s="995"/>
      <c r="C28" s="995"/>
      <c r="D28" s="995"/>
      <c r="E28" s="995"/>
      <c r="F28" s="995"/>
      <c r="G28" s="995"/>
      <c r="H28" s="996"/>
      <c r="I28" s="138"/>
      <c r="K28" s="382"/>
    </row>
    <row r="29" spans="1:68" s="139" customFormat="1" ht="37.5" customHeight="1" thickBot="1" x14ac:dyDescent="0.35">
      <c r="A29" s="997" t="s">
        <v>676</v>
      </c>
      <c r="B29" s="998"/>
      <c r="C29" s="998"/>
      <c r="D29" s="998"/>
      <c r="E29" s="998"/>
      <c r="F29" s="998"/>
      <c r="G29" s="998"/>
      <c r="H29" s="999"/>
      <c r="I29" s="138"/>
      <c r="K29" s="382"/>
    </row>
    <row r="30" spans="1:68" s="139" customFormat="1" ht="43.2" customHeight="1" x14ac:dyDescent="0.3">
      <c r="A30" s="434" t="s">
        <v>672</v>
      </c>
      <c r="B30" s="1120" t="s">
        <v>677</v>
      </c>
      <c r="C30" s="1120"/>
      <c r="D30" s="947" t="s">
        <v>678</v>
      </c>
      <c r="E30" s="947"/>
      <c r="F30" s="947"/>
      <c r="G30" s="947"/>
      <c r="H30" s="948"/>
      <c r="I30" s="138"/>
      <c r="K30" s="382"/>
    </row>
    <row r="31" spans="1:68" s="139" customFormat="1" ht="42.6" customHeight="1" thickBot="1" x14ac:dyDescent="0.35">
      <c r="A31" s="435"/>
      <c r="B31" s="1121" t="s">
        <v>679</v>
      </c>
      <c r="C31" s="1121"/>
      <c r="D31" s="949" t="s">
        <v>680</v>
      </c>
      <c r="E31" s="949"/>
      <c r="F31" s="949"/>
      <c r="G31" s="949"/>
      <c r="H31" s="950"/>
      <c r="I31" s="138"/>
      <c r="K31" s="382"/>
    </row>
    <row r="32" spans="1:68" s="139" customFormat="1" ht="17.399999999999999" customHeight="1" thickBot="1" x14ac:dyDescent="0.35">
      <c r="A32" s="437"/>
      <c r="B32" s="559"/>
      <c r="C32" s="559"/>
      <c r="D32" s="560"/>
      <c r="E32" s="560"/>
      <c r="F32" s="560"/>
      <c r="G32" s="560"/>
      <c r="H32" s="561"/>
      <c r="I32" s="138"/>
      <c r="K32" s="382"/>
    </row>
    <row r="33" spans="1:11" ht="35.25" customHeight="1" thickBot="1" x14ac:dyDescent="0.35">
      <c r="A33" s="397" t="s">
        <v>24</v>
      </c>
      <c r="B33" s="976" t="s">
        <v>579</v>
      </c>
      <c r="C33" s="977"/>
      <c r="D33" s="977"/>
      <c r="E33" s="977"/>
      <c r="F33" s="977"/>
      <c r="G33" s="977"/>
      <c r="H33" s="978"/>
      <c r="K33" s="382"/>
    </row>
    <row r="34" spans="1:11" ht="25.5" customHeight="1" thickBot="1" x14ac:dyDescent="0.35">
      <c r="A34" s="398" t="s">
        <v>580</v>
      </c>
      <c r="B34" s="979" t="s">
        <v>581</v>
      </c>
      <c r="C34" s="980"/>
      <c r="D34" s="980"/>
      <c r="E34" s="980"/>
      <c r="F34" s="980"/>
      <c r="G34" s="980"/>
      <c r="H34" s="981"/>
      <c r="K34" s="382"/>
    </row>
    <row r="35" spans="1:11" ht="48" customHeight="1" x14ac:dyDescent="0.3">
      <c r="A35" s="982"/>
      <c r="B35" s="983"/>
      <c r="C35" s="983"/>
      <c r="D35" s="399" t="s">
        <v>582</v>
      </c>
      <c r="E35" s="399" t="s">
        <v>583</v>
      </c>
      <c r="F35" s="399" t="s">
        <v>584</v>
      </c>
      <c r="G35" s="984" t="s">
        <v>585</v>
      </c>
      <c r="H35" s="985"/>
      <c r="K35" s="382"/>
    </row>
    <row r="36" spans="1:11" ht="39" customHeight="1" x14ac:dyDescent="0.3">
      <c r="A36" s="1006" t="s">
        <v>617</v>
      </c>
      <c r="B36" s="1007"/>
      <c r="C36" s="1007"/>
      <c r="D36" s="400">
        <f>SUM(Ποσοτικό!D43:D45,)</f>
        <v>0</v>
      </c>
      <c r="E36" s="512"/>
      <c r="F36" s="512"/>
      <c r="G36" s="1008"/>
      <c r="H36" s="1009"/>
      <c r="K36" s="382"/>
    </row>
    <row r="37" spans="1:11" ht="41.25" customHeight="1" thickBot="1" x14ac:dyDescent="0.35">
      <c r="A37" s="1010" t="s">
        <v>618</v>
      </c>
      <c r="B37" s="1011"/>
      <c r="C37" s="1011"/>
      <c r="D37" s="400">
        <f>SUM(Ποσοτικό!D30:D32)</f>
        <v>0</v>
      </c>
      <c r="E37" s="516"/>
      <c r="F37" s="516"/>
      <c r="G37" s="1012"/>
      <c r="H37" s="1009"/>
      <c r="K37" s="382"/>
    </row>
    <row r="38" spans="1:11" ht="48" customHeight="1" thickBot="1" x14ac:dyDescent="0.35">
      <c r="A38" s="1013" t="s">
        <v>9</v>
      </c>
      <c r="B38" s="1014"/>
      <c r="C38" s="1015"/>
      <c r="D38" s="1003" t="s">
        <v>681</v>
      </c>
      <c r="E38" s="1003"/>
      <c r="F38" s="401" t="str">
        <f>IF((D36=SUM(E36:F36,)),"ΟΚ","Πρέπει το κελί D36 να ισούται με τα κελιά E36 συν F36")</f>
        <v>ΟΚ</v>
      </c>
      <c r="G38" s="1004"/>
      <c r="H38" s="1005"/>
      <c r="K38" s="382"/>
    </row>
    <row r="39" spans="1:11" ht="42" customHeight="1" thickBot="1" x14ac:dyDescent="0.35">
      <c r="A39" s="1000" t="s">
        <v>9</v>
      </c>
      <c r="B39" s="1001"/>
      <c r="C39" s="1002"/>
      <c r="D39" s="1003" t="s">
        <v>682</v>
      </c>
      <c r="E39" s="1003"/>
      <c r="F39" s="401" t="str">
        <f>IF((D37=SUM(E37:F37,)),"ΟΚ","Πρέπει το κελί D37 να ισούται με τα κελιά E37 συν F37")</f>
        <v>ΟΚ</v>
      </c>
      <c r="G39" s="1004"/>
      <c r="H39" s="1005"/>
      <c r="K39" s="382"/>
    </row>
    <row r="40" spans="1:11" ht="19.5" customHeight="1" thickBot="1" x14ac:dyDescent="0.35">
      <c r="A40" s="402"/>
      <c r="B40" s="403"/>
      <c r="C40" s="403"/>
      <c r="D40" s="403"/>
      <c r="E40" s="403"/>
      <c r="F40" s="403"/>
      <c r="G40" s="403"/>
      <c r="H40" s="404"/>
      <c r="K40" s="382"/>
    </row>
    <row r="41" spans="1:11" ht="45" customHeight="1" thickBot="1" x14ac:dyDescent="0.35">
      <c r="A41" s="398" t="s">
        <v>586</v>
      </c>
      <c r="B41" s="979" t="s">
        <v>587</v>
      </c>
      <c r="C41" s="980"/>
      <c r="D41" s="980"/>
      <c r="E41" s="980"/>
      <c r="F41" s="980"/>
      <c r="G41" s="980"/>
      <c r="H41" s="981"/>
      <c r="K41" s="382"/>
    </row>
    <row r="42" spans="1:11" ht="42.75" customHeight="1" x14ac:dyDescent="0.3">
      <c r="A42" s="982"/>
      <c r="B42" s="983"/>
      <c r="C42" s="983"/>
      <c r="D42" s="399" t="s">
        <v>582</v>
      </c>
      <c r="E42" s="399" t="s">
        <v>583</v>
      </c>
      <c r="F42" s="399" t="s">
        <v>584</v>
      </c>
      <c r="G42" s="984" t="s">
        <v>585</v>
      </c>
      <c r="H42" s="985"/>
      <c r="K42" s="382"/>
    </row>
    <row r="43" spans="1:11" ht="33" customHeight="1" x14ac:dyDescent="0.3">
      <c r="A43" s="1006" t="s">
        <v>619</v>
      </c>
      <c r="B43" s="1007"/>
      <c r="C43" s="1007"/>
      <c r="D43" s="400">
        <f>SUM(Ποσοτικό!E43:E45)</f>
        <v>0</v>
      </c>
      <c r="E43" s="400">
        <f>SUM(E44:E45)</f>
        <v>0</v>
      </c>
      <c r="F43" s="400">
        <f>SUM(F44:F45)</f>
        <v>0</v>
      </c>
      <c r="G43" s="1016"/>
      <c r="H43" s="1017"/>
      <c r="K43" s="382"/>
    </row>
    <row r="44" spans="1:11" ht="50.25" customHeight="1" x14ac:dyDescent="0.3">
      <c r="A44" s="1018" t="s">
        <v>620</v>
      </c>
      <c r="B44" s="1019"/>
      <c r="C44" s="1019"/>
      <c r="D44" s="400">
        <f>Ποσοτικό!D52</f>
        <v>0</v>
      </c>
      <c r="E44" s="517"/>
      <c r="F44" s="517"/>
      <c r="G44" s="1016"/>
      <c r="H44" s="1017"/>
      <c r="K44" s="382"/>
    </row>
    <row r="45" spans="1:11" ht="46.5" customHeight="1" x14ac:dyDescent="0.3">
      <c r="A45" s="1018" t="s">
        <v>621</v>
      </c>
      <c r="B45" s="1019"/>
      <c r="C45" s="1019"/>
      <c r="D45" s="400">
        <f>Ποσοτικό!E52</f>
        <v>0</v>
      </c>
      <c r="E45" s="517"/>
      <c r="F45" s="517"/>
      <c r="G45" s="1016"/>
      <c r="H45" s="1017"/>
      <c r="K45" s="382"/>
    </row>
    <row r="46" spans="1:11" ht="41.25" customHeight="1" x14ac:dyDescent="0.3">
      <c r="A46" s="1006" t="s">
        <v>622</v>
      </c>
      <c r="B46" s="1007"/>
      <c r="C46" s="1007"/>
      <c r="D46" s="518">
        <f>SUM(Ποσοτικό!E30:E32)</f>
        <v>0</v>
      </c>
      <c r="E46" s="518">
        <f>SUM(E47:E48)</f>
        <v>0</v>
      </c>
      <c r="F46" s="518">
        <f>SUM(F47:F48)</f>
        <v>0</v>
      </c>
      <c r="G46" s="1016"/>
      <c r="H46" s="1017"/>
      <c r="K46" s="382"/>
    </row>
    <row r="47" spans="1:11" ht="42.75" customHeight="1" x14ac:dyDescent="0.3">
      <c r="A47" s="1018" t="s">
        <v>623</v>
      </c>
      <c r="B47" s="1019"/>
      <c r="C47" s="1019"/>
      <c r="D47" s="518">
        <f>SUM(E47:F47)</f>
        <v>0</v>
      </c>
      <c r="E47" s="519"/>
      <c r="F47" s="519"/>
      <c r="G47" s="1016"/>
      <c r="H47" s="1017"/>
      <c r="K47" s="382"/>
    </row>
    <row r="48" spans="1:11" ht="39.75" customHeight="1" thickBot="1" x14ac:dyDescent="0.35">
      <c r="A48" s="1018" t="s">
        <v>624</v>
      </c>
      <c r="B48" s="1019"/>
      <c r="C48" s="1019"/>
      <c r="D48" s="518">
        <f>SUM(E48:F48)</f>
        <v>0</v>
      </c>
      <c r="E48" s="519"/>
      <c r="F48" s="519"/>
      <c r="G48" s="1016"/>
      <c r="H48" s="1017"/>
      <c r="K48" s="382"/>
    </row>
    <row r="49" spans="1:11" ht="45" customHeight="1" thickBot="1" x14ac:dyDescent="0.35">
      <c r="A49" s="1013" t="s">
        <v>9</v>
      </c>
      <c r="B49" s="1014"/>
      <c r="C49" s="1015"/>
      <c r="D49" s="1003" t="s">
        <v>683</v>
      </c>
      <c r="E49" s="1003"/>
      <c r="F49" s="401" t="str">
        <f>IF((D43=SUM(E43:F43,)),"ΟΚ","Πρέπει το κελί D43 να ισούται με τα κελιά E43 συν F43")</f>
        <v>ΟΚ</v>
      </c>
      <c r="G49" s="401" t="str">
        <f>IF((D43=SUM(D44:D45,)),"ΟΚ","Πρέπει το κελί D43 να ισούται με τα κελιά D44 συν D45")</f>
        <v>ΟΚ</v>
      </c>
      <c r="H49" s="405"/>
      <c r="K49" s="382"/>
    </row>
    <row r="50" spans="1:11" ht="49.2" customHeight="1" thickBot="1" x14ac:dyDescent="0.35">
      <c r="A50" s="1000" t="s">
        <v>9</v>
      </c>
      <c r="B50" s="1001"/>
      <c r="C50" s="1002"/>
      <c r="D50" s="1003" t="s">
        <v>684</v>
      </c>
      <c r="E50" s="1003"/>
      <c r="F50" s="401" t="str">
        <f>IF((D46=SUM(E46:F46)),"ΟΚ","Πρέπει το κελί D46 να ισούται με τα κελιά E46 συν F46")</f>
        <v>ΟΚ</v>
      </c>
      <c r="G50" s="401" t="str">
        <f>IF((D46=SUM(D47:D48,)),"ΟΚ","Πρέπει το κελί D46 να ισούται με τα κελιά D47 συν D48")</f>
        <v>ΟΚ</v>
      </c>
      <c r="H50" s="406"/>
      <c r="K50" s="382"/>
    </row>
    <row r="51" spans="1:11" ht="19.5" customHeight="1" thickBot="1" x14ac:dyDescent="0.35">
      <c r="A51" s="1020"/>
      <c r="B51" s="1021"/>
      <c r="C51" s="1021"/>
      <c r="D51" s="1021"/>
      <c r="E51" s="1021"/>
      <c r="F51" s="1021"/>
      <c r="G51" s="1021"/>
      <c r="H51" s="1022"/>
      <c r="K51" s="382"/>
    </row>
    <row r="52" spans="1:11" ht="38.25" customHeight="1" thickBot="1" x14ac:dyDescent="0.35">
      <c r="A52" s="398" t="s">
        <v>588</v>
      </c>
      <c r="B52" s="979" t="s">
        <v>589</v>
      </c>
      <c r="C52" s="980"/>
      <c r="D52" s="980"/>
      <c r="E52" s="980"/>
      <c r="F52" s="980"/>
      <c r="G52" s="980"/>
      <c r="H52" s="981"/>
      <c r="K52" s="382"/>
    </row>
    <row r="53" spans="1:11" ht="42.75" customHeight="1" x14ac:dyDescent="0.3">
      <c r="A53" s="982"/>
      <c r="B53" s="983"/>
      <c r="C53" s="983"/>
      <c r="D53" s="399" t="s">
        <v>582</v>
      </c>
      <c r="E53" s="399" t="s">
        <v>583</v>
      </c>
      <c r="F53" s="399" t="s">
        <v>584</v>
      </c>
      <c r="G53" s="984" t="s">
        <v>585</v>
      </c>
      <c r="H53" s="985"/>
      <c r="K53" s="382"/>
    </row>
    <row r="54" spans="1:11" ht="39" customHeight="1" x14ac:dyDescent="0.3">
      <c r="A54" s="1006" t="s">
        <v>625</v>
      </c>
      <c r="B54" s="1007"/>
      <c r="C54" s="1007"/>
      <c r="D54" s="400">
        <f>SUM(Ποσοτικό!F43:F45)</f>
        <v>0</v>
      </c>
      <c r="E54" s="400">
        <f>SUM(E55:E56)</f>
        <v>0</v>
      </c>
      <c r="F54" s="400">
        <f>SUM(F55:F56)</f>
        <v>0</v>
      </c>
      <c r="G54" s="1016"/>
      <c r="H54" s="1017"/>
      <c r="K54" s="382"/>
    </row>
    <row r="55" spans="1:11" ht="39" customHeight="1" x14ac:dyDescent="0.3">
      <c r="A55" s="1018" t="s">
        <v>626</v>
      </c>
      <c r="B55" s="1019"/>
      <c r="C55" s="1019"/>
      <c r="D55" s="400">
        <f>SUM(E55:F55)</f>
        <v>0</v>
      </c>
      <c r="E55" s="517"/>
      <c r="F55" s="517"/>
      <c r="G55" s="1016"/>
      <c r="H55" s="1017"/>
      <c r="K55" s="382"/>
    </row>
    <row r="56" spans="1:11" ht="39" customHeight="1" x14ac:dyDescent="0.3">
      <c r="A56" s="1018" t="s">
        <v>627</v>
      </c>
      <c r="B56" s="1019"/>
      <c r="C56" s="1019"/>
      <c r="D56" s="400">
        <f>SUM(E56:F56)</f>
        <v>0</v>
      </c>
      <c r="E56" s="517"/>
      <c r="F56" s="517"/>
      <c r="G56" s="1016"/>
      <c r="H56" s="1017"/>
      <c r="K56" s="382"/>
    </row>
    <row r="57" spans="1:11" ht="42.75" customHeight="1" x14ac:dyDescent="0.3">
      <c r="A57" s="1006" t="s">
        <v>628</v>
      </c>
      <c r="B57" s="1007"/>
      <c r="C57" s="1007"/>
      <c r="D57" s="518">
        <f>SUM(Ποσοτικό!F30:F32)</f>
        <v>0</v>
      </c>
      <c r="E57" s="518">
        <f>SUM(E58:E59)</f>
        <v>0</v>
      </c>
      <c r="F57" s="518">
        <f>SUM(F58:F59)</f>
        <v>0</v>
      </c>
      <c r="G57" s="1016"/>
      <c r="H57" s="1017"/>
      <c r="K57" s="382"/>
    </row>
    <row r="58" spans="1:11" ht="33" customHeight="1" x14ac:dyDescent="0.3">
      <c r="A58" s="1018" t="s">
        <v>629</v>
      </c>
      <c r="B58" s="1019"/>
      <c r="C58" s="1019"/>
      <c r="D58" s="518">
        <f>SUM(E58:F58)</f>
        <v>0</v>
      </c>
      <c r="E58" s="519"/>
      <c r="F58" s="519"/>
      <c r="G58" s="1016"/>
      <c r="H58" s="1017"/>
      <c r="K58" s="382"/>
    </row>
    <row r="59" spans="1:11" ht="36.75" customHeight="1" thickBot="1" x14ac:dyDescent="0.35">
      <c r="A59" s="1018" t="s">
        <v>630</v>
      </c>
      <c r="B59" s="1019"/>
      <c r="C59" s="1019"/>
      <c r="D59" s="518">
        <f>SUM(E59:F59)</f>
        <v>0</v>
      </c>
      <c r="E59" s="519"/>
      <c r="F59" s="519"/>
      <c r="G59" s="1016"/>
      <c r="H59" s="1017"/>
      <c r="K59" s="382"/>
    </row>
    <row r="60" spans="1:11" ht="44.4" customHeight="1" thickBot="1" x14ac:dyDescent="0.35">
      <c r="A60" s="1013" t="s">
        <v>9</v>
      </c>
      <c r="B60" s="1014"/>
      <c r="C60" s="1015"/>
      <c r="D60" s="1003" t="s">
        <v>685</v>
      </c>
      <c r="E60" s="1003"/>
      <c r="F60" s="401" t="str">
        <f>IF((D54=SUM(E54:F54,)),"ΟΚ","Πρέπει το κελί D54 να ισούται με τα κελιά E54 συν F54")</f>
        <v>ΟΚ</v>
      </c>
      <c r="G60" s="401" t="str">
        <f>IF((D54=SUM(D55:D56,)),"ΟΚ","Πρέπει το κελί D54 να ισούται με τα κελιά D55 συν D56")</f>
        <v>ΟΚ</v>
      </c>
      <c r="H60" s="405"/>
      <c r="K60" s="382"/>
    </row>
    <row r="61" spans="1:11" ht="42.6" customHeight="1" thickBot="1" x14ac:dyDescent="0.35">
      <c r="A61" s="1000" t="s">
        <v>9</v>
      </c>
      <c r="B61" s="1001"/>
      <c r="C61" s="1002"/>
      <c r="D61" s="1003" t="s">
        <v>686</v>
      </c>
      <c r="E61" s="1003"/>
      <c r="F61" s="401" t="str">
        <f>IF((D57=SUM(E57:F57,)),"ΟΚ","Πρέπει το κελί D57 να ισούται με τα κελιά E57 συν F57")</f>
        <v>ΟΚ</v>
      </c>
      <c r="G61" s="401" t="str">
        <f>IF((D57=SUM(D58:D59,)),"ΟΚ","Πρέπει το κελί D57 να ισούται με τα κελιά D58 συν D59")</f>
        <v>ΟΚ</v>
      </c>
      <c r="H61" s="406"/>
      <c r="K61" s="382"/>
    </row>
    <row r="62" spans="1:11" ht="19.5" customHeight="1" thickBot="1" x14ac:dyDescent="0.35">
      <c r="A62" s="1029"/>
      <c r="B62" s="1030"/>
      <c r="C62" s="1030"/>
      <c r="D62" s="1030"/>
      <c r="E62" s="1030"/>
      <c r="F62" s="1030"/>
      <c r="G62" s="1030"/>
      <c r="H62" s="1031"/>
      <c r="K62" s="382"/>
    </row>
    <row r="63" spans="1:11" ht="39.75" customHeight="1" thickBot="1" x14ac:dyDescent="0.35">
      <c r="A63" s="397" t="s">
        <v>32</v>
      </c>
      <c r="B63" s="976" t="s">
        <v>687</v>
      </c>
      <c r="C63" s="977"/>
      <c r="D63" s="977"/>
      <c r="E63" s="977"/>
      <c r="F63" s="977"/>
      <c r="G63" s="977"/>
      <c r="H63" s="978"/>
      <c r="K63" s="382"/>
    </row>
    <row r="64" spans="1:11" ht="19.5" customHeight="1" x14ac:dyDescent="0.3">
      <c r="A64" s="1032"/>
      <c r="B64" s="1033"/>
      <c r="C64" s="1033"/>
      <c r="D64" s="407">
        <v>44742</v>
      </c>
      <c r="E64" s="407">
        <v>44926</v>
      </c>
      <c r="F64" s="1034" t="s">
        <v>585</v>
      </c>
      <c r="G64" s="1034"/>
      <c r="H64" s="1035"/>
      <c r="K64" s="382"/>
    </row>
    <row r="65" spans="1:11" ht="19.5" customHeight="1" x14ac:dyDescent="0.3">
      <c r="A65" s="1036" t="s">
        <v>590</v>
      </c>
      <c r="B65" s="1037"/>
      <c r="C65" s="1037"/>
      <c r="D65" s="520"/>
      <c r="E65" s="520"/>
      <c r="F65" s="1008"/>
      <c r="G65" s="1008"/>
      <c r="H65" s="1009"/>
      <c r="K65" s="382"/>
    </row>
    <row r="66" spans="1:11" ht="19.5" customHeight="1" x14ac:dyDescent="0.3">
      <c r="A66" s="1023" t="s">
        <v>591</v>
      </c>
      <c r="B66" s="1024"/>
      <c r="C66" s="1024"/>
      <c r="D66" s="520"/>
      <c r="E66" s="520"/>
      <c r="F66" s="1008"/>
      <c r="G66" s="1008"/>
      <c r="H66" s="1009"/>
      <c r="K66" s="382"/>
    </row>
    <row r="67" spans="1:11" ht="19.5" customHeight="1" x14ac:dyDescent="0.3">
      <c r="A67" s="1023" t="s">
        <v>592</v>
      </c>
      <c r="B67" s="1024"/>
      <c r="C67" s="1024"/>
      <c r="D67" s="520"/>
      <c r="E67" s="520"/>
      <c r="F67" s="1008"/>
      <c r="G67" s="1008"/>
      <c r="H67" s="1009"/>
      <c r="K67" s="382"/>
    </row>
    <row r="68" spans="1:11" ht="19.5" customHeight="1" thickBot="1" x14ac:dyDescent="0.35">
      <c r="A68" s="1025" t="s">
        <v>593</v>
      </c>
      <c r="B68" s="1026"/>
      <c r="C68" s="1026"/>
      <c r="D68" s="521"/>
      <c r="E68" s="521"/>
      <c r="F68" s="1027"/>
      <c r="G68" s="1027"/>
      <c r="H68" s="1028"/>
      <c r="K68" s="382"/>
    </row>
    <row r="69" spans="1:11" ht="19.5" customHeight="1" thickTop="1" x14ac:dyDescent="0.3">
      <c r="A69" s="1036" t="s">
        <v>240</v>
      </c>
      <c r="B69" s="1037"/>
      <c r="C69" s="1037"/>
      <c r="D69" s="522">
        <f>SUM(D65:D68)</f>
        <v>0</v>
      </c>
      <c r="E69" s="522">
        <f>SUM(E65:E68)</f>
        <v>0</v>
      </c>
      <c r="F69" s="408"/>
      <c r="G69" s="408"/>
      <c r="H69" s="409"/>
      <c r="K69" s="382"/>
    </row>
    <row r="70" spans="1:11" ht="19.5" customHeight="1" thickBot="1" x14ac:dyDescent="0.35">
      <c r="A70" s="557"/>
      <c r="B70" s="558"/>
      <c r="C70" s="558"/>
      <c r="D70" s="558"/>
      <c r="E70" s="558"/>
      <c r="F70" s="558"/>
      <c r="G70" s="558"/>
      <c r="H70" s="410"/>
      <c r="K70" s="382"/>
    </row>
    <row r="71" spans="1:11" ht="33.75" customHeight="1" thickBot="1" x14ac:dyDescent="0.35">
      <c r="A71" s="397" t="s">
        <v>37</v>
      </c>
      <c r="B71" s="976" t="s">
        <v>594</v>
      </c>
      <c r="C71" s="977"/>
      <c r="D71" s="977"/>
      <c r="E71" s="977"/>
      <c r="F71" s="977"/>
      <c r="G71" s="977"/>
      <c r="H71" s="978"/>
      <c r="K71" s="382"/>
    </row>
    <row r="72" spans="1:11" ht="37.5" customHeight="1" x14ac:dyDescent="0.3">
      <c r="A72" s="411"/>
      <c r="B72" s="412"/>
      <c r="C72" s="399" t="s">
        <v>595</v>
      </c>
      <c r="D72" s="413" t="s">
        <v>569</v>
      </c>
      <c r="E72" s="413" t="s">
        <v>570</v>
      </c>
      <c r="F72" s="413" t="s">
        <v>571</v>
      </c>
      <c r="G72" s="413" t="s">
        <v>572</v>
      </c>
      <c r="H72" s="414" t="s">
        <v>585</v>
      </c>
      <c r="K72" s="382"/>
    </row>
    <row r="73" spans="1:11" ht="37.5" customHeight="1" x14ac:dyDescent="0.3">
      <c r="A73" s="415" t="s">
        <v>596</v>
      </c>
      <c r="B73" s="416"/>
      <c r="C73" s="417"/>
      <c r="D73" s="418"/>
      <c r="E73" s="418"/>
      <c r="F73" s="418"/>
      <c r="G73" s="419"/>
      <c r="H73" s="420"/>
      <c r="K73" s="382"/>
    </row>
    <row r="74" spans="1:11" ht="28.5" customHeight="1" x14ac:dyDescent="0.3">
      <c r="A74" s="1043" t="s">
        <v>597</v>
      </c>
      <c r="B74" s="1044"/>
      <c r="C74" s="1044"/>
      <c r="D74" s="1044"/>
      <c r="E74" s="1044"/>
      <c r="F74" s="1044"/>
      <c r="G74" s="1044"/>
      <c r="H74" s="1045"/>
      <c r="K74" s="382"/>
    </row>
    <row r="75" spans="1:11" ht="19.5" customHeight="1" x14ac:dyDescent="0.3">
      <c r="A75" s="415" t="s">
        <v>598</v>
      </c>
      <c r="B75" s="417"/>
      <c r="C75" s="416"/>
      <c r="D75" s="418"/>
      <c r="E75" s="418"/>
      <c r="F75" s="418"/>
      <c r="G75" s="418"/>
      <c r="H75" s="421"/>
      <c r="K75" s="382"/>
    </row>
    <row r="76" spans="1:11" ht="19.5" customHeight="1" x14ac:dyDescent="0.3">
      <c r="A76" s="415" t="s">
        <v>599</v>
      </c>
      <c r="B76" s="417"/>
      <c r="C76" s="416"/>
      <c r="D76" s="418"/>
      <c r="E76" s="418"/>
      <c r="F76" s="418"/>
      <c r="G76" s="419"/>
      <c r="H76" s="421"/>
      <c r="K76" s="382"/>
    </row>
    <row r="77" spans="1:11" ht="19.5" customHeight="1" x14ac:dyDescent="0.3">
      <c r="A77" s="415" t="s">
        <v>600</v>
      </c>
      <c r="B77" s="417"/>
      <c r="C77" s="416"/>
      <c r="D77" s="418"/>
      <c r="E77" s="418"/>
      <c r="F77" s="418"/>
      <c r="G77" s="419"/>
      <c r="H77" s="421"/>
      <c r="K77" s="382"/>
    </row>
    <row r="78" spans="1:11" ht="19.5" customHeight="1" x14ac:dyDescent="0.3">
      <c r="A78" s="415" t="s">
        <v>601</v>
      </c>
      <c r="B78" s="417"/>
      <c r="C78" s="416"/>
      <c r="D78" s="418"/>
      <c r="E78" s="418"/>
      <c r="F78" s="418"/>
      <c r="G78" s="419"/>
      <c r="H78" s="421"/>
      <c r="K78" s="382"/>
    </row>
    <row r="79" spans="1:11" ht="19.5" customHeight="1" x14ac:dyDescent="0.3">
      <c r="A79" s="415" t="s">
        <v>602</v>
      </c>
      <c r="B79" s="417"/>
      <c r="C79" s="416"/>
      <c r="D79" s="418"/>
      <c r="E79" s="418"/>
      <c r="F79" s="418"/>
      <c r="G79" s="419"/>
      <c r="H79" s="421"/>
      <c r="K79" s="382"/>
    </row>
    <row r="80" spans="1:11" ht="19.5" customHeight="1" x14ac:dyDescent="0.3">
      <c r="A80" s="1043" t="s">
        <v>603</v>
      </c>
      <c r="B80" s="1044"/>
      <c r="C80" s="1044"/>
      <c r="D80" s="1044"/>
      <c r="E80" s="1044"/>
      <c r="F80" s="1044"/>
      <c r="G80" s="1044"/>
      <c r="H80" s="1045"/>
      <c r="K80" s="382"/>
    </row>
    <row r="81" spans="1:11" ht="19.5" customHeight="1" thickBot="1" x14ac:dyDescent="0.35">
      <c r="A81" s="1046"/>
      <c r="B81" s="1047"/>
      <c r="C81" s="1047"/>
      <c r="D81" s="1047"/>
      <c r="E81" s="1047"/>
      <c r="F81" s="1047"/>
      <c r="G81" s="1047"/>
      <c r="H81" s="1048"/>
      <c r="K81" s="382"/>
    </row>
    <row r="82" spans="1:11" ht="41.25" customHeight="1" thickBot="1" x14ac:dyDescent="0.35">
      <c r="A82" s="397" t="s">
        <v>39</v>
      </c>
      <c r="B82" s="976" t="s">
        <v>604</v>
      </c>
      <c r="C82" s="977"/>
      <c r="D82" s="977"/>
      <c r="E82" s="977"/>
      <c r="F82" s="977"/>
      <c r="G82" s="977"/>
      <c r="H82" s="978"/>
      <c r="K82" s="382"/>
    </row>
    <row r="83" spans="1:11" ht="19.5" customHeight="1" x14ac:dyDescent="0.3">
      <c r="A83" s="422" t="s">
        <v>605</v>
      </c>
      <c r="B83" s="1038" t="s">
        <v>595</v>
      </c>
      <c r="C83" s="1039"/>
      <c r="D83" s="1039"/>
      <c r="E83" s="1040"/>
      <c r="F83" s="1039" t="s">
        <v>585</v>
      </c>
      <c r="G83" s="1039"/>
      <c r="H83" s="1041"/>
      <c r="K83" s="382"/>
    </row>
    <row r="84" spans="1:11" ht="19.5" customHeight="1" x14ac:dyDescent="0.3">
      <c r="A84" s="423"/>
      <c r="B84" s="1012"/>
      <c r="C84" s="1008"/>
      <c r="D84" s="1008"/>
      <c r="E84" s="1042"/>
      <c r="F84" s="1008"/>
      <c r="G84" s="1008"/>
      <c r="H84" s="1009"/>
      <c r="K84" s="382"/>
    </row>
    <row r="85" spans="1:11" ht="19.5" customHeight="1" x14ac:dyDescent="0.3">
      <c r="A85" s="423"/>
      <c r="B85" s="1012"/>
      <c r="C85" s="1008"/>
      <c r="D85" s="1008"/>
      <c r="E85" s="1042"/>
      <c r="F85" s="1008"/>
      <c r="G85" s="1008"/>
      <c r="H85" s="1009"/>
      <c r="K85" s="382"/>
    </row>
    <row r="86" spans="1:11" ht="19.5" customHeight="1" x14ac:dyDescent="0.3">
      <c r="A86" s="423"/>
      <c r="B86" s="1012"/>
      <c r="C86" s="1008"/>
      <c r="D86" s="1008"/>
      <c r="E86" s="1042"/>
      <c r="F86" s="1008"/>
      <c r="G86" s="1008"/>
      <c r="H86" s="1009"/>
      <c r="K86" s="382"/>
    </row>
    <row r="87" spans="1:11" ht="19.5" customHeight="1" x14ac:dyDescent="0.3">
      <c r="A87" s="423"/>
      <c r="B87" s="1012"/>
      <c r="C87" s="1008"/>
      <c r="D87" s="1008"/>
      <c r="E87" s="1042"/>
      <c r="F87" s="1008"/>
      <c r="G87" s="1008"/>
      <c r="H87" s="1009"/>
      <c r="K87" s="382"/>
    </row>
    <row r="88" spans="1:11" ht="19.5" customHeight="1" x14ac:dyDescent="0.3">
      <c r="A88" s="424"/>
      <c r="B88" s="1012"/>
      <c r="C88" s="1008"/>
      <c r="D88" s="1008"/>
      <c r="E88" s="1042"/>
      <c r="F88" s="1008"/>
      <c r="G88" s="1008"/>
      <c r="H88" s="1009"/>
      <c r="K88" s="382"/>
    </row>
    <row r="89" spans="1:11" ht="19.5" customHeight="1" x14ac:dyDescent="0.3">
      <c r="A89" s="424"/>
      <c r="B89" s="1012"/>
      <c r="C89" s="1008"/>
      <c r="D89" s="1008"/>
      <c r="E89" s="1042"/>
      <c r="F89" s="1008"/>
      <c r="G89" s="1008"/>
      <c r="H89" s="1009"/>
      <c r="K89" s="382"/>
    </row>
    <row r="90" spans="1:11" ht="19.5" customHeight="1" thickBot="1" x14ac:dyDescent="0.35">
      <c r="A90" s="1043"/>
      <c r="B90" s="1007"/>
      <c r="C90" s="1007"/>
      <c r="D90" s="1007"/>
      <c r="E90" s="1007"/>
      <c r="F90" s="1007"/>
      <c r="G90" s="1007"/>
      <c r="H90" s="1054"/>
      <c r="K90" s="382"/>
    </row>
    <row r="91" spans="1:11" ht="49.5" customHeight="1" thickBot="1" x14ac:dyDescent="0.35">
      <c r="A91" s="397" t="s">
        <v>40</v>
      </c>
      <c r="B91" s="976" t="s">
        <v>798</v>
      </c>
      <c r="C91" s="977"/>
      <c r="D91" s="977"/>
      <c r="E91" s="977"/>
      <c r="F91" s="977"/>
      <c r="G91" s="977"/>
      <c r="H91" s="978"/>
      <c r="K91" s="382"/>
    </row>
    <row r="92" spans="1:11" ht="37.5" customHeight="1" x14ac:dyDescent="0.3">
      <c r="A92" s="1055" t="s">
        <v>606</v>
      </c>
      <c r="B92" s="1056"/>
      <c r="C92" s="1057"/>
      <c r="D92" s="987"/>
      <c r="E92" s="987"/>
      <c r="F92" s="987"/>
      <c r="G92" s="987"/>
      <c r="H92" s="988"/>
      <c r="K92" s="382"/>
    </row>
    <row r="93" spans="1:11" ht="30.75" customHeight="1" thickBot="1" x14ac:dyDescent="0.35">
      <c r="A93" s="1049" t="s">
        <v>577</v>
      </c>
      <c r="B93" s="1050"/>
      <c r="C93" s="1051"/>
      <c r="D93" s="1052"/>
      <c r="E93" s="1052"/>
      <c r="F93" s="1052"/>
      <c r="G93" s="1052"/>
      <c r="H93" s="1053"/>
      <c r="K93" s="382"/>
    </row>
    <row r="94" spans="1:11" ht="19.5" customHeight="1" x14ac:dyDescent="0.3">
      <c r="A94" s="425"/>
      <c r="B94" s="425"/>
      <c r="C94" s="425"/>
      <c r="D94" s="425"/>
      <c r="E94" s="425"/>
      <c r="F94" s="425"/>
      <c r="G94" s="425"/>
      <c r="H94" s="425"/>
      <c r="K94" s="382"/>
    </row>
    <row r="95" spans="1:11" ht="14.4" x14ac:dyDescent="0.3">
      <c r="A95" s="394"/>
      <c r="B95" s="394"/>
      <c r="C95" s="394"/>
      <c r="D95" s="394"/>
      <c r="E95" s="394"/>
      <c r="F95" s="394"/>
      <c r="G95" s="394"/>
      <c r="H95" s="394"/>
      <c r="K95" s="382"/>
    </row>
    <row r="96" spans="1:11" ht="14.4" x14ac:dyDescent="0.3">
      <c r="A96" s="394"/>
      <c r="B96" s="394"/>
      <c r="C96" s="394"/>
      <c r="D96" s="394"/>
      <c r="E96" s="394"/>
      <c r="F96" s="394"/>
      <c r="G96" s="394"/>
      <c r="H96" s="394"/>
      <c r="K96" s="382"/>
    </row>
    <row r="97" spans="1:11" ht="14.4" x14ac:dyDescent="0.3">
      <c r="A97" s="394"/>
      <c r="B97" s="394"/>
      <c r="C97" s="394"/>
      <c r="D97" s="394"/>
      <c r="E97" s="394"/>
      <c r="F97" s="394"/>
      <c r="G97" s="394"/>
      <c r="H97" s="394"/>
      <c r="K97" s="382"/>
    </row>
    <row r="98" spans="1:11" ht="14.4" x14ac:dyDescent="0.3">
      <c r="A98" s="394"/>
      <c r="B98" s="394"/>
      <c r="C98" s="394"/>
      <c r="D98" s="394"/>
      <c r="E98" s="394"/>
      <c r="F98" s="394"/>
      <c r="G98" s="394"/>
      <c r="H98" s="394"/>
      <c r="K98" s="382"/>
    </row>
    <row r="99" spans="1:11" ht="14.4" x14ac:dyDescent="0.3">
      <c r="A99" s="394"/>
      <c r="B99" s="394"/>
      <c r="C99" s="394"/>
      <c r="D99" s="394"/>
      <c r="E99" s="394"/>
      <c r="F99" s="394"/>
      <c r="G99" s="394"/>
      <c r="H99" s="394"/>
      <c r="K99" s="382"/>
    </row>
    <row r="100" spans="1:11" ht="14.4" x14ac:dyDescent="0.3">
      <c r="A100" s="394"/>
      <c r="B100" s="394"/>
      <c r="C100" s="394"/>
      <c r="D100" s="394"/>
      <c r="E100" s="394"/>
      <c r="F100" s="394"/>
      <c r="G100" s="394"/>
      <c r="H100" s="394"/>
      <c r="K100" s="382"/>
    </row>
    <row r="101" spans="1:11" ht="14.4" x14ac:dyDescent="0.3">
      <c r="A101" s="394"/>
      <c r="B101" s="394"/>
      <c r="C101" s="394"/>
      <c r="D101" s="394"/>
      <c r="E101" s="394"/>
      <c r="F101" s="394"/>
      <c r="G101" s="394"/>
      <c r="H101" s="394"/>
      <c r="K101" s="382"/>
    </row>
    <row r="102" spans="1:11" ht="14.4" x14ac:dyDescent="0.3">
      <c r="A102" s="394"/>
      <c r="B102" s="394"/>
      <c r="C102" s="394"/>
      <c r="D102" s="394"/>
      <c r="E102" s="394"/>
      <c r="F102" s="394"/>
      <c r="G102" s="394"/>
      <c r="H102" s="394"/>
      <c r="K102" s="382"/>
    </row>
    <row r="103" spans="1:11" ht="14.4" x14ac:dyDescent="0.3">
      <c r="A103" s="394"/>
      <c r="B103" s="394"/>
      <c r="C103" s="394"/>
      <c r="D103" s="394"/>
      <c r="E103" s="394"/>
      <c r="F103" s="394"/>
      <c r="G103" s="394"/>
      <c r="H103" s="394"/>
      <c r="K103" s="382"/>
    </row>
    <row r="104" spans="1:11" ht="14.4" x14ac:dyDescent="0.3">
      <c r="A104" s="394"/>
      <c r="B104" s="394"/>
      <c r="C104" s="394"/>
      <c r="D104" s="394"/>
      <c r="E104" s="394"/>
      <c r="F104" s="394"/>
      <c r="G104" s="394"/>
      <c r="H104" s="394"/>
      <c r="K104" s="382"/>
    </row>
    <row r="105" spans="1:11" ht="14.4" x14ac:dyDescent="0.3">
      <c r="A105" s="394"/>
      <c r="B105" s="394"/>
      <c r="C105" s="394"/>
      <c r="D105" s="394"/>
      <c r="E105" s="394"/>
      <c r="F105" s="394"/>
      <c r="G105" s="394"/>
      <c r="H105" s="394"/>
      <c r="K105" s="382"/>
    </row>
    <row r="106" spans="1:11" ht="14.4" x14ac:dyDescent="0.3">
      <c r="A106" s="394"/>
      <c r="B106" s="394"/>
      <c r="C106" s="394"/>
      <c r="D106" s="394"/>
      <c r="E106" s="394"/>
      <c r="F106" s="394"/>
      <c r="G106" s="394"/>
      <c r="H106" s="394"/>
      <c r="K106" s="382"/>
    </row>
    <row r="107" spans="1:11" ht="14.4" x14ac:dyDescent="0.3">
      <c r="A107" s="394"/>
      <c r="B107" s="394"/>
      <c r="C107" s="394"/>
      <c r="D107" s="394"/>
      <c r="E107" s="394"/>
      <c r="F107" s="394"/>
      <c r="G107" s="394"/>
      <c r="H107" s="394"/>
      <c r="K107" s="382"/>
    </row>
    <row r="108" spans="1:11" ht="14.4" x14ac:dyDescent="0.3">
      <c r="A108" s="394"/>
      <c r="B108" s="394"/>
      <c r="C108" s="394"/>
      <c r="D108" s="394"/>
      <c r="E108" s="394"/>
      <c r="F108" s="394"/>
      <c r="G108" s="394"/>
      <c r="H108" s="394"/>
      <c r="K108" s="382"/>
    </row>
    <row r="109" spans="1:11" ht="14.4" x14ac:dyDescent="0.3">
      <c r="A109" s="394"/>
      <c r="B109" s="394"/>
      <c r="C109" s="394"/>
      <c r="D109" s="394"/>
      <c r="E109" s="394"/>
      <c r="F109" s="394"/>
      <c r="G109" s="394"/>
      <c r="H109" s="394"/>
      <c r="K109" s="382"/>
    </row>
    <row r="110" spans="1:11" ht="14.4" x14ac:dyDescent="0.3">
      <c r="A110" s="394"/>
      <c r="B110" s="394"/>
      <c r="C110" s="394"/>
      <c r="D110" s="394"/>
      <c r="E110" s="394"/>
      <c r="F110" s="394"/>
      <c r="G110" s="394"/>
      <c r="H110" s="394"/>
      <c r="K110" s="382"/>
    </row>
    <row r="111" spans="1:11" ht="14.4" x14ac:dyDescent="0.3">
      <c r="A111" s="394"/>
      <c r="B111" s="394"/>
      <c r="C111" s="394"/>
      <c r="D111" s="394"/>
      <c r="E111" s="394"/>
      <c r="F111" s="394"/>
      <c r="G111" s="394"/>
      <c r="H111" s="394"/>
      <c r="K111" s="382"/>
    </row>
    <row r="112" spans="1:11" ht="14.4" x14ac:dyDescent="0.3">
      <c r="A112" s="394"/>
      <c r="B112" s="394"/>
      <c r="C112" s="394"/>
      <c r="D112" s="394"/>
      <c r="E112" s="394"/>
      <c r="F112" s="394"/>
      <c r="G112" s="394"/>
      <c r="H112" s="394"/>
      <c r="K112" s="382"/>
    </row>
    <row r="113" spans="1:11" ht="14.4" x14ac:dyDescent="0.3">
      <c r="A113" s="394"/>
      <c r="B113" s="394"/>
      <c r="C113" s="394"/>
      <c r="D113" s="394"/>
      <c r="E113" s="394"/>
      <c r="F113" s="394"/>
      <c r="G113" s="394"/>
      <c r="H113" s="394"/>
      <c r="K113" s="382"/>
    </row>
    <row r="114" spans="1:11" ht="14.4" x14ac:dyDescent="0.3">
      <c r="A114" s="394"/>
      <c r="B114" s="394"/>
      <c r="C114" s="394"/>
      <c r="D114" s="394"/>
      <c r="E114" s="394"/>
      <c r="F114" s="394"/>
      <c r="G114" s="394"/>
      <c r="H114" s="394"/>
      <c r="K114" s="382"/>
    </row>
    <row r="115" spans="1:11" ht="14.4" x14ac:dyDescent="0.3">
      <c r="A115" s="394"/>
      <c r="B115" s="394"/>
      <c r="C115" s="394"/>
      <c r="D115" s="394"/>
      <c r="E115" s="394"/>
      <c r="F115" s="394"/>
      <c r="G115" s="394"/>
      <c r="H115" s="394"/>
      <c r="K115" s="382"/>
    </row>
    <row r="116" spans="1:11" ht="14.4" x14ac:dyDescent="0.3">
      <c r="A116" s="394"/>
      <c r="B116" s="394"/>
      <c r="C116" s="394"/>
      <c r="D116" s="394"/>
      <c r="E116" s="394"/>
      <c r="F116" s="394"/>
      <c r="G116" s="394"/>
      <c r="H116" s="394"/>
      <c r="K116" s="382"/>
    </row>
    <row r="117" spans="1:11" ht="14.4" x14ac:dyDescent="0.3">
      <c r="A117" s="394"/>
      <c r="B117" s="394"/>
      <c r="C117" s="394"/>
      <c r="D117" s="394"/>
      <c r="E117" s="394"/>
      <c r="F117" s="394"/>
      <c r="G117" s="394"/>
      <c r="H117" s="394"/>
      <c r="K117" s="382"/>
    </row>
    <row r="118" spans="1:11" ht="14.4" x14ac:dyDescent="0.3">
      <c r="A118" s="394"/>
      <c r="B118" s="394"/>
      <c r="C118" s="394"/>
      <c r="D118" s="394"/>
      <c r="E118" s="394"/>
      <c r="F118" s="394"/>
      <c r="G118" s="394"/>
      <c r="H118" s="394"/>
      <c r="K118" s="382"/>
    </row>
    <row r="119" spans="1:11" ht="14.4" x14ac:dyDescent="0.3">
      <c r="A119" s="394"/>
      <c r="B119" s="394"/>
      <c r="C119" s="394"/>
      <c r="D119" s="394"/>
      <c r="E119" s="394"/>
      <c r="F119" s="394"/>
      <c r="G119" s="394"/>
      <c r="H119" s="394"/>
      <c r="K119" s="382"/>
    </row>
    <row r="120" spans="1:11" ht="14.4" x14ac:dyDescent="0.3">
      <c r="A120" s="394"/>
      <c r="B120" s="394"/>
      <c r="C120" s="394"/>
      <c r="D120" s="394"/>
      <c r="E120" s="394"/>
      <c r="F120" s="394"/>
      <c r="G120" s="394"/>
      <c r="H120" s="394"/>
      <c r="K120" s="382"/>
    </row>
    <row r="121" spans="1:11" ht="14.4" x14ac:dyDescent="0.3">
      <c r="A121" s="394"/>
      <c r="B121" s="394"/>
      <c r="C121" s="394"/>
      <c r="D121" s="394"/>
      <c r="E121" s="394"/>
      <c r="F121" s="394"/>
      <c r="G121" s="394"/>
      <c r="H121" s="394"/>
      <c r="K121" s="382"/>
    </row>
    <row r="122" spans="1:11" ht="14.4" x14ac:dyDescent="0.3">
      <c r="A122" s="394"/>
      <c r="B122" s="394"/>
      <c r="C122" s="394"/>
      <c r="D122" s="394"/>
      <c r="E122" s="394"/>
      <c r="F122" s="394"/>
      <c r="G122" s="394"/>
      <c r="H122" s="394"/>
      <c r="K122" s="382"/>
    </row>
    <row r="123" spans="1:11" ht="14.4" x14ac:dyDescent="0.3">
      <c r="A123" s="394"/>
      <c r="B123" s="394"/>
      <c r="C123" s="394"/>
      <c r="D123" s="394"/>
      <c r="E123" s="394"/>
      <c r="F123" s="394"/>
      <c r="G123" s="394"/>
      <c r="H123" s="394"/>
      <c r="K123" s="382"/>
    </row>
    <row r="124" spans="1:11" ht="14.4" x14ac:dyDescent="0.3">
      <c r="A124" s="394"/>
      <c r="B124" s="394"/>
      <c r="C124" s="394"/>
      <c r="D124" s="394"/>
      <c r="E124" s="394"/>
      <c r="F124" s="394"/>
      <c r="G124" s="394"/>
      <c r="H124" s="394"/>
      <c r="K124" s="382"/>
    </row>
    <row r="125" spans="1:11" ht="14.4" x14ac:dyDescent="0.3">
      <c r="A125" s="394"/>
      <c r="B125" s="394"/>
      <c r="C125" s="394"/>
      <c r="D125" s="394"/>
      <c r="E125" s="394"/>
      <c r="F125" s="394"/>
      <c r="G125" s="394"/>
      <c r="H125" s="394"/>
      <c r="K125" s="382"/>
    </row>
    <row r="126" spans="1:11" ht="14.4" x14ac:dyDescent="0.3">
      <c r="A126" s="394"/>
      <c r="B126" s="394"/>
      <c r="C126" s="394"/>
      <c r="D126" s="394"/>
      <c r="E126" s="394"/>
      <c r="F126" s="394"/>
      <c r="G126" s="394"/>
      <c r="H126" s="394"/>
      <c r="K126" s="382"/>
    </row>
    <row r="127" spans="1:11" ht="14.4" x14ac:dyDescent="0.3">
      <c r="A127" s="394"/>
      <c r="B127" s="394"/>
      <c r="C127" s="394"/>
      <c r="D127" s="394"/>
      <c r="E127" s="394"/>
      <c r="F127" s="394"/>
      <c r="G127" s="394"/>
      <c r="H127" s="394"/>
      <c r="K127" s="382"/>
    </row>
    <row r="128" spans="1:11" ht="14.4" x14ac:dyDescent="0.3">
      <c r="A128" s="394"/>
      <c r="B128" s="394"/>
      <c r="C128" s="394"/>
      <c r="D128" s="394"/>
      <c r="E128" s="394"/>
      <c r="F128" s="394"/>
      <c r="G128" s="394"/>
      <c r="H128" s="394"/>
      <c r="K128" s="382"/>
    </row>
    <row r="129" spans="1:11" ht="14.4" x14ac:dyDescent="0.3">
      <c r="A129" s="394"/>
      <c r="B129" s="394"/>
      <c r="C129" s="394"/>
      <c r="D129" s="394"/>
      <c r="E129" s="394"/>
      <c r="F129" s="394"/>
      <c r="G129" s="394"/>
      <c r="H129" s="394"/>
      <c r="K129" s="382"/>
    </row>
    <row r="130" spans="1:11" ht="14.4" x14ac:dyDescent="0.3">
      <c r="A130" s="394"/>
      <c r="B130" s="394"/>
      <c r="C130" s="394"/>
      <c r="D130" s="394"/>
      <c r="E130" s="394"/>
      <c r="F130" s="394"/>
      <c r="G130" s="394"/>
      <c r="H130" s="394"/>
      <c r="K130" s="382"/>
    </row>
    <row r="131" spans="1:11" ht="14.4" x14ac:dyDescent="0.3">
      <c r="A131" s="394"/>
      <c r="B131" s="394"/>
      <c r="C131" s="394"/>
      <c r="D131" s="394"/>
      <c r="E131" s="394"/>
      <c r="F131" s="394"/>
      <c r="G131" s="394"/>
      <c r="H131" s="394"/>
      <c r="K131" s="382"/>
    </row>
    <row r="132" spans="1:11" ht="14.4" x14ac:dyDescent="0.3">
      <c r="A132" s="394"/>
      <c r="B132" s="394"/>
      <c r="C132" s="394"/>
      <c r="D132" s="394"/>
      <c r="E132" s="394"/>
      <c r="F132" s="394"/>
      <c r="G132" s="394"/>
      <c r="H132" s="394"/>
      <c r="K132" s="382"/>
    </row>
    <row r="133" spans="1:11" ht="14.4" x14ac:dyDescent="0.3">
      <c r="A133" s="394"/>
      <c r="B133" s="394"/>
      <c r="C133" s="394"/>
      <c r="D133" s="394"/>
      <c r="E133" s="394"/>
      <c r="F133" s="394"/>
      <c r="G133" s="394"/>
      <c r="H133" s="394"/>
      <c r="K133" s="382"/>
    </row>
    <row r="134" spans="1:11" ht="14.4" x14ac:dyDescent="0.3">
      <c r="A134" s="394"/>
      <c r="B134" s="394"/>
      <c r="C134" s="394"/>
      <c r="D134" s="394"/>
      <c r="E134" s="394"/>
      <c r="F134" s="394"/>
      <c r="G134" s="394"/>
      <c r="H134" s="394"/>
      <c r="K134" s="382"/>
    </row>
    <row r="135" spans="1:11" ht="14.4" x14ac:dyDescent="0.3">
      <c r="A135" s="394"/>
      <c r="B135" s="394"/>
      <c r="C135" s="394"/>
      <c r="D135" s="394"/>
      <c r="E135" s="394"/>
      <c r="F135" s="394"/>
      <c r="G135" s="394"/>
      <c r="H135" s="394"/>
      <c r="K135" s="382"/>
    </row>
    <row r="136" spans="1:11" ht="14.4" x14ac:dyDescent="0.3">
      <c r="A136" s="394"/>
      <c r="B136" s="394"/>
      <c r="C136" s="394"/>
      <c r="D136" s="394"/>
      <c r="E136" s="394"/>
      <c r="F136" s="394"/>
      <c r="G136" s="394"/>
      <c r="H136" s="394"/>
      <c r="K136" s="382"/>
    </row>
    <row r="137" spans="1:11" ht="14.4" x14ac:dyDescent="0.3">
      <c r="A137" s="394"/>
      <c r="B137" s="394"/>
      <c r="C137" s="394"/>
      <c r="D137" s="394"/>
      <c r="E137" s="394"/>
      <c r="F137" s="394"/>
      <c r="G137" s="394"/>
      <c r="H137" s="394"/>
      <c r="K137" s="382"/>
    </row>
    <row r="138" spans="1:11" ht="14.4" x14ac:dyDescent="0.3">
      <c r="A138" s="394"/>
      <c r="B138" s="394"/>
      <c r="C138" s="394"/>
      <c r="D138" s="394"/>
      <c r="E138" s="394"/>
      <c r="F138" s="394"/>
      <c r="G138" s="394"/>
      <c r="H138" s="394"/>
      <c r="K138" s="382"/>
    </row>
    <row r="139" spans="1:11" ht="14.4" x14ac:dyDescent="0.3">
      <c r="A139" s="394"/>
      <c r="B139" s="394"/>
      <c r="C139" s="394"/>
      <c r="D139" s="394"/>
      <c r="E139" s="394"/>
      <c r="F139" s="394"/>
      <c r="G139" s="394"/>
      <c r="H139" s="394"/>
      <c r="K139" s="382"/>
    </row>
    <row r="140" spans="1:11" ht="14.4" x14ac:dyDescent="0.3">
      <c r="A140" s="394"/>
      <c r="B140" s="394"/>
      <c r="C140" s="394"/>
      <c r="D140" s="394"/>
      <c r="E140" s="394"/>
      <c r="F140" s="394"/>
      <c r="G140" s="394"/>
      <c r="H140" s="394"/>
      <c r="K140" s="382"/>
    </row>
    <row r="141" spans="1:11" ht="14.4" x14ac:dyDescent="0.3">
      <c r="A141" s="394"/>
      <c r="B141" s="394"/>
      <c r="C141" s="394"/>
      <c r="D141" s="394"/>
      <c r="E141" s="394"/>
      <c r="F141" s="394"/>
      <c r="G141" s="394"/>
      <c r="H141" s="394"/>
      <c r="K141" s="382"/>
    </row>
    <row r="142" spans="1:11" ht="14.4" x14ac:dyDescent="0.3">
      <c r="A142" s="394"/>
      <c r="B142" s="394"/>
      <c r="C142" s="394"/>
      <c r="D142" s="394"/>
      <c r="E142" s="394"/>
      <c r="F142" s="394"/>
      <c r="G142" s="394"/>
      <c r="H142" s="394"/>
      <c r="K142" s="382"/>
    </row>
    <row r="143" spans="1:11" ht="14.4" x14ac:dyDescent="0.3">
      <c r="A143" s="394"/>
      <c r="B143" s="394"/>
      <c r="C143" s="394"/>
      <c r="D143" s="394"/>
      <c r="E143" s="394"/>
      <c r="F143" s="394"/>
      <c r="G143" s="394"/>
      <c r="H143" s="394"/>
      <c r="K143" s="382"/>
    </row>
    <row r="144" spans="1:11" ht="14.4" x14ac:dyDescent="0.3">
      <c r="A144" s="394"/>
      <c r="B144" s="394"/>
      <c r="C144" s="394"/>
      <c r="D144" s="394"/>
      <c r="E144" s="394"/>
      <c r="F144" s="394"/>
      <c r="G144" s="394"/>
      <c r="H144" s="394"/>
      <c r="K144" s="382"/>
    </row>
    <row r="145" spans="1:11" ht="14.4" x14ac:dyDescent="0.3">
      <c r="A145" s="394"/>
      <c r="B145" s="394"/>
      <c r="C145" s="394"/>
      <c r="D145" s="394"/>
      <c r="E145" s="394"/>
      <c r="F145" s="394"/>
      <c r="G145" s="394"/>
      <c r="H145" s="394"/>
      <c r="K145" s="382"/>
    </row>
    <row r="146" spans="1:11" ht="14.4" x14ac:dyDescent="0.3">
      <c r="A146" s="394"/>
      <c r="B146" s="394"/>
      <c r="C146" s="394"/>
      <c r="D146" s="394"/>
      <c r="E146" s="394"/>
      <c r="F146" s="394"/>
      <c r="G146" s="394"/>
      <c r="H146" s="394"/>
      <c r="K146" s="382"/>
    </row>
    <row r="147" spans="1:11" ht="14.4" x14ac:dyDescent="0.3">
      <c r="A147" s="394"/>
      <c r="B147" s="394"/>
      <c r="C147" s="394"/>
      <c r="D147" s="394"/>
      <c r="E147" s="394"/>
      <c r="F147" s="394"/>
      <c r="G147" s="394"/>
      <c r="H147" s="394"/>
      <c r="K147" s="382"/>
    </row>
    <row r="148" spans="1:11" ht="14.4" x14ac:dyDescent="0.3">
      <c r="A148" s="394"/>
      <c r="B148" s="394"/>
      <c r="C148" s="394"/>
      <c r="D148" s="394"/>
      <c r="E148" s="394"/>
      <c r="F148" s="394"/>
      <c r="G148" s="394"/>
      <c r="H148" s="394"/>
      <c r="K148" s="382"/>
    </row>
    <row r="149" spans="1:11" ht="14.4" x14ac:dyDescent="0.3">
      <c r="A149" s="394"/>
      <c r="B149" s="394"/>
      <c r="C149" s="394"/>
      <c r="D149" s="394"/>
      <c r="E149" s="394"/>
      <c r="F149" s="394"/>
      <c r="G149" s="394"/>
      <c r="H149" s="394"/>
      <c r="K149" s="382"/>
    </row>
    <row r="150" spans="1:11" ht="14.4" x14ac:dyDescent="0.3">
      <c r="A150" s="394"/>
      <c r="B150" s="394"/>
      <c r="C150" s="394"/>
      <c r="D150" s="394"/>
      <c r="E150" s="394"/>
      <c r="F150" s="394"/>
      <c r="G150" s="394"/>
      <c r="H150" s="394"/>
      <c r="K150" s="382"/>
    </row>
    <row r="151" spans="1:11" ht="14.4" x14ac:dyDescent="0.3">
      <c r="A151" s="394"/>
      <c r="B151" s="394"/>
      <c r="C151" s="394"/>
      <c r="D151" s="394"/>
      <c r="E151" s="394"/>
      <c r="F151" s="394"/>
      <c r="G151" s="394"/>
      <c r="H151" s="394"/>
      <c r="K151" s="382"/>
    </row>
    <row r="152" spans="1:11" ht="14.4" x14ac:dyDescent="0.3">
      <c r="A152" s="394"/>
      <c r="B152" s="394"/>
      <c r="C152" s="394"/>
      <c r="D152" s="394"/>
      <c r="E152" s="394"/>
      <c r="F152" s="394"/>
      <c r="G152" s="394"/>
      <c r="H152" s="394"/>
      <c r="K152" s="382"/>
    </row>
    <row r="153" spans="1:11" ht="14.4" x14ac:dyDescent="0.3">
      <c r="A153" s="394"/>
      <c r="B153" s="394"/>
      <c r="C153" s="394"/>
      <c r="D153" s="394"/>
      <c r="E153" s="394"/>
      <c r="F153" s="394"/>
      <c r="G153" s="394"/>
      <c r="H153" s="394"/>
      <c r="K153" s="382"/>
    </row>
    <row r="154" spans="1:11" ht="14.4" x14ac:dyDescent="0.3">
      <c r="A154" s="394"/>
      <c r="B154" s="394"/>
      <c r="C154" s="394"/>
      <c r="D154" s="394"/>
      <c r="E154" s="394"/>
      <c r="F154" s="394"/>
      <c r="G154" s="394"/>
      <c r="H154" s="394"/>
      <c r="K154" s="382"/>
    </row>
    <row r="155" spans="1:11" ht="14.4" x14ac:dyDescent="0.3">
      <c r="A155" s="394"/>
      <c r="B155" s="394"/>
      <c r="C155" s="394"/>
      <c r="D155" s="394"/>
      <c r="E155" s="394"/>
      <c r="F155" s="394"/>
      <c r="G155" s="394"/>
      <c r="H155" s="394"/>
      <c r="K155" s="382"/>
    </row>
    <row r="156" spans="1:11" ht="14.4" x14ac:dyDescent="0.3">
      <c r="A156" s="394"/>
      <c r="B156" s="394"/>
      <c r="C156" s="394"/>
      <c r="D156" s="394"/>
      <c r="E156" s="394"/>
      <c r="F156" s="394"/>
      <c r="G156" s="394"/>
      <c r="H156" s="394"/>
      <c r="K156" s="382"/>
    </row>
    <row r="157" spans="1:11" ht="14.4" x14ac:dyDescent="0.3">
      <c r="A157" s="394"/>
      <c r="B157" s="394"/>
      <c r="C157" s="394"/>
      <c r="D157" s="394"/>
      <c r="E157" s="394"/>
      <c r="F157" s="394"/>
      <c r="G157" s="394"/>
      <c r="H157" s="394"/>
      <c r="K157" s="382"/>
    </row>
    <row r="158" spans="1:11" ht="14.4" x14ac:dyDescent="0.3">
      <c r="A158" s="394"/>
      <c r="B158" s="394"/>
      <c r="C158" s="394"/>
      <c r="D158" s="394"/>
      <c r="E158" s="394"/>
      <c r="F158" s="394"/>
      <c r="G158" s="394"/>
      <c r="H158" s="394"/>
      <c r="K158" s="382"/>
    </row>
    <row r="159" spans="1:11" ht="14.4" x14ac:dyDescent="0.3">
      <c r="A159" s="394"/>
      <c r="B159" s="394"/>
      <c r="C159" s="394"/>
      <c r="D159" s="394"/>
      <c r="E159" s="394"/>
      <c r="F159" s="394"/>
      <c r="G159" s="394"/>
      <c r="H159" s="394"/>
      <c r="K159" s="382"/>
    </row>
    <row r="160" spans="1:11" ht="14.4" x14ac:dyDescent="0.3">
      <c r="A160" s="394"/>
      <c r="B160" s="394"/>
      <c r="C160" s="394"/>
      <c r="D160" s="394"/>
      <c r="E160" s="394"/>
      <c r="F160" s="394"/>
      <c r="G160" s="394"/>
      <c r="H160" s="394"/>
      <c r="K160" s="382"/>
    </row>
    <row r="161" spans="1:11" ht="14.4" x14ac:dyDescent="0.3">
      <c r="A161" s="394"/>
      <c r="B161" s="394"/>
      <c r="C161" s="394"/>
      <c r="D161" s="394"/>
      <c r="E161" s="394"/>
      <c r="F161" s="394"/>
      <c r="G161" s="394"/>
      <c r="H161" s="394"/>
      <c r="K161" s="382"/>
    </row>
    <row r="162" spans="1:11" ht="14.4" x14ac:dyDescent="0.3">
      <c r="A162" s="394"/>
      <c r="B162" s="394"/>
      <c r="C162" s="394"/>
      <c r="D162" s="394"/>
      <c r="E162" s="394"/>
      <c r="F162" s="394"/>
      <c r="G162" s="394"/>
      <c r="H162" s="394"/>
      <c r="K162" s="382"/>
    </row>
    <row r="163" spans="1:11" ht="14.4" x14ac:dyDescent="0.3">
      <c r="A163" s="394"/>
      <c r="B163" s="394"/>
      <c r="C163" s="394"/>
      <c r="D163" s="394"/>
      <c r="E163" s="394"/>
      <c r="F163" s="394"/>
      <c r="G163" s="394"/>
      <c r="H163" s="394"/>
      <c r="K163" s="382"/>
    </row>
    <row r="164" spans="1:11" ht="14.4" x14ac:dyDescent="0.3">
      <c r="A164" s="394"/>
      <c r="B164" s="394"/>
      <c r="C164" s="394"/>
      <c r="D164" s="394"/>
      <c r="E164" s="394"/>
      <c r="F164" s="394"/>
      <c r="G164" s="394"/>
      <c r="H164" s="394"/>
      <c r="K164" s="382"/>
    </row>
    <row r="165" spans="1:11" ht="14.4" x14ac:dyDescent="0.3">
      <c r="A165" s="394"/>
      <c r="B165" s="394"/>
      <c r="C165" s="394"/>
      <c r="D165" s="394"/>
      <c r="E165" s="394"/>
      <c r="F165" s="394"/>
      <c r="G165" s="394"/>
      <c r="H165" s="394"/>
      <c r="K165" s="382"/>
    </row>
    <row r="166" spans="1:11" ht="14.4" x14ac:dyDescent="0.3">
      <c r="A166" s="394"/>
      <c r="B166" s="394"/>
      <c r="C166" s="394"/>
      <c r="D166" s="394"/>
      <c r="E166" s="394"/>
      <c r="F166" s="394"/>
      <c r="G166" s="394"/>
      <c r="H166" s="394"/>
      <c r="K166" s="382"/>
    </row>
    <row r="167" spans="1:11" ht="14.4" x14ac:dyDescent="0.3">
      <c r="A167" s="394"/>
      <c r="B167" s="394"/>
      <c r="C167" s="394"/>
      <c r="D167" s="394"/>
      <c r="E167" s="394"/>
      <c r="F167" s="394"/>
      <c r="G167" s="394"/>
      <c r="H167" s="394"/>
      <c r="K167" s="382"/>
    </row>
    <row r="168" spans="1:11" ht="14.4" x14ac:dyDescent="0.3">
      <c r="A168" s="394"/>
      <c r="B168" s="394"/>
      <c r="C168" s="394"/>
      <c r="D168" s="394"/>
      <c r="E168" s="394"/>
      <c r="F168" s="394"/>
      <c r="G168" s="394"/>
      <c r="H168" s="394"/>
      <c r="K168" s="382"/>
    </row>
    <row r="169" spans="1:11" ht="14.4" x14ac:dyDescent="0.3">
      <c r="A169" s="394"/>
      <c r="B169" s="394"/>
      <c r="C169" s="394"/>
      <c r="D169" s="394"/>
      <c r="E169" s="394"/>
      <c r="F169" s="394"/>
      <c r="G169" s="394"/>
      <c r="H169" s="394"/>
      <c r="K169" s="382"/>
    </row>
    <row r="170" spans="1:11" ht="14.4" x14ac:dyDescent="0.3">
      <c r="A170" s="394"/>
      <c r="B170" s="394"/>
      <c r="C170" s="394"/>
      <c r="D170" s="394"/>
      <c r="E170" s="394"/>
      <c r="F170" s="394"/>
      <c r="G170" s="394"/>
      <c r="H170" s="394"/>
      <c r="K170" s="382"/>
    </row>
    <row r="171" spans="1:11" ht="14.4" x14ac:dyDescent="0.3">
      <c r="A171" s="394"/>
      <c r="B171" s="394"/>
      <c r="C171" s="394"/>
      <c r="D171" s="394"/>
      <c r="E171" s="394"/>
      <c r="F171" s="394"/>
      <c r="G171" s="394"/>
      <c r="H171" s="394"/>
      <c r="K171" s="382"/>
    </row>
    <row r="172" spans="1:11" ht="14.4" x14ac:dyDescent="0.3">
      <c r="A172" s="394"/>
      <c r="B172" s="394"/>
      <c r="C172" s="394"/>
      <c r="D172" s="394"/>
      <c r="E172" s="394"/>
      <c r="F172" s="394"/>
      <c r="G172" s="394"/>
      <c r="H172" s="394"/>
      <c r="K172" s="382"/>
    </row>
    <row r="173" spans="1:11" ht="14.4" x14ac:dyDescent="0.3">
      <c r="A173" s="394"/>
      <c r="B173" s="394"/>
      <c r="C173" s="394"/>
      <c r="D173" s="394"/>
      <c r="E173" s="394"/>
      <c r="F173" s="394"/>
      <c r="G173" s="394"/>
      <c r="H173" s="394"/>
      <c r="K173" s="382"/>
    </row>
    <row r="174" spans="1:11" ht="14.4" x14ac:dyDescent="0.3">
      <c r="A174" s="394"/>
      <c r="B174" s="394"/>
      <c r="C174" s="394"/>
      <c r="D174" s="394"/>
      <c r="E174" s="394"/>
      <c r="F174" s="394"/>
      <c r="G174" s="394"/>
      <c r="H174" s="394"/>
      <c r="K174" s="382"/>
    </row>
    <row r="175" spans="1:11" ht="14.4" x14ac:dyDescent="0.3">
      <c r="A175" s="394"/>
      <c r="B175" s="394"/>
      <c r="C175" s="394"/>
      <c r="D175" s="394"/>
      <c r="E175" s="394"/>
      <c r="F175" s="394"/>
      <c r="G175" s="394"/>
      <c r="H175" s="394"/>
      <c r="K175" s="382"/>
    </row>
    <row r="176" spans="1:11" ht="14.4" x14ac:dyDescent="0.3">
      <c r="A176" s="394"/>
      <c r="B176" s="394"/>
      <c r="C176" s="394"/>
      <c r="D176" s="394"/>
      <c r="E176" s="394"/>
      <c r="F176" s="394"/>
      <c r="G176" s="394"/>
      <c r="H176" s="394"/>
      <c r="K176" s="382"/>
    </row>
    <row r="177" spans="1:11" ht="14.4" x14ac:dyDescent="0.3">
      <c r="A177" s="394"/>
      <c r="B177" s="394"/>
      <c r="C177" s="394"/>
      <c r="D177" s="394"/>
      <c r="E177" s="394"/>
      <c r="F177" s="394"/>
      <c r="G177" s="394"/>
      <c r="H177" s="394"/>
      <c r="K177" s="382"/>
    </row>
    <row r="178" spans="1:11" ht="14.4" x14ac:dyDescent="0.3">
      <c r="A178" s="394"/>
      <c r="B178" s="394"/>
      <c r="C178" s="394"/>
      <c r="D178" s="394"/>
      <c r="E178" s="394"/>
      <c r="F178" s="394"/>
      <c r="G178" s="394"/>
      <c r="H178" s="394"/>
      <c r="K178" s="382"/>
    </row>
    <row r="179" spans="1:11" ht="14.4" x14ac:dyDescent="0.3">
      <c r="A179" s="394"/>
      <c r="B179" s="394"/>
      <c r="C179" s="394"/>
      <c r="D179" s="394"/>
      <c r="E179" s="394"/>
      <c r="F179" s="394"/>
      <c r="G179" s="394"/>
      <c r="H179" s="394"/>
      <c r="K179" s="382"/>
    </row>
    <row r="180" spans="1:11" ht="14.4" x14ac:dyDescent="0.3">
      <c r="A180" s="394"/>
      <c r="B180" s="394"/>
      <c r="C180" s="394"/>
      <c r="D180" s="394"/>
      <c r="E180" s="394"/>
      <c r="F180" s="394"/>
      <c r="G180" s="394"/>
      <c r="H180" s="394"/>
      <c r="K180" s="382"/>
    </row>
    <row r="181" spans="1:11" ht="14.4" x14ac:dyDescent="0.3">
      <c r="A181" s="394"/>
      <c r="B181" s="394"/>
      <c r="C181" s="394"/>
      <c r="D181" s="394"/>
      <c r="E181" s="394"/>
      <c r="F181" s="394"/>
      <c r="G181" s="394"/>
      <c r="H181" s="394"/>
      <c r="K181" s="382"/>
    </row>
    <row r="182" spans="1:11" ht="14.4" x14ac:dyDescent="0.3">
      <c r="A182" s="394"/>
      <c r="B182" s="394"/>
      <c r="C182" s="394"/>
      <c r="D182" s="394"/>
      <c r="E182" s="394"/>
      <c r="F182" s="394"/>
      <c r="G182" s="394"/>
      <c r="H182" s="394"/>
      <c r="K182" s="382"/>
    </row>
    <row r="183" spans="1:11" ht="14.4" x14ac:dyDescent="0.3">
      <c r="A183" s="394"/>
      <c r="B183" s="394"/>
      <c r="C183" s="394"/>
      <c r="D183" s="394"/>
      <c r="E183" s="394"/>
      <c r="F183" s="394"/>
      <c r="G183" s="394"/>
      <c r="H183" s="394"/>
      <c r="K183" s="382"/>
    </row>
    <row r="184" spans="1:11" ht="14.4" x14ac:dyDescent="0.3">
      <c r="A184" s="394"/>
      <c r="B184" s="394"/>
      <c r="C184" s="394"/>
      <c r="D184" s="394"/>
      <c r="E184" s="394"/>
      <c r="F184" s="394"/>
      <c r="G184" s="394"/>
      <c r="H184" s="394"/>
      <c r="K184" s="382"/>
    </row>
    <row r="185" spans="1:11" ht="14.4" x14ac:dyDescent="0.3">
      <c r="A185" s="394"/>
      <c r="B185" s="394"/>
      <c r="C185" s="394"/>
      <c r="D185" s="394"/>
      <c r="E185" s="394"/>
      <c r="F185" s="394"/>
      <c r="G185" s="394"/>
      <c r="H185" s="394"/>
      <c r="K185" s="382"/>
    </row>
    <row r="186" spans="1:11" ht="14.4" x14ac:dyDescent="0.3">
      <c r="A186" s="394"/>
      <c r="B186" s="394"/>
      <c r="C186" s="394"/>
      <c r="D186" s="394"/>
      <c r="E186" s="394"/>
      <c r="F186" s="394"/>
      <c r="G186" s="394"/>
      <c r="H186" s="394"/>
      <c r="K186" s="382"/>
    </row>
    <row r="187" spans="1:11" ht="14.4" x14ac:dyDescent="0.3">
      <c r="A187" s="394"/>
      <c r="B187" s="394"/>
      <c r="C187" s="394"/>
      <c r="D187" s="394"/>
      <c r="E187" s="394"/>
      <c r="F187" s="394"/>
      <c r="G187" s="394"/>
      <c r="H187" s="394"/>
      <c r="K187" s="382"/>
    </row>
    <row r="188" spans="1:11" ht="14.4" x14ac:dyDescent="0.3">
      <c r="A188" s="394"/>
      <c r="B188" s="394"/>
      <c r="C188" s="394"/>
      <c r="D188" s="394"/>
      <c r="E188" s="394"/>
      <c r="F188" s="394"/>
      <c r="G188" s="394"/>
      <c r="H188" s="394"/>
      <c r="K188" s="382"/>
    </row>
    <row r="189" spans="1:11" ht="14.4" x14ac:dyDescent="0.3">
      <c r="A189" s="394"/>
      <c r="B189" s="394"/>
      <c r="C189" s="394"/>
      <c r="D189" s="394"/>
      <c r="E189" s="394"/>
      <c r="F189" s="394"/>
      <c r="G189" s="394"/>
      <c r="H189" s="394"/>
      <c r="K189" s="382"/>
    </row>
    <row r="190" spans="1:11" ht="14.4" x14ac:dyDescent="0.3">
      <c r="A190" s="394"/>
      <c r="B190" s="394"/>
      <c r="C190" s="394"/>
      <c r="D190" s="394"/>
      <c r="E190" s="394"/>
      <c r="F190" s="394"/>
      <c r="G190" s="394"/>
      <c r="H190" s="394"/>
      <c r="K190" s="382"/>
    </row>
    <row r="191" spans="1:11" ht="14.4" x14ac:dyDescent="0.3">
      <c r="A191" s="394"/>
      <c r="B191" s="394"/>
      <c r="C191" s="394"/>
      <c r="D191" s="394"/>
      <c r="E191" s="394"/>
      <c r="F191" s="394"/>
      <c r="G191" s="394"/>
      <c r="H191" s="394"/>
      <c r="K191" s="382"/>
    </row>
    <row r="192" spans="1:11" ht="14.4" x14ac:dyDescent="0.3">
      <c r="A192" s="394"/>
      <c r="B192" s="394"/>
      <c r="C192" s="394"/>
      <c r="D192" s="394"/>
      <c r="E192" s="394"/>
      <c r="F192" s="394"/>
      <c r="G192" s="394"/>
      <c r="H192" s="394"/>
      <c r="K192" s="382"/>
    </row>
    <row r="193" spans="1:11" ht="14.4" x14ac:dyDescent="0.3">
      <c r="A193" s="394"/>
      <c r="B193" s="394"/>
      <c r="C193" s="394"/>
      <c r="D193" s="394"/>
      <c r="E193" s="394"/>
      <c r="F193" s="394"/>
      <c r="G193" s="394"/>
      <c r="H193" s="394"/>
      <c r="K193" s="382"/>
    </row>
    <row r="194" spans="1:11" ht="14.4" x14ac:dyDescent="0.3">
      <c r="A194" s="394"/>
      <c r="B194" s="394"/>
      <c r="C194" s="394"/>
      <c r="D194" s="394"/>
      <c r="E194" s="394"/>
      <c r="F194" s="394"/>
      <c r="G194" s="394"/>
      <c r="H194" s="394"/>
      <c r="K194" s="382"/>
    </row>
    <row r="195" spans="1:11" ht="14.4" x14ac:dyDescent="0.3">
      <c r="A195" s="394"/>
      <c r="B195" s="394"/>
      <c r="C195" s="394"/>
      <c r="D195" s="394"/>
      <c r="E195" s="394"/>
      <c r="F195" s="394"/>
      <c r="G195" s="394"/>
      <c r="H195" s="394"/>
      <c r="K195" s="382"/>
    </row>
    <row r="196" spans="1:11" ht="14.4" x14ac:dyDescent="0.3">
      <c r="A196" s="394"/>
      <c r="B196" s="394"/>
      <c r="C196" s="394"/>
      <c r="D196" s="394"/>
      <c r="E196" s="394"/>
      <c r="F196" s="394"/>
      <c r="G196" s="394"/>
      <c r="H196" s="394"/>
      <c r="K196" s="382"/>
    </row>
    <row r="197" spans="1:11" ht="14.4" x14ac:dyDescent="0.3">
      <c r="A197" s="394"/>
      <c r="B197" s="394"/>
      <c r="C197" s="394"/>
      <c r="D197" s="394"/>
      <c r="E197" s="394"/>
      <c r="F197" s="394"/>
      <c r="G197" s="394"/>
      <c r="H197" s="394"/>
      <c r="K197" s="382"/>
    </row>
    <row r="198" spans="1:11" ht="14.4" x14ac:dyDescent="0.3">
      <c r="A198" s="394"/>
      <c r="B198" s="394"/>
      <c r="C198" s="394"/>
      <c r="D198" s="394"/>
      <c r="E198" s="394"/>
      <c r="F198" s="394"/>
      <c r="G198" s="394"/>
      <c r="H198" s="394"/>
      <c r="K198" s="382"/>
    </row>
    <row r="199" spans="1:11" ht="14.4" x14ac:dyDescent="0.3">
      <c r="A199" s="394"/>
      <c r="B199" s="394"/>
      <c r="C199" s="394"/>
      <c r="D199" s="394"/>
      <c r="E199" s="394"/>
      <c r="F199" s="394"/>
      <c r="G199" s="394"/>
      <c r="H199" s="394"/>
      <c r="K199" s="382"/>
    </row>
    <row r="200" spans="1:11" ht="14.4" x14ac:dyDescent="0.3">
      <c r="A200" s="394"/>
      <c r="B200" s="394"/>
      <c r="C200" s="394"/>
      <c r="D200" s="394"/>
      <c r="E200" s="394"/>
      <c r="F200" s="394"/>
      <c r="G200" s="394"/>
      <c r="H200" s="394"/>
      <c r="K200" s="382"/>
    </row>
    <row r="201" spans="1:11" ht="14.4" x14ac:dyDescent="0.3">
      <c r="A201" s="394"/>
      <c r="B201" s="394"/>
      <c r="C201" s="394"/>
      <c r="D201" s="394"/>
      <c r="E201" s="394"/>
      <c r="F201" s="394"/>
      <c r="G201" s="394"/>
      <c r="H201" s="394"/>
      <c r="K201" s="382"/>
    </row>
    <row r="202" spans="1:11" ht="14.4" x14ac:dyDescent="0.3">
      <c r="A202" s="394"/>
      <c r="B202" s="394"/>
      <c r="C202" s="394"/>
      <c r="D202" s="394"/>
      <c r="E202" s="394"/>
      <c r="F202" s="394"/>
      <c r="G202" s="394"/>
      <c r="H202" s="394"/>
      <c r="K202" s="382"/>
    </row>
    <row r="203" spans="1:11" ht="14.4" x14ac:dyDescent="0.3">
      <c r="A203" s="394"/>
      <c r="B203" s="394"/>
      <c r="C203" s="394"/>
      <c r="D203" s="394"/>
      <c r="E203" s="394"/>
      <c r="F203" s="394"/>
      <c r="G203" s="394"/>
      <c r="H203" s="394"/>
      <c r="K203" s="382"/>
    </row>
    <row r="204" spans="1:11" ht="14.4" x14ac:dyDescent="0.3">
      <c r="A204" s="394"/>
      <c r="B204" s="394"/>
      <c r="C204" s="394"/>
      <c r="D204" s="394"/>
      <c r="E204" s="394"/>
      <c r="F204" s="394"/>
      <c r="G204" s="394"/>
      <c r="H204" s="394"/>
      <c r="K204" s="382"/>
    </row>
    <row r="205" spans="1:11" ht="14.4" x14ac:dyDescent="0.3">
      <c r="A205" s="394"/>
      <c r="B205" s="394"/>
      <c r="C205" s="394"/>
      <c r="D205" s="394"/>
      <c r="E205" s="394"/>
      <c r="F205" s="394"/>
      <c r="G205" s="394"/>
      <c r="H205" s="394"/>
      <c r="K205" s="382"/>
    </row>
    <row r="206" spans="1:11" ht="14.4" x14ac:dyDescent="0.3">
      <c r="A206" s="394"/>
      <c r="B206" s="394"/>
      <c r="C206" s="394"/>
      <c r="D206" s="394"/>
      <c r="E206" s="394"/>
      <c r="F206" s="394"/>
      <c r="G206" s="394"/>
      <c r="H206" s="394"/>
      <c r="K206" s="382"/>
    </row>
    <row r="207" spans="1:11" ht="14.4" x14ac:dyDescent="0.3">
      <c r="A207" s="394"/>
      <c r="B207" s="394"/>
      <c r="C207" s="394"/>
      <c r="D207" s="394"/>
      <c r="E207" s="394"/>
      <c r="F207" s="394"/>
      <c r="G207" s="394"/>
      <c r="H207" s="394"/>
      <c r="K207" s="382"/>
    </row>
    <row r="208" spans="1:11" ht="14.4" x14ac:dyDescent="0.3">
      <c r="A208" s="394"/>
      <c r="B208" s="394"/>
      <c r="C208" s="394"/>
      <c r="D208" s="394"/>
      <c r="E208" s="394"/>
      <c r="F208" s="394"/>
      <c r="G208" s="394"/>
      <c r="H208" s="394"/>
      <c r="K208" s="382"/>
    </row>
    <row r="209" spans="1:11" ht="14.4" x14ac:dyDescent="0.3">
      <c r="A209" s="394"/>
      <c r="B209" s="394"/>
      <c r="C209" s="394"/>
      <c r="D209" s="394"/>
      <c r="E209" s="394"/>
      <c r="F209" s="394"/>
      <c r="G209" s="394"/>
      <c r="H209" s="394"/>
      <c r="K209" s="382"/>
    </row>
    <row r="210" spans="1:11" ht="14.4" x14ac:dyDescent="0.3">
      <c r="A210" s="394"/>
      <c r="B210" s="394"/>
      <c r="C210" s="394"/>
      <c r="D210" s="394"/>
      <c r="E210" s="394"/>
      <c r="F210" s="394"/>
      <c r="G210" s="394"/>
      <c r="H210" s="394"/>
      <c r="K210" s="382"/>
    </row>
    <row r="211" spans="1:11" ht="14.4" x14ac:dyDescent="0.3">
      <c r="A211" s="394"/>
      <c r="B211" s="394"/>
      <c r="C211" s="394"/>
      <c r="D211" s="394"/>
      <c r="E211" s="394"/>
      <c r="F211" s="394"/>
      <c r="G211" s="394"/>
      <c r="H211" s="394"/>
      <c r="K211" s="382"/>
    </row>
    <row r="212" spans="1:11" ht="14.4" x14ac:dyDescent="0.3">
      <c r="A212" s="394"/>
      <c r="B212" s="394"/>
      <c r="C212" s="394"/>
      <c r="D212" s="394"/>
      <c r="E212" s="394"/>
      <c r="F212" s="394"/>
      <c r="G212" s="394"/>
      <c r="H212" s="394"/>
      <c r="K212" s="382"/>
    </row>
    <row r="213" spans="1:11" ht="14.4" x14ac:dyDescent="0.3">
      <c r="A213" s="394"/>
      <c r="B213" s="394"/>
      <c r="C213" s="394"/>
      <c r="D213" s="394"/>
      <c r="E213" s="394"/>
      <c r="F213" s="394"/>
      <c r="G213" s="394"/>
      <c r="H213" s="394"/>
      <c r="K213" s="382"/>
    </row>
    <row r="214" spans="1:11" ht="14.4" x14ac:dyDescent="0.3">
      <c r="A214" s="394"/>
      <c r="B214" s="394"/>
      <c r="C214" s="394"/>
      <c r="D214" s="394"/>
      <c r="E214" s="394"/>
      <c r="F214" s="394"/>
      <c r="G214" s="394"/>
      <c r="H214" s="394"/>
      <c r="K214" s="382"/>
    </row>
    <row r="215" spans="1:11" ht="14.4" x14ac:dyDescent="0.3">
      <c r="A215" s="394"/>
      <c r="B215" s="394"/>
      <c r="C215" s="394"/>
      <c r="D215" s="394"/>
      <c r="E215" s="394"/>
      <c r="F215" s="394"/>
      <c r="G215" s="394"/>
      <c r="H215" s="394"/>
      <c r="K215" s="382"/>
    </row>
    <row r="216" spans="1:11" ht="14.4" x14ac:dyDescent="0.3">
      <c r="A216" s="394"/>
      <c r="B216" s="394"/>
      <c r="C216" s="394"/>
      <c r="D216" s="394"/>
      <c r="E216" s="394"/>
      <c r="F216" s="394"/>
      <c r="G216" s="394"/>
      <c r="H216" s="394"/>
      <c r="K216" s="382"/>
    </row>
    <row r="217" spans="1:11" ht="14.4" x14ac:dyDescent="0.3">
      <c r="A217" s="394"/>
      <c r="B217" s="394"/>
      <c r="C217" s="394"/>
      <c r="D217" s="394"/>
      <c r="E217" s="394"/>
      <c r="F217" s="394"/>
      <c r="G217" s="394"/>
      <c r="H217" s="394"/>
      <c r="K217" s="382"/>
    </row>
    <row r="218" spans="1:11" ht="14.4" x14ac:dyDescent="0.3">
      <c r="A218" s="394"/>
      <c r="B218" s="394"/>
      <c r="C218" s="394"/>
      <c r="D218" s="394"/>
      <c r="E218" s="394"/>
      <c r="F218" s="394"/>
      <c r="G218" s="394"/>
      <c r="H218" s="394"/>
      <c r="K218" s="382"/>
    </row>
    <row r="219" spans="1:11" ht="14.4" x14ac:dyDescent="0.3">
      <c r="A219" s="394"/>
      <c r="B219" s="394"/>
      <c r="C219" s="394"/>
      <c r="D219" s="394"/>
      <c r="E219" s="394"/>
      <c r="F219" s="394"/>
      <c r="G219" s="394"/>
      <c r="H219" s="394"/>
      <c r="K219" s="382"/>
    </row>
    <row r="220" spans="1:11" ht="14.4" x14ac:dyDescent="0.3">
      <c r="A220" s="394"/>
      <c r="B220" s="394"/>
      <c r="C220" s="394"/>
      <c r="D220" s="394"/>
      <c r="E220" s="394"/>
      <c r="F220" s="394"/>
      <c r="G220" s="394"/>
      <c r="H220" s="394"/>
      <c r="K220" s="382"/>
    </row>
    <row r="221" spans="1:11" ht="14.4" x14ac:dyDescent="0.3">
      <c r="A221" s="394"/>
      <c r="B221" s="394"/>
      <c r="C221" s="394"/>
      <c r="D221" s="394"/>
      <c r="E221" s="394"/>
      <c r="F221" s="394"/>
      <c r="G221" s="394"/>
      <c r="H221" s="394"/>
      <c r="K221" s="382"/>
    </row>
    <row r="222" spans="1:11" ht="14.4" x14ac:dyDescent="0.3">
      <c r="A222" s="394"/>
      <c r="B222" s="394"/>
      <c r="C222" s="394"/>
      <c r="D222" s="394"/>
      <c r="E222" s="394"/>
      <c r="F222" s="394"/>
      <c r="G222" s="394"/>
      <c r="H222" s="394"/>
      <c r="K222" s="382"/>
    </row>
    <row r="223" spans="1:11" ht="14.4" x14ac:dyDescent="0.3">
      <c r="A223" s="394"/>
      <c r="B223" s="394"/>
      <c r="C223" s="394"/>
      <c r="D223" s="394"/>
      <c r="E223" s="394"/>
      <c r="F223" s="394"/>
      <c r="G223" s="394"/>
      <c r="H223" s="394"/>
      <c r="K223" s="382"/>
    </row>
    <row r="224" spans="1:11" ht="14.4" x14ac:dyDescent="0.3">
      <c r="A224" s="394"/>
      <c r="B224" s="394"/>
      <c r="C224" s="394"/>
      <c r="D224" s="394"/>
      <c r="E224" s="394"/>
      <c r="F224" s="394"/>
      <c r="G224" s="394"/>
      <c r="H224" s="394"/>
      <c r="K224" s="382"/>
    </row>
    <row r="225" spans="1:11" ht="14.4" x14ac:dyDescent="0.3">
      <c r="A225" s="394"/>
      <c r="B225" s="394"/>
      <c r="C225" s="394"/>
      <c r="D225" s="394"/>
      <c r="E225" s="394"/>
      <c r="F225" s="394"/>
      <c r="G225" s="394"/>
      <c r="H225" s="394"/>
      <c r="K225" s="382"/>
    </row>
    <row r="226" spans="1:11" ht="14.4" x14ac:dyDescent="0.3">
      <c r="A226" s="394"/>
      <c r="B226" s="394"/>
      <c r="C226" s="394"/>
      <c r="D226" s="394"/>
      <c r="E226" s="394"/>
      <c r="F226" s="394"/>
      <c r="G226" s="394"/>
      <c r="H226" s="394"/>
      <c r="K226" s="382"/>
    </row>
    <row r="227" spans="1:11" ht="14.4" x14ac:dyDescent="0.3">
      <c r="A227" s="394"/>
      <c r="B227" s="394"/>
      <c r="C227" s="394"/>
      <c r="D227" s="394"/>
      <c r="E227" s="394"/>
      <c r="F227" s="394"/>
      <c r="G227" s="394"/>
      <c r="H227" s="394"/>
      <c r="K227" s="382"/>
    </row>
    <row r="228" spans="1:11" ht="14.4" x14ac:dyDescent="0.3">
      <c r="A228" s="394"/>
      <c r="B228" s="394"/>
      <c r="C228" s="394"/>
      <c r="D228" s="394"/>
      <c r="E228" s="394"/>
      <c r="F228" s="394"/>
      <c r="G228" s="394"/>
      <c r="H228" s="394"/>
      <c r="K228" s="382"/>
    </row>
    <row r="229" spans="1:11" ht="14.4" x14ac:dyDescent="0.3">
      <c r="A229" s="394"/>
      <c r="B229" s="394"/>
      <c r="C229" s="394"/>
      <c r="D229" s="394"/>
      <c r="E229" s="394"/>
      <c r="F229" s="394"/>
      <c r="G229" s="394"/>
      <c r="H229" s="394"/>
      <c r="K229" s="382"/>
    </row>
    <row r="230" spans="1:11" ht="14.4" x14ac:dyDescent="0.3">
      <c r="A230" s="394"/>
      <c r="B230" s="394"/>
      <c r="C230" s="394"/>
      <c r="D230" s="394"/>
      <c r="E230" s="394"/>
      <c r="F230" s="394"/>
      <c r="G230" s="394"/>
      <c r="H230" s="394"/>
      <c r="K230" s="382"/>
    </row>
    <row r="231" spans="1:11" ht="14.4" x14ac:dyDescent="0.3">
      <c r="A231" s="394"/>
      <c r="B231" s="394"/>
      <c r="C231" s="394"/>
      <c r="D231" s="394"/>
      <c r="E231" s="394"/>
      <c r="F231" s="394"/>
      <c r="G231" s="394"/>
      <c r="H231" s="394"/>
      <c r="K231" s="382"/>
    </row>
    <row r="232" spans="1:11" ht="14.4" x14ac:dyDescent="0.3">
      <c r="A232" s="394"/>
      <c r="B232" s="394"/>
      <c r="C232" s="394"/>
      <c r="D232" s="394"/>
      <c r="E232" s="394"/>
      <c r="F232" s="394"/>
      <c r="G232" s="394"/>
      <c r="H232" s="394"/>
      <c r="K232" s="382"/>
    </row>
    <row r="233" spans="1:11" ht="14.4" x14ac:dyDescent="0.3">
      <c r="A233" s="394"/>
      <c r="B233" s="394"/>
      <c r="C233" s="394"/>
      <c r="D233" s="394"/>
      <c r="E233" s="394"/>
      <c r="F233" s="394"/>
      <c r="G233" s="394"/>
      <c r="H233" s="394"/>
      <c r="K233" s="382"/>
    </row>
    <row r="234" spans="1:11" ht="14.4" x14ac:dyDescent="0.3">
      <c r="A234" s="394"/>
      <c r="B234" s="394"/>
      <c r="C234" s="394"/>
      <c r="D234" s="394"/>
      <c r="E234" s="394"/>
      <c r="F234" s="394"/>
      <c r="G234" s="394"/>
      <c r="H234" s="394"/>
      <c r="K234" s="382"/>
    </row>
    <row r="235" spans="1:11" ht="14.4" x14ac:dyDescent="0.3">
      <c r="A235" s="394"/>
      <c r="B235" s="394"/>
      <c r="C235" s="394"/>
      <c r="D235" s="394"/>
      <c r="E235" s="394"/>
      <c r="F235" s="394"/>
      <c r="G235" s="394"/>
      <c r="H235" s="394"/>
      <c r="K235" s="382"/>
    </row>
    <row r="236" spans="1:11" ht="14.4" x14ac:dyDescent="0.3">
      <c r="A236" s="394"/>
      <c r="B236" s="394"/>
      <c r="C236" s="394"/>
      <c r="D236" s="394"/>
      <c r="E236" s="394"/>
      <c r="F236" s="394"/>
      <c r="G236" s="394"/>
      <c r="H236" s="394"/>
      <c r="K236" s="382"/>
    </row>
    <row r="237" spans="1:11" ht="14.4" x14ac:dyDescent="0.3">
      <c r="A237" s="394"/>
      <c r="B237" s="394"/>
      <c r="C237" s="394"/>
      <c r="D237" s="394"/>
      <c r="E237" s="394"/>
      <c r="F237" s="394"/>
      <c r="G237" s="394"/>
      <c r="H237" s="394"/>
      <c r="K237" s="382"/>
    </row>
    <row r="238" spans="1:11" ht="14.4" x14ac:dyDescent="0.3">
      <c r="A238" s="394"/>
      <c r="B238" s="394"/>
      <c r="C238" s="394"/>
      <c r="D238" s="394"/>
      <c r="E238" s="394"/>
      <c r="F238" s="394"/>
      <c r="G238" s="394"/>
      <c r="H238" s="394"/>
      <c r="K238" s="382"/>
    </row>
    <row r="239" spans="1:11" ht="14.4" x14ac:dyDescent="0.3">
      <c r="A239" s="394"/>
      <c r="B239" s="394"/>
      <c r="C239" s="394"/>
      <c r="D239" s="394"/>
      <c r="E239" s="394"/>
      <c r="F239" s="394"/>
      <c r="G239" s="394"/>
      <c r="H239" s="394"/>
      <c r="K239" s="382"/>
    </row>
    <row r="240" spans="1:11" ht="14.4" x14ac:dyDescent="0.3">
      <c r="A240" s="394"/>
      <c r="B240" s="394"/>
      <c r="C240" s="394"/>
      <c r="D240" s="394"/>
      <c r="E240" s="394"/>
      <c r="F240" s="394"/>
      <c r="G240" s="394"/>
      <c r="H240" s="394"/>
      <c r="K240" s="382"/>
    </row>
    <row r="241" spans="1:11" ht="14.4" x14ac:dyDescent="0.3">
      <c r="A241" s="394"/>
      <c r="B241" s="394"/>
      <c r="C241" s="394"/>
      <c r="D241" s="394"/>
      <c r="E241" s="394"/>
      <c r="F241" s="394"/>
      <c r="G241" s="394"/>
      <c r="H241" s="394"/>
      <c r="K241" s="382"/>
    </row>
    <row r="242" spans="1:11" ht="14.4" x14ac:dyDescent="0.3">
      <c r="A242" s="394"/>
      <c r="B242" s="394"/>
      <c r="C242" s="394"/>
      <c r="D242" s="394"/>
      <c r="E242" s="394"/>
      <c r="F242" s="394"/>
      <c r="G242" s="394"/>
      <c r="H242" s="394"/>
      <c r="K242" s="382"/>
    </row>
    <row r="243" spans="1:11" ht="14.4" x14ac:dyDescent="0.3">
      <c r="A243" s="394"/>
      <c r="B243" s="394"/>
      <c r="C243" s="394"/>
      <c r="D243" s="394"/>
      <c r="E243" s="394"/>
      <c r="F243" s="394"/>
      <c r="G243" s="394"/>
      <c r="H243" s="394"/>
      <c r="K243" s="382"/>
    </row>
    <row r="244" spans="1:11" ht="14.4" x14ac:dyDescent="0.3">
      <c r="A244" s="394"/>
      <c r="B244" s="394"/>
      <c r="C244" s="394"/>
      <c r="D244" s="394"/>
      <c r="E244" s="394"/>
      <c r="F244" s="394"/>
      <c r="G244" s="394"/>
      <c r="H244" s="394"/>
      <c r="K244" s="382"/>
    </row>
    <row r="245" spans="1:11" ht="14.4" x14ac:dyDescent="0.3">
      <c r="A245" s="394"/>
      <c r="B245" s="394"/>
      <c r="C245" s="394"/>
      <c r="D245" s="394"/>
      <c r="E245" s="394"/>
      <c r="F245" s="394"/>
      <c r="G245" s="394"/>
      <c r="H245" s="394"/>
      <c r="K245" s="382"/>
    </row>
    <row r="246" spans="1:11" ht="14.4" x14ac:dyDescent="0.3">
      <c r="A246" s="394"/>
      <c r="B246" s="394"/>
      <c r="C246" s="394"/>
      <c r="D246" s="394"/>
      <c r="E246" s="394"/>
      <c r="F246" s="394"/>
      <c r="G246" s="394"/>
      <c r="H246" s="394"/>
      <c r="K246" s="382"/>
    </row>
    <row r="247" spans="1:11" ht="14.4" x14ac:dyDescent="0.3">
      <c r="A247" s="394"/>
      <c r="B247" s="394"/>
      <c r="C247" s="394"/>
      <c r="D247" s="394"/>
      <c r="E247" s="394"/>
      <c r="F247" s="394"/>
      <c r="G247" s="394"/>
      <c r="H247" s="394"/>
      <c r="K247" s="382"/>
    </row>
    <row r="248" spans="1:11" ht="14.4" x14ac:dyDescent="0.3">
      <c r="A248" s="394"/>
      <c r="B248" s="394"/>
      <c r="C248" s="394"/>
      <c r="D248" s="394"/>
      <c r="E248" s="394"/>
      <c r="F248" s="394"/>
      <c r="G248" s="394"/>
      <c r="H248" s="394"/>
      <c r="K248" s="382"/>
    </row>
    <row r="249" spans="1:11" ht="14.4" x14ac:dyDescent="0.3">
      <c r="A249" s="394"/>
      <c r="B249" s="394"/>
      <c r="C249" s="394"/>
      <c r="D249" s="394"/>
      <c r="E249" s="394"/>
      <c r="F249" s="394"/>
      <c r="G249" s="394"/>
      <c r="H249" s="394"/>
      <c r="K249" s="382"/>
    </row>
    <row r="250" spans="1:11" ht="14.4" x14ac:dyDescent="0.3">
      <c r="A250" s="394"/>
      <c r="B250" s="394"/>
      <c r="C250" s="394"/>
      <c r="D250" s="394"/>
      <c r="E250" s="394"/>
      <c r="F250" s="394"/>
      <c r="G250" s="394"/>
      <c r="H250" s="394"/>
      <c r="K250" s="382"/>
    </row>
    <row r="251" spans="1:11" ht="14.4" x14ac:dyDescent="0.3">
      <c r="A251" s="394"/>
      <c r="B251" s="394"/>
      <c r="C251" s="394"/>
      <c r="D251" s="394"/>
      <c r="E251" s="394"/>
      <c r="F251" s="394"/>
      <c r="G251" s="394"/>
      <c r="H251" s="394"/>
      <c r="K251" s="382"/>
    </row>
    <row r="252" spans="1:11" ht="14.4" x14ac:dyDescent="0.3">
      <c r="A252" s="394"/>
      <c r="B252" s="394"/>
      <c r="C252" s="394"/>
      <c r="D252" s="394"/>
      <c r="E252" s="394"/>
      <c r="F252" s="394"/>
      <c r="G252" s="394"/>
      <c r="H252" s="394"/>
      <c r="K252" s="382"/>
    </row>
    <row r="253" spans="1:11" ht="14.4" x14ac:dyDescent="0.3">
      <c r="A253" s="394"/>
      <c r="B253" s="394"/>
      <c r="C253" s="394"/>
      <c r="D253" s="394"/>
      <c r="E253" s="394"/>
      <c r="F253" s="394"/>
      <c r="G253" s="394"/>
      <c r="H253" s="394"/>
      <c r="K253" s="382"/>
    </row>
    <row r="254" spans="1:11" ht="14.4" x14ac:dyDescent="0.3">
      <c r="A254" s="394"/>
      <c r="B254" s="394"/>
      <c r="C254" s="394"/>
      <c r="D254" s="394"/>
      <c r="E254" s="394"/>
      <c r="F254" s="394"/>
      <c r="G254" s="394"/>
      <c r="H254" s="394"/>
      <c r="K254" s="382"/>
    </row>
    <row r="255" spans="1:11" ht="14.4" x14ac:dyDescent="0.3">
      <c r="K255" s="382"/>
    </row>
    <row r="256" spans="1:11" ht="14.4" x14ac:dyDescent="0.3">
      <c r="K256" s="382"/>
    </row>
    <row r="257" spans="11:11" ht="14.4" x14ac:dyDescent="0.3">
      <c r="K257" s="382"/>
    </row>
  </sheetData>
  <sheetProtection algorithmName="SHA-512" hashValue="3DXXWkVwpEo94X8wpXTP0WwqACaiyOMr3iyEmdDrnmlolUHvkfqwPCT2QZ22TkoXMCZFURbvRY63TEomfgJ2rw==" saltValue="aDrFJR9BiL2uUtALhKfQYw==" spinCount="100000" sheet="1" objects="1" scenarios="1" selectLockedCells="1"/>
  <mergeCells count="129">
    <mergeCell ref="A93:B93"/>
    <mergeCell ref="C93:H93"/>
    <mergeCell ref="B89:E89"/>
    <mergeCell ref="F89:H89"/>
    <mergeCell ref="A90:H90"/>
    <mergeCell ref="B91:H91"/>
    <mergeCell ref="A92:B92"/>
    <mergeCell ref="C92:H92"/>
    <mergeCell ref="B86:E86"/>
    <mergeCell ref="F86:H86"/>
    <mergeCell ref="B87:E87"/>
    <mergeCell ref="F87:H87"/>
    <mergeCell ref="B88:E88"/>
    <mergeCell ref="F88:H88"/>
    <mergeCell ref="B83:E83"/>
    <mergeCell ref="F83:H83"/>
    <mergeCell ref="B84:E84"/>
    <mergeCell ref="F84:H84"/>
    <mergeCell ref="B85:E85"/>
    <mergeCell ref="F85:H85"/>
    <mergeCell ref="A69:C69"/>
    <mergeCell ref="B71:H71"/>
    <mergeCell ref="A74:H74"/>
    <mergeCell ref="A80:H80"/>
    <mergeCell ref="A81:H81"/>
    <mergeCell ref="B82:H82"/>
    <mergeCell ref="A66:C66"/>
    <mergeCell ref="F66:H66"/>
    <mergeCell ref="A67:C67"/>
    <mergeCell ref="F67:H67"/>
    <mergeCell ref="A68:C68"/>
    <mergeCell ref="F68:H68"/>
    <mergeCell ref="A62:H62"/>
    <mergeCell ref="B63:H63"/>
    <mergeCell ref="A64:C64"/>
    <mergeCell ref="F64:H64"/>
    <mergeCell ref="A65:C65"/>
    <mergeCell ref="F65:H65"/>
    <mergeCell ref="A59:C59"/>
    <mergeCell ref="G59:H59"/>
    <mergeCell ref="A60:C60"/>
    <mergeCell ref="D60:E60"/>
    <mergeCell ref="A61:C61"/>
    <mergeCell ref="D61:E61"/>
    <mergeCell ref="A56:C56"/>
    <mergeCell ref="G56:H56"/>
    <mergeCell ref="A57:C57"/>
    <mergeCell ref="G57:H57"/>
    <mergeCell ref="A58:C58"/>
    <mergeCell ref="G58:H58"/>
    <mergeCell ref="A53:C53"/>
    <mergeCell ref="G53:H53"/>
    <mergeCell ref="A54:C54"/>
    <mergeCell ref="G54:H54"/>
    <mergeCell ref="A55:C55"/>
    <mergeCell ref="G55:H55"/>
    <mergeCell ref="A49:C49"/>
    <mergeCell ref="D49:E49"/>
    <mergeCell ref="A50:C50"/>
    <mergeCell ref="D50:E50"/>
    <mergeCell ref="A51:H51"/>
    <mergeCell ref="B52:H52"/>
    <mergeCell ref="A46:C46"/>
    <mergeCell ref="G46:H46"/>
    <mergeCell ref="A47:C47"/>
    <mergeCell ref="G47:H47"/>
    <mergeCell ref="A48:C48"/>
    <mergeCell ref="G48:H48"/>
    <mergeCell ref="A43:C43"/>
    <mergeCell ref="G43:H43"/>
    <mergeCell ref="A44:C44"/>
    <mergeCell ref="G44:H44"/>
    <mergeCell ref="A45:C45"/>
    <mergeCell ref="G45:H45"/>
    <mergeCell ref="A39:C39"/>
    <mergeCell ref="D39:E39"/>
    <mergeCell ref="G39:H39"/>
    <mergeCell ref="B41:H41"/>
    <mergeCell ref="A42:C42"/>
    <mergeCell ref="G42:H42"/>
    <mergeCell ref="A36:C36"/>
    <mergeCell ref="G36:H36"/>
    <mergeCell ref="A37:C37"/>
    <mergeCell ref="G37:H37"/>
    <mergeCell ref="A38:C38"/>
    <mergeCell ref="D38:E38"/>
    <mergeCell ref="G38:H38"/>
    <mergeCell ref="B31:C31"/>
    <mergeCell ref="D31:H31"/>
    <mergeCell ref="B33:H33"/>
    <mergeCell ref="B34:H34"/>
    <mergeCell ref="A35:C35"/>
    <mergeCell ref="G35:H35"/>
    <mergeCell ref="A25:H25"/>
    <mergeCell ref="B26:H26"/>
    <mergeCell ref="A27:H27"/>
    <mergeCell ref="A28:H28"/>
    <mergeCell ref="A29:H29"/>
    <mergeCell ref="B30:C30"/>
    <mergeCell ref="D30:H30"/>
    <mergeCell ref="G19:H19"/>
    <mergeCell ref="A20:H20"/>
    <mergeCell ref="B21:H21"/>
    <mergeCell ref="A22:H22"/>
    <mergeCell ref="A23:H23"/>
    <mergeCell ref="B24:H24"/>
    <mergeCell ref="A14:H14"/>
    <mergeCell ref="B15:H15"/>
    <mergeCell ref="A16:H16"/>
    <mergeCell ref="A17:A18"/>
    <mergeCell ref="B17:B18"/>
    <mergeCell ref="C17:C18"/>
    <mergeCell ref="D17:D18"/>
    <mergeCell ref="E17:E18"/>
    <mergeCell ref="F17:F18"/>
    <mergeCell ref="G17:H18"/>
    <mergeCell ref="A9:H9"/>
    <mergeCell ref="A10:H10"/>
    <mergeCell ref="B11:H11"/>
    <mergeCell ref="A12:D12"/>
    <mergeCell ref="E12:H12"/>
    <mergeCell ref="A13:D13"/>
    <mergeCell ref="E13:H13"/>
    <mergeCell ref="A1:H1"/>
    <mergeCell ref="A4:H4"/>
    <mergeCell ref="B6:C6"/>
    <mergeCell ref="D6:H6"/>
    <mergeCell ref="B7:C7"/>
    <mergeCell ref="D7:H7"/>
  </mergeCells>
  <hyperlinks>
    <hyperlink ref="B30:C30" r:id="rId1" display="ΑΝΑΚΟΙΝΩΣΗ ΤΗΣ ΕΠΙΤΡΟΠΗΣ" xr:uid="{00000000-0004-0000-0700-000000000000}"/>
    <hyperlink ref="B31:C31" r:id="rId2" display="ΠΑΡΑΡΤΗΜΑ" xr:uid="{00000000-0004-0000-0700-000001000000}"/>
    <hyperlink ref="B6:C6" r:id="rId3" display="ΚΑΝΟΝΙΣΜΟΣ (EE) 2018/644" xr:uid="{00000000-0004-0000-0700-000002000000}"/>
    <hyperlink ref="B7:C7" r:id="rId4" location="page=3" display="ΕΕΤΤ ΑΠ.: 910/003/2019" xr:uid="{00000000-0004-0000-0700-000003000000}"/>
  </hyperlinks>
  <pageMargins left="0.23622047244094491" right="0.23622047244094491" top="0.74803149606299213" bottom="0.74803149606299213" header="0.31496062992125984" footer="0.31496062992125984"/>
  <pageSetup paperSize="9" scale="73" fitToHeight="4" orientation="portrait" r:id="rId5"/>
  <headerFooter>
    <oddHeader>&amp;L&amp;G</oddHeader>
    <oddFooter>&amp;L&amp;A&amp;RΣελίδα &amp;P από &amp;N</oddFooter>
  </headerFooter>
  <legacyDrawingHF r:id="rId6"/>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J60"/>
  <sheetViews>
    <sheetView showGridLines="0" zoomScaleNormal="100" zoomScaleSheetLayoutView="100" workbookViewId="0">
      <selection activeCell="D9" sqref="D9"/>
    </sheetView>
  </sheetViews>
  <sheetFormatPr defaultColWidth="9.109375" defaultRowHeight="13.2" x14ac:dyDescent="0.25"/>
  <cols>
    <col min="1" max="1" width="13.6640625" style="274" customWidth="1"/>
    <col min="2" max="2" width="21.6640625" style="274" customWidth="1"/>
    <col min="3" max="3" width="32.6640625" style="274" customWidth="1"/>
    <col min="4" max="7" width="17.6640625" style="274" customWidth="1"/>
    <col min="8" max="9" width="17.88671875" style="274" bestFit="1" customWidth="1"/>
    <col min="10" max="10" width="14.5546875" style="275" customWidth="1"/>
    <col min="11" max="14" width="9.109375" style="274" customWidth="1"/>
    <col min="15" max="16384" width="9.109375" style="274"/>
  </cols>
  <sheetData>
    <row r="1" spans="1:10" ht="21" x14ac:dyDescent="0.25">
      <c r="A1" s="634" t="s">
        <v>414</v>
      </c>
      <c r="B1" s="635"/>
      <c r="C1" s="635"/>
      <c r="D1" s="635"/>
      <c r="E1" s="635"/>
      <c r="F1" s="635"/>
      <c r="G1" s="636"/>
    </row>
    <row r="2" spans="1:10" ht="18" customHeight="1" x14ac:dyDescent="0.25">
      <c r="A2" s="637" t="s">
        <v>778</v>
      </c>
      <c r="B2" s="638"/>
      <c r="C2" s="638"/>
      <c r="D2" s="638"/>
      <c r="E2" s="638"/>
      <c r="F2" s="638"/>
      <c r="G2" s="639"/>
    </row>
    <row r="3" spans="1:10" ht="22.2" customHeight="1" thickBot="1" x14ac:dyDescent="0.3">
      <c r="A3" s="640" t="s">
        <v>770</v>
      </c>
      <c r="B3" s="641"/>
      <c r="C3" s="641"/>
      <c r="D3" s="641"/>
      <c r="E3" s="641"/>
      <c r="F3" s="641"/>
      <c r="G3" s="642"/>
    </row>
    <row r="4" spans="1:10" s="144" customFormat="1" ht="12" customHeight="1" x14ac:dyDescent="0.25">
      <c r="A4" s="255"/>
      <c r="B4" s="256"/>
      <c r="C4" s="256"/>
      <c r="D4" s="256"/>
      <c r="E4" s="256"/>
      <c r="F4" s="256"/>
      <c r="G4" s="257"/>
      <c r="J4" s="251"/>
    </row>
    <row r="5" spans="1:10" s="144" customFormat="1" ht="12" customHeight="1" thickBot="1" x14ac:dyDescent="0.3">
      <c r="A5" s="255"/>
      <c r="B5" s="256"/>
      <c r="C5" s="256"/>
      <c r="D5" s="256"/>
      <c r="E5" s="256"/>
      <c r="F5" s="256"/>
      <c r="G5" s="257"/>
      <c r="J5" s="251"/>
    </row>
    <row r="6" spans="1:10" s="144" customFormat="1" ht="30" customHeight="1" thickBot="1" x14ac:dyDescent="0.3">
      <c r="A6" s="140" t="s">
        <v>5</v>
      </c>
      <c r="B6" s="603" t="s">
        <v>712</v>
      </c>
      <c r="C6" s="604"/>
      <c r="D6" s="604"/>
      <c r="E6" s="604"/>
      <c r="F6" s="605"/>
      <c r="G6" s="263"/>
      <c r="I6" s="251"/>
    </row>
    <row r="7" spans="1:10" s="144" customFormat="1" ht="52.2" customHeight="1" x14ac:dyDescent="0.25">
      <c r="A7" s="264"/>
      <c r="B7" s="265"/>
      <c r="C7" s="266"/>
      <c r="D7" s="267" t="s">
        <v>713</v>
      </c>
      <c r="E7" s="267" t="s">
        <v>714</v>
      </c>
      <c r="F7" s="268" t="s">
        <v>240</v>
      </c>
      <c r="G7" s="263"/>
      <c r="I7" s="269"/>
    </row>
    <row r="8" spans="1:10" s="144" customFormat="1" ht="15" customHeight="1" x14ac:dyDescent="0.25">
      <c r="A8" s="149"/>
      <c r="B8" s="630" t="s">
        <v>389</v>
      </c>
      <c r="C8" s="631"/>
      <c r="D8" s="631"/>
      <c r="E8" s="631"/>
      <c r="F8" s="916"/>
      <c r="G8" s="263"/>
      <c r="I8" s="269"/>
    </row>
    <row r="9" spans="1:10" s="144" customFormat="1" ht="45" customHeight="1" x14ac:dyDescent="0.25">
      <c r="A9" s="270" t="s">
        <v>6</v>
      </c>
      <c r="B9" s="626" t="s">
        <v>716</v>
      </c>
      <c r="C9" s="1073"/>
      <c r="D9" s="523"/>
      <c r="E9" s="523"/>
      <c r="F9" s="271">
        <f>SUM(D9:E9)</f>
        <v>0</v>
      </c>
      <c r="G9" s="263"/>
      <c r="I9" s="269"/>
    </row>
    <row r="10" spans="1:10" s="144" customFormat="1" ht="30" customHeight="1" thickBot="1" x14ac:dyDescent="0.3">
      <c r="A10" s="272" t="s">
        <v>7</v>
      </c>
      <c r="B10" s="624" t="s">
        <v>715</v>
      </c>
      <c r="C10" s="912"/>
      <c r="D10" s="524"/>
      <c r="E10" s="524"/>
      <c r="F10" s="271">
        <f>SUM(D10:E10)</f>
        <v>0</v>
      </c>
      <c r="G10" s="263"/>
      <c r="I10" s="269"/>
    </row>
    <row r="11" spans="1:10" s="144" customFormat="1" ht="15" customHeight="1" thickTop="1" x14ac:dyDescent="0.25">
      <c r="A11" s="529"/>
      <c r="B11" s="1063" t="s">
        <v>8</v>
      </c>
      <c r="C11" s="1064"/>
      <c r="D11" s="534">
        <f>SUM(D9:D10)</f>
        <v>0</v>
      </c>
      <c r="E11" s="535">
        <f>SUM(E9:E10)</f>
        <v>0</v>
      </c>
      <c r="F11" s="533">
        <f>SUM(F9:F10)</f>
        <v>0</v>
      </c>
      <c r="G11" s="257"/>
      <c r="I11" s="251"/>
    </row>
    <row r="12" spans="1:10" ht="67.2" customHeight="1" thickBot="1" x14ac:dyDescent="0.3">
      <c r="A12" s="530" t="s">
        <v>9</v>
      </c>
      <c r="B12" s="1074" t="s">
        <v>753</v>
      </c>
      <c r="C12" s="1074"/>
      <c r="D12" s="531"/>
      <c r="E12" s="531"/>
      <c r="F12" s="532" t="str">
        <f>IF((F11=Ποσοτικό!G33),"ΟΚ","Πρέπει να ισούται με το σύνολο των εσόδων του Πίνακα 1 στην καρτέλα Ποσοτικό")</f>
        <v>ΟΚ</v>
      </c>
      <c r="G12" s="257"/>
    </row>
    <row r="13" spans="1:10" x14ac:dyDescent="0.25">
      <c r="A13" s="255"/>
      <c r="G13" s="257"/>
    </row>
    <row r="14" spans="1:10" x14ac:dyDescent="0.25">
      <c r="A14" s="255"/>
      <c r="G14" s="257"/>
    </row>
    <row r="15" spans="1:10" s="144" customFormat="1" ht="12" customHeight="1" thickBot="1" x14ac:dyDescent="0.3">
      <c r="A15" s="255"/>
      <c r="B15" s="256"/>
      <c r="C15" s="256"/>
      <c r="D15" s="256"/>
      <c r="E15" s="256"/>
      <c r="F15" s="256"/>
      <c r="G15" s="459"/>
      <c r="H15" s="250"/>
      <c r="J15" s="251"/>
    </row>
    <row r="16" spans="1:10" s="144" customFormat="1" ht="31.5" customHeight="1" thickBot="1" x14ac:dyDescent="0.3">
      <c r="A16" s="140" t="s">
        <v>10</v>
      </c>
      <c r="B16" s="620" t="s">
        <v>722</v>
      </c>
      <c r="C16" s="604"/>
      <c r="D16" s="604"/>
      <c r="E16" s="604"/>
      <c r="F16" s="604"/>
      <c r="G16" s="605"/>
      <c r="H16" s="250"/>
      <c r="J16" s="269"/>
    </row>
    <row r="17" spans="1:10" s="144" customFormat="1" ht="30" customHeight="1" x14ac:dyDescent="0.25">
      <c r="A17" s="264"/>
      <c r="B17" s="265"/>
      <c r="C17" s="266"/>
      <c r="D17" s="456" t="s">
        <v>388</v>
      </c>
      <c r="E17" s="456" t="s">
        <v>422</v>
      </c>
      <c r="F17" s="456" t="s">
        <v>423</v>
      </c>
      <c r="G17" s="268" t="s">
        <v>240</v>
      </c>
      <c r="H17" s="250"/>
      <c r="J17" s="251"/>
    </row>
    <row r="18" spans="1:10" s="144" customFormat="1" ht="15" customHeight="1" x14ac:dyDescent="0.25">
      <c r="A18" s="150"/>
      <c r="B18" s="630" t="s">
        <v>389</v>
      </c>
      <c r="C18" s="631"/>
      <c r="D18" s="631"/>
      <c r="E18" s="631"/>
      <c r="F18" s="631"/>
      <c r="G18" s="916"/>
      <c r="H18" s="250"/>
      <c r="J18" s="251"/>
    </row>
    <row r="19" spans="1:10" s="144" customFormat="1" ht="55.8" customHeight="1" x14ac:dyDescent="0.25">
      <c r="A19" s="270" t="s">
        <v>226</v>
      </c>
      <c r="B19" s="626" t="s">
        <v>716</v>
      </c>
      <c r="C19" s="1073"/>
      <c r="D19" s="1122">
        <f>SUM(D20:D23)</f>
        <v>0</v>
      </c>
      <c r="E19" s="339"/>
      <c r="F19" s="348"/>
      <c r="G19" s="458">
        <f>SUM(D19:F19)</f>
        <v>0</v>
      </c>
      <c r="H19" s="250"/>
      <c r="J19" s="276"/>
    </row>
    <row r="20" spans="1:10" s="144" customFormat="1" ht="28.8" customHeight="1" x14ac:dyDescent="0.25">
      <c r="A20" s="270" t="s">
        <v>717</v>
      </c>
      <c r="B20" s="1065" t="s">
        <v>780</v>
      </c>
      <c r="C20" s="1066"/>
      <c r="D20" s="339"/>
      <c r="E20" s="1123"/>
      <c r="F20" s="1124"/>
      <c r="G20" s="536"/>
      <c r="H20" s="250"/>
      <c r="J20" s="276"/>
    </row>
    <row r="21" spans="1:10" s="144" customFormat="1" ht="28.8" customHeight="1" x14ac:dyDescent="0.25">
      <c r="A21" s="270" t="s">
        <v>718</v>
      </c>
      <c r="B21" s="1065" t="s">
        <v>781</v>
      </c>
      <c r="C21" s="1066"/>
      <c r="D21" s="339"/>
      <c r="E21" s="1125"/>
      <c r="F21" s="289"/>
      <c r="G21" s="537"/>
      <c r="H21" s="250"/>
      <c r="J21" s="276"/>
    </row>
    <row r="22" spans="1:10" s="144" customFormat="1" ht="23.4" customHeight="1" x14ac:dyDescent="0.25">
      <c r="A22" s="270" t="s">
        <v>719</v>
      </c>
      <c r="B22" s="1065" t="s">
        <v>782</v>
      </c>
      <c r="C22" s="1066"/>
      <c r="D22" s="339"/>
      <c r="E22" s="1125"/>
      <c r="F22" s="289"/>
      <c r="G22" s="537"/>
      <c r="H22" s="250"/>
      <c r="J22" s="276"/>
    </row>
    <row r="23" spans="1:10" s="144" customFormat="1" ht="28.8" customHeight="1" x14ac:dyDescent="0.25">
      <c r="A23" s="270" t="s">
        <v>720</v>
      </c>
      <c r="B23" s="1065" t="s">
        <v>783</v>
      </c>
      <c r="C23" s="1066"/>
      <c r="D23" s="339"/>
      <c r="E23" s="1126"/>
      <c r="F23" s="1127"/>
      <c r="G23" s="501"/>
      <c r="H23" s="250"/>
      <c r="J23" s="276"/>
    </row>
    <row r="24" spans="1:10" s="144" customFormat="1" ht="29.4" customHeight="1" x14ac:dyDescent="0.25">
      <c r="A24" s="272" t="s">
        <v>224</v>
      </c>
      <c r="B24" s="624" t="s">
        <v>715</v>
      </c>
      <c r="C24" s="912"/>
      <c r="D24" s="340"/>
      <c r="E24" s="340"/>
      <c r="F24" s="348"/>
      <c r="G24" s="458">
        <f>SUM(D24:F24)</f>
        <v>0</v>
      </c>
      <c r="H24" s="250"/>
      <c r="J24" s="277"/>
    </row>
    <row r="25" spans="1:10" s="144" customFormat="1" ht="29.4" customHeight="1" thickBot="1" x14ac:dyDescent="0.3">
      <c r="A25" s="293" t="s">
        <v>721</v>
      </c>
      <c r="B25" s="1067" t="s">
        <v>784</v>
      </c>
      <c r="C25" s="1068"/>
      <c r="D25" s="348"/>
      <c r="E25" s="455"/>
      <c r="F25" s="457"/>
      <c r="G25" s="496">
        <f>SUM(D25:F25)</f>
        <v>0</v>
      </c>
      <c r="H25" s="250"/>
      <c r="J25" s="277"/>
    </row>
    <row r="26" spans="1:10" s="144" customFormat="1" ht="15.75" customHeight="1" thickTop="1" thickBot="1" x14ac:dyDescent="0.3">
      <c r="A26" s="525"/>
      <c r="B26" s="645" t="s">
        <v>8</v>
      </c>
      <c r="C26" s="646"/>
      <c r="D26" s="540">
        <f>SUM(D19,D24,D25)</f>
        <v>0</v>
      </c>
      <c r="E26" s="541">
        <f>SUM(E19:E25)</f>
        <v>0</v>
      </c>
      <c r="F26" s="540">
        <f>SUM(F19:F25)</f>
        <v>0</v>
      </c>
      <c r="G26" s="542">
        <f>SUM(D25:F25)</f>
        <v>0</v>
      </c>
    </row>
    <row r="27" spans="1:10" s="144" customFormat="1" ht="15.75" customHeight="1" x14ac:dyDescent="0.25">
      <c r="A27" s="460"/>
      <c r="B27" s="461"/>
      <c r="C27" s="462"/>
      <c r="D27" s="463"/>
      <c r="E27" s="463"/>
      <c r="F27" s="463"/>
      <c r="G27" s="464"/>
    </row>
    <row r="28" spans="1:10" s="144" customFormat="1" ht="12" customHeight="1" thickBot="1" x14ac:dyDescent="0.3">
      <c r="A28" s="312"/>
      <c r="B28" s="335"/>
      <c r="C28" s="363"/>
      <c r="D28" s="364"/>
      <c r="E28" s="364"/>
      <c r="F28" s="364"/>
      <c r="G28" s="365"/>
    </row>
    <row r="29" spans="1:10" s="144" customFormat="1" ht="30" customHeight="1" thickBot="1" x14ac:dyDescent="0.3">
      <c r="A29" s="316" t="s">
        <v>11</v>
      </c>
      <c r="B29" s="574" t="s">
        <v>779</v>
      </c>
      <c r="C29" s="575"/>
      <c r="D29" s="576"/>
      <c r="E29" s="465"/>
      <c r="F29" s="465"/>
      <c r="G29" s="365"/>
    </row>
    <row r="30" spans="1:10" s="144" customFormat="1" ht="16.2" customHeight="1" x14ac:dyDescent="0.25">
      <c r="A30" s="272"/>
      <c r="B30" s="1070" t="s">
        <v>403</v>
      </c>
      <c r="C30" s="1071"/>
      <c r="D30" s="1072"/>
      <c r="E30" s="461"/>
      <c r="F30" s="461"/>
      <c r="G30" s="365"/>
    </row>
    <row r="31" spans="1:10" s="144" customFormat="1" ht="34.200000000000003" customHeight="1" x14ac:dyDescent="0.25">
      <c r="A31" s="272" t="s">
        <v>12</v>
      </c>
      <c r="B31" s="615" t="s">
        <v>723</v>
      </c>
      <c r="C31" s="616"/>
      <c r="D31" s="1128">
        <f>SUM(D32,D35,D36,D37)</f>
        <v>0</v>
      </c>
      <c r="E31" s="1129"/>
      <c r="F31" s="1129"/>
      <c r="G31" s="365"/>
    </row>
    <row r="32" spans="1:10" s="144" customFormat="1" ht="32.4" customHeight="1" x14ac:dyDescent="0.25">
      <c r="A32" s="272" t="s">
        <v>724</v>
      </c>
      <c r="B32" s="615" t="s">
        <v>800</v>
      </c>
      <c r="C32" s="616"/>
      <c r="D32" s="1128">
        <f>SUM(D33:D34)</f>
        <v>0</v>
      </c>
      <c r="E32" s="1129"/>
      <c r="F32" s="1129"/>
      <c r="G32" s="365"/>
    </row>
    <row r="33" spans="1:7" s="144" customFormat="1" ht="15" customHeight="1" x14ac:dyDescent="0.25">
      <c r="A33" s="272" t="s">
        <v>725</v>
      </c>
      <c r="B33" s="615" t="s">
        <v>813</v>
      </c>
      <c r="C33" s="616"/>
      <c r="D33" s="341"/>
      <c r="E33" s="1129"/>
      <c r="F33" s="1129"/>
      <c r="G33" s="365"/>
    </row>
    <row r="34" spans="1:7" s="144" customFormat="1" ht="29.4" customHeight="1" x14ac:dyDescent="0.25">
      <c r="A34" s="272" t="s">
        <v>726</v>
      </c>
      <c r="B34" s="615" t="s">
        <v>816</v>
      </c>
      <c r="C34" s="616"/>
      <c r="D34" s="341"/>
      <c r="E34" s="1129"/>
      <c r="F34" s="1129"/>
      <c r="G34" s="365"/>
    </row>
    <row r="35" spans="1:7" s="144" customFormat="1" ht="31.8" customHeight="1" x14ac:dyDescent="0.25">
      <c r="A35" s="272" t="s">
        <v>727</v>
      </c>
      <c r="B35" s="615" t="s">
        <v>801</v>
      </c>
      <c r="C35" s="616"/>
      <c r="D35" s="341"/>
      <c r="E35" s="1129"/>
      <c r="F35" s="1129"/>
      <c r="G35" s="365"/>
    </row>
    <row r="36" spans="1:7" s="144" customFormat="1" ht="30.6" customHeight="1" x14ac:dyDescent="0.25">
      <c r="A36" s="272" t="s">
        <v>728</v>
      </c>
      <c r="B36" s="615" t="s">
        <v>802</v>
      </c>
      <c r="C36" s="617"/>
      <c r="D36" s="341"/>
      <c r="E36" s="1129"/>
      <c r="F36" s="1129"/>
      <c r="G36" s="365"/>
    </row>
    <row r="37" spans="1:7" s="144" customFormat="1" ht="25.8" customHeight="1" x14ac:dyDescent="0.25">
      <c r="A37" s="272" t="s">
        <v>729</v>
      </c>
      <c r="B37" s="615" t="s">
        <v>803</v>
      </c>
      <c r="C37" s="616"/>
      <c r="D37" s="341"/>
      <c r="E37" s="1129"/>
      <c r="F37" s="1129"/>
      <c r="G37" s="365"/>
    </row>
    <row r="38" spans="1:7" s="144" customFormat="1" ht="15" customHeight="1" x14ac:dyDescent="0.25">
      <c r="A38" s="272" t="s">
        <v>13</v>
      </c>
      <c r="B38" s="615" t="s">
        <v>785</v>
      </c>
      <c r="C38" s="616"/>
      <c r="D38" s="341"/>
      <c r="E38" s="1129"/>
      <c r="F38" s="1129"/>
      <c r="G38" s="365"/>
    </row>
    <row r="39" spans="1:7" s="144" customFormat="1" ht="15" customHeight="1" x14ac:dyDescent="0.25">
      <c r="A39" s="272" t="s">
        <v>15</v>
      </c>
      <c r="B39" s="615" t="s">
        <v>799</v>
      </c>
      <c r="C39" s="616"/>
      <c r="D39" s="342"/>
      <c r="E39" s="1129"/>
      <c r="F39" s="1129"/>
      <c r="G39" s="365"/>
    </row>
    <row r="40" spans="1:7" s="144" customFormat="1" ht="34.799999999999997" customHeight="1" x14ac:dyDescent="0.25">
      <c r="A40" s="497" t="s">
        <v>201</v>
      </c>
      <c r="B40" s="617" t="s">
        <v>814</v>
      </c>
      <c r="C40" s="1069"/>
      <c r="D40" s="476"/>
      <c r="E40" s="1129"/>
      <c r="F40" s="1129"/>
      <c r="G40" s="365"/>
    </row>
    <row r="41" spans="1:7" s="144" customFormat="1" ht="15" customHeight="1" thickBot="1" x14ac:dyDescent="0.3">
      <c r="A41" s="539" t="s">
        <v>199</v>
      </c>
      <c r="B41" s="1078" t="s">
        <v>786</v>
      </c>
      <c r="C41" s="1079"/>
      <c r="D41" s="1130">
        <f>Ποσοτικό!F135</f>
        <v>0</v>
      </c>
      <c r="E41" s="1129"/>
      <c r="F41" s="1129"/>
      <c r="G41" s="365"/>
    </row>
    <row r="42" spans="1:7" s="144" customFormat="1" ht="12" customHeight="1" x14ac:dyDescent="0.25">
      <c r="A42" s="312"/>
      <c r="B42" s="335"/>
      <c r="C42" s="363"/>
      <c r="D42" s="364"/>
      <c r="E42" s="463"/>
      <c r="F42" s="364"/>
      <c r="G42" s="365"/>
    </row>
    <row r="43" spans="1:7" s="144" customFormat="1" ht="12" customHeight="1" thickBot="1" x14ac:dyDescent="0.3">
      <c r="A43" s="312"/>
      <c r="B43" s="335"/>
      <c r="C43" s="363"/>
      <c r="D43" s="364"/>
      <c r="E43" s="463"/>
      <c r="F43" s="364"/>
      <c r="G43" s="365"/>
    </row>
    <row r="44" spans="1:7" s="144" customFormat="1" ht="30" customHeight="1" thickBot="1" x14ac:dyDescent="0.3">
      <c r="A44" s="316" t="s">
        <v>16</v>
      </c>
      <c r="B44" s="574" t="s">
        <v>730</v>
      </c>
      <c r="C44" s="575"/>
      <c r="D44" s="576"/>
      <c r="E44" s="463"/>
      <c r="F44" s="364"/>
      <c r="G44" s="365"/>
    </row>
    <row r="45" spans="1:7" s="144" customFormat="1" ht="22.05" customHeight="1" x14ac:dyDescent="0.25">
      <c r="A45" s="483" t="s">
        <v>17</v>
      </c>
      <c r="B45" s="1075" t="s">
        <v>746</v>
      </c>
      <c r="C45" s="1076"/>
      <c r="D45" s="1077"/>
      <c r="E45" s="463"/>
      <c r="F45" s="364"/>
      <c r="G45" s="365"/>
    </row>
    <row r="46" spans="1:7" s="144" customFormat="1" ht="20.399999999999999" customHeight="1" x14ac:dyDescent="0.25">
      <c r="A46" s="484" t="s">
        <v>743</v>
      </c>
      <c r="B46" s="1062" t="s">
        <v>742</v>
      </c>
      <c r="C46" s="1062"/>
      <c r="D46" s="1131"/>
      <c r="E46" s="463"/>
      <c r="F46" s="364"/>
      <c r="G46" s="365"/>
    </row>
    <row r="47" spans="1:7" s="144" customFormat="1" ht="17.399999999999999" customHeight="1" x14ac:dyDescent="0.25">
      <c r="A47" s="484" t="s">
        <v>744</v>
      </c>
      <c r="B47" s="1062" t="s">
        <v>745</v>
      </c>
      <c r="C47" s="1062"/>
      <c r="D47" s="1132"/>
      <c r="E47" s="335"/>
      <c r="F47" s="364"/>
      <c r="G47" s="365"/>
    </row>
    <row r="48" spans="1:7" s="144" customFormat="1" ht="22.05" customHeight="1" x14ac:dyDescent="0.25">
      <c r="A48" s="484" t="s">
        <v>18</v>
      </c>
      <c r="B48" s="630" t="s">
        <v>754</v>
      </c>
      <c r="C48" s="631"/>
      <c r="D48" s="916"/>
      <c r="E48" s="463"/>
      <c r="F48" s="364"/>
      <c r="G48" s="365"/>
    </row>
    <row r="49" spans="1:7" s="144" customFormat="1" ht="15" customHeight="1" x14ac:dyDescent="0.25">
      <c r="A49" s="484" t="s">
        <v>747</v>
      </c>
      <c r="B49" s="1062" t="s">
        <v>742</v>
      </c>
      <c r="C49" s="1062"/>
      <c r="D49" s="1131"/>
      <c r="E49" s="463"/>
      <c r="F49" s="364"/>
      <c r="G49" s="365"/>
    </row>
    <row r="50" spans="1:7" s="144" customFormat="1" ht="15" customHeight="1" x14ac:dyDescent="0.25">
      <c r="A50" s="484" t="s">
        <v>748</v>
      </c>
      <c r="B50" s="1062" t="s">
        <v>745</v>
      </c>
      <c r="C50" s="1062"/>
      <c r="D50" s="1131"/>
      <c r="E50" s="463"/>
      <c r="F50" s="364"/>
      <c r="G50" s="365"/>
    </row>
    <row r="51" spans="1:7" s="144" customFormat="1" ht="22.05" customHeight="1" x14ac:dyDescent="0.25">
      <c r="A51" s="503" t="s">
        <v>19</v>
      </c>
      <c r="B51" s="1059" t="s">
        <v>755</v>
      </c>
      <c r="C51" s="1060"/>
      <c r="D51" s="1061"/>
      <c r="E51" s="463"/>
      <c r="F51" s="364"/>
      <c r="G51" s="365"/>
    </row>
    <row r="52" spans="1:7" s="144" customFormat="1" ht="15" customHeight="1" x14ac:dyDescent="0.25">
      <c r="A52" s="484" t="s">
        <v>758</v>
      </c>
      <c r="B52" s="1062" t="s">
        <v>742</v>
      </c>
      <c r="C52" s="1062"/>
      <c r="D52" s="1131"/>
      <c r="E52" s="463"/>
      <c r="F52" s="364"/>
      <c r="G52" s="365"/>
    </row>
    <row r="53" spans="1:7" s="144" customFormat="1" ht="15" customHeight="1" x14ac:dyDescent="0.25">
      <c r="A53" s="484" t="s">
        <v>759</v>
      </c>
      <c r="B53" s="1062" t="s">
        <v>745</v>
      </c>
      <c r="C53" s="1062"/>
      <c r="D53" s="1131"/>
      <c r="E53" s="463"/>
      <c r="F53" s="364"/>
      <c r="G53" s="365"/>
    </row>
    <row r="54" spans="1:7" s="144" customFormat="1" ht="22.05" customHeight="1" x14ac:dyDescent="0.25">
      <c r="A54" s="503" t="s">
        <v>20</v>
      </c>
      <c r="B54" s="1059" t="s">
        <v>756</v>
      </c>
      <c r="C54" s="1060"/>
      <c r="D54" s="1061"/>
      <c r="E54" s="463"/>
      <c r="F54" s="364"/>
      <c r="G54" s="365"/>
    </row>
    <row r="55" spans="1:7" s="144" customFormat="1" ht="15" customHeight="1" x14ac:dyDescent="0.25">
      <c r="A55" s="484" t="s">
        <v>760</v>
      </c>
      <c r="B55" s="1062" t="s">
        <v>742</v>
      </c>
      <c r="C55" s="1062"/>
      <c r="D55" s="1131"/>
      <c r="E55" s="463"/>
      <c r="F55" s="364"/>
      <c r="G55" s="365"/>
    </row>
    <row r="56" spans="1:7" s="144" customFormat="1" ht="15" customHeight="1" x14ac:dyDescent="0.25">
      <c r="A56" s="484" t="s">
        <v>761</v>
      </c>
      <c r="B56" s="1062" t="s">
        <v>745</v>
      </c>
      <c r="C56" s="1062"/>
      <c r="D56" s="1131"/>
      <c r="E56" s="463"/>
      <c r="F56" s="364"/>
      <c r="G56" s="365"/>
    </row>
    <row r="57" spans="1:7" s="144" customFormat="1" ht="22.05" customHeight="1" x14ac:dyDescent="0.25">
      <c r="A57" s="503" t="s">
        <v>21</v>
      </c>
      <c r="B57" s="1059" t="s">
        <v>757</v>
      </c>
      <c r="C57" s="1060"/>
      <c r="D57" s="1061"/>
      <c r="E57" s="463"/>
      <c r="F57" s="364"/>
      <c r="G57" s="365"/>
    </row>
    <row r="58" spans="1:7" s="144" customFormat="1" ht="15" customHeight="1" x14ac:dyDescent="0.25">
      <c r="A58" s="484" t="s">
        <v>762</v>
      </c>
      <c r="B58" s="1062" t="s">
        <v>742</v>
      </c>
      <c r="C58" s="1062"/>
      <c r="D58" s="1131"/>
      <c r="E58" s="463"/>
      <c r="F58" s="364"/>
      <c r="G58" s="365"/>
    </row>
    <row r="59" spans="1:7" s="144" customFormat="1" ht="15" customHeight="1" thickBot="1" x14ac:dyDescent="0.3">
      <c r="A59" s="538" t="s">
        <v>763</v>
      </c>
      <c r="B59" s="1058" t="s">
        <v>745</v>
      </c>
      <c r="C59" s="1058"/>
      <c r="D59" s="1133"/>
      <c r="E59" s="463"/>
      <c r="F59" s="364"/>
      <c r="G59" s="365"/>
    </row>
    <row r="60" spans="1:7" s="144" customFormat="1" ht="12" customHeight="1" thickBot="1" x14ac:dyDescent="0.3">
      <c r="A60" s="490"/>
      <c r="B60" s="491"/>
      <c r="C60" s="492"/>
      <c r="D60" s="493"/>
      <c r="E60" s="494"/>
      <c r="F60" s="493"/>
      <c r="G60" s="495"/>
    </row>
  </sheetData>
  <sheetProtection algorithmName="SHA-512" hashValue="gPBgEzg07d4lfSIdWmqt4lOyWz5c8ltd2015sT8HfrqLt/C3Hx8VewuPhnJ+eoiVvOPtVEVVo7ErBkHapTLJjg==" saltValue="fQ4QrTslid7Zgz0PzwdfCw==" spinCount="100000" sheet="1" objects="1" scenarios="1" selectLockedCells="1"/>
  <mergeCells count="48">
    <mergeCell ref="A1:G1"/>
    <mergeCell ref="A2:G2"/>
    <mergeCell ref="A3:G3"/>
    <mergeCell ref="B12:C12"/>
    <mergeCell ref="B50:C50"/>
    <mergeCell ref="B45:D45"/>
    <mergeCell ref="B48:D48"/>
    <mergeCell ref="B47:C47"/>
    <mergeCell ref="B46:C46"/>
    <mergeCell ref="B49:C49"/>
    <mergeCell ref="B26:C26"/>
    <mergeCell ref="B32:C32"/>
    <mergeCell ref="B41:C41"/>
    <mergeCell ref="B16:G16"/>
    <mergeCell ref="B18:G18"/>
    <mergeCell ref="B19:C19"/>
    <mergeCell ref="B29:D29"/>
    <mergeCell ref="B30:D30"/>
    <mergeCell ref="B9:C9"/>
    <mergeCell ref="B10:C10"/>
    <mergeCell ref="B8:F8"/>
    <mergeCell ref="B6:F6"/>
    <mergeCell ref="B11:C11"/>
    <mergeCell ref="B44:D44"/>
    <mergeCell ref="B20:C20"/>
    <mergeCell ref="B21:C21"/>
    <mergeCell ref="B22:C22"/>
    <mergeCell ref="B24:C24"/>
    <mergeCell ref="B23:C23"/>
    <mergeCell ref="B25:C25"/>
    <mergeCell ref="B31:C31"/>
    <mergeCell ref="B40:C40"/>
    <mergeCell ref="B39:C39"/>
    <mergeCell ref="B36:C36"/>
    <mergeCell ref="B37:C37"/>
    <mergeCell ref="B38:C38"/>
    <mergeCell ref="B33:C33"/>
    <mergeCell ref="B34:C34"/>
    <mergeCell ref="B35:C35"/>
    <mergeCell ref="B56:C56"/>
    <mergeCell ref="B57:D57"/>
    <mergeCell ref="B58:C58"/>
    <mergeCell ref="B59:C59"/>
    <mergeCell ref="B51:D51"/>
    <mergeCell ref="B52:C52"/>
    <mergeCell ref="B53:C53"/>
    <mergeCell ref="B54:D54"/>
    <mergeCell ref="B55:C55"/>
  </mergeCells>
  <dataValidations count="2">
    <dataValidation type="list" allowBlank="1" showInputMessage="1" showErrorMessage="1" errorTitle="Άκυρη εισαγωγή δεδομένων" error="Παρακαλώ επιλέξατε από λίστα δεδομένων" promptTitle="Αριθμός Μητρώου &amp; Επωνυμία" prompt="Επιλογή από λίστα (αύξουσα ταξινόμηση βάσει Αριθμού Μητρώου)._x000a__x000a_Συμπληρώνονται αυτόματα και τα δηλωθέντα στοιχεία έδρας της Εταιρείας._x000a__x000a_Σε περίπτωση μεταβολής των στοιχείων της Εταιρείας υποχρεούστε σε υποβολή Δήλωσης Τροποποίησης." sqref="WVD982623:WVF982623 C65119:E65119 IR65119:IT65119 SN65119:SP65119 ACJ65119:ACL65119 AMF65119:AMH65119 AWB65119:AWD65119 BFX65119:BFZ65119 BPT65119:BPV65119 BZP65119:BZR65119 CJL65119:CJN65119 CTH65119:CTJ65119 DDD65119:DDF65119 DMZ65119:DNB65119 DWV65119:DWX65119 EGR65119:EGT65119 EQN65119:EQP65119 FAJ65119:FAL65119 FKF65119:FKH65119 FUB65119:FUD65119 GDX65119:GDZ65119 GNT65119:GNV65119 GXP65119:GXR65119 HHL65119:HHN65119 HRH65119:HRJ65119 IBD65119:IBF65119 IKZ65119:ILB65119 IUV65119:IUX65119 JER65119:JET65119 JON65119:JOP65119 JYJ65119:JYL65119 KIF65119:KIH65119 KSB65119:KSD65119 LBX65119:LBZ65119 LLT65119:LLV65119 LVP65119:LVR65119 MFL65119:MFN65119 MPH65119:MPJ65119 MZD65119:MZF65119 NIZ65119:NJB65119 NSV65119:NSX65119 OCR65119:OCT65119 OMN65119:OMP65119 OWJ65119:OWL65119 PGF65119:PGH65119 PQB65119:PQD65119 PZX65119:PZZ65119 QJT65119:QJV65119 QTP65119:QTR65119 RDL65119:RDN65119 RNH65119:RNJ65119 RXD65119:RXF65119 SGZ65119:SHB65119 SQV65119:SQX65119 TAR65119:TAT65119 TKN65119:TKP65119 TUJ65119:TUL65119 UEF65119:UEH65119 UOB65119:UOD65119 UXX65119:UXZ65119 VHT65119:VHV65119 VRP65119:VRR65119 WBL65119:WBN65119 WLH65119:WLJ65119 WVD65119:WVF65119 C130655:E130655 IR130655:IT130655 SN130655:SP130655 ACJ130655:ACL130655 AMF130655:AMH130655 AWB130655:AWD130655 BFX130655:BFZ130655 BPT130655:BPV130655 BZP130655:BZR130655 CJL130655:CJN130655 CTH130655:CTJ130655 DDD130655:DDF130655 DMZ130655:DNB130655 DWV130655:DWX130655 EGR130655:EGT130655 EQN130655:EQP130655 FAJ130655:FAL130655 FKF130655:FKH130655 FUB130655:FUD130655 GDX130655:GDZ130655 GNT130655:GNV130655 GXP130655:GXR130655 HHL130655:HHN130655 HRH130655:HRJ130655 IBD130655:IBF130655 IKZ130655:ILB130655 IUV130655:IUX130655 JER130655:JET130655 JON130655:JOP130655 JYJ130655:JYL130655 KIF130655:KIH130655 KSB130655:KSD130655 LBX130655:LBZ130655 LLT130655:LLV130655 LVP130655:LVR130655 MFL130655:MFN130655 MPH130655:MPJ130655 MZD130655:MZF130655 NIZ130655:NJB130655 NSV130655:NSX130655 OCR130655:OCT130655 OMN130655:OMP130655 OWJ130655:OWL130655 PGF130655:PGH130655 PQB130655:PQD130655 PZX130655:PZZ130655 QJT130655:QJV130655 QTP130655:QTR130655 RDL130655:RDN130655 RNH130655:RNJ130655 RXD130655:RXF130655 SGZ130655:SHB130655 SQV130655:SQX130655 TAR130655:TAT130655 TKN130655:TKP130655 TUJ130655:TUL130655 UEF130655:UEH130655 UOB130655:UOD130655 UXX130655:UXZ130655 VHT130655:VHV130655 VRP130655:VRR130655 WBL130655:WBN130655 WLH130655:WLJ130655 WVD130655:WVF130655 C196191:E196191 IR196191:IT196191 SN196191:SP196191 ACJ196191:ACL196191 AMF196191:AMH196191 AWB196191:AWD196191 BFX196191:BFZ196191 BPT196191:BPV196191 BZP196191:BZR196191 CJL196191:CJN196191 CTH196191:CTJ196191 DDD196191:DDF196191 DMZ196191:DNB196191 DWV196191:DWX196191 EGR196191:EGT196191 EQN196191:EQP196191 FAJ196191:FAL196191 FKF196191:FKH196191 FUB196191:FUD196191 GDX196191:GDZ196191 GNT196191:GNV196191 GXP196191:GXR196191 HHL196191:HHN196191 HRH196191:HRJ196191 IBD196191:IBF196191 IKZ196191:ILB196191 IUV196191:IUX196191 JER196191:JET196191 JON196191:JOP196191 JYJ196191:JYL196191 KIF196191:KIH196191 KSB196191:KSD196191 LBX196191:LBZ196191 LLT196191:LLV196191 LVP196191:LVR196191 MFL196191:MFN196191 MPH196191:MPJ196191 MZD196191:MZF196191 NIZ196191:NJB196191 NSV196191:NSX196191 OCR196191:OCT196191 OMN196191:OMP196191 OWJ196191:OWL196191 PGF196191:PGH196191 PQB196191:PQD196191 PZX196191:PZZ196191 QJT196191:QJV196191 QTP196191:QTR196191 RDL196191:RDN196191 RNH196191:RNJ196191 RXD196191:RXF196191 SGZ196191:SHB196191 SQV196191:SQX196191 TAR196191:TAT196191 TKN196191:TKP196191 TUJ196191:TUL196191 UEF196191:UEH196191 UOB196191:UOD196191 UXX196191:UXZ196191 VHT196191:VHV196191 VRP196191:VRR196191 WBL196191:WBN196191 WLH196191:WLJ196191 WVD196191:WVF196191 C261727:E261727 IR261727:IT261727 SN261727:SP261727 ACJ261727:ACL261727 AMF261727:AMH261727 AWB261727:AWD261727 BFX261727:BFZ261727 BPT261727:BPV261727 BZP261727:BZR261727 CJL261727:CJN261727 CTH261727:CTJ261727 DDD261727:DDF261727 DMZ261727:DNB261727 DWV261727:DWX261727 EGR261727:EGT261727 EQN261727:EQP261727 FAJ261727:FAL261727 FKF261727:FKH261727 FUB261727:FUD261727 GDX261727:GDZ261727 GNT261727:GNV261727 GXP261727:GXR261727 HHL261727:HHN261727 HRH261727:HRJ261727 IBD261727:IBF261727 IKZ261727:ILB261727 IUV261727:IUX261727 JER261727:JET261727 JON261727:JOP261727 JYJ261727:JYL261727 KIF261727:KIH261727 KSB261727:KSD261727 LBX261727:LBZ261727 LLT261727:LLV261727 LVP261727:LVR261727 MFL261727:MFN261727 MPH261727:MPJ261727 MZD261727:MZF261727 NIZ261727:NJB261727 NSV261727:NSX261727 OCR261727:OCT261727 OMN261727:OMP261727 OWJ261727:OWL261727 PGF261727:PGH261727 PQB261727:PQD261727 PZX261727:PZZ261727 QJT261727:QJV261727 QTP261727:QTR261727 RDL261727:RDN261727 RNH261727:RNJ261727 RXD261727:RXF261727 SGZ261727:SHB261727 SQV261727:SQX261727 TAR261727:TAT261727 TKN261727:TKP261727 TUJ261727:TUL261727 UEF261727:UEH261727 UOB261727:UOD261727 UXX261727:UXZ261727 VHT261727:VHV261727 VRP261727:VRR261727 WBL261727:WBN261727 WLH261727:WLJ261727 WVD261727:WVF261727 C327263:E327263 IR327263:IT327263 SN327263:SP327263 ACJ327263:ACL327263 AMF327263:AMH327263 AWB327263:AWD327263 BFX327263:BFZ327263 BPT327263:BPV327263 BZP327263:BZR327263 CJL327263:CJN327263 CTH327263:CTJ327263 DDD327263:DDF327263 DMZ327263:DNB327263 DWV327263:DWX327263 EGR327263:EGT327263 EQN327263:EQP327263 FAJ327263:FAL327263 FKF327263:FKH327263 FUB327263:FUD327263 GDX327263:GDZ327263 GNT327263:GNV327263 GXP327263:GXR327263 HHL327263:HHN327263 HRH327263:HRJ327263 IBD327263:IBF327263 IKZ327263:ILB327263 IUV327263:IUX327263 JER327263:JET327263 JON327263:JOP327263 JYJ327263:JYL327263 KIF327263:KIH327263 KSB327263:KSD327263 LBX327263:LBZ327263 LLT327263:LLV327263 LVP327263:LVR327263 MFL327263:MFN327263 MPH327263:MPJ327263 MZD327263:MZF327263 NIZ327263:NJB327263 NSV327263:NSX327263 OCR327263:OCT327263 OMN327263:OMP327263 OWJ327263:OWL327263 PGF327263:PGH327263 PQB327263:PQD327263 PZX327263:PZZ327263 QJT327263:QJV327263 QTP327263:QTR327263 RDL327263:RDN327263 RNH327263:RNJ327263 RXD327263:RXF327263 SGZ327263:SHB327263 SQV327263:SQX327263 TAR327263:TAT327263 TKN327263:TKP327263 TUJ327263:TUL327263 UEF327263:UEH327263 UOB327263:UOD327263 UXX327263:UXZ327263 VHT327263:VHV327263 VRP327263:VRR327263 WBL327263:WBN327263 WLH327263:WLJ327263 WVD327263:WVF327263 C392799:E392799 IR392799:IT392799 SN392799:SP392799 ACJ392799:ACL392799 AMF392799:AMH392799 AWB392799:AWD392799 BFX392799:BFZ392799 BPT392799:BPV392799 BZP392799:BZR392799 CJL392799:CJN392799 CTH392799:CTJ392799 DDD392799:DDF392799 DMZ392799:DNB392799 DWV392799:DWX392799 EGR392799:EGT392799 EQN392799:EQP392799 FAJ392799:FAL392799 FKF392799:FKH392799 FUB392799:FUD392799 GDX392799:GDZ392799 GNT392799:GNV392799 GXP392799:GXR392799 HHL392799:HHN392799 HRH392799:HRJ392799 IBD392799:IBF392799 IKZ392799:ILB392799 IUV392799:IUX392799 JER392799:JET392799 JON392799:JOP392799 JYJ392799:JYL392799 KIF392799:KIH392799 KSB392799:KSD392799 LBX392799:LBZ392799 LLT392799:LLV392799 LVP392799:LVR392799 MFL392799:MFN392799 MPH392799:MPJ392799 MZD392799:MZF392799 NIZ392799:NJB392799 NSV392799:NSX392799 OCR392799:OCT392799 OMN392799:OMP392799 OWJ392799:OWL392799 PGF392799:PGH392799 PQB392799:PQD392799 PZX392799:PZZ392799 QJT392799:QJV392799 QTP392799:QTR392799 RDL392799:RDN392799 RNH392799:RNJ392799 RXD392799:RXF392799 SGZ392799:SHB392799 SQV392799:SQX392799 TAR392799:TAT392799 TKN392799:TKP392799 TUJ392799:TUL392799 UEF392799:UEH392799 UOB392799:UOD392799 UXX392799:UXZ392799 VHT392799:VHV392799 VRP392799:VRR392799 WBL392799:WBN392799 WLH392799:WLJ392799 WVD392799:WVF392799 C458335:E458335 IR458335:IT458335 SN458335:SP458335 ACJ458335:ACL458335 AMF458335:AMH458335 AWB458335:AWD458335 BFX458335:BFZ458335 BPT458335:BPV458335 BZP458335:BZR458335 CJL458335:CJN458335 CTH458335:CTJ458335 DDD458335:DDF458335 DMZ458335:DNB458335 DWV458335:DWX458335 EGR458335:EGT458335 EQN458335:EQP458335 FAJ458335:FAL458335 FKF458335:FKH458335 FUB458335:FUD458335 GDX458335:GDZ458335 GNT458335:GNV458335 GXP458335:GXR458335 HHL458335:HHN458335 HRH458335:HRJ458335 IBD458335:IBF458335 IKZ458335:ILB458335 IUV458335:IUX458335 JER458335:JET458335 JON458335:JOP458335 JYJ458335:JYL458335 KIF458335:KIH458335 KSB458335:KSD458335 LBX458335:LBZ458335 LLT458335:LLV458335 LVP458335:LVR458335 MFL458335:MFN458335 MPH458335:MPJ458335 MZD458335:MZF458335 NIZ458335:NJB458335 NSV458335:NSX458335 OCR458335:OCT458335 OMN458335:OMP458335 OWJ458335:OWL458335 PGF458335:PGH458335 PQB458335:PQD458335 PZX458335:PZZ458335 QJT458335:QJV458335 QTP458335:QTR458335 RDL458335:RDN458335 RNH458335:RNJ458335 RXD458335:RXF458335 SGZ458335:SHB458335 SQV458335:SQX458335 TAR458335:TAT458335 TKN458335:TKP458335 TUJ458335:TUL458335 UEF458335:UEH458335 UOB458335:UOD458335 UXX458335:UXZ458335 VHT458335:VHV458335 VRP458335:VRR458335 WBL458335:WBN458335 WLH458335:WLJ458335 WVD458335:WVF458335 C523871:E523871 IR523871:IT523871 SN523871:SP523871 ACJ523871:ACL523871 AMF523871:AMH523871 AWB523871:AWD523871 BFX523871:BFZ523871 BPT523871:BPV523871 BZP523871:BZR523871 CJL523871:CJN523871 CTH523871:CTJ523871 DDD523871:DDF523871 DMZ523871:DNB523871 DWV523871:DWX523871 EGR523871:EGT523871 EQN523871:EQP523871 FAJ523871:FAL523871 FKF523871:FKH523871 FUB523871:FUD523871 GDX523871:GDZ523871 GNT523871:GNV523871 GXP523871:GXR523871 HHL523871:HHN523871 HRH523871:HRJ523871 IBD523871:IBF523871 IKZ523871:ILB523871 IUV523871:IUX523871 JER523871:JET523871 JON523871:JOP523871 JYJ523871:JYL523871 KIF523871:KIH523871 KSB523871:KSD523871 LBX523871:LBZ523871 LLT523871:LLV523871 LVP523871:LVR523871 MFL523871:MFN523871 MPH523871:MPJ523871 MZD523871:MZF523871 NIZ523871:NJB523871 NSV523871:NSX523871 OCR523871:OCT523871 OMN523871:OMP523871 OWJ523871:OWL523871 PGF523871:PGH523871 PQB523871:PQD523871 PZX523871:PZZ523871 QJT523871:QJV523871 QTP523871:QTR523871 RDL523871:RDN523871 RNH523871:RNJ523871 RXD523871:RXF523871 SGZ523871:SHB523871 SQV523871:SQX523871 TAR523871:TAT523871 TKN523871:TKP523871 TUJ523871:TUL523871 UEF523871:UEH523871 UOB523871:UOD523871 UXX523871:UXZ523871 VHT523871:VHV523871 VRP523871:VRR523871 WBL523871:WBN523871 WLH523871:WLJ523871 WVD523871:WVF523871 C589407:E589407 IR589407:IT589407 SN589407:SP589407 ACJ589407:ACL589407 AMF589407:AMH589407 AWB589407:AWD589407 BFX589407:BFZ589407 BPT589407:BPV589407 BZP589407:BZR589407 CJL589407:CJN589407 CTH589407:CTJ589407 DDD589407:DDF589407 DMZ589407:DNB589407 DWV589407:DWX589407 EGR589407:EGT589407 EQN589407:EQP589407 FAJ589407:FAL589407 FKF589407:FKH589407 FUB589407:FUD589407 GDX589407:GDZ589407 GNT589407:GNV589407 GXP589407:GXR589407 HHL589407:HHN589407 HRH589407:HRJ589407 IBD589407:IBF589407 IKZ589407:ILB589407 IUV589407:IUX589407 JER589407:JET589407 JON589407:JOP589407 JYJ589407:JYL589407 KIF589407:KIH589407 KSB589407:KSD589407 LBX589407:LBZ589407 LLT589407:LLV589407 LVP589407:LVR589407 MFL589407:MFN589407 MPH589407:MPJ589407 MZD589407:MZF589407 NIZ589407:NJB589407 NSV589407:NSX589407 OCR589407:OCT589407 OMN589407:OMP589407 OWJ589407:OWL589407 PGF589407:PGH589407 PQB589407:PQD589407 PZX589407:PZZ589407 QJT589407:QJV589407 QTP589407:QTR589407 RDL589407:RDN589407 RNH589407:RNJ589407 RXD589407:RXF589407 SGZ589407:SHB589407 SQV589407:SQX589407 TAR589407:TAT589407 TKN589407:TKP589407 TUJ589407:TUL589407 UEF589407:UEH589407 UOB589407:UOD589407 UXX589407:UXZ589407 VHT589407:VHV589407 VRP589407:VRR589407 WBL589407:WBN589407 WLH589407:WLJ589407 WVD589407:WVF589407 C654943:E654943 IR654943:IT654943 SN654943:SP654943 ACJ654943:ACL654943 AMF654943:AMH654943 AWB654943:AWD654943 BFX654943:BFZ654943 BPT654943:BPV654943 BZP654943:BZR654943 CJL654943:CJN654943 CTH654943:CTJ654943 DDD654943:DDF654943 DMZ654943:DNB654943 DWV654943:DWX654943 EGR654943:EGT654943 EQN654943:EQP654943 FAJ654943:FAL654943 FKF654943:FKH654943 FUB654943:FUD654943 GDX654943:GDZ654943 GNT654943:GNV654943 GXP654943:GXR654943 HHL654943:HHN654943 HRH654943:HRJ654943 IBD654943:IBF654943 IKZ654943:ILB654943 IUV654943:IUX654943 JER654943:JET654943 JON654943:JOP654943 JYJ654943:JYL654943 KIF654943:KIH654943 KSB654943:KSD654943 LBX654943:LBZ654943 LLT654943:LLV654943 LVP654943:LVR654943 MFL654943:MFN654943 MPH654943:MPJ654943 MZD654943:MZF654943 NIZ654943:NJB654943 NSV654943:NSX654943 OCR654943:OCT654943 OMN654943:OMP654943 OWJ654943:OWL654943 PGF654943:PGH654943 PQB654943:PQD654943 PZX654943:PZZ654943 QJT654943:QJV654943 QTP654943:QTR654943 RDL654943:RDN654943 RNH654943:RNJ654943 RXD654943:RXF654943 SGZ654943:SHB654943 SQV654943:SQX654943 TAR654943:TAT654943 TKN654943:TKP654943 TUJ654943:TUL654943 UEF654943:UEH654943 UOB654943:UOD654943 UXX654943:UXZ654943 VHT654943:VHV654943 VRP654943:VRR654943 WBL654943:WBN654943 WLH654943:WLJ654943 WVD654943:WVF654943 C720479:E720479 IR720479:IT720479 SN720479:SP720479 ACJ720479:ACL720479 AMF720479:AMH720479 AWB720479:AWD720479 BFX720479:BFZ720479 BPT720479:BPV720479 BZP720479:BZR720479 CJL720479:CJN720479 CTH720479:CTJ720479 DDD720479:DDF720479 DMZ720479:DNB720479 DWV720479:DWX720479 EGR720479:EGT720479 EQN720479:EQP720479 FAJ720479:FAL720479 FKF720479:FKH720479 FUB720479:FUD720479 GDX720479:GDZ720479 GNT720479:GNV720479 GXP720479:GXR720479 HHL720479:HHN720479 HRH720479:HRJ720479 IBD720479:IBF720479 IKZ720479:ILB720479 IUV720479:IUX720479 JER720479:JET720479 JON720479:JOP720479 JYJ720479:JYL720479 KIF720479:KIH720479 KSB720479:KSD720479 LBX720479:LBZ720479 LLT720479:LLV720479 LVP720479:LVR720479 MFL720479:MFN720479 MPH720479:MPJ720479 MZD720479:MZF720479 NIZ720479:NJB720479 NSV720479:NSX720479 OCR720479:OCT720479 OMN720479:OMP720479 OWJ720479:OWL720479 PGF720479:PGH720479 PQB720479:PQD720479 PZX720479:PZZ720479 QJT720479:QJV720479 QTP720479:QTR720479 RDL720479:RDN720479 RNH720479:RNJ720479 RXD720479:RXF720479 SGZ720479:SHB720479 SQV720479:SQX720479 TAR720479:TAT720479 TKN720479:TKP720479 TUJ720479:TUL720479 UEF720479:UEH720479 UOB720479:UOD720479 UXX720479:UXZ720479 VHT720479:VHV720479 VRP720479:VRR720479 WBL720479:WBN720479 WLH720479:WLJ720479 WVD720479:WVF720479 C786015:E786015 IR786015:IT786015 SN786015:SP786015 ACJ786015:ACL786015 AMF786015:AMH786015 AWB786015:AWD786015 BFX786015:BFZ786015 BPT786015:BPV786015 BZP786015:BZR786015 CJL786015:CJN786015 CTH786015:CTJ786015 DDD786015:DDF786015 DMZ786015:DNB786015 DWV786015:DWX786015 EGR786015:EGT786015 EQN786015:EQP786015 FAJ786015:FAL786015 FKF786015:FKH786015 FUB786015:FUD786015 GDX786015:GDZ786015 GNT786015:GNV786015 GXP786015:GXR786015 HHL786015:HHN786015 HRH786015:HRJ786015 IBD786015:IBF786015 IKZ786015:ILB786015 IUV786015:IUX786015 JER786015:JET786015 JON786015:JOP786015 JYJ786015:JYL786015 KIF786015:KIH786015 KSB786015:KSD786015 LBX786015:LBZ786015 LLT786015:LLV786015 LVP786015:LVR786015 MFL786015:MFN786015 MPH786015:MPJ786015 MZD786015:MZF786015 NIZ786015:NJB786015 NSV786015:NSX786015 OCR786015:OCT786015 OMN786015:OMP786015 OWJ786015:OWL786015 PGF786015:PGH786015 PQB786015:PQD786015 PZX786015:PZZ786015 QJT786015:QJV786015 QTP786015:QTR786015 RDL786015:RDN786015 RNH786015:RNJ786015 RXD786015:RXF786015 SGZ786015:SHB786015 SQV786015:SQX786015 TAR786015:TAT786015 TKN786015:TKP786015 TUJ786015:TUL786015 UEF786015:UEH786015 UOB786015:UOD786015 UXX786015:UXZ786015 VHT786015:VHV786015 VRP786015:VRR786015 WBL786015:WBN786015 WLH786015:WLJ786015 WVD786015:WVF786015 C851551:E851551 IR851551:IT851551 SN851551:SP851551 ACJ851551:ACL851551 AMF851551:AMH851551 AWB851551:AWD851551 BFX851551:BFZ851551 BPT851551:BPV851551 BZP851551:BZR851551 CJL851551:CJN851551 CTH851551:CTJ851551 DDD851551:DDF851551 DMZ851551:DNB851551 DWV851551:DWX851551 EGR851551:EGT851551 EQN851551:EQP851551 FAJ851551:FAL851551 FKF851551:FKH851551 FUB851551:FUD851551 GDX851551:GDZ851551 GNT851551:GNV851551 GXP851551:GXR851551 HHL851551:HHN851551 HRH851551:HRJ851551 IBD851551:IBF851551 IKZ851551:ILB851551 IUV851551:IUX851551 JER851551:JET851551 JON851551:JOP851551 JYJ851551:JYL851551 KIF851551:KIH851551 KSB851551:KSD851551 LBX851551:LBZ851551 LLT851551:LLV851551 LVP851551:LVR851551 MFL851551:MFN851551 MPH851551:MPJ851551 MZD851551:MZF851551 NIZ851551:NJB851551 NSV851551:NSX851551 OCR851551:OCT851551 OMN851551:OMP851551 OWJ851551:OWL851551 PGF851551:PGH851551 PQB851551:PQD851551 PZX851551:PZZ851551 QJT851551:QJV851551 QTP851551:QTR851551 RDL851551:RDN851551 RNH851551:RNJ851551 RXD851551:RXF851551 SGZ851551:SHB851551 SQV851551:SQX851551 TAR851551:TAT851551 TKN851551:TKP851551 TUJ851551:TUL851551 UEF851551:UEH851551 UOB851551:UOD851551 UXX851551:UXZ851551 VHT851551:VHV851551 VRP851551:VRR851551 WBL851551:WBN851551 WLH851551:WLJ851551 WVD851551:WVF851551 C917087:E917087 IR917087:IT917087 SN917087:SP917087 ACJ917087:ACL917087 AMF917087:AMH917087 AWB917087:AWD917087 BFX917087:BFZ917087 BPT917087:BPV917087 BZP917087:BZR917087 CJL917087:CJN917087 CTH917087:CTJ917087 DDD917087:DDF917087 DMZ917087:DNB917087 DWV917087:DWX917087 EGR917087:EGT917087 EQN917087:EQP917087 FAJ917087:FAL917087 FKF917087:FKH917087 FUB917087:FUD917087 GDX917087:GDZ917087 GNT917087:GNV917087 GXP917087:GXR917087 HHL917087:HHN917087 HRH917087:HRJ917087 IBD917087:IBF917087 IKZ917087:ILB917087 IUV917087:IUX917087 JER917087:JET917087 JON917087:JOP917087 JYJ917087:JYL917087 KIF917087:KIH917087 KSB917087:KSD917087 LBX917087:LBZ917087 LLT917087:LLV917087 LVP917087:LVR917087 MFL917087:MFN917087 MPH917087:MPJ917087 MZD917087:MZF917087 NIZ917087:NJB917087 NSV917087:NSX917087 OCR917087:OCT917087 OMN917087:OMP917087 OWJ917087:OWL917087 PGF917087:PGH917087 PQB917087:PQD917087 PZX917087:PZZ917087 QJT917087:QJV917087 QTP917087:QTR917087 RDL917087:RDN917087 RNH917087:RNJ917087 RXD917087:RXF917087 SGZ917087:SHB917087 SQV917087:SQX917087 TAR917087:TAT917087 TKN917087:TKP917087 TUJ917087:TUL917087 UEF917087:UEH917087 UOB917087:UOD917087 UXX917087:UXZ917087 VHT917087:VHV917087 VRP917087:VRR917087 WBL917087:WBN917087 WLH917087:WLJ917087 WVD917087:WVF917087 C982623:E982623 IR982623:IT982623 SN982623:SP982623 ACJ982623:ACL982623 AMF982623:AMH982623 AWB982623:AWD982623 BFX982623:BFZ982623 BPT982623:BPV982623 BZP982623:BZR982623 CJL982623:CJN982623 CTH982623:CTJ982623 DDD982623:DDF982623 DMZ982623:DNB982623 DWV982623:DWX982623 EGR982623:EGT982623 EQN982623:EQP982623 FAJ982623:FAL982623 FKF982623:FKH982623 FUB982623:FUD982623 GDX982623:GDZ982623 GNT982623:GNV982623 GXP982623:GXR982623 HHL982623:HHN982623 HRH982623:HRJ982623 IBD982623:IBF982623 IKZ982623:ILB982623 IUV982623:IUX982623 JER982623:JET982623 JON982623:JOP982623 JYJ982623:JYL982623 KIF982623:KIH982623 KSB982623:KSD982623 LBX982623:LBZ982623 LLT982623:LLV982623 LVP982623:LVR982623 MFL982623:MFN982623 MPH982623:MPJ982623 MZD982623:MZF982623 NIZ982623:NJB982623 NSV982623:NSX982623 OCR982623:OCT982623 OMN982623:OMP982623 OWJ982623:OWL982623 PGF982623:PGH982623 PQB982623:PQD982623 PZX982623:PZZ982623 QJT982623:QJV982623 QTP982623:QTR982623 RDL982623:RDN982623 RNH982623:RNJ982623 RXD982623:RXF982623 SGZ982623:SHB982623 SQV982623:SQX982623 TAR982623:TAT982623 TKN982623:TKP982623 TUJ982623:TUL982623 UEF982623:UEH982623 UOB982623:UOD982623 UXX982623:UXZ982623 VHT982623:VHV982623 VRP982623:VRR982623 WBL982623:WBN982623 WLH982623:WLJ982623" xr:uid="{00000000-0002-0000-0800-000000000000}">
      <formula1>#REF!</formula1>
    </dataValidation>
    <dataValidation type="list" allowBlank="1" showInputMessage="1" showErrorMessage="1" sqref="IW65134:IX65134 SS65134:ST65134 ACO65134:ACP65134 AMK65134:AML65134 AWG65134:AWH65134 BGC65134:BGD65134 BPY65134:BPZ65134 BZU65134:BZV65134 CJQ65134:CJR65134 CTM65134:CTN65134 DDI65134:DDJ65134 DNE65134:DNF65134 DXA65134:DXB65134 EGW65134:EGX65134 EQS65134:EQT65134 FAO65134:FAP65134 FKK65134:FKL65134 FUG65134:FUH65134 GEC65134:GED65134 GNY65134:GNZ65134 GXU65134:GXV65134 HHQ65134:HHR65134 HRM65134:HRN65134 IBI65134:IBJ65134 ILE65134:ILF65134 IVA65134:IVB65134 JEW65134:JEX65134 JOS65134:JOT65134 JYO65134:JYP65134 KIK65134:KIL65134 KSG65134:KSH65134 LCC65134:LCD65134 LLY65134:LLZ65134 LVU65134:LVV65134 MFQ65134:MFR65134 MPM65134:MPN65134 MZI65134:MZJ65134 NJE65134:NJF65134 NTA65134:NTB65134 OCW65134:OCX65134 OMS65134:OMT65134 OWO65134:OWP65134 PGK65134:PGL65134 PQG65134:PQH65134 QAC65134:QAD65134 QJY65134:QJZ65134 QTU65134:QTV65134 RDQ65134:RDR65134 RNM65134:RNN65134 RXI65134:RXJ65134 SHE65134:SHF65134 SRA65134:SRB65134 TAW65134:TAX65134 TKS65134:TKT65134 TUO65134:TUP65134 UEK65134:UEL65134 UOG65134:UOH65134 UYC65134:UYD65134 VHY65134:VHZ65134 VRU65134:VRV65134 WBQ65134:WBR65134 WLM65134:WLN65134 WVI65134:WVJ65134 IW130670:IX130670 SS130670:ST130670 ACO130670:ACP130670 AMK130670:AML130670 AWG130670:AWH130670 BGC130670:BGD130670 BPY130670:BPZ130670 BZU130670:BZV130670 CJQ130670:CJR130670 CTM130670:CTN130670 DDI130670:DDJ130670 DNE130670:DNF130670 DXA130670:DXB130670 EGW130670:EGX130670 EQS130670:EQT130670 FAO130670:FAP130670 FKK130670:FKL130670 FUG130670:FUH130670 GEC130670:GED130670 GNY130670:GNZ130670 GXU130670:GXV130670 HHQ130670:HHR130670 HRM130670:HRN130670 IBI130670:IBJ130670 ILE130670:ILF130670 IVA130670:IVB130670 JEW130670:JEX130670 JOS130670:JOT130670 JYO130670:JYP130670 KIK130670:KIL130670 KSG130670:KSH130670 LCC130670:LCD130670 LLY130670:LLZ130670 LVU130670:LVV130670 MFQ130670:MFR130670 MPM130670:MPN130670 MZI130670:MZJ130670 NJE130670:NJF130670 NTA130670:NTB130670 OCW130670:OCX130670 OMS130670:OMT130670 OWO130670:OWP130670 PGK130670:PGL130670 PQG130670:PQH130670 QAC130670:QAD130670 QJY130670:QJZ130670 QTU130670:QTV130670 RDQ130670:RDR130670 RNM130670:RNN130670 RXI130670:RXJ130670 SHE130670:SHF130670 SRA130670:SRB130670 TAW130670:TAX130670 TKS130670:TKT130670 TUO130670:TUP130670 UEK130670:UEL130670 UOG130670:UOH130670 UYC130670:UYD130670 VHY130670:VHZ130670 VRU130670:VRV130670 WBQ130670:WBR130670 WLM130670:WLN130670 WVI130670:WVJ130670 IW196206:IX196206 SS196206:ST196206 ACO196206:ACP196206 AMK196206:AML196206 AWG196206:AWH196206 BGC196206:BGD196206 BPY196206:BPZ196206 BZU196206:BZV196206 CJQ196206:CJR196206 CTM196206:CTN196206 DDI196206:DDJ196206 DNE196206:DNF196206 DXA196206:DXB196206 EGW196206:EGX196206 EQS196206:EQT196206 FAO196206:FAP196206 FKK196206:FKL196206 FUG196206:FUH196206 GEC196206:GED196206 GNY196206:GNZ196206 GXU196206:GXV196206 HHQ196206:HHR196206 HRM196206:HRN196206 IBI196206:IBJ196206 ILE196206:ILF196206 IVA196206:IVB196206 JEW196206:JEX196206 JOS196206:JOT196206 JYO196206:JYP196206 KIK196206:KIL196206 KSG196206:KSH196206 LCC196206:LCD196206 LLY196206:LLZ196206 LVU196206:LVV196206 MFQ196206:MFR196206 MPM196206:MPN196206 MZI196206:MZJ196206 NJE196206:NJF196206 NTA196206:NTB196206 OCW196206:OCX196206 OMS196206:OMT196206 OWO196206:OWP196206 PGK196206:PGL196206 PQG196206:PQH196206 QAC196206:QAD196206 QJY196206:QJZ196206 QTU196206:QTV196206 RDQ196206:RDR196206 RNM196206:RNN196206 RXI196206:RXJ196206 SHE196206:SHF196206 SRA196206:SRB196206 TAW196206:TAX196206 TKS196206:TKT196206 TUO196206:TUP196206 UEK196206:UEL196206 UOG196206:UOH196206 UYC196206:UYD196206 VHY196206:VHZ196206 VRU196206:VRV196206 WBQ196206:WBR196206 WLM196206:WLN196206 WVI196206:WVJ196206 IW261742:IX261742 SS261742:ST261742 ACO261742:ACP261742 AMK261742:AML261742 AWG261742:AWH261742 BGC261742:BGD261742 BPY261742:BPZ261742 BZU261742:BZV261742 CJQ261742:CJR261742 CTM261742:CTN261742 DDI261742:DDJ261742 DNE261742:DNF261742 DXA261742:DXB261742 EGW261742:EGX261742 EQS261742:EQT261742 FAO261742:FAP261742 FKK261742:FKL261742 FUG261742:FUH261742 GEC261742:GED261742 GNY261742:GNZ261742 GXU261742:GXV261742 HHQ261742:HHR261742 HRM261742:HRN261742 IBI261742:IBJ261742 ILE261742:ILF261742 IVA261742:IVB261742 JEW261742:JEX261742 JOS261742:JOT261742 JYO261742:JYP261742 KIK261742:KIL261742 KSG261742:KSH261742 LCC261742:LCD261742 LLY261742:LLZ261742 LVU261742:LVV261742 MFQ261742:MFR261742 MPM261742:MPN261742 MZI261742:MZJ261742 NJE261742:NJF261742 NTA261742:NTB261742 OCW261742:OCX261742 OMS261742:OMT261742 OWO261742:OWP261742 PGK261742:PGL261742 PQG261742:PQH261742 QAC261742:QAD261742 QJY261742:QJZ261742 QTU261742:QTV261742 RDQ261742:RDR261742 RNM261742:RNN261742 RXI261742:RXJ261742 SHE261742:SHF261742 SRA261742:SRB261742 TAW261742:TAX261742 TKS261742:TKT261742 TUO261742:TUP261742 UEK261742:UEL261742 UOG261742:UOH261742 UYC261742:UYD261742 VHY261742:VHZ261742 VRU261742:VRV261742 WBQ261742:WBR261742 WLM261742:WLN261742 WVI261742:WVJ261742 IW327278:IX327278 SS327278:ST327278 ACO327278:ACP327278 AMK327278:AML327278 AWG327278:AWH327278 BGC327278:BGD327278 BPY327278:BPZ327278 BZU327278:BZV327278 CJQ327278:CJR327278 CTM327278:CTN327278 DDI327278:DDJ327278 DNE327278:DNF327278 DXA327278:DXB327278 EGW327278:EGX327278 EQS327278:EQT327278 FAO327278:FAP327278 FKK327278:FKL327278 FUG327278:FUH327278 GEC327278:GED327278 GNY327278:GNZ327278 GXU327278:GXV327278 HHQ327278:HHR327278 HRM327278:HRN327278 IBI327278:IBJ327278 ILE327278:ILF327278 IVA327278:IVB327278 JEW327278:JEX327278 JOS327278:JOT327278 JYO327278:JYP327278 KIK327278:KIL327278 KSG327278:KSH327278 LCC327278:LCD327278 LLY327278:LLZ327278 LVU327278:LVV327278 MFQ327278:MFR327278 MPM327278:MPN327278 MZI327278:MZJ327278 NJE327278:NJF327278 NTA327278:NTB327278 OCW327278:OCX327278 OMS327278:OMT327278 OWO327278:OWP327278 PGK327278:PGL327278 PQG327278:PQH327278 QAC327278:QAD327278 QJY327278:QJZ327278 QTU327278:QTV327278 RDQ327278:RDR327278 RNM327278:RNN327278 RXI327278:RXJ327278 SHE327278:SHF327278 SRA327278:SRB327278 TAW327278:TAX327278 TKS327278:TKT327278 TUO327278:TUP327278 UEK327278:UEL327278 UOG327278:UOH327278 UYC327278:UYD327278 VHY327278:VHZ327278 VRU327278:VRV327278 WBQ327278:WBR327278 WLM327278:WLN327278 WVI327278:WVJ327278 IW392814:IX392814 SS392814:ST392814 ACO392814:ACP392814 AMK392814:AML392814 AWG392814:AWH392814 BGC392814:BGD392814 BPY392814:BPZ392814 BZU392814:BZV392814 CJQ392814:CJR392814 CTM392814:CTN392814 DDI392814:DDJ392814 DNE392814:DNF392814 DXA392814:DXB392814 EGW392814:EGX392814 EQS392814:EQT392814 FAO392814:FAP392814 FKK392814:FKL392814 FUG392814:FUH392814 GEC392814:GED392814 GNY392814:GNZ392814 GXU392814:GXV392814 HHQ392814:HHR392814 HRM392814:HRN392814 IBI392814:IBJ392814 ILE392814:ILF392814 IVA392814:IVB392814 JEW392814:JEX392814 JOS392814:JOT392814 JYO392814:JYP392814 KIK392814:KIL392814 KSG392814:KSH392814 LCC392814:LCD392814 LLY392814:LLZ392814 LVU392814:LVV392814 MFQ392814:MFR392814 MPM392814:MPN392814 MZI392814:MZJ392814 NJE392814:NJF392814 NTA392814:NTB392814 OCW392814:OCX392814 OMS392814:OMT392814 OWO392814:OWP392814 PGK392814:PGL392814 PQG392814:PQH392814 QAC392814:QAD392814 QJY392814:QJZ392814 QTU392814:QTV392814 RDQ392814:RDR392814 RNM392814:RNN392814 RXI392814:RXJ392814 SHE392814:SHF392814 SRA392814:SRB392814 TAW392814:TAX392814 TKS392814:TKT392814 TUO392814:TUP392814 UEK392814:UEL392814 UOG392814:UOH392814 UYC392814:UYD392814 VHY392814:VHZ392814 VRU392814:VRV392814 WBQ392814:WBR392814 WLM392814:WLN392814 WVI392814:WVJ392814 IW458350:IX458350 SS458350:ST458350 ACO458350:ACP458350 AMK458350:AML458350 AWG458350:AWH458350 BGC458350:BGD458350 BPY458350:BPZ458350 BZU458350:BZV458350 CJQ458350:CJR458350 CTM458350:CTN458350 DDI458350:DDJ458350 DNE458350:DNF458350 DXA458350:DXB458350 EGW458350:EGX458350 EQS458350:EQT458350 FAO458350:FAP458350 FKK458350:FKL458350 FUG458350:FUH458350 GEC458350:GED458350 GNY458350:GNZ458350 GXU458350:GXV458350 HHQ458350:HHR458350 HRM458350:HRN458350 IBI458350:IBJ458350 ILE458350:ILF458350 IVA458350:IVB458350 JEW458350:JEX458350 JOS458350:JOT458350 JYO458350:JYP458350 KIK458350:KIL458350 KSG458350:KSH458350 LCC458350:LCD458350 LLY458350:LLZ458350 LVU458350:LVV458350 MFQ458350:MFR458350 MPM458350:MPN458350 MZI458350:MZJ458350 NJE458350:NJF458350 NTA458350:NTB458350 OCW458350:OCX458350 OMS458350:OMT458350 OWO458350:OWP458350 PGK458350:PGL458350 PQG458350:PQH458350 QAC458350:QAD458350 QJY458350:QJZ458350 QTU458350:QTV458350 RDQ458350:RDR458350 RNM458350:RNN458350 RXI458350:RXJ458350 SHE458350:SHF458350 SRA458350:SRB458350 TAW458350:TAX458350 TKS458350:TKT458350 TUO458350:TUP458350 UEK458350:UEL458350 UOG458350:UOH458350 UYC458350:UYD458350 VHY458350:VHZ458350 VRU458350:VRV458350 WBQ458350:WBR458350 WLM458350:WLN458350 WVI458350:WVJ458350 IW523886:IX523886 SS523886:ST523886 ACO523886:ACP523886 AMK523886:AML523886 AWG523886:AWH523886 BGC523886:BGD523886 BPY523886:BPZ523886 BZU523886:BZV523886 CJQ523886:CJR523886 CTM523886:CTN523886 DDI523886:DDJ523886 DNE523886:DNF523886 DXA523886:DXB523886 EGW523886:EGX523886 EQS523886:EQT523886 FAO523886:FAP523886 FKK523886:FKL523886 FUG523886:FUH523886 GEC523886:GED523886 GNY523886:GNZ523886 GXU523886:GXV523886 HHQ523886:HHR523886 HRM523886:HRN523886 IBI523886:IBJ523886 ILE523886:ILF523886 IVA523886:IVB523886 JEW523886:JEX523886 JOS523886:JOT523886 JYO523886:JYP523886 KIK523886:KIL523886 KSG523886:KSH523886 LCC523886:LCD523886 LLY523886:LLZ523886 LVU523886:LVV523886 MFQ523886:MFR523886 MPM523886:MPN523886 MZI523886:MZJ523886 NJE523886:NJF523886 NTA523886:NTB523886 OCW523886:OCX523886 OMS523886:OMT523886 OWO523886:OWP523886 PGK523886:PGL523886 PQG523886:PQH523886 QAC523886:QAD523886 QJY523886:QJZ523886 QTU523886:QTV523886 RDQ523886:RDR523886 RNM523886:RNN523886 RXI523886:RXJ523886 SHE523886:SHF523886 SRA523886:SRB523886 TAW523886:TAX523886 TKS523886:TKT523886 TUO523886:TUP523886 UEK523886:UEL523886 UOG523886:UOH523886 UYC523886:UYD523886 VHY523886:VHZ523886 VRU523886:VRV523886 WBQ523886:WBR523886 WLM523886:WLN523886 WVI523886:WVJ523886 IW589422:IX589422 SS589422:ST589422 ACO589422:ACP589422 AMK589422:AML589422 AWG589422:AWH589422 BGC589422:BGD589422 BPY589422:BPZ589422 BZU589422:BZV589422 CJQ589422:CJR589422 CTM589422:CTN589422 DDI589422:DDJ589422 DNE589422:DNF589422 DXA589422:DXB589422 EGW589422:EGX589422 EQS589422:EQT589422 FAO589422:FAP589422 FKK589422:FKL589422 FUG589422:FUH589422 GEC589422:GED589422 GNY589422:GNZ589422 GXU589422:GXV589422 HHQ589422:HHR589422 HRM589422:HRN589422 IBI589422:IBJ589422 ILE589422:ILF589422 IVA589422:IVB589422 JEW589422:JEX589422 JOS589422:JOT589422 JYO589422:JYP589422 KIK589422:KIL589422 KSG589422:KSH589422 LCC589422:LCD589422 LLY589422:LLZ589422 LVU589422:LVV589422 MFQ589422:MFR589422 MPM589422:MPN589422 MZI589422:MZJ589422 NJE589422:NJF589422 NTA589422:NTB589422 OCW589422:OCX589422 OMS589422:OMT589422 OWO589422:OWP589422 PGK589422:PGL589422 PQG589422:PQH589422 QAC589422:QAD589422 QJY589422:QJZ589422 QTU589422:QTV589422 RDQ589422:RDR589422 RNM589422:RNN589422 RXI589422:RXJ589422 SHE589422:SHF589422 SRA589422:SRB589422 TAW589422:TAX589422 TKS589422:TKT589422 TUO589422:TUP589422 UEK589422:UEL589422 UOG589422:UOH589422 UYC589422:UYD589422 VHY589422:VHZ589422 VRU589422:VRV589422 WBQ589422:WBR589422 WLM589422:WLN589422 WVI589422:WVJ589422 IW654958:IX654958 SS654958:ST654958 ACO654958:ACP654958 AMK654958:AML654958 AWG654958:AWH654958 BGC654958:BGD654958 BPY654958:BPZ654958 BZU654958:BZV654958 CJQ654958:CJR654958 CTM654958:CTN654958 DDI654958:DDJ654958 DNE654958:DNF654958 DXA654958:DXB654958 EGW654958:EGX654958 EQS654958:EQT654958 FAO654958:FAP654958 FKK654958:FKL654958 FUG654958:FUH654958 GEC654958:GED654958 GNY654958:GNZ654958 GXU654958:GXV654958 HHQ654958:HHR654958 HRM654958:HRN654958 IBI654958:IBJ654958 ILE654958:ILF654958 IVA654958:IVB654958 JEW654958:JEX654958 JOS654958:JOT654958 JYO654958:JYP654958 KIK654958:KIL654958 KSG654958:KSH654958 LCC654958:LCD654958 LLY654958:LLZ654958 LVU654958:LVV654958 MFQ654958:MFR654958 MPM654958:MPN654958 MZI654958:MZJ654958 NJE654958:NJF654958 NTA654958:NTB654958 OCW654958:OCX654958 OMS654958:OMT654958 OWO654958:OWP654958 PGK654958:PGL654958 PQG654958:PQH654958 QAC654958:QAD654958 QJY654958:QJZ654958 QTU654958:QTV654958 RDQ654958:RDR654958 RNM654958:RNN654958 RXI654958:RXJ654958 SHE654958:SHF654958 SRA654958:SRB654958 TAW654958:TAX654958 TKS654958:TKT654958 TUO654958:TUP654958 UEK654958:UEL654958 UOG654958:UOH654958 UYC654958:UYD654958 VHY654958:VHZ654958 VRU654958:VRV654958 WBQ654958:WBR654958 WLM654958:WLN654958 WVI654958:WVJ654958 IW720494:IX720494 SS720494:ST720494 ACO720494:ACP720494 AMK720494:AML720494 AWG720494:AWH720494 BGC720494:BGD720494 BPY720494:BPZ720494 BZU720494:BZV720494 CJQ720494:CJR720494 CTM720494:CTN720494 DDI720494:DDJ720494 DNE720494:DNF720494 DXA720494:DXB720494 EGW720494:EGX720494 EQS720494:EQT720494 FAO720494:FAP720494 FKK720494:FKL720494 FUG720494:FUH720494 GEC720494:GED720494 GNY720494:GNZ720494 GXU720494:GXV720494 HHQ720494:HHR720494 HRM720494:HRN720494 IBI720494:IBJ720494 ILE720494:ILF720494 IVA720494:IVB720494 JEW720494:JEX720494 JOS720494:JOT720494 JYO720494:JYP720494 KIK720494:KIL720494 KSG720494:KSH720494 LCC720494:LCD720494 LLY720494:LLZ720494 LVU720494:LVV720494 MFQ720494:MFR720494 MPM720494:MPN720494 MZI720494:MZJ720494 NJE720494:NJF720494 NTA720494:NTB720494 OCW720494:OCX720494 OMS720494:OMT720494 OWO720494:OWP720494 PGK720494:PGL720494 PQG720494:PQH720494 QAC720494:QAD720494 QJY720494:QJZ720494 QTU720494:QTV720494 RDQ720494:RDR720494 RNM720494:RNN720494 RXI720494:RXJ720494 SHE720494:SHF720494 SRA720494:SRB720494 TAW720494:TAX720494 TKS720494:TKT720494 TUO720494:TUP720494 UEK720494:UEL720494 UOG720494:UOH720494 UYC720494:UYD720494 VHY720494:VHZ720494 VRU720494:VRV720494 WBQ720494:WBR720494 WLM720494:WLN720494 WVI720494:WVJ720494 IW786030:IX786030 SS786030:ST786030 ACO786030:ACP786030 AMK786030:AML786030 AWG786030:AWH786030 BGC786030:BGD786030 BPY786030:BPZ786030 BZU786030:BZV786030 CJQ786030:CJR786030 CTM786030:CTN786030 DDI786030:DDJ786030 DNE786030:DNF786030 DXA786030:DXB786030 EGW786030:EGX786030 EQS786030:EQT786030 FAO786030:FAP786030 FKK786030:FKL786030 FUG786030:FUH786030 GEC786030:GED786030 GNY786030:GNZ786030 GXU786030:GXV786030 HHQ786030:HHR786030 HRM786030:HRN786030 IBI786030:IBJ786030 ILE786030:ILF786030 IVA786030:IVB786030 JEW786030:JEX786030 JOS786030:JOT786030 JYO786030:JYP786030 KIK786030:KIL786030 KSG786030:KSH786030 LCC786030:LCD786030 LLY786030:LLZ786030 LVU786030:LVV786030 MFQ786030:MFR786030 MPM786030:MPN786030 MZI786030:MZJ786030 NJE786030:NJF786030 NTA786030:NTB786030 OCW786030:OCX786030 OMS786030:OMT786030 OWO786030:OWP786030 PGK786030:PGL786030 PQG786030:PQH786030 QAC786030:QAD786030 QJY786030:QJZ786030 QTU786030:QTV786030 RDQ786030:RDR786030 RNM786030:RNN786030 RXI786030:RXJ786030 SHE786030:SHF786030 SRA786030:SRB786030 TAW786030:TAX786030 TKS786030:TKT786030 TUO786030:TUP786030 UEK786030:UEL786030 UOG786030:UOH786030 UYC786030:UYD786030 VHY786030:VHZ786030 VRU786030:VRV786030 WBQ786030:WBR786030 WLM786030:WLN786030 WVI786030:WVJ786030 IW851566:IX851566 SS851566:ST851566 ACO851566:ACP851566 AMK851566:AML851566 AWG851566:AWH851566 BGC851566:BGD851566 BPY851566:BPZ851566 BZU851566:BZV851566 CJQ851566:CJR851566 CTM851566:CTN851566 DDI851566:DDJ851566 DNE851566:DNF851566 DXA851566:DXB851566 EGW851566:EGX851566 EQS851566:EQT851566 FAO851566:FAP851566 FKK851566:FKL851566 FUG851566:FUH851566 GEC851566:GED851566 GNY851566:GNZ851566 GXU851566:GXV851566 HHQ851566:HHR851566 HRM851566:HRN851566 IBI851566:IBJ851566 ILE851566:ILF851566 IVA851566:IVB851566 JEW851566:JEX851566 JOS851566:JOT851566 JYO851566:JYP851566 KIK851566:KIL851566 KSG851566:KSH851566 LCC851566:LCD851566 LLY851566:LLZ851566 LVU851566:LVV851566 MFQ851566:MFR851566 MPM851566:MPN851566 MZI851566:MZJ851566 NJE851566:NJF851566 NTA851566:NTB851566 OCW851566:OCX851566 OMS851566:OMT851566 OWO851566:OWP851566 PGK851566:PGL851566 PQG851566:PQH851566 QAC851566:QAD851566 QJY851566:QJZ851566 QTU851566:QTV851566 RDQ851566:RDR851566 RNM851566:RNN851566 RXI851566:RXJ851566 SHE851566:SHF851566 SRA851566:SRB851566 TAW851566:TAX851566 TKS851566:TKT851566 TUO851566:TUP851566 UEK851566:UEL851566 UOG851566:UOH851566 UYC851566:UYD851566 VHY851566:VHZ851566 VRU851566:VRV851566 WBQ851566:WBR851566 WLM851566:WLN851566 WVI851566:WVJ851566 IW917102:IX917102 SS917102:ST917102 ACO917102:ACP917102 AMK917102:AML917102 AWG917102:AWH917102 BGC917102:BGD917102 BPY917102:BPZ917102 BZU917102:BZV917102 CJQ917102:CJR917102 CTM917102:CTN917102 DDI917102:DDJ917102 DNE917102:DNF917102 DXA917102:DXB917102 EGW917102:EGX917102 EQS917102:EQT917102 FAO917102:FAP917102 FKK917102:FKL917102 FUG917102:FUH917102 GEC917102:GED917102 GNY917102:GNZ917102 GXU917102:GXV917102 HHQ917102:HHR917102 HRM917102:HRN917102 IBI917102:IBJ917102 ILE917102:ILF917102 IVA917102:IVB917102 JEW917102:JEX917102 JOS917102:JOT917102 JYO917102:JYP917102 KIK917102:KIL917102 KSG917102:KSH917102 LCC917102:LCD917102 LLY917102:LLZ917102 LVU917102:LVV917102 MFQ917102:MFR917102 MPM917102:MPN917102 MZI917102:MZJ917102 NJE917102:NJF917102 NTA917102:NTB917102 OCW917102:OCX917102 OMS917102:OMT917102 OWO917102:OWP917102 PGK917102:PGL917102 PQG917102:PQH917102 QAC917102:QAD917102 QJY917102:QJZ917102 QTU917102:QTV917102 RDQ917102:RDR917102 RNM917102:RNN917102 RXI917102:RXJ917102 SHE917102:SHF917102 SRA917102:SRB917102 TAW917102:TAX917102 TKS917102:TKT917102 TUO917102:TUP917102 UEK917102:UEL917102 UOG917102:UOH917102 UYC917102:UYD917102 VHY917102:VHZ917102 VRU917102:VRV917102 WBQ917102:WBR917102 WLM917102:WLN917102 WVI917102:WVJ917102 IW982638:IX982638 SS982638:ST982638 ACO982638:ACP982638 AMK982638:AML982638 AWG982638:AWH982638 BGC982638:BGD982638 BPY982638:BPZ982638 BZU982638:BZV982638 CJQ982638:CJR982638 CTM982638:CTN982638 DDI982638:DDJ982638 DNE982638:DNF982638 DXA982638:DXB982638 EGW982638:EGX982638 EQS982638:EQT982638 FAO982638:FAP982638 FKK982638:FKL982638 FUG982638:FUH982638 GEC982638:GED982638 GNY982638:GNZ982638 GXU982638:GXV982638 HHQ982638:HHR982638 HRM982638:HRN982638 IBI982638:IBJ982638 ILE982638:ILF982638 IVA982638:IVB982638 JEW982638:JEX982638 JOS982638:JOT982638 JYO982638:JYP982638 KIK982638:KIL982638 KSG982638:KSH982638 LCC982638:LCD982638 LLY982638:LLZ982638 LVU982638:LVV982638 MFQ982638:MFR982638 MPM982638:MPN982638 MZI982638:MZJ982638 NJE982638:NJF982638 NTA982638:NTB982638 OCW982638:OCX982638 OMS982638:OMT982638 OWO982638:OWP982638 PGK982638:PGL982638 PQG982638:PQH982638 QAC982638:QAD982638 QJY982638:QJZ982638 QTU982638:QTV982638 RDQ982638:RDR982638 RNM982638:RNN982638 RXI982638:RXJ982638 SHE982638:SHF982638 SRA982638:SRB982638 TAW982638:TAX982638 TKS982638:TKT982638 TUO982638:TUP982638 UEK982638:UEL982638 UOG982638:UOH982638 UYC982638:UYD982638 VHY982638:VHZ982638 VRU982638:VRV982638 WBQ982638:WBR982638 WLM982638:WLN982638 WVI982638:WVJ982638 H982638 H917102 H851566 H786030 H720494 H654958 H589422 H523886 H458350 H392814 H327278 H261742 H196206 H130670 H65134" xr:uid="{00000000-0002-0000-0800-000001000000}">
      <formula1>"ΝΑΙ, η επιχείρηση είχε έσοδα από ταχ. δραστηριότητα,ΌΧΙ, η επιχείρηση δεν είχε έσοδα από ταχ. δραστηριότητα"</formula1>
    </dataValidation>
  </dataValidations>
  <pageMargins left="0.43307086614173229" right="0.39370078740157483" top="1.1811023622047245" bottom="0.6692913385826772" header="0.39370078740157483" footer="0.31496062992125984"/>
  <pageSetup paperSize="9" scale="70" fitToHeight="2" orientation="portrait" r:id="rId1"/>
  <headerFooter alignWithMargins="0">
    <oddHeader xml:space="preserve">&amp;L&amp;G&amp;C&amp;"Tahoma,Έντονα"&amp;12&amp;U
</oddHeader>
    <oddFooter>&amp;L&amp;A&amp;RΣελίδα &amp;P από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Φύλλα εργασίας</vt:lpstr>
      </vt:variant>
      <vt:variant>
        <vt:i4>11</vt:i4>
      </vt:variant>
      <vt:variant>
        <vt:lpstr>Καθορισμένες περιοχές</vt:lpstr>
      </vt:variant>
      <vt:variant>
        <vt:i4>6</vt:i4>
      </vt:variant>
    </vt:vector>
  </HeadingPairs>
  <TitlesOfParts>
    <vt:vector size="17" baseType="lpstr">
      <vt:lpstr>Ποσοτικό</vt:lpstr>
      <vt:lpstr>ΟΔΗΓΙΕΣ Ποσοτικoύ</vt:lpstr>
      <vt:lpstr>Ποσοτικό hidden</vt:lpstr>
      <vt:lpstr>Ποιοτικό</vt:lpstr>
      <vt:lpstr>ΟΔΗΓΙΕΣ Ποιοτικού</vt:lpstr>
      <vt:lpstr>Ποιοτικό hidden</vt:lpstr>
      <vt:lpstr>Πρόσβαση στο ΤΔ του ΦΠΚΥ</vt:lpstr>
      <vt:lpstr>Κανονισμός EE 2018-644 Αρθ.</vt:lpstr>
      <vt:lpstr>ΦΠΚΥ</vt:lpstr>
      <vt:lpstr>ΦΠΚΥ hidden</vt:lpstr>
      <vt:lpstr>Κανονισμός ΕΕ hidden</vt:lpstr>
      <vt:lpstr>'Κανονισμός EE 2018-644 Αρθ.'!Print_Area</vt:lpstr>
      <vt:lpstr>'ΟΔΗΓΙΕΣ Ποσοτικoύ'!Print_Area</vt:lpstr>
      <vt:lpstr>Ποιοτικό!Print_Area</vt:lpstr>
      <vt:lpstr>Ποσοτικό!Print_Area</vt:lpstr>
      <vt:lpstr>'Πρόσβαση στο ΤΔ του ΦΠΚΥ'!Print_Area</vt:lpstr>
      <vt:lpstr>ΦΠΚΥ!Print_Area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Traganou Despina</dc:creator>
  <cp:lastModifiedBy>Angeli Martha</cp:lastModifiedBy>
  <cp:lastPrinted>2020-03-10T10:45:49Z</cp:lastPrinted>
  <dcterms:created xsi:type="dcterms:W3CDTF">2014-02-06T07:54:24Z</dcterms:created>
  <dcterms:modified xsi:type="dcterms:W3CDTF">2023-03-06T09:13:29Z</dcterms:modified>
</cp:coreProperties>
</file>