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Ερωτηματολόγια Ταχυδρομείων\Ερωτηματολόγια Αγοράς 2021\Ερωτηματολόγια 2021 (Templates)\"/>
    </mc:Choice>
  </mc:AlternateContent>
  <xr:revisionPtr revIDLastSave="0" documentId="13_ncr:1_{E8E6EC27-DEBB-443B-8414-41970C00F461}" xr6:coauthVersionLast="36" xr6:coauthVersionMax="46" xr10:uidLastSave="{00000000-0000-0000-0000-000000000000}"/>
  <workbookProtection workbookAlgorithmName="SHA-512" workbookHashValue="hyji/Fv/tSDE1vATcBqhT3dRKYhChrBF4PKMJ3f0PTWH9cJhm6lCXkaBk5X5YzX1ik5r7GXeYkaj2RC0r7zStQ==" workbookSaltValue="l9f/9IG7DfJDDNj9MTR0bQ==" workbookSpinCount="100000" lockStructure="1"/>
  <bookViews>
    <workbookView xWindow="0" yWindow="0" windowWidth="23040" windowHeight="8484" tabRatio="754" xr2:uid="{00000000-000D-0000-FFFF-FFFF00000000}"/>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ρόσβαση στο ΤΔ του ΦΠΚΥ" sheetId="14" r:id="rId6"/>
    <sheet name="Ποιοτικό hidden" sheetId="11" state="hidden" r:id="rId7"/>
    <sheet name="Κανονισμός EE 2018-644 Αρθ." sheetId="18" r:id="rId8"/>
    <sheet name="Κανονισμός ΕΕ hidden" sheetId="19" state="hidden" r:id="rId9"/>
  </sheets>
  <definedNames>
    <definedName name="_xlnm._FilterDatabase" localSheetId="3" hidden="1">Ποιοτικό!#REF!</definedName>
    <definedName name="_xlnm._FilterDatabase" localSheetId="0" hidden="1">Ποσοτικό!#REF!</definedName>
    <definedName name="_xlnm.Criteria" localSheetId="7">#REF!</definedName>
    <definedName name="_xlnm.Criteria" localSheetId="8">#REF!</definedName>
    <definedName name="_xlnm.Criteria" localSheetId="4">#REF!</definedName>
    <definedName name="_xlnm.Criteria" localSheetId="1">#REF!</definedName>
    <definedName name="_xlnm.Criteria" localSheetId="3">Ποιοτικό!#REF!</definedName>
    <definedName name="_xlnm.Criteria" localSheetId="6">#REF!</definedName>
    <definedName name="_xlnm.Criteria" localSheetId="0">Ποσοτικό!#REF!</definedName>
    <definedName name="_xlnm.Criteria">#REF!</definedName>
    <definedName name="_xlnm.Print_Area" localSheetId="7">'Κανονισμός EE 2018-644 Αρθ.'!$A$1:$H$94</definedName>
    <definedName name="_xlnm.Print_Area" localSheetId="1">'ΟΔΗΓΙΕΣ Ποσοτικoύ'!$A$1:$J$28</definedName>
    <definedName name="_xlnm.Print_Area" localSheetId="3">Ποιοτικό!$A$1:$I$119</definedName>
    <definedName name="_xlnm.Print_Area" localSheetId="0">Ποσοτικό!$A$1:$G$145</definedName>
    <definedName name="_xlnm.Print_Area" localSheetId="5">'Πρόσβαση στο ΤΔ του ΦΠΚΥ'!$A$1:$G$57</definedName>
  </definedNames>
  <calcPr calcId="191029"/>
</workbook>
</file>

<file path=xl/calcChain.xml><?xml version="1.0" encoding="utf-8"?>
<calcChain xmlns="http://schemas.openxmlformats.org/spreadsheetml/2006/main">
  <c r="BP4" i="9" l="1"/>
  <c r="BO4" i="9"/>
  <c r="BN4" i="9"/>
  <c r="AY3" i="19"/>
  <c r="AX3" i="19"/>
  <c r="AW3" i="19"/>
  <c r="AV3" i="19"/>
  <c r="AU3" i="19"/>
  <c r="AT3" i="19"/>
  <c r="AS3" i="19"/>
  <c r="AR3" i="19"/>
  <c r="AQ3" i="19"/>
  <c r="AP3" i="19"/>
  <c r="AO3" i="19"/>
  <c r="AN3" i="19"/>
  <c r="AM3" i="19"/>
  <c r="AL3" i="19"/>
  <c r="AK3" i="19"/>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F3" i="19"/>
  <c r="E3" i="19"/>
  <c r="D3" i="19"/>
  <c r="C3" i="19"/>
  <c r="B3" i="19"/>
  <c r="A3" i="19"/>
  <c r="D57" i="18"/>
  <c r="F61" i="18" s="1"/>
  <c r="D54" i="18"/>
  <c r="G60" i="18" s="1"/>
  <c r="D45" i="18"/>
  <c r="D44" i="18"/>
  <c r="D46" i="18"/>
  <c r="F50" i="18" s="1"/>
  <c r="D43" i="18"/>
  <c r="D37" i="18"/>
  <c r="D36" i="18"/>
  <c r="F38" i="18" s="1"/>
  <c r="E12" i="18"/>
  <c r="E69" i="18"/>
  <c r="D69" i="18"/>
  <c r="D59" i="18"/>
  <c r="D58" i="18"/>
  <c r="F57" i="18"/>
  <c r="E57" i="18"/>
  <c r="D56" i="18"/>
  <c r="D55" i="18"/>
  <c r="F54" i="18"/>
  <c r="E54" i="18"/>
  <c r="D48" i="18"/>
  <c r="D47" i="18"/>
  <c r="F46" i="18"/>
  <c r="E46" i="18"/>
  <c r="F43" i="18"/>
  <c r="E43" i="18"/>
  <c r="F39" i="18"/>
  <c r="G61" i="18" l="1"/>
  <c r="F49" i="18"/>
  <c r="G49" i="18"/>
  <c r="F60" i="18"/>
  <c r="G50" i="18"/>
  <c r="F52" i="5"/>
  <c r="F53" i="5" s="1"/>
  <c r="F147" i="5" l="1"/>
  <c r="F146" i="5"/>
  <c r="F144" i="5"/>
  <c r="F143" i="5"/>
  <c r="E148" i="5"/>
  <c r="D148" i="5"/>
  <c r="F148" i="5" l="1"/>
  <c r="F56" i="14" l="1"/>
  <c r="E56" i="14"/>
  <c r="F44" i="14"/>
  <c r="E44" i="14"/>
  <c r="F17" i="14"/>
  <c r="E17" i="14"/>
  <c r="F32" i="14"/>
  <c r="E32" i="14"/>
  <c r="ER4" i="9" l="1"/>
  <c r="EQ4" i="9"/>
  <c r="EP4" i="9"/>
  <c r="EO4" i="9"/>
  <c r="A4" i="9"/>
  <c r="EK4" i="9"/>
  <c r="EJ4" i="9"/>
  <c r="EI4" i="9"/>
  <c r="EH4" i="9"/>
  <c r="EG4" i="9"/>
  <c r="EF4" i="9"/>
  <c r="EE4" i="9"/>
  <c r="ED4" i="9"/>
  <c r="EC4" i="9"/>
  <c r="EB4" i="9"/>
  <c r="EA4" i="9"/>
  <c r="DZ4" i="9"/>
  <c r="DW4" i="9"/>
  <c r="DV4" i="9"/>
  <c r="DU4" i="9"/>
  <c r="DT4" i="9"/>
  <c r="DS4" i="9"/>
  <c r="DR4" i="9"/>
  <c r="DQ4" i="9"/>
  <c r="DO4" i="9"/>
  <c r="DN4" i="9"/>
  <c r="DM4" i="9"/>
  <c r="DL4" i="9"/>
  <c r="DK4" i="9"/>
  <c r="DJ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M4" i="9" l="1"/>
  <c r="EL4" i="9"/>
  <c r="DX4" i="9"/>
  <c r="DY4" i="9"/>
  <c r="E137" i="5"/>
  <c r="D137" i="5"/>
  <c r="F136" i="5"/>
  <c r="F135" i="5"/>
  <c r="F134" i="5"/>
  <c r="F133" i="5"/>
  <c r="F132" i="5"/>
  <c r="F131" i="5"/>
  <c r="E125" i="5"/>
  <c r="D125" i="5"/>
  <c r="F124" i="5"/>
  <c r="F123" i="5"/>
  <c r="F121" i="5"/>
  <c r="E106" i="5"/>
  <c r="DP4" i="9" s="1"/>
  <c r="D106" i="5"/>
  <c r="DI4" i="9" s="1"/>
  <c r="E93" i="5"/>
  <c r="D93" i="5"/>
  <c r="E84" i="5"/>
  <c r="E85" i="5" s="1"/>
  <c r="D84" i="5"/>
  <c r="D85" i="5" s="1"/>
  <c r="E69" i="5"/>
  <c r="E71" i="5" s="1"/>
  <c r="D69" i="5"/>
  <c r="F46" i="5"/>
  <c r="E46" i="5"/>
  <c r="D46" i="5"/>
  <c r="G45" i="5"/>
  <c r="BI4" i="9" s="1"/>
  <c r="G44" i="5"/>
  <c r="BE4" i="9" s="1"/>
  <c r="G43" i="5"/>
  <c r="BA4" i="9" s="1"/>
  <c r="G42" i="5"/>
  <c r="AW4" i="9" s="1"/>
  <c r="G41" i="5"/>
  <c r="AS4" i="9" s="1"/>
  <c r="G40" i="5"/>
  <c r="AO4" i="9" s="1"/>
  <c r="G39" i="5"/>
  <c r="AK4" i="9" s="1"/>
  <c r="G29" i="5"/>
  <c r="Q4" i="9" s="1"/>
  <c r="G30" i="5"/>
  <c r="U4" i="9" s="1"/>
  <c r="F33" i="5"/>
  <c r="E33" i="5"/>
  <c r="D33" i="5"/>
  <c r="G32" i="5"/>
  <c r="AC4" i="9" s="1"/>
  <c r="G31" i="5"/>
  <c r="Y4" i="9" s="1"/>
  <c r="G28" i="5"/>
  <c r="M4" i="9" s="1"/>
  <c r="G27" i="5"/>
  <c r="I4" i="9" s="1"/>
  <c r="G26" i="5"/>
  <c r="D70" i="5" l="1"/>
  <c r="AF4" i="9"/>
  <c r="BL4" i="9"/>
  <c r="AE4" i="9"/>
  <c r="BK4" i="9"/>
  <c r="ES4" i="9"/>
  <c r="AD4" i="9"/>
  <c r="BJ4" i="9"/>
  <c r="F125" i="5"/>
  <c r="G33" i="5"/>
  <c r="AG4" i="9" s="1"/>
  <c r="E4" i="9"/>
  <c r="G46" i="5"/>
  <c r="BM4" i="9" s="1"/>
  <c r="F137" i="5"/>
  <c r="EN4" i="9" s="1"/>
  <c r="E94" i="5" l="1"/>
  <c r="D94" i="5"/>
  <c r="I21" i="3"/>
  <c r="I19" i="3"/>
  <c r="I17" i="3"/>
  <c r="I15" i="3"/>
  <c r="I13" i="3"/>
  <c r="I11" i="3"/>
  <c r="I9" i="3"/>
  <c r="I8" i="3"/>
  <c r="I18" i="3"/>
  <c r="I20" i="3"/>
  <c r="I16" i="3"/>
  <c r="I12" i="3"/>
  <c r="I14" i="3"/>
  <c r="I10" i="3"/>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F23" i="3" l="1"/>
  <c r="H22" i="3"/>
  <c r="H23" i="3" s="1"/>
  <c r="I22" i="3" l="1"/>
</calcChain>
</file>

<file path=xl/sharedStrings.xml><?xml version="1.0" encoding="utf-8"?>
<sst xmlns="http://schemas.openxmlformats.org/spreadsheetml/2006/main" count="1086" uniqueCount="722">
  <si>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</si>
  <si>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</si>
  <si>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</si>
  <si>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</si>
  <si>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</si>
  <si>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</si>
  <si>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</si>
  <si>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</si>
  <si>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</si>
  <si>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</si>
  <si>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</si>
  <si>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</si>
  <si>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</si>
  <si>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</si>
  <si>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</si>
  <si>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</si>
  <si>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</si>
  <si>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</si>
  <si>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</si>
  <si>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</si>
  <si>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</si>
  <si>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</si>
  <si>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</si>
  <si>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</si>
  <si>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</si>
  <si>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</si>
  <si>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</si>
  <si>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</si>
  <si>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</si>
  <si>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</si>
  <si>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</si>
  <si>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</si>
  <si>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</si>
  <si>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</si>
  <si>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</si>
  <si>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</si>
  <si>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</si>
  <si>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</si>
  <si>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</si>
  <si>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</si>
  <si>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Πίνακας 9</t>
  </si>
  <si>
    <t xml:space="preserve">Κέντρα Διαλογής (ΜΟΝΟ) </t>
  </si>
  <si>
    <t xml:space="preserve">Αποθηκευτικοί χώροι </t>
  </si>
  <si>
    <t>Αυτοκίνητα - Φορτηγά</t>
  </si>
  <si>
    <t>Δίκυκλα</t>
  </si>
  <si>
    <t>Πίνακας 11</t>
  </si>
  <si>
    <t>11.1</t>
  </si>
  <si>
    <t>Πελάτες ΜΕ ΣΥΜΒΑΣΗ</t>
  </si>
  <si>
    <t>Το άθροισμα των ποσοστών των στηλών πρέπει να ισούται με 100%</t>
  </si>
  <si>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</si>
  <si>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</si>
  <si>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</si>
  <si>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</si>
  <si>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</si>
  <si>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</si>
  <si>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</si>
  <si>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</si>
  <si>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</si>
  <si>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</si>
  <si>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</si>
  <si>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</si>
  <si>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</si>
  <si>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</si>
  <si>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</si>
  <si>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</si>
  <si>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</si>
  <si>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</si>
  <si>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</si>
  <si>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</si>
  <si>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</si>
  <si>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</si>
  <si>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</si>
  <si>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</si>
  <si>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</si>
  <si>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</si>
  <si>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</si>
  <si>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</si>
  <si>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</si>
  <si>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</si>
  <si>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</si>
  <si>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</si>
  <si>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</si>
  <si>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</si>
  <si>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</si>
  <si>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</si>
  <si>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</si>
  <si>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</si>
  <si>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</si>
  <si>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</si>
  <si>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</si>
  <si>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</si>
  <si>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</si>
  <si>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</si>
  <si>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</si>
  <si>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</si>
  <si>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</si>
  <si>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</si>
  <si>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</si>
  <si>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</si>
  <si>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</si>
  <si>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</si>
  <si>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</si>
  <si>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</si>
  <si>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</si>
  <si>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</si>
  <si>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</si>
  <si>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</si>
  <si>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</si>
  <si>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</si>
  <si>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</si>
  <si>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</si>
  <si>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</si>
  <si>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</si>
  <si>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</si>
  <si>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</si>
  <si>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</si>
  <si>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</si>
  <si>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</si>
  <si>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</si>
  <si>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</si>
  <si>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</si>
  <si>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</si>
  <si>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</si>
  <si>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</si>
  <si>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</si>
  <si>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</si>
  <si>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</si>
  <si>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</si>
  <si>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</si>
  <si>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</si>
  <si>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</si>
  <si>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</si>
  <si>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</si>
  <si>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</si>
  <si>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</si>
  <si>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</si>
  <si>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</si>
  <si>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</si>
  <si>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</si>
  <si>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</si>
  <si>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</si>
  <si>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</si>
  <si>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</si>
  <si>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</si>
  <si>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</si>
  <si>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</si>
  <si>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</si>
  <si>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</si>
  <si>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</si>
  <si>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</si>
  <si>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</si>
  <si>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</si>
  <si>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</si>
  <si>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</si>
  <si>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</si>
  <si>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</si>
  <si>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</si>
  <si>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</si>
  <si>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</si>
  <si>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</si>
  <si>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</si>
  <si>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</si>
  <si>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</si>
  <si>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</si>
  <si>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</si>
  <si>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</si>
  <si>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</si>
  <si>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</si>
  <si>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</si>
  <si>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</si>
  <si>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</si>
  <si>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</si>
  <si>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</si>
  <si>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</si>
  <si>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</si>
  <si>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</si>
  <si>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</si>
  <si>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</si>
  <si>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</si>
  <si>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</si>
  <si>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</si>
  <si>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</si>
  <si>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</si>
  <si>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</si>
  <si>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</si>
  <si>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</si>
  <si>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</si>
  <si>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</si>
  <si>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</si>
  <si>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</si>
  <si>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</si>
  <si>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</si>
  <si>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</si>
  <si>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</si>
  <si>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</si>
  <si>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</si>
  <si>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</si>
  <si>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</si>
  <si>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</si>
  <si>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</si>
  <si>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</si>
  <si>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</si>
  <si>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</si>
  <si>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</si>
  <si>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</si>
  <si>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</si>
  <si>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</si>
  <si>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</si>
  <si>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</si>
  <si>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</si>
  <si>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</si>
  <si>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</si>
  <si>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</si>
  <si>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</si>
  <si>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</si>
  <si>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</si>
  <si>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</si>
  <si>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</si>
  <si>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</si>
  <si>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</si>
  <si>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</si>
  <si>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</si>
  <si>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</si>
  <si>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</si>
  <si>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</si>
  <si>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</si>
  <si>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</si>
  <si>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</si>
  <si>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</si>
  <si>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</si>
  <si>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</si>
  <si>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</si>
  <si>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</si>
  <si>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</si>
  <si>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</si>
  <si>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</si>
  <si>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</si>
  <si>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</si>
  <si>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</si>
  <si>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</si>
  <si>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t>ΣΥΝΟΛΟ</t>
  </si>
  <si>
    <t>Ταχυδρομικής Επιχείρησης</t>
  </si>
  <si>
    <t>Βιβλία - Κατάλογοι – Περιοδικά έως 2 κιλά</t>
  </si>
  <si>
    <t>Εφημερίδες έως 2 κιλά</t>
  </si>
  <si>
    <t>1.6</t>
  </si>
  <si>
    <t>Φάκελοι έως 2 κιλά</t>
  </si>
  <si>
    <t>4.8</t>
  </si>
  <si>
    <t>ΝΑΙ</t>
  </si>
  <si>
    <t>Αττική</t>
  </si>
  <si>
    <t>Κρήτη</t>
  </si>
  <si>
    <t>Ήπειρος</t>
  </si>
  <si>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</si>
  <si>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</si>
  <si>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</si>
  <si>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</si>
  <si>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</si>
  <si>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</si>
  <si>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</si>
  <si>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</si>
  <si>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</si>
  <si>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</si>
  <si>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</si>
  <si>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</si>
  <si>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</si>
  <si>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</si>
  <si>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</si>
  <si>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</si>
  <si>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</si>
  <si>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</si>
  <si>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</si>
  <si>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</si>
  <si>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</si>
  <si>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</si>
  <si>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</si>
  <si>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</si>
  <si>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</si>
  <si>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</si>
  <si>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</si>
  <si>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</si>
  <si>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</si>
  <si>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</si>
  <si>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</si>
  <si>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</si>
  <si>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</si>
  <si>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</si>
  <si>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</si>
  <si>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</si>
  <si>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</si>
  <si>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</si>
  <si>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</si>
  <si>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</si>
  <si>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</si>
  <si>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</si>
  <si>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</si>
  <si>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</si>
  <si>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</si>
  <si>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</si>
  <si>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</si>
  <si>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</si>
  <si>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</si>
  <si>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</si>
  <si>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</si>
  <si>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</si>
  <si>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</si>
  <si>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</si>
  <si>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</si>
  <si>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</si>
  <si>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</si>
  <si>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</si>
  <si>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</si>
  <si>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</si>
  <si>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</si>
  <si>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</si>
  <si>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</si>
  <si>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</si>
  <si>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</si>
  <si>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</si>
  <si>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</si>
  <si>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</si>
  <si>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</si>
  <si>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</si>
  <si>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</si>
  <si>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</si>
  <si>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</si>
  <si>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</si>
  <si>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</si>
  <si>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</si>
  <si>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</si>
  <si>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</si>
  <si>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</si>
  <si>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</si>
  <si>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</si>
  <si>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</si>
  <si>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</si>
  <si>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</si>
  <si>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</si>
  <si>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</si>
  <si>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</si>
  <si>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</si>
  <si>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</si>
  <si>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</si>
  <si>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</si>
  <si>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</si>
  <si>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</si>
  <si>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</si>
  <si>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</si>
  <si>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</si>
  <si>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</si>
  <si>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</si>
  <si>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</si>
  <si>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</si>
  <si>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</si>
  <si>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</si>
  <si>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</si>
  <si>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</si>
  <si>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</si>
  <si>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</si>
  <si>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</si>
  <si>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</si>
  <si>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</si>
  <si>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</si>
  <si>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</si>
  <si>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</si>
  <si>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</si>
  <si>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</si>
  <si>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</si>
  <si>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</si>
  <si>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</si>
  <si>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</si>
  <si>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</si>
  <si>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</si>
  <si>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</si>
  <si>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</si>
  <si>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</si>
  <si>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</si>
  <si>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</si>
  <si>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</si>
  <si>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</si>
  <si>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</si>
  <si>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</si>
  <si>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</si>
  <si>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</si>
  <si>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</si>
  <si>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</si>
  <si>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</si>
  <si>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</si>
  <si>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</si>
  <si>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</si>
  <si>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</si>
  <si>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</si>
  <si>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</si>
  <si>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</si>
  <si>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</si>
  <si>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</si>
  <si>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</si>
  <si>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</si>
  <si>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</si>
  <si>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</si>
  <si>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</si>
  <si>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</si>
  <si>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</si>
  <si>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</si>
  <si>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</si>
  <si>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Πλήθος χώρων</t>
  </si>
  <si>
    <t>7.3</t>
  </si>
  <si>
    <t>7.4</t>
  </si>
  <si>
    <t>Θυρίδες Υποδοχής (Αυτοματοποιημένες)</t>
  </si>
  <si>
    <t>Θυρίδες Υποδοχής (Μη αυτοματοποιημένες)</t>
  </si>
  <si>
    <t>Πλήθος ταχ. αντικειμένων</t>
  </si>
  <si>
    <t>Τύποι πελατών</t>
  </si>
  <si>
    <t>Πελάτες ΛΙΑΝΙΚΗΣ</t>
  </si>
  <si>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</si>
  <si>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</si>
  <si>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</si>
  <si>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</si>
  <si>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</si>
  <si>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</si>
  <si>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</si>
  <si>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</si>
  <si>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</si>
  <si>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</si>
  <si>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</si>
  <si>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</si>
  <si>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</si>
  <si>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</si>
  <si>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</si>
  <si>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</si>
  <si>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</si>
  <si>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</si>
  <si>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</si>
  <si>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</si>
  <si>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</si>
  <si>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</si>
  <si>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</si>
  <si>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</si>
  <si>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</si>
  <si>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</si>
  <si>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</si>
  <si>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</si>
  <si>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</si>
  <si>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</si>
  <si>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</si>
  <si>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</si>
  <si>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</si>
  <si>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</si>
  <si>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</si>
  <si>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</si>
  <si>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</si>
  <si>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</si>
  <si>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</si>
  <si>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</si>
  <si>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</si>
  <si>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</si>
  <si>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</si>
  <si>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</si>
  <si>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</si>
  <si>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</si>
  <si>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</si>
  <si>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</si>
  <si>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</si>
  <si>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</si>
  <si>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</si>
  <si>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</si>
  <si>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</si>
  <si>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</si>
  <si>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</si>
  <si>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</si>
  <si>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</si>
  <si>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</si>
  <si>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</si>
  <si>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</si>
  <si>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r>
      <t xml:space="preserve">ΑΠΟ
</t>
    </r>
    <r>
      <rPr>
        <i/>
        <sz val="10"/>
        <rFont val="Arial"/>
        <family val="2"/>
        <charset val="161"/>
      </rPr>
      <t>(ανεξαρτήτως προορισμού)</t>
    </r>
  </si>
  <si>
    <t>1. ΕΣΟΔΑ</t>
  </si>
  <si>
    <t>REVENUES</t>
  </si>
  <si>
    <t>2. ΠΛΗΘΟΣ</t>
  </si>
  <si>
    <t>TRAFFIC</t>
  </si>
  <si>
    <t>3. ΠΛΗΘΟΣ</t>
  </si>
  <si>
    <t>4. ΠΛΗΘΟΣ</t>
  </si>
  <si>
    <t>5. ΠΕΛΑΤΕΣ</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</si>
  <si>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</si>
  <si>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</si>
  <si>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</si>
  <si>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</si>
  <si>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</si>
  <si>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</si>
  <si>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</si>
  <si>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</si>
  <si>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</si>
  <si>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</si>
  <si>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</si>
  <si>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</si>
  <si>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</si>
  <si>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</si>
  <si>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</si>
  <si>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</si>
  <si>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</si>
  <si>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</si>
  <si>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</si>
  <si>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</si>
  <si>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</si>
  <si>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</si>
  <si>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</si>
  <si>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</si>
  <si>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</si>
  <si>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</si>
  <si>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</si>
  <si>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</si>
  <si>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</si>
  <si>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</si>
  <si>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</si>
  <si>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</si>
  <si>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</si>
  <si>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</si>
  <si>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</si>
  <si>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</si>
  <si>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</si>
  <si>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</si>
  <si>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</si>
  <si>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</si>
  <si>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</si>
  <si>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</si>
  <si>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</si>
  <si>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</si>
  <si>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</si>
  <si>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</si>
  <si>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</si>
  <si>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</si>
  <si>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</si>
  <si>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</si>
  <si>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</si>
  <si>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</si>
  <si>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</si>
  <si>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</si>
  <si>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</si>
  <si>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</si>
  <si>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</si>
  <si>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</si>
  <si>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</si>
  <si>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</si>
  <si>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</si>
  <si>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</si>
  <si>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</si>
  <si>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</si>
  <si>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</si>
  <si>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</si>
  <si>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</si>
  <si>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</si>
  <si>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</si>
  <si>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</si>
  <si>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</si>
  <si>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</si>
  <si>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</si>
  <si>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</si>
  <si>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</si>
  <si>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</si>
  <si>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</si>
  <si>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</si>
  <si>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</si>
  <si>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</si>
  <si>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</si>
  <si>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</si>
  <si>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</si>
  <si>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</si>
  <si>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</si>
  <si>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</si>
  <si>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</si>
  <si>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</si>
  <si>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</si>
  <si>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</si>
  <si>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</si>
  <si>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</si>
  <si>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</si>
  <si>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</si>
  <si>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</si>
  <si>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</si>
  <si>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</si>
  <si>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</si>
  <si>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</si>
  <si>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</si>
  <si>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</si>
  <si>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</si>
  <si>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</si>
  <si>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</si>
  <si>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</si>
  <si>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</si>
  <si>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</si>
  <si>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</si>
  <si>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</si>
  <si>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</si>
  <si>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</si>
  <si>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</si>
  <si>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</si>
  <si>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</si>
  <si>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</si>
  <si>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</si>
  <si>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</si>
  <si>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</si>
  <si>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</si>
  <si>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</si>
  <si>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</si>
  <si>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</si>
  <si>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</si>
  <si>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</si>
  <si>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</si>
  <si>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</si>
  <si>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</si>
  <si>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</si>
  <si>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</si>
  <si>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t>Ονομασία αποστελλόμενου/ων αρχείου/ων τιμοκαταλόγου:</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</si>
  <si>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</si>
  <si>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</si>
  <si>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</si>
  <si>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Σε τι βαθμό (ποσοστό +/-) εκτιμάτε ότι θα μεταβληθεί η Ελληνική Ταχυδρομική Αγορά το 2021, στις παρακάτω υπηρεσίες</t>
  </si>
  <si>
    <t>Στοιχεία Πρόσβασης στο Ταχυδρομικό Δίκτυο του ΦΠΚΥ Έτους 2020</t>
  </si>
  <si>
    <t>11-064, ΔΙΑΦΗΜΙΣΤΙΚΗ ΤΟΥΡΙΣΤΙΚΗ ΑΝΩΝΥΜΗ ΕΤΑΙΡΕΙΑ - ΑΝΑΠΑΡΑΓΩΓΗ ΙΠΠΩΝ - ΞΕΝΟΔΟΧΕΙΑΚΕΣ ΕΠΙΧΕΙΡΗΣΕΙΣ</t>
  </si>
  <si>
    <t>11-082, ΙΔΙΩΤΙΚΗ ΕΠΙΧΕΙΡΗΣΗ ΠΑΡΟΧΗΣ ΥΠΗΡΕΣΙΩΝ ΑΣΦΑΛΕΙΑΣ-ΒΑΣΙΛΕΙΟΣ ΠΑΛΑΙΟΛΟΓΟΣ ΟΕ</t>
  </si>
  <si>
    <t>15-018, ΑΘΗΝΟΔΩΡΟΣ ΜΟΥΤΣΙΑΝΟΣ</t>
  </si>
  <si>
    <t>15-125, CITIPOST I.K.E</t>
  </si>
  <si>
    <t>18-058, ΩΡΙΩΝ ΕΠΕ</t>
  </si>
  <si>
    <t>99-121, ΣΠΗΝΤΕΞ  ΑΝΩΝΥΜH ΕΤΑΙΡΕΙΑ ΤΑΧΥΜΕΤΑΦΟΡΩΝ</t>
  </si>
  <si>
    <t>99-122, ACS ΤΑΧΥΔΡΟΜΙΚΕΣ ΥΠΗΡΕΣΙΕΣ  ΜΟΝΟΠΡΟΣΩΠΗ ΑΝΩΝΥΜΗ ΕΜΠΟΡΙΚΗ ΕΤΑΙΡΕΙΑ</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</si>
  <si>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</si>
  <si>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</si>
  <si>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</si>
  <si>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</si>
  <si>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</si>
  <si>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</si>
  <si>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</si>
  <si>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</si>
  <si>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</si>
  <si>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</si>
  <si>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</si>
  <si>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</si>
  <si>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</si>
  <si>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</si>
  <si>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</si>
  <si>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Πλήθος μέσων (Συμβατικά)</t>
  </si>
  <si>
    <t>Πλήθος μέσων (Νέας αντιρρυπαντικής τεχνολογίας / ηλεκτρικά / οικολογικά)</t>
  </si>
  <si>
    <t>Επενδύσεις σε κέντρα διαλογής και χρήση μηχανημάτων φιλικότερων προς το περιβάλλον</t>
  </si>
  <si>
    <t>2.1-2.23</t>
  </si>
  <si>
    <t>5.1-5.9</t>
  </si>
  <si>
    <t>Ποσοτικά Δεδομένα Έτους 2021</t>
  </si>
  <si>
    <t>(Χρήση από 1/1/2021 έως 31/12/2021)</t>
  </si>
  <si>
    <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t>
    </r>
    <r>
      <rPr>
        <sz val="10"/>
        <rFont val="Arial"/>
        <family val="2"/>
        <charset val="161"/>
      </rPr>
      <t xml:space="preserve">Εάν </t>
    </r>
    <r>
      <rPr>
        <sz val="10"/>
        <color rgb="FFC00000"/>
        <rFont val="Arial"/>
        <family val="2"/>
        <charset val="161"/>
      </rPr>
      <t>ΝΑΙ</t>
    </r>
    <r>
      <rPr>
        <sz val="10"/>
        <rFont val="Arial"/>
        <family val="2"/>
        <charset val="161"/>
      </rPr>
      <t xml:space="preserve">, συμπληρώστε </t>
    </r>
    <r>
      <rPr>
        <sz val="10"/>
        <color rgb="FFC00000"/>
        <rFont val="Arial"/>
        <family val="2"/>
        <charset val="161"/>
      </rPr>
      <t>μόνο την Ενότητα Β</t>
    </r>
    <r>
      <rPr>
        <sz val="10"/>
        <rFont val="Arial"/>
        <family val="2"/>
        <charset val="161"/>
      </rPr>
      <t>.</t>
    </r>
  </si>
  <si>
    <r>
      <rPr>
        <b/>
        <u/>
        <sz val="10"/>
        <rFont val="Arial"/>
        <family val="2"/>
        <charset val="161"/>
      </rPr>
      <t>ΕΝΟΤΗΤΑ Α</t>
    </r>
    <r>
      <rPr>
        <b/>
        <sz val="10"/>
        <rFont val="Arial"/>
        <family val="2"/>
        <charset val="161"/>
      </rPr>
      <t xml:space="preserve">:
</t>
    </r>
    <r>
      <rPr>
        <sz val="10"/>
        <rFont val="Arial"/>
        <family val="2"/>
        <charset val="161"/>
      </rPr>
      <t>Να συμπληρωθεί από τις</t>
    </r>
    <r>
      <rPr>
        <b/>
        <sz val="10"/>
        <rFont val="Arial"/>
        <family val="2"/>
        <charset val="161"/>
      </rPr>
      <t xml:space="preserve"> </t>
    </r>
    <r>
      <rPr>
        <sz val="10"/>
        <rFont val="Arial"/>
        <family val="2"/>
        <charset val="161"/>
      </rPr>
      <t>ταχ. επιχειρήσεις που κατά το 2021 διακίνησαν ταχ. αντικείμενα</t>
    </r>
    <r>
      <rPr>
        <b/>
        <sz val="10"/>
        <rFont val="Arial"/>
        <family val="2"/>
        <charset val="161"/>
      </rPr>
      <t xml:space="preserve"> </t>
    </r>
    <r>
      <rPr>
        <b/>
        <sz val="10"/>
        <color rgb="FFC00000"/>
        <rFont val="Arial"/>
        <family val="2"/>
        <charset val="161"/>
      </rPr>
      <t>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 και </t>
    </r>
    <r>
      <rPr>
        <b/>
        <sz val="10"/>
        <color rgb="FFC00000"/>
        <rFont val="Arial"/>
        <family val="2"/>
        <charset val="161"/>
      </rPr>
      <t>ΜΟΝΟ</t>
    </r>
    <r>
      <rPr>
        <sz val="10"/>
        <color rgb="FFC00000"/>
        <rFont val="Arial"/>
        <family val="2"/>
        <charset val="161"/>
      </rPr>
      <t xml:space="preserve"> </t>
    </r>
    <r>
      <rPr>
        <b/>
        <sz val="10"/>
        <color rgb="FFC00000"/>
        <rFont val="Arial"/>
        <family val="2"/>
        <charset val="161"/>
      </rPr>
      <t>για αυτά τα αντικείμενα</t>
    </r>
    <r>
      <rPr>
        <b/>
        <sz val="10"/>
        <rFont val="Arial"/>
        <family val="2"/>
        <charset val="161"/>
      </rPr>
      <t xml:space="preserve">. </t>
    </r>
  </si>
  <si>
    <t>ΠΛΗΘΟΣ Διεθνών Εισερχόμενων Δεμάτων</t>
  </si>
  <si>
    <t>προέλευσης ΕΝΤΟΣ ΕΕ/ΕΟΧ</t>
  </si>
  <si>
    <t>προέλευσης ΕΚΤΟΣ ΕΕ/ΕΟΧ</t>
  </si>
  <si>
    <t>06-021, ΓΚΟΥΖΟΣ ΜΙΧΑΗΛ &amp;  ΣΙΑ Ο.Ε.</t>
  </si>
  <si>
    <t>06-035, ΜΕΤΑΞΑΣ Π. - ΝΙΚΟΛΑΙΔΗΣ Δ. Ο.Ε.</t>
  </si>
  <si>
    <t>Μικροδέματα έως 2 κιλά, Δέματα από 2 κιλά έως 20 κιλά, Δέματα από 20 κιλά έως 31,5 κιλά διεθνή εισερχόμενα</t>
  </si>
  <si>
    <t>06-043, ΜΠΙΚΑΚΗΣ ΚΥΡΙΑΚΟΣ</t>
  </si>
  <si>
    <t>Το σύνολο των διεθνών εισερχόμενων δεμάτων πρέπει να ισούται με το άθροισμα των κατηγοριών 2.5, 2.6 και 2.7 στα "ΔΙΕΘΝΗ Εισερχόμενα" του Πίνακα 2</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</si>
  <si>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</si>
  <si>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</si>
  <si>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</si>
  <si>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</si>
  <si>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8.1</t>
  </si>
  <si>
    <t>9.1</t>
  </si>
  <si>
    <t>9.1.1</t>
  </si>
  <si>
    <t>9.2</t>
  </si>
  <si>
    <t>9.2.1</t>
  </si>
  <si>
    <t>9.2.2</t>
  </si>
  <si>
    <t>Πίνακας 10</t>
  </si>
  <si>
    <t>10.1</t>
  </si>
  <si>
    <t>10.2</t>
  </si>
  <si>
    <t>10.3</t>
  </si>
  <si>
    <t>10.4</t>
  </si>
  <si>
    <t>10.5</t>
  </si>
  <si>
    <t>10.6</t>
  </si>
  <si>
    <t>11.2</t>
  </si>
  <si>
    <t>11.3</t>
  </si>
  <si>
    <t>11.4</t>
  </si>
  <si>
    <t xml:space="preserve">Ερωτηματολόγιο Επιχειρήσεων με Ειδική Άδεια Παροχής Ταχυδρομικών Υπηρεσιών
Ποσοτικά Δεδομένα Έτους 2021
ΟΔΗΓΙΕΣ ΣΥΜΠΛΗΡΩΣΗΣ ΕΡΩΤΗΜΑΤΟΛΟΓΙΟΥ </t>
  </si>
  <si>
    <r>
      <rPr>
        <b/>
        <u/>
        <sz val="10"/>
        <rFont val="Arial"/>
        <family val="2"/>
        <charset val="161"/>
      </rPr>
      <t xml:space="preserve">ΕΝΟΤΗΤΑ Α:
</t>
    </r>
    <r>
      <rPr>
        <sz val="10"/>
        <rFont val="Arial"/>
        <family val="2"/>
        <charset val="161"/>
      </rPr>
      <t xml:space="preserve">Να συμπληρωθεί από τις ταχ. επιχειρήσεις που κατά το 2021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</si>
  <si>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ΠΙΝΑΚΑΣ 3</t>
  </si>
  <si>
    <r>
      <t xml:space="preserve">Συμπληρώνετε το </t>
    </r>
    <r>
      <rPr>
        <b/>
        <sz val="10"/>
        <rFont val="Arial"/>
        <family val="2"/>
        <charset val="161"/>
      </rPr>
      <t>ΠΛΗΘΟΣ Διεθνών Εισερχόμενων Δεμάτων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t>
    </r>
  </si>
  <si>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</si>
  <si>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</si>
  <si>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9.2.2</t>
    </r>
    <r>
      <rPr>
        <sz val="10"/>
        <rFont val="Arial"/>
        <family val="2"/>
        <charset val="161"/>
      </rPr>
      <t xml:space="preserve">  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</si>
  <si>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Συμπληρώνετε το ΠΛΗΘΟΣ των χώρων κτιριακής υποδομής της ταχ. επιχείρησης και του υπόλοιπου δικτύου, χωρίς Ειδική Άδεια (εφόσον υπάρχει), στις 31/12/2021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</si>
  <si>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31/12/2021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</si>
  <si>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Ποιοτικά Δεδομένα Έτους 2021</t>
  </si>
  <si>
    <t xml:space="preserve">Ερωτηματολόγιο Επιχειρήσεων με Ειδική Άδεια Παροχής Ταχυδρομικών Υπηρεσιών
Ποιοτικά Δεδομένα Έτους 2021
ΟΔΗΓΙΕΣ ΣΥΜΠΛΗΡΩΣΗΣ ΕΡΩΤΗΜΑΤΟΛΟΓΙΟΥ </t>
  </si>
  <si>
    <t>Σε τι βαθμό (ποσοστό +/-) εκτιμάτε ότι θα μεταβληθεί η Ελληνική Ταχυδρομική Αγορά το 2022 στις παρακάτω υπηρεσίες</t>
  </si>
  <si>
    <t>Υποβολή των πληροφοριών που αναφέρονται στο Άρθρο 4 του Κανονισμού (ΕΕ) 2018/644 σύμφωνα με την ΕΕΤΤ ΑΠ.: 910/003/2019</t>
  </si>
  <si>
    <r>
      <rPr>
        <sz val="10"/>
        <color theme="1"/>
        <rFont val="Tahoma"/>
        <family val="2"/>
        <charset val="161"/>
      </rPr>
      <t xml:space="preserve">Να συμπληρωθεί από τους παρόχους που κατά το έτος 2021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</si>
  <si>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Χρήσιμοι Σύνδεσμοι:</t>
  </si>
  <si>
    <t>ΚΑΝΟΝΙΣΜΟΣ (EE) 2018/644</t>
  </si>
  <si>
    <t xml:space="preserve">ΤΟΥ ΕΥΡΩΠΑΪΚΟΥ ΚΟΙΝΟΒΟΥΛΙΟΥ ΚΑΙ ΤΟΥ ΣΥΜΒΟΥΛΙΟΥ της 18ης Απριλίου 2018 σχετικά με τις υπηρεσίες διασυνοριακής παράδοσης δεμάτων </t>
  </si>
  <si>
    <t>ΕΕΤΤ ΑΠ.: 910/003/2019</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</si>
  <si>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</si>
  <si>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</si>
  <si>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</si>
  <si>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</si>
  <si>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</si>
  <si>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Για το σύνολο του ΠΛΗΘΟΥΣ Δεμάτων Εσωτερικού</t>
  </si>
  <si>
    <t>Για το σύνολο του ΚΥΚΛΟΥ ΕΡΓΑΣΙΩΝ Δεμάτων Εσωτερικού</t>
  </si>
  <si>
    <t>Για το σύνολο του ΠΛΗΘΟΥΣ Εισερχόμενων Δεμάτων</t>
  </si>
  <si>
    <t>Για το σύνολο του ΚΥΚΛΟΥ ΕΡΓΑΣΙΩΝ Εισερχόμενων Δεμάτων</t>
  </si>
  <si>
    <t>Για το σύνολο του ΠΛΗΘΟΥΣ Εξερχόμενων Δεμάτων</t>
  </si>
  <si>
    <t>Για το σύνολο του ΚΥΚΛΟΥ ΕΡΓΑΣΙΩΝ Εξερχόμενων Δεμάτων</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</si>
  <si>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</si>
  <si>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r>
      <t xml:space="preserve">Οποιοσδήποτε δημοσίως διαθέσιμος Τιμοκατάλογος που ισχύει την 1η Ιανουαρίου 2021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</si>
  <si>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r>
      <rPr>
        <b/>
        <sz val="10"/>
        <rFont val="Tahoma"/>
        <family val="2"/>
        <charset val="161"/>
      </rPr>
      <t xml:space="preserve">ΕΓΧΩΡΙΕΣ </t>
    </r>
    <r>
      <rPr>
        <sz val="10"/>
        <rFont val="Tahoma"/>
        <charset val="161"/>
      </rPr>
      <t xml:space="preserve">υπηρεσίες παράδοσης δεμάτων </t>
    </r>
  </si>
  <si>
    <r>
      <rPr>
        <b/>
        <sz val="10"/>
        <rFont val="Tahoma"/>
        <family val="2"/>
        <charset val="161"/>
      </rPr>
      <t>ΕΓΧΩΡΙΕΣ</t>
    </r>
    <r>
      <rPr>
        <sz val="10"/>
        <rFont val="Tahoma"/>
        <charset val="161"/>
      </rPr>
      <t xml:space="preserve"> υπηρεσίες παράδοσης δεμάτων </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</si>
  <si>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</si>
  <si>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</si>
  <si>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</si>
  <si>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</si>
  <si>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</si>
  <si>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</si>
  <si>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</si>
  <si>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</si>
  <si>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</si>
  <si>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</si>
  <si>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</si>
  <si>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ΚΥΚΛΟΣ ΕΡΓΑΣΙΩΝ</t>
  </si>
  <si>
    <t xml:space="preserve">3. ΠΛΗΘΟΣ Διεθνών Εισερχόμενων Δεμάτων  
</t>
  </si>
  <si>
    <t>Δέματα 2 έως 31,5 κιλά</t>
  </si>
  <si>
    <t>99-110, FedEx Express Greece Μονοπρόσωπη Εταιρεία  Περιορισμένης Ευθύνης</t>
  </si>
  <si>
    <t>15-025, ΕΝΤΙΠΠΟΣ ΙΚΕ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</si>
</sst>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
  </numFmts>
  <fonts count="60"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
      <sz val="10"/>
      <name val="Tahoma"/>
      <family val="2"/>
    </font>
    <font>
      <i/>
      <sz val="10"/>
      <color rgb="FF00B050"/>
      <name val="Arial"/>
      <family val="2"/>
      <charset val="161"/>
    </font>
    <font>
      <i/>
      <sz val="9"/>
      <color rgb="FF00B050"/>
      <name val="Arial"/>
      <family val="2"/>
      <charset val="161"/>
    </font>
    <font>
      <sz val="10"/>
      <color theme="1"/>
      <name val="Tahoma"/>
      <family val="2"/>
      <charset val="161"/>
    </font>
    <font>
      <i/>
      <sz val="10"/>
      <color rgb="FF00B050"/>
      <name val="Tahoma"/>
      <family val="2"/>
      <charset val="161"/>
    </font>
    <font>
      <b/>
      <sz val="10"/>
      <color theme="1"/>
      <name val="Tahoma"/>
      <family val="2"/>
      <charset val="161"/>
    </font>
    <font>
      <b/>
      <i/>
      <sz val="10"/>
      <color rgb="FF00B050"/>
      <name val="Arial"/>
      <family val="2"/>
      <charset val="161"/>
    </font>
    <font>
      <b/>
      <sz val="10"/>
      <name val="Arial"/>
      <family val="2"/>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3" tint="0.79998168889431442"/>
        <bgColor indexed="64"/>
      </patternFill>
    </fill>
  </fills>
  <borders count="135">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s>
  <cellStyleXfs count="8">
    <xf numFmtId="0" fontId="0" fillId="0" borderId="0"/>
    <xf numFmtId="9" fontId="17" fillId="0" borderId="0" applyFont="0" applyFill="0" applyBorder="0" applyAlignment="0" applyProtection="0"/>
    <xf numFmtId="0" fontId="1" fillId="0" borderId="0"/>
    <xf numFmtId="0" fontId="17" fillId="0" borderId="0"/>
    <xf numFmtId="0" fontId="19" fillId="0" borderId="0"/>
    <xf numFmtId="44" fontId="1" fillId="0" borderId="0" applyFont="0" applyFill="0" applyBorder="0" applyAlignment="0" applyProtection="0"/>
    <xf numFmtId="0" fontId="17" fillId="0" borderId="0"/>
    <xf numFmtId="0" fontId="29" fillId="0" borderId="0" applyNumberFormat="0" applyFill="0" applyBorder="0" applyAlignment="0" applyProtection="0">
      <alignment vertical="top"/>
      <protection locked="0"/>
    </xf>
  </cellStyleXfs>
  <cellXfs count="993">
    <xf numFmtId="0" fontId="0" fillId="0" borderId="0" xfId="0"/>
    <xf numFmtId="0" fontId="17" fillId="0" borderId="0" xfId="3"/>
    <xf numFmtId="0" fontId="27" fillId="0" borderId="0" xfId="0" applyFont="1"/>
    <xf numFmtId="0" fontId="17" fillId="13" borderId="9" xfId="3" applyFont="1" applyFill="1" applyBorder="1"/>
    <xf numFmtId="0" fontId="1" fillId="12" borderId="9" xfId="3" applyFont="1" applyFill="1" applyBorder="1" applyAlignment="1">
      <alignment wrapText="1"/>
    </xf>
    <xf numFmtId="0" fontId="1" fillId="10" borderId="9" xfId="3" applyFont="1" applyFill="1" applyBorder="1" applyAlignment="1">
      <alignment wrapText="1"/>
    </xf>
    <xf numFmtId="0" fontId="1" fillId="10" borderId="10" xfId="3" applyFont="1" applyFill="1" applyBorder="1" applyAlignment="1">
      <alignment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4" borderId="9" xfId="3" applyFont="1" applyFill="1" applyBorder="1" applyAlignment="1">
      <alignment wrapText="1"/>
    </xf>
    <xf numFmtId="0" fontId="1" fillId="14" borderId="10" xfId="3" applyFont="1" applyFill="1" applyBorder="1" applyAlignment="1">
      <alignment wrapText="1"/>
    </xf>
    <xf numFmtId="0" fontId="1" fillId="17" borderId="9" xfId="3" applyFont="1" applyFill="1" applyBorder="1" applyAlignment="1">
      <alignment wrapText="1"/>
    </xf>
    <xf numFmtId="0" fontId="1" fillId="17" borderId="10" xfId="3" applyFont="1" applyFill="1" applyBorder="1" applyAlignment="1">
      <alignment wrapText="1"/>
    </xf>
    <xf numFmtId="0" fontId="1" fillId="15" borderId="9" xfId="3" applyFont="1" applyFill="1" applyBorder="1" applyAlignment="1">
      <alignment wrapText="1"/>
    </xf>
    <xf numFmtId="0" fontId="17" fillId="13" borderId="9" xfId="3" applyFill="1" applyBorder="1"/>
    <xf numFmtId="9" fontId="17" fillId="12" borderId="9" xfId="3" applyNumberFormat="1" applyFill="1" applyBorder="1"/>
    <xf numFmtId="9" fontId="17" fillId="12" borderId="10" xfId="3" applyNumberFormat="1" applyFill="1" applyBorder="1"/>
    <xf numFmtId="0" fontId="17" fillId="10" borderId="9" xfId="3" applyFill="1" applyBorder="1"/>
    <xf numFmtId="0" fontId="17" fillId="10" borderId="10" xfId="3" applyFill="1" applyBorder="1"/>
    <xf numFmtId="1" fontId="17" fillId="11" borderId="9" xfId="3" applyNumberFormat="1" applyFill="1" applyBorder="1"/>
    <xf numFmtId="1" fontId="17" fillId="11" borderId="10" xfId="3" applyNumberFormat="1" applyFill="1" applyBorder="1"/>
    <xf numFmtId="1" fontId="17" fillId="14" borderId="9" xfId="3" applyNumberFormat="1" applyFill="1" applyBorder="1"/>
    <xf numFmtId="1" fontId="17" fillId="14" borderId="10" xfId="3" applyNumberFormat="1" applyFill="1" applyBorder="1"/>
    <xf numFmtId="1" fontId="17" fillId="17" borderId="9" xfId="3" applyNumberFormat="1" applyFill="1" applyBorder="1"/>
    <xf numFmtId="1" fontId="17" fillId="17" borderId="10" xfId="3" applyNumberFormat="1" applyFill="1" applyBorder="1"/>
    <xf numFmtId="9" fontId="17" fillId="15" borderId="9" xfId="3" applyNumberFormat="1" applyFill="1" applyBorder="1"/>
    <xf numFmtId="0" fontId="1" fillId="12" borderId="11" xfId="3" applyFont="1" applyFill="1" applyBorder="1" applyAlignment="1">
      <alignment wrapText="1"/>
    </xf>
    <xf numFmtId="9" fontId="17" fillId="12" borderId="11" xfId="3" applyNumberFormat="1" applyFill="1" applyBorder="1"/>
    <xf numFmtId="0" fontId="17" fillId="0" borderId="78" xfId="3" applyBorder="1"/>
    <xf numFmtId="0" fontId="27" fillId="0" borderId="55" xfId="3" applyFont="1" applyBorder="1"/>
    <xf numFmtId="0" fontId="27" fillId="11" borderId="103" xfId="0" applyFont="1" applyFill="1" applyBorder="1" applyAlignment="1">
      <alignment horizontal="center"/>
    </xf>
    <xf numFmtId="0" fontId="27" fillId="14" borderId="55" xfId="0" applyFont="1" applyFill="1" applyBorder="1"/>
    <xf numFmtId="0" fontId="27" fillId="25" borderId="60" xfId="0" applyFont="1" applyFill="1" applyBorder="1" applyAlignment="1">
      <alignment horizontal="center"/>
    </xf>
    <xf numFmtId="0" fontId="27" fillId="24" borderId="40" xfId="0" applyFont="1" applyFill="1" applyBorder="1" applyAlignment="1">
      <alignment horizontal="center"/>
    </xf>
    <xf numFmtId="0" fontId="27" fillId="24" borderId="102" xfId="0" applyFont="1" applyFill="1" applyBorder="1" applyAlignment="1">
      <alignment horizontal="center"/>
    </xf>
    <xf numFmtId="0" fontId="27" fillId="24" borderId="103" xfId="0" applyFont="1" applyFill="1" applyBorder="1" applyAlignment="1">
      <alignment horizontal="center"/>
    </xf>
    <xf numFmtId="0" fontId="27" fillId="11" borderId="9" xfId="0" applyFont="1" applyFill="1" applyBorder="1" applyAlignment="1">
      <alignment horizontal="center"/>
    </xf>
    <xf numFmtId="0" fontId="27" fillId="8" borderId="22" xfId="0" applyFont="1" applyFill="1" applyBorder="1" applyAlignment="1">
      <alignment horizontal="center"/>
    </xf>
    <xf numFmtId="0" fontId="27" fillId="14" borderId="77" xfId="0" applyFont="1" applyFill="1" applyBorder="1"/>
    <xf numFmtId="0" fontId="27" fillId="25" borderId="23" xfId="0" applyFont="1" applyFill="1" applyBorder="1" applyAlignment="1">
      <alignment horizontal="center"/>
    </xf>
    <xf numFmtId="0" fontId="27" fillId="25" borderId="22" xfId="0" applyFont="1" applyFill="1" applyBorder="1" applyAlignment="1">
      <alignment horizontal="center"/>
    </xf>
    <xf numFmtId="0" fontId="27" fillId="25" borderId="111" xfId="0" applyFont="1" applyFill="1" applyBorder="1" applyAlignment="1">
      <alignment horizontal="center"/>
    </xf>
    <xf numFmtId="0" fontId="27" fillId="0" borderId="60" xfId="0" applyFont="1" applyBorder="1" applyAlignment="1">
      <alignment horizontal="center"/>
    </xf>
    <xf numFmtId="0" fontId="17" fillId="12" borderId="23" xfId="0" applyFont="1" applyFill="1" applyBorder="1" applyAlignment="1">
      <alignment horizontal="center"/>
    </xf>
    <xf numFmtId="0" fontId="17" fillId="12" borderId="11" xfId="0" applyFont="1" applyFill="1" applyBorder="1" applyAlignment="1">
      <alignment horizontal="center"/>
    </xf>
    <xf numFmtId="0" fontId="27" fillId="25" borderId="9" xfId="0" applyFont="1" applyFill="1" applyBorder="1" applyAlignment="1">
      <alignment horizontal="center"/>
    </xf>
    <xf numFmtId="0" fontId="17" fillId="10" borderId="9" xfId="0" applyFont="1" applyFill="1" applyBorder="1" applyAlignment="1">
      <alignment horizontal="center"/>
    </xf>
    <xf numFmtId="0" fontId="17" fillId="11" borderId="9" xfId="0" applyFont="1" applyFill="1" applyBorder="1" applyAlignment="1">
      <alignment horizontal="center"/>
    </xf>
    <xf numFmtId="0" fontId="17" fillId="14" borderId="9" xfId="0" applyFont="1" applyFill="1" applyBorder="1" applyAlignment="1">
      <alignment horizontal="center"/>
    </xf>
    <xf numFmtId="0" fontId="17" fillId="15" borderId="9" xfId="0" applyFont="1" applyFill="1" applyBorder="1" applyAlignment="1">
      <alignment horizontal="center"/>
    </xf>
    <xf numFmtId="0" fontId="27" fillId="24" borderId="23" xfId="0" applyFont="1" applyFill="1" applyBorder="1" applyAlignment="1">
      <alignment horizontal="center"/>
    </xf>
    <xf numFmtId="0" fontId="27" fillId="24" borderId="9" xfId="0" applyFont="1" applyFill="1" applyBorder="1" applyAlignment="1">
      <alignment horizontal="center"/>
    </xf>
    <xf numFmtId="0" fontId="27" fillId="24" borderId="22" xfId="0" applyFont="1" applyFill="1" applyBorder="1" applyAlignment="1">
      <alignment horizontal="center"/>
    </xf>
    <xf numFmtId="0" fontId="1" fillId="16" borderId="23"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2" borderId="9"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22" borderId="11" xfId="0" applyFont="1" applyFill="1" applyBorder="1" applyAlignment="1">
      <alignment horizontal="center" vertical="center" wrapText="1"/>
    </xf>
    <xf numFmtId="0" fontId="1" fillId="22" borderId="22" xfId="0" applyFont="1" applyFill="1" applyBorder="1" applyAlignment="1">
      <alignment horizontal="center" vertical="center"/>
    </xf>
    <xf numFmtId="0" fontId="1" fillId="13" borderId="23"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7" fillId="10" borderId="23" xfId="0" applyFont="1" applyFill="1" applyBorder="1" applyAlignment="1">
      <alignment horizontal="center" wrapText="1"/>
    </xf>
    <xf numFmtId="0" fontId="17" fillId="10" borderId="9" xfId="0" applyFont="1" applyFill="1" applyBorder="1" applyAlignment="1">
      <alignment horizontal="center" wrapText="1"/>
    </xf>
    <xf numFmtId="0" fontId="1" fillId="11" borderId="2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4" fillId="25" borderId="9"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17" fillId="14" borderId="53" xfId="0" applyFont="1" applyFill="1" applyBorder="1" applyAlignment="1">
      <alignment horizontal="center" wrapText="1"/>
    </xf>
    <xf numFmtId="0" fontId="17" fillId="11" borderId="9" xfId="0" applyFont="1" applyFill="1" applyBorder="1" applyAlignment="1">
      <alignment horizontal="center" wrapText="1"/>
    </xf>
    <xf numFmtId="0" fontId="17" fillId="12" borderId="9" xfId="0" applyFont="1" applyFill="1" applyBorder="1" applyAlignment="1">
      <alignment horizontal="center" wrapText="1"/>
    </xf>
    <xf numFmtId="0" fontId="17" fillId="12" borderId="22" xfId="0" applyFont="1" applyFill="1" applyBorder="1" applyAlignment="1">
      <alignment horizontal="center" wrapText="1"/>
    </xf>
    <xf numFmtId="0" fontId="1" fillId="11" borderId="22" xfId="0" applyFont="1" applyFill="1" applyBorder="1" applyAlignment="1">
      <alignment horizontal="center" vertical="center" wrapText="1"/>
    </xf>
    <xf numFmtId="0" fontId="1" fillId="25" borderId="53"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22" xfId="0" applyFont="1" applyFill="1" applyBorder="1" applyAlignment="1">
      <alignment horizontal="center" vertical="center" wrapText="1"/>
    </xf>
    <xf numFmtId="0" fontId="0" fillId="0" borderId="0" xfId="0" applyAlignment="1">
      <alignment horizontal="center"/>
    </xf>
    <xf numFmtId="3" fontId="0" fillId="12" borderId="66" xfId="0" applyNumberFormat="1" applyFill="1" applyBorder="1" applyAlignment="1">
      <alignment horizontal="right"/>
    </xf>
    <xf numFmtId="3" fontId="0" fillId="12" borderId="112" xfId="0" applyNumberFormat="1" applyFill="1" applyBorder="1" applyAlignment="1">
      <alignment horizontal="right"/>
    </xf>
    <xf numFmtId="3" fontId="0" fillId="12" borderId="12" xfId="0" applyNumberFormat="1" applyFill="1" applyBorder="1" applyAlignment="1">
      <alignment horizontal="right"/>
    </xf>
    <xf numFmtId="3" fontId="0" fillId="25"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5" borderId="76" xfId="0" applyNumberFormat="1" applyFill="1" applyBorder="1" applyAlignment="1">
      <alignment horizontal="right"/>
    </xf>
    <xf numFmtId="3" fontId="0" fillId="15" borderId="66" xfId="0" applyNumberFormat="1" applyFill="1" applyBorder="1" applyAlignment="1">
      <alignment horizontal="right"/>
    </xf>
    <xf numFmtId="3" fontId="0" fillId="15" borderId="12" xfId="0" applyNumberFormat="1" applyFill="1" applyBorder="1" applyAlignment="1">
      <alignment horizontal="right"/>
    </xf>
    <xf numFmtId="3" fontId="0" fillId="24" borderId="66" xfId="0" applyNumberFormat="1" applyFill="1" applyBorder="1" applyAlignment="1">
      <alignment horizontal="right"/>
    </xf>
    <xf numFmtId="3" fontId="0" fillId="24" borderId="12" xfId="0" applyNumberFormat="1" applyFill="1" applyBorder="1" applyAlignment="1">
      <alignment horizontal="right"/>
    </xf>
    <xf numFmtId="3" fontId="0" fillId="24" borderId="76" xfId="0" applyNumberFormat="1" applyFill="1" applyBorder="1" applyAlignment="1">
      <alignment horizontal="right"/>
    </xf>
    <xf numFmtId="3" fontId="0" fillId="16" borderId="66" xfId="0" applyNumberFormat="1" applyFill="1" applyBorder="1" applyAlignment="1">
      <alignment horizontal="right"/>
    </xf>
    <xf numFmtId="3" fontId="0" fillId="16" borderId="12" xfId="0" applyNumberFormat="1" applyFill="1" applyBorder="1" applyAlignment="1">
      <alignment horizontal="right"/>
    </xf>
    <xf numFmtId="3" fontId="0" fillId="16" borderId="74" xfId="0" applyNumberFormat="1" applyFill="1" applyBorder="1" applyAlignment="1">
      <alignment horizontal="right"/>
    </xf>
    <xf numFmtId="3" fontId="0" fillId="22" borderId="74" xfId="0" applyNumberFormat="1" applyFill="1" applyBorder="1" applyAlignment="1">
      <alignment horizontal="right"/>
    </xf>
    <xf numFmtId="3" fontId="0" fillId="22" borderId="113" xfId="0" applyNumberFormat="1" applyFill="1" applyBorder="1" applyAlignment="1">
      <alignment horizontal="right"/>
    </xf>
    <xf numFmtId="3" fontId="0" fillId="8" borderId="66" xfId="0" applyNumberFormat="1" applyFill="1" applyBorder="1" applyAlignment="1">
      <alignment horizontal="right"/>
    </xf>
    <xf numFmtId="3" fontId="0" fillId="8" borderId="12" xfId="0" applyNumberFormat="1" applyFill="1" applyBorder="1" applyAlignment="1">
      <alignment horizontal="right"/>
    </xf>
    <xf numFmtId="3" fontId="0" fillId="22" borderId="112" xfId="0" applyNumberFormat="1" applyFill="1" applyBorder="1" applyAlignment="1">
      <alignment horizontal="right"/>
    </xf>
    <xf numFmtId="3" fontId="0" fillId="22" borderId="12" xfId="0" applyNumberFormat="1" applyFill="1" applyBorder="1" applyAlignment="1">
      <alignment horizontal="right"/>
    </xf>
    <xf numFmtId="3" fontId="0" fillId="22" borderId="76" xfId="0" applyNumberFormat="1" applyFill="1" applyBorder="1" applyAlignment="1">
      <alignment horizontal="right"/>
    </xf>
    <xf numFmtId="3" fontId="0" fillId="13" borderId="66"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6" xfId="0" applyFill="1" applyBorder="1" applyAlignment="1">
      <alignment horizontal="right"/>
    </xf>
    <xf numFmtId="3" fontId="1" fillId="11" borderId="66" xfId="0" applyNumberFormat="1" applyFont="1" applyFill="1" applyBorder="1" applyAlignment="1">
      <alignment horizontal="right" vertical="center" wrapText="1"/>
    </xf>
    <xf numFmtId="3" fontId="1" fillId="11" borderId="12" xfId="0" applyNumberFormat="1" applyFont="1" applyFill="1" applyBorder="1" applyAlignment="1">
      <alignment horizontal="right" vertical="center" wrapText="1"/>
    </xf>
    <xf numFmtId="3" fontId="1" fillId="25"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2" fontId="1" fillId="25" borderId="76" xfId="0" applyNumberFormat="1" applyFont="1" applyFill="1" applyBorder="1" applyAlignment="1">
      <alignment horizontal="right" vertical="center" wrapText="1"/>
    </xf>
    <xf numFmtId="0" fontId="0" fillId="14" borderId="59" xfId="0" applyFill="1" applyBorder="1" applyAlignment="1">
      <alignment horizontal="right"/>
    </xf>
    <xf numFmtId="3" fontId="0" fillId="10" borderId="66" xfId="0" applyNumberFormat="1" applyFill="1" applyBorder="1" applyAlignment="1">
      <alignment horizontal="right"/>
    </xf>
    <xf numFmtId="3" fontId="0" fillId="25" borderId="66" xfId="0" applyNumberFormat="1" applyFill="1" applyBorder="1" applyAlignment="1">
      <alignment horizontal="right"/>
    </xf>
    <xf numFmtId="3" fontId="1" fillId="13" borderId="66"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1" borderId="12" xfId="0" applyNumberFormat="1" applyFont="1" applyFill="1" applyBorder="1" applyAlignment="1">
      <alignment vertical="center" wrapText="1"/>
    </xf>
    <xf numFmtId="3" fontId="17" fillId="11" borderId="12" xfId="0" applyNumberFormat="1" applyFont="1" applyFill="1" applyBorder="1" applyAlignment="1">
      <alignment horizontal="right"/>
    </xf>
    <xf numFmtId="3" fontId="17" fillId="13" borderId="12" xfId="0" applyNumberFormat="1" applyFont="1" applyFill="1" applyBorder="1" applyAlignment="1">
      <alignment horizontal="right"/>
    </xf>
    <xf numFmtId="3" fontId="17" fillId="11" borderId="76" xfId="0" applyNumberFormat="1" applyFont="1" applyFill="1" applyBorder="1" applyAlignment="1">
      <alignment horizontal="right"/>
    </xf>
    <xf numFmtId="3" fontId="17" fillId="25" borderId="59" xfId="0" applyNumberFormat="1" applyFont="1" applyFill="1" applyBorder="1" applyAlignment="1">
      <alignment horizontal="right"/>
    </xf>
    <xf numFmtId="3" fontId="1" fillId="10" borderId="66" xfId="0" applyNumberFormat="1" applyFont="1" applyFill="1" applyBorder="1" applyAlignment="1">
      <alignment vertical="center" wrapText="1"/>
    </xf>
    <xf numFmtId="3" fontId="1" fillId="10" borderId="12" xfId="0" applyNumberFormat="1" applyFont="1" applyFill="1" applyBorder="1" applyAlignment="1">
      <alignment vertical="center" wrapText="1"/>
    </xf>
    <xf numFmtId="3" fontId="1" fillId="15" borderId="12" xfId="0" applyNumberFormat="1" applyFont="1" applyFill="1" applyBorder="1" applyAlignment="1">
      <alignment vertical="center" wrapText="1"/>
    </xf>
    <xf numFmtId="3" fontId="1" fillId="15" borderId="76" xfId="0" applyNumberFormat="1" applyFont="1" applyFill="1" applyBorder="1" applyAlignment="1">
      <alignment vertical="center" wrapText="1"/>
    </xf>
    <xf numFmtId="0" fontId="0" fillId="0" borderId="0" xfId="0" applyAlignment="1">
      <alignment horizontal="right"/>
    </xf>
    <xf numFmtId="0" fontId="17" fillId="17" borderId="9" xfId="0" applyFont="1" applyFill="1" applyBorder="1" applyAlignment="1">
      <alignment horizontal="center"/>
    </xf>
    <xf numFmtId="3" fontId="0" fillId="17" borderId="66" xfId="0" applyNumberFormat="1" applyFill="1" applyBorder="1" applyAlignment="1">
      <alignment horizontal="right"/>
    </xf>
    <xf numFmtId="3" fontId="0" fillId="17"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6" xfId="0" applyNumberFormat="1" applyFill="1" applyBorder="1" applyAlignment="1">
      <alignment horizontal="right"/>
    </xf>
    <xf numFmtId="165" fontId="0" fillId="25" borderId="76" xfId="0" applyNumberFormat="1" applyFill="1" applyBorder="1" applyAlignment="1">
      <alignment horizontal="right"/>
    </xf>
    <xf numFmtId="0" fontId="17" fillId="0" borderId="59" xfId="0" applyFont="1" applyBorder="1" applyAlignment="1">
      <alignment horizontal="left"/>
    </xf>
    <xf numFmtId="0" fontId="52" fillId="29" borderId="131" xfId="0" applyFont="1" applyFill="1" applyBorder="1" applyAlignment="1">
      <alignment horizontal="center" wrapText="1"/>
    </xf>
    <xf numFmtId="0" fontId="52" fillId="29" borderId="132" xfId="0" applyFont="1" applyFill="1" applyBorder="1" applyAlignment="1">
      <alignment horizontal="center" wrapText="1"/>
    </xf>
    <xf numFmtId="0" fontId="52" fillId="29" borderId="133" xfId="0" applyFont="1" applyFill="1" applyBorder="1" applyAlignment="1">
      <alignment horizontal="center" wrapText="1"/>
    </xf>
    <xf numFmtId="3" fontId="0" fillId="29" borderId="66" xfId="0" applyNumberFormat="1" applyFill="1" applyBorder="1" applyAlignment="1">
      <alignment horizontal="right"/>
    </xf>
    <xf numFmtId="3" fontId="0" fillId="29" borderId="12" xfId="0" applyNumberFormat="1" applyFill="1" applyBorder="1" applyAlignment="1">
      <alignment horizontal="right"/>
    </xf>
    <xf numFmtId="3" fontId="0" fillId="29" borderId="76" xfId="0" applyNumberFormat="1" applyFill="1" applyBorder="1" applyAlignment="1">
      <alignment horizontal="right"/>
    </xf>
    <xf numFmtId="0" fontId="1" fillId="7" borderId="0" xfId="3" applyFont="1" applyFill="1" applyAlignment="1" applyProtection="1">
      <alignment horizontal="right"/>
      <protection hidden="1"/>
    </xf>
    <xf numFmtId="0" fontId="1" fillId="7" borderId="0" xfId="3" applyFont="1" applyFill="1" applyProtection="1">
      <protection hidden="1"/>
    </xf>
    <xf numFmtId="0" fontId="4" fillId="22" borderId="55" xfId="0" applyFont="1" applyFill="1" applyBorder="1" applyAlignment="1" applyProtection="1">
      <alignment horizontal="center" vertical="center" wrapText="1"/>
      <protection hidden="1"/>
    </xf>
    <xf numFmtId="0" fontId="1" fillId="0" borderId="0" xfId="3" applyFont="1" applyFill="1" applyProtection="1">
      <protection hidden="1"/>
    </xf>
    <xf numFmtId="3" fontId="45" fillId="5" borderId="55" xfId="0" applyNumberFormat="1" applyFont="1" applyFill="1" applyBorder="1" applyAlignment="1" applyProtection="1">
      <alignment horizontal="center" vertical="center" wrapText="1"/>
      <protection hidden="1"/>
    </xf>
    <xf numFmtId="0" fontId="0" fillId="0" borderId="0" xfId="0" applyProtection="1">
      <protection hidden="1"/>
    </xf>
    <xf numFmtId="0" fontId="1" fillId="0" borderId="0" xfId="0" applyFont="1" applyAlignment="1" applyProtection="1">
      <alignment vertical="center"/>
      <protection hidden="1"/>
    </xf>
    <xf numFmtId="0" fontId="4" fillId="26" borderId="55"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8" borderId="124" xfId="0" applyFont="1" applyFill="1" applyBorder="1" applyAlignment="1" applyProtection="1">
      <alignment horizontal="center" vertical="center" wrapText="1"/>
      <protection hidden="1"/>
    </xf>
    <xf numFmtId="0" fontId="4" fillId="8" borderId="48" xfId="0" applyFont="1" applyFill="1" applyBorder="1" applyAlignment="1" applyProtection="1">
      <alignment horizontal="center" vertical="center" wrapText="1"/>
      <protection hidden="1"/>
    </xf>
    <xf numFmtId="0" fontId="10" fillId="3" borderId="23" xfId="0" applyFont="1" applyFill="1" applyBorder="1" applyAlignment="1" applyProtection="1">
      <alignment vertical="center" wrapText="1"/>
      <protection hidden="1"/>
    </xf>
    <xf numFmtId="0" fontId="10" fillId="3" borderId="70" xfId="0" applyFont="1" applyFill="1" applyBorder="1" applyAlignment="1" applyProtection="1">
      <alignment vertical="center" wrapText="1"/>
      <protection hidden="1"/>
    </xf>
    <xf numFmtId="0" fontId="0" fillId="0" borderId="58" xfId="0" applyBorder="1" applyProtection="1">
      <protection hidden="1"/>
    </xf>
    <xf numFmtId="3" fontId="10" fillId="5" borderId="49" xfId="0" applyNumberFormat="1" applyFont="1" applyFill="1" applyBorder="1" applyAlignment="1" applyProtection="1">
      <alignment horizontal="right" vertical="center"/>
      <protection hidden="1"/>
    </xf>
    <xf numFmtId="3" fontId="10" fillId="5" borderId="123" xfId="0" applyNumberFormat="1" applyFont="1" applyFill="1" applyBorder="1" applyAlignment="1" applyProtection="1">
      <alignment horizontal="right" vertical="center"/>
      <protection hidden="1"/>
    </xf>
    <xf numFmtId="0" fontId="0" fillId="6" borderId="47" xfId="0" applyFill="1" applyBorder="1" applyProtection="1">
      <protection hidden="1"/>
    </xf>
    <xf numFmtId="0" fontId="4" fillId="27" borderId="55" xfId="0" applyFont="1" applyFill="1" applyBorder="1" applyAlignment="1" applyProtection="1">
      <alignment horizontal="center" vertical="center" wrapText="1"/>
      <protection hidden="1"/>
    </xf>
    <xf numFmtId="0" fontId="4" fillId="0" borderId="40" xfId="0" applyFont="1" applyFill="1" applyBorder="1" applyAlignment="1" applyProtection="1">
      <alignment horizontal="center" vertical="center" wrapText="1"/>
      <protection hidden="1"/>
    </xf>
    <xf numFmtId="0" fontId="4" fillId="8" borderId="21" xfId="0" applyFont="1" applyFill="1" applyBorder="1" applyAlignment="1" applyProtection="1">
      <alignment horizontal="center" vertical="center" wrapText="1"/>
      <protection hidden="1"/>
    </xf>
    <xf numFmtId="0" fontId="4" fillId="8" borderId="38" xfId="0" applyFont="1" applyFill="1" applyBorder="1" applyAlignment="1" applyProtection="1">
      <alignment horizontal="center" vertical="center" wrapText="1"/>
      <protection hidden="1"/>
    </xf>
    <xf numFmtId="0" fontId="10" fillId="8" borderId="100" xfId="0" applyFont="1" applyFill="1" applyBorder="1" applyAlignment="1" applyProtection="1">
      <alignment vertical="center" wrapText="1"/>
      <protection locked="0" hidden="1"/>
    </xf>
    <xf numFmtId="0" fontId="10" fillId="8" borderId="24" xfId="0" applyFont="1" applyFill="1" applyBorder="1" applyAlignment="1" applyProtection="1">
      <alignment vertical="center" wrapText="1"/>
      <protection locked="0" hidden="1"/>
    </xf>
    <xf numFmtId="0" fontId="10" fillId="8" borderId="38" xfId="0" applyFont="1" applyFill="1" applyBorder="1" applyAlignment="1" applyProtection="1">
      <alignment vertical="center" wrapText="1"/>
      <protection locked="0" hidden="1"/>
    </xf>
    <xf numFmtId="0" fontId="1" fillId="0" borderId="0" xfId="3" applyFont="1" applyProtection="1">
      <protection hidden="1"/>
    </xf>
    <xf numFmtId="0" fontId="1" fillId="3" borderId="79" xfId="3" applyFont="1" applyFill="1" applyBorder="1" applyAlignment="1" applyProtection="1">
      <alignment horizontal="left"/>
      <protection hidden="1"/>
    </xf>
    <xf numFmtId="0" fontId="1" fillId="3" borderId="0" xfId="3" applyFont="1" applyFill="1" applyBorder="1" applyProtection="1">
      <protection hidden="1"/>
    </xf>
    <xf numFmtId="0" fontId="1" fillId="3" borderId="93" xfId="3" applyFont="1" applyFill="1" applyBorder="1" applyProtection="1">
      <protection hidden="1"/>
    </xf>
    <xf numFmtId="0" fontId="1" fillId="3" borderId="107" xfId="6" applyFont="1" applyFill="1" applyBorder="1" applyAlignment="1" applyProtection="1">
      <alignment horizontal="left"/>
      <protection hidden="1"/>
    </xf>
    <xf numFmtId="0" fontId="1" fillId="3" borderId="108" xfId="6" applyFont="1" applyFill="1" applyBorder="1" applyProtection="1">
      <protection hidden="1"/>
    </xf>
    <xf numFmtId="0" fontId="1" fillId="3" borderId="109" xfId="6" applyFont="1" applyFill="1" applyBorder="1" applyProtection="1">
      <protection hidden="1"/>
    </xf>
    <xf numFmtId="0" fontId="1" fillId="0" borderId="0" xfId="6" applyFont="1" applyProtection="1">
      <protection hidden="1"/>
    </xf>
    <xf numFmtId="0" fontId="1" fillId="3" borderId="62" xfId="6" applyFont="1" applyFill="1" applyBorder="1" applyAlignment="1" applyProtection="1">
      <alignment horizontal="left"/>
      <protection hidden="1"/>
    </xf>
    <xf numFmtId="0" fontId="1" fillId="3" borderId="37" xfId="6" applyFont="1" applyFill="1" applyBorder="1" applyProtection="1">
      <protection hidden="1"/>
    </xf>
    <xf numFmtId="0" fontId="1" fillId="3" borderId="101" xfId="6" applyFont="1" applyFill="1" applyBorder="1" applyProtection="1">
      <protection hidden="1"/>
    </xf>
    <xf numFmtId="0" fontId="4" fillId="2" borderId="23" xfId="6" applyFont="1" applyFill="1" applyBorder="1" applyAlignment="1" applyProtection="1">
      <alignment horizontal="left"/>
      <protection hidden="1"/>
    </xf>
    <xf numFmtId="0" fontId="4" fillId="2" borderId="10" xfId="6" applyFont="1" applyFill="1" applyBorder="1" applyProtection="1">
      <protection hidden="1"/>
    </xf>
    <xf numFmtId="0" fontId="4" fillId="2" borderId="24" xfId="6" applyFont="1" applyFill="1" applyBorder="1" applyProtection="1">
      <protection hidden="1"/>
    </xf>
    <xf numFmtId="0" fontId="4" fillId="2" borderId="26" xfId="6" applyFont="1" applyFill="1" applyBorder="1" applyProtection="1">
      <protection hidden="1"/>
    </xf>
    <xf numFmtId="0" fontId="1" fillId="3" borderId="23" xfId="6" applyFont="1" applyFill="1" applyBorder="1" applyAlignment="1" applyProtection="1">
      <alignment horizontal="left" vertical="top" wrapText="1"/>
      <protection hidden="1"/>
    </xf>
    <xf numFmtId="0" fontId="1" fillId="0" borderId="79" xfId="6" applyFont="1" applyBorder="1" applyAlignment="1" applyProtection="1">
      <alignment horizontal="left"/>
      <protection hidden="1"/>
    </xf>
    <xf numFmtId="0" fontId="1" fillId="0" borderId="0" xfId="6" applyFont="1" applyBorder="1" applyProtection="1">
      <protection hidden="1"/>
    </xf>
    <xf numFmtId="0" fontId="1" fillId="0" borderId="93" xfId="6" applyFont="1" applyBorder="1" applyProtection="1">
      <protection hidden="1"/>
    </xf>
    <xf numFmtId="0" fontId="4" fillId="2" borderId="23" xfId="6" applyFont="1" applyFill="1" applyBorder="1" applyAlignment="1" applyProtection="1">
      <alignment horizontal="left" vertical="top" wrapText="1"/>
      <protection hidden="1"/>
    </xf>
    <xf numFmtId="0" fontId="1" fillId="0" borderId="0" xfId="6" applyFont="1" applyFill="1" applyProtection="1">
      <protection hidden="1"/>
    </xf>
    <xf numFmtId="0" fontId="1" fillId="0" borderId="0" xfId="6" applyFont="1" applyFill="1" applyBorder="1" applyProtection="1">
      <protection hidden="1"/>
    </xf>
    <xf numFmtId="0" fontId="1" fillId="0" borderId="0" xfId="6" applyFont="1" applyFill="1" applyBorder="1" applyAlignment="1" applyProtection="1">
      <alignment horizontal="right"/>
      <protection hidden="1"/>
    </xf>
    <xf numFmtId="0" fontId="1" fillId="3" borderId="79" xfId="6" applyFont="1" applyFill="1" applyBorder="1" applyAlignment="1" applyProtection="1">
      <alignment horizontal="left" vertical="top" wrapText="1"/>
      <protection hidden="1"/>
    </xf>
    <xf numFmtId="0" fontId="1" fillId="3" borderId="0" xfId="6" applyFont="1" applyFill="1" applyBorder="1" applyAlignment="1" applyProtection="1">
      <alignment horizontal="left" vertical="top" wrapText="1"/>
      <protection hidden="1"/>
    </xf>
    <xf numFmtId="0" fontId="1" fillId="3" borderId="93" xfId="6" applyFont="1" applyFill="1" applyBorder="1" applyAlignment="1" applyProtection="1">
      <alignment horizontal="left" vertical="top" wrapText="1"/>
      <protection hidden="1"/>
    </xf>
    <xf numFmtId="0" fontId="4" fillId="2" borderId="23" xfId="6" applyFont="1" applyFill="1" applyBorder="1" applyAlignment="1" applyProtection="1">
      <alignment horizontal="left" vertical="center"/>
      <protection hidden="1"/>
    </xf>
    <xf numFmtId="0" fontId="1" fillId="3" borderId="79" xfId="6" applyFont="1" applyFill="1" applyBorder="1" applyAlignment="1" applyProtection="1">
      <alignment horizontal="left"/>
      <protection hidden="1"/>
    </xf>
    <xf numFmtId="0" fontId="1" fillId="3" borderId="0" xfId="6" applyFont="1" applyFill="1" applyBorder="1" applyProtection="1">
      <protection hidden="1"/>
    </xf>
    <xf numFmtId="0" fontId="1" fillId="3" borderId="93" xfId="6" applyFont="1" applyFill="1" applyBorder="1" applyProtection="1">
      <protection hidden="1"/>
    </xf>
    <xf numFmtId="0" fontId="4" fillId="2" borderId="23" xfId="6" applyFont="1" applyFill="1" applyBorder="1" applyAlignment="1" applyProtection="1">
      <alignment horizontal="left" vertical="top"/>
      <protection hidden="1"/>
    </xf>
    <xf numFmtId="0" fontId="1" fillId="3" borderId="106" xfId="6" applyFont="1" applyFill="1" applyBorder="1" applyAlignment="1" applyProtection="1">
      <alignment horizontal="left" vertical="top"/>
      <protection hidden="1"/>
    </xf>
    <xf numFmtId="0" fontId="1" fillId="0" borderId="0" xfId="6" applyFont="1" applyAlignment="1" applyProtection="1">
      <alignment horizontal="left"/>
      <protection hidden="1"/>
    </xf>
    <xf numFmtId="0" fontId="1" fillId="0" borderId="0" xfId="3" applyFont="1" applyAlignment="1" applyProtection="1">
      <alignment horizontal="right"/>
      <protection hidden="1"/>
    </xf>
    <xf numFmtId="0" fontId="8" fillId="0" borderId="0" xfId="3" applyFont="1" applyProtection="1">
      <protection hidden="1"/>
    </xf>
    <xf numFmtId="0" fontId="23" fillId="3" borderId="79" xfId="3" applyFont="1" applyFill="1" applyBorder="1" applyProtection="1">
      <protection hidden="1"/>
    </xf>
    <xf numFmtId="0" fontId="1" fillId="3" borderId="79" xfId="3" applyFont="1" applyFill="1" applyBorder="1" applyProtection="1">
      <protection hidden="1"/>
    </xf>
    <xf numFmtId="0" fontId="26" fillId="3" borderId="0" xfId="3" applyFont="1" applyFill="1" applyBorder="1" applyProtection="1">
      <protection hidden="1"/>
    </xf>
    <xf numFmtId="0" fontId="4" fillId="2" borderId="18" xfId="3" applyFont="1" applyFill="1" applyBorder="1" applyAlignment="1" applyProtection="1">
      <alignment horizontal="center" vertical="center" wrapText="1"/>
      <protection hidden="1"/>
    </xf>
    <xf numFmtId="0" fontId="6" fillId="2" borderId="55" xfId="3" applyFont="1" applyFill="1" applyBorder="1" applyAlignment="1" applyProtection="1">
      <alignment horizontal="center" vertical="center" wrapText="1"/>
      <protection hidden="1"/>
    </xf>
    <xf numFmtId="0" fontId="9" fillId="2" borderId="19" xfId="3" applyFont="1" applyFill="1" applyBorder="1" applyAlignment="1" applyProtection="1">
      <alignment horizontal="center" vertical="center" wrapText="1"/>
      <protection hidden="1"/>
    </xf>
    <xf numFmtId="0" fontId="1" fillId="0" borderId="23" xfId="3" applyFont="1" applyBorder="1" applyAlignment="1" applyProtection="1">
      <alignment horizontal="right" wrapText="1"/>
      <protection hidden="1"/>
    </xf>
    <xf numFmtId="9" fontId="1" fillId="8" borderId="53" xfId="1" applyFont="1" applyFill="1" applyBorder="1" applyAlignment="1" applyProtection="1">
      <alignment horizontal="right"/>
      <protection locked="0" hidden="1"/>
    </xf>
    <xf numFmtId="164" fontId="1" fillId="5" borderId="104" xfId="3" applyNumberFormat="1" applyFont="1" applyFill="1" applyBorder="1" applyAlignment="1" applyProtection="1">
      <alignment horizontal="right"/>
      <protection hidden="1"/>
    </xf>
    <xf numFmtId="164" fontId="1" fillId="5" borderId="53" xfId="3" applyNumberFormat="1" applyFont="1" applyFill="1" applyBorder="1" applyAlignment="1" applyProtection="1">
      <alignment horizontal="right"/>
      <protection hidden="1"/>
    </xf>
    <xf numFmtId="164" fontId="1" fillId="5" borderId="105" xfId="3" applyNumberFormat="1" applyFont="1" applyFill="1" applyBorder="1" applyAlignment="1" applyProtection="1">
      <alignment horizontal="right"/>
      <protection hidden="1"/>
    </xf>
    <xf numFmtId="0" fontId="10" fillId="5" borderId="31" xfId="3" applyFont="1" applyFill="1" applyBorder="1" applyAlignment="1" applyProtection="1">
      <alignment horizontal="right" wrapText="1"/>
      <protection hidden="1"/>
    </xf>
    <xf numFmtId="9" fontId="10" fillId="5" borderId="46" xfId="3" applyNumberFormat="1" applyFont="1" applyFill="1" applyBorder="1" applyAlignment="1" applyProtection="1">
      <alignment horizontal="center"/>
      <protection hidden="1"/>
    </xf>
    <xf numFmtId="9" fontId="10" fillId="5" borderId="52" xfId="3" applyNumberFormat="1" applyFont="1" applyFill="1" applyBorder="1" applyAlignment="1" applyProtection="1">
      <alignment horizontal="right"/>
      <protection hidden="1"/>
    </xf>
    <xf numFmtId="164" fontId="4" fillId="5" borderId="33" xfId="3" applyNumberFormat="1" applyFont="1" applyFill="1" applyBorder="1" applyAlignment="1" applyProtection="1">
      <alignment horizontal="right" vertical="center" wrapText="1"/>
      <protection hidden="1"/>
    </xf>
    <xf numFmtId="0" fontId="13" fillId="5" borderId="18" xfId="3" applyFont="1" applyFill="1" applyBorder="1" applyAlignment="1" applyProtection="1">
      <alignment horizontal="right" vertical="center" wrapText="1"/>
      <protection hidden="1"/>
    </xf>
    <xf numFmtId="0" fontId="24" fillId="5" borderId="15" xfId="3" applyFont="1" applyFill="1" applyBorder="1" applyAlignment="1" applyProtection="1">
      <alignment horizontal="center" vertical="center" wrapText="1"/>
      <protection hidden="1"/>
    </xf>
    <xf numFmtId="0" fontId="28" fillId="5" borderId="55" xfId="3" applyFont="1" applyFill="1" applyBorder="1" applyAlignment="1" applyProtection="1">
      <alignment horizontal="center" vertical="center" wrapText="1"/>
      <protection hidden="1"/>
    </xf>
    <xf numFmtId="0" fontId="28" fillId="5" borderId="17" xfId="3" applyFont="1" applyFill="1" applyBorder="1" applyAlignment="1" applyProtection="1">
      <alignment vertical="center" wrapText="1"/>
      <protection hidden="1"/>
    </xf>
    <xf numFmtId="0" fontId="16" fillId="3" borderId="79" xfId="3" applyFont="1" applyFill="1" applyBorder="1" applyAlignment="1" applyProtection="1">
      <alignment wrapText="1"/>
      <protection hidden="1"/>
    </xf>
    <xf numFmtId="0" fontId="4" fillId="3" borderId="0" xfId="3" applyFont="1" applyFill="1" applyBorder="1" applyAlignment="1" applyProtection="1">
      <alignment wrapText="1"/>
      <protection hidden="1"/>
    </xf>
    <xf numFmtId="0" fontId="7" fillId="3" borderId="79"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22" fillId="3" borderId="0" xfId="3" applyFont="1" applyFill="1" applyBorder="1" applyProtection="1">
      <protection hidden="1"/>
    </xf>
    <xf numFmtId="0" fontId="22" fillId="4" borderId="54" xfId="3" applyFont="1" applyFill="1" applyBorder="1" applyAlignment="1" applyProtection="1">
      <alignment horizontal="center"/>
      <protection locked="0" hidden="1"/>
    </xf>
    <xf numFmtId="0" fontId="1" fillId="0" borderId="0" xfId="3" applyFont="1" applyAlignment="1" applyProtection="1">
      <alignment wrapText="1"/>
      <protection hidden="1"/>
    </xf>
    <xf numFmtId="0" fontId="1" fillId="0" borderId="58" xfId="3" applyFont="1" applyBorder="1" applyAlignment="1" applyProtection="1">
      <alignment horizontal="right" wrapText="1"/>
      <protection hidden="1"/>
    </xf>
    <xf numFmtId="0" fontId="22" fillId="4" borderId="59" xfId="3" applyFont="1" applyFill="1" applyBorder="1" applyAlignment="1" applyProtection="1">
      <alignment horizontal="center"/>
      <protection locked="0" hidden="1"/>
    </xf>
    <xf numFmtId="0" fontId="7" fillId="7" borderId="79" xfId="3" applyFont="1" applyFill="1" applyBorder="1" applyAlignment="1" applyProtection="1">
      <alignment wrapText="1"/>
      <protection hidden="1"/>
    </xf>
    <xf numFmtId="0" fontId="1" fillId="7" borderId="0" xfId="3" applyFont="1" applyFill="1" applyBorder="1" applyAlignment="1" applyProtection="1">
      <alignment horizontal="left" wrapText="1"/>
      <protection hidden="1"/>
    </xf>
    <xf numFmtId="0" fontId="1" fillId="7" borderId="93" xfId="3" applyFont="1" applyFill="1" applyBorder="1" applyProtection="1">
      <protection hidden="1"/>
    </xf>
    <xf numFmtId="0" fontId="8" fillId="7" borderId="0" xfId="3" applyFont="1" applyFill="1" applyProtection="1">
      <protection hidden="1"/>
    </xf>
    <xf numFmtId="0" fontId="4" fillId="2" borderId="55" xfId="3" applyFont="1" applyFill="1" applyBorder="1" applyAlignment="1" applyProtection="1">
      <alignment horizontal="center" vertical="center" wrapText="1"/>
      <protection hidden="1"/>
    </xf>
    <xf numFmtId="0" fontId="1" fillId="0" borderId="62" xfId="3" applyFont="1" applyBorder="1" applyAlignment="1" applyProtection="1">
      <alignment horizontal="right" wrapText="1"/>
      <protection hidden="1"/>
    </xf>
    <xf numFmtId="1" fontId="1" fillId="8" borderId="53" xfId="3" applyNumberFormat="1" applyFont="1" applyFill="1" applyBorder="1" applyAlignment="1" applyProtection="1">
      <alignment horizontal="right"/>
      <protection locked="0" hidden="1"/>
    </xf>
    <xf numFmtId="0" fontId="1" fillId="0" borderId="39" xfId="3" applyFont="1" applyBorder="1" applyAlignment="1" applyProtection="1">
      <alignment horizontal="right" wrapText="1"/>
      <protection hidden="1"/>
    </xf>
    <xf numFmtId="0" fontId="1" fillId="15" borderId="45" xfId="3" applyFont="1" applyFill="1" applyBorder="1" applyAlignment="1" applyProtection="1">
      <alignment wrapText="1"/>
      <protection hidden="1"/>
    </xf>
    <xf numFmtId="0" fontId="1" fillId="15" borderId="46" xfId="3" applyFont="1" applyFill="1" applyBorder="1" applyAlignment="1" applyProtection="1">
      <alignment wrapText="1"/>
      <protection hidden="1"/>
    </xf>
    <xf numFmtId="1" fontId="1" fillId="8" borderId="59" xfId="3" applyNumberFormat="1" applyFont="1" applyFill="1" applyBorder="1" applyAlignment="1" applyProtection="1">
      <alignment horizontal="right"/>
      <protection locked="0" hidden="1"/>
    </xf>
    <xf numFmtId="0" fontId="1" fillId="0" borderId="0" xfId="3" applyFont="1" applyBorder="1" applyProtection="1">
      <protection hidden="1"/>
    </xf>
    <xf numFmtId="0" fontId="1" fillId="0" borderId="61" xfId="3" applyFont="1" applyBorder="1" applyAlignment="1" applyProtection="1">
      <alignment horizontal="right" wrapText="1"/>
      <protection hidden="1"/>
    </xf>
    <xf numFmtId="0" fontId="1" fillId="7" borderId="39" xfId="3" applyFont="1" applyFill="1" applyBorder="1" applyAlignment="1" applyProtection="1">
      <alignment horizontal="right" wrapText="1"/>
      <protection hidden="1"/>
    </xf>
    <xf numFmtId="0" fontId="1" fillId="15" borderId="58" xfId="3" applyFont="1" applyFill="1" applyBorder="1" applyAlignment="1" applyProtection="1">
      <alignment horizontal="right" wrapText="1"/>
      <protection hidden="1"/>
    </xf>
    <xf numFmtId="0" fontId="1" fillId="7" borderId="79" xfId="3" applyFont="1" applyFill="1" applyBorder="1" applyAlignment="1" applyProtection="1">
      <alignment wrapText="1"/>
      <protection hidden="1"/>
    </xf>
    <xf numFmtId="0" fontId="1" fillId="7" borderId="0" xfId="3" applyFont="1" applyFill="1" applyBorder="1" applyAlignment="1" applyProtection="1">
      <alignment wrapText="1"/>
      <protection hidden="1"/>
    </xf>
    <xf numFmtId="0" fontId="1" fillId="0" borderId="0" xfId="3" applyFont="1" applyAlignment="1" applyProtection="1">
      <alignment horizontal="right" wrapText="1"/>
      <protection hidden="1"/>
    </xf>
    <xf numFmtId="0" fontId="1" fillId="7" borderId="63" xfId="3" applyFont="1" applyFill="1" applyBorder="1" applyAlignment="1" applyProtection="1">
      <alignment horizontal="right" wrapText="1"/>
      <protection hidden="1"/>
    </xf>
    <xf numFmtId="0" fontId="1" fillId="15" borderId="5" xfId="3" applyFont="1" applyFill="1" applyBorder="1" applyAlignment="1" applyProtection="1">
      <alignment wrapText="1"/>
      <protection hidden="1"/>
    </xf>
    <xf numFmtId="0" fontId="1" fillId="15" borderId="6" xfId="3" applyFont="1" applyFill="1" applyBorder="1" applyAlignment="1" applyProtection="1">
      <alignment wrapText="1"/>
      <protection hidden="1"/>
    </xf>
    <xf numFmtId="0" fontId="1" fillId="3" borderId="0" xfId="3" applyFont="1" applyFill="1" applyBorder="1" applyAlignment="1" applyProtection="1">
      <alignment horizontal="center"/>
      <protection hidden="1"/>
    </xf>
    <xf numFmtId="9" fontId="1" fillId="8" borderId="60" xfId="1" applyFont="1" applyFill="1" applyBorder="1" applyAlignment="1" applyProtection="1">
      <alignment horizontal="right"/>
      <protection locked="0" hidden="1"/>
    </xf>
    <xf numFmtId="9" fontId="20" fillId="4" borderId="53" xfId="1" applyFont="1" applyFill="1" applyBorder="1" applyAlignment="1" applyProtection="1">
      <alignment horizontal="right"/>
      <protection locked="0" hidden="1"/>
    </xf>
    <xf numFmtId="9" fontId="20" fillId="4" borderId="59" xfId="1" applyFont="1" applyFill="1" applyBorder="1" applyAlignment="1" applyProtection="1">
      <alignment horizontal="right"/>
      <protection locked="0" hidden="1"/>
    </xf>
    <xf numFmtId="0" fontId="1" fillId="0" borderId="79" xfId="3" applyFont="1" applyBorder="1" applyProtection="1">
      <protection hidden="1"/>
    </xf>
    <xf numFmtId="0" fontId="1" fillId="0" borderId="93" xfId="3" applyFont="1" applyBorder="1" applyProtection="1">
      <protection hidden="1"/>
    </xf>
    <xf numFmtId="0" fontId="48" fillId="0" borderId="0" xfId="0" applyFont="1" applyFill="1" applyBorder="1" applyProtection="1">
      <protection hidden="1"/>
    </xf>
    <xf numFmtId="0" fontId="1" fillId="3" borderId="0" xfId="0" applyFont="1" applyFill="1" applyAlignment="1" applyProtection="1">
      <alignment vertical="center"/>
      <protection hidden="1"/>
    </xf>
    <xf numFmtId="0" fontId="1" fillId="0" borderId="0" xfId="0" applyFont="1" applyFill="1" applyAlignment="1" applyProtection="1">
      <alignment vertical="center" wrapText="1"/>
      <protection hidden="1"/>
    </xf>
    <xf numFmtId="0" fontId="42" fillId="3" borderId="79"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42" fillId="3" borderId="93" xfId="0" applyFont="1" applyFill="1" applyBorder="1" applyAlignment="1" applyProtection="1">
      <alignment horizontal="center" vertical="center"/>
      <protection hidden="1"/>
    </xf>
    <xf numFmtId="0" fontId="1" fillId="3" borderId="79"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93" xfId="0" applyFont="1" applyFill="1" applyBorder="1" applyAlignment="1" applyProtection="1">
      <alignment vertical="center"/>
      <protection hidden="1"/>
    </xf>
    <xf numFmtId="0" fontId="6" fillId="0" borderId="47" xfId="0" applyFont="1" applyFill="1" applyBorder="1" applyAlignment="1" applyProtection="1">
      <alignment vertical="center" wrapText="1"/>
      <protection hidden="1"/>
    </xf>
    <xf numFmtId="0" fontId="1" fillId="0" borderId="0" xfId="0" applyFont="1" applyFill="1" applyAlignment="1" applyProtection="1">
      <alignment vertical="center"/>
      <protection hidden="1"/>
    </xf>
    <xf numFmtId="0" fontId="1" fillId="0" borderId="79" xfId="0" applyFont="1" applyBorder="1" applyAlignment="1" applyProtection="1">
      <alignment vertical="center"/>
      <protection hidden="1"/>
    </xf>
    <xf numFmtId="0" fontId="0" fillId="0" borderId="0" xfId="0" applyAlignment="1" applyProtection="1">
      <alignment vertical="center"/>
      <protection hidden="1"/>
    </xf>
    <xf numFmtId="0" fontId="1" fillId="0" borderId="0" xfId="0" applyFont="1" applyBorder="1" applyAlignment="1" applyProtection="1">
      <alignment vertical="center"/>
      <protection hidden="1"/>
    </xf>
    <xf numFmtId="0" fontId="1" fillId="0" borderId="93" xfId="0" applyFont="1" applyBorder="1" applyAlignment="1" applyProtection="1">
      <alignment vertical="center"/>
      <protection hidden="1"/>
    </xf>
    <xf numFmtId="0" fontId="4" fillId="0" borderId="79" xfId="0" applyFont="1" applyFill="1" applyBorder="1" applyAlignment="1" applyProtection="1">
      <alignment horizontal="center" vertical="center" wrapText="1"/>
      <protection hidden="1"/>
    </xf>
    <xf numFmtId="0" fontId="4" fillId="0" borderId="0"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4" fillId="8" borderId="80" xfId="0" applyFont="1" applyFill="1" applyBorder="1" applyAlignment="1" applyProtection="1">
      <alignment horizontal="center" vertical="center" wrapText="1"/>
      <protection hidden="1"/>
    </xf>
    <xf numFmtId="0" fontId="4" fillId="18" borderId="65" xfId="0"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wrapText="1"/>
      <protection hidden="1"/>
    </xf>
    <xf numFmtId="0" fontId="10" fillId="3" borderId="70" xfId="0" applyFont="1" applyFill="1" applyBorder="1" applyAlignment="1" applyProtection="1">
      <alignment horizontal="right" vertical="center" wrapText="1"/>
      <protection hidden="1"/>
    </xf>
    <xf numFmtId="164" fontId="10" fillId="18" borderId="82" xfId="0" applyNumberFormat="1" applyFont="1" applyFill="1" applyBorder="1" applyAlignment="1" applyProtection="1">
      <alignment horizontal="right" vertical="center"/>
      <protection hidden="1"/>
    </xf>
    <xf numFmtId="0" fontId="10" fillId="3" borderId="23" xfId="0" applyFont="1" applyFill="1" applyBorder="1" applyAlignment="1" applyProtection="1">
      <alignment horizontal="right" vertical="center" wrapText="1"/>
      <protection hidden="1"/>
    </xf>
    <xf numFmtId="0" fontId="10" fillId="3" borderId="84" xfId="0" applyFont="1" applyFill="1" applyBorder="1" applyAlignment="1" applyProtection="1">
      <alignment horizontal="right" vertical="center" wrapText="1"/>
      <protection hidden="1"/>
    </xf>
    <xf numFmtId="0" fontId="6" fillId="19" borderId="97" xfId="0" applyFont="1" applyFill="1" applyBorder="1" applyAlignment="1" applyProtection="1">
      <alignment horizontal="right" vertical="center" wrapText="1"/>
      <protection hidden="1"/>
    </xf>
    <xf numFmtId="3" fontId="10" fillId="5" borderId="99" xfId="0" applyNumberFormat="1" applyFont="1" applyFill="1" applyBorder="1" applyAlignment="1" applyProtection="1">
      <alignment horizontal="right" vertical="center"/>
      <protection hidden="1"/>
    </xf>
    <xf numFmtId="164" fontId="10" fillId="18" borderId="99" xfId="0" applyNumberFormat="1" applyFont="1" applyFill="1" applyBorder="1" applyAlignment="1" applyProtection="1">
      <alignment horizontal="right" vertical="center"/>
      <protection hidden="1"/>
    </xf>
    <xf numFmtId="0" fontId="1" fillId="0" borderId="0" xfId="0" applyFont="1" applyProtection="1">
      <protection hidden="1"/>
    </xf>
    <xf numFmtId="0" fontId="1" fillId="0" borderId="0" xfId="0" applyFont="1" applyFill="1" applyAlignment="1" applyProtection="1">
      <alignment wrapText="1"/>
      <protection hidden="1"/>
    </xf>
    <xf numFmtId="2" fontId="10" fillId="18" borderId="82" xfId="0" applyNumberFormat="1" applyFont="1" applyFill="1" applyBorder="1" applyAlignment="1" applyProtection="1">
      <alignment horizontal="right" vertical="center"/>
      <protection hidden="1"/>
    </xf>
    <xf numFmtId="0" fontId="41" fillId="0" borderId="0" xfId="0" applyFont="1" applyFill="1" applyBorder="1" applyAlignment="1" applyProtection="1">
      <alignment horizontal="center" vertical="center" wrapText="1"/>
      <protection hidden="1"/>
    </xf>
    <xf numFmtId="0" fontId="14" fillId="7" borderId="0" xfId="0" applyFont="1" applyFill="1" applyBorder="1" applyAlignment="1" applyProtection="1">
      <alignment vertical="center" wrapText="1"/>
      <protection hidden="1"/>
    </xf>
    <xf numFmtId="2" fontId="10" fillId="18" borderId="99" xfId="0" applyNumberFormat="1" applyFont="1" applyFill="1" applyBorder="1" applyAlignment="1" applyProtection="1">
      <alignment horizontal="right" vertical="center"/>
      <protection hidden="1"/>
    </xf>
    <xf numFmtId="0" fontId="11" fillId="0" borderId="79" xfId="0" applyFont="1" applyFill="1" applyBorder="1" applyAlignment="1" applyProtection="1">
      <alignment vertical="center" wrapText="1"/>
      <protection hidden="1"/>
    </xf>
    <xf numFmtId="0" fontId="11" fillId="0" borderId="93" xfId="0" applyFont="1" applyFill="1" applyBorder="1" applyAlignment="1" applyProtection="1">
      <alignment vertical="center" wrapText="1"/>
      <protection hidden="1"/>
    </xf>
    <xf numFmtId="0" fontId="15" fillId="3" borderId="79" xfId="0" applyFont="1" applyFill="1" applyBorder="1" applyAlignment="1" applyProtection="1">
      <alignment horizontal="center" vertical="center" wrapText="1"/>
      <protection hidden="1"/>
    </xf>
    <xf numFmtId="0" fontId="4" fillId="8" borderId="86"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1" fillId="7" borderId="36" xfId="0" applyFont="1" applyFill="1" applyBorder="1" applyAlignment="1" applyProtection="1">
      <alignment vertical="center" wrapText="1"/>
      <protection hidden="1"/>
    </xf>
    <xf numFmtId="0" fontId="11" fillId="7" borderId="37" xfId="0" applyFont="1" applyFill="1" applyBorder="1" applyAlignment="1" applyProtection="1">
      <alignment vertical="center" wrapText="1"/>
      <protection hidden="1"/>
    </xf>
    <xf numFmtId="0" fontId="11" fillId="7" borderId="10" xfId="0" applyFont="1" applyFill="1" applyBorder="1" applyAlignment="1" applyProtection="1">
      <alignment vertical="center" wrapText="1"/>
      <protection hidden="1"/>
    </xf>
    <xf numFmtId="0" fontId="11" fillId="7" borderId="24" xfId="0" applyFont="1" applyFill="1" applyBorder="1" applyAlignment="1" applyProtection="1">
      <alignment vertical="center" wrapText="1"/>
      <protection hidden="1"/>
    </xf>
    <xf numFmtId="0" fontId="11" fillId="0" borderId="10" xfId="0" applyFont="1" applyBorder="1" applyAlignment="1" applyProtection="1">
      <alignment vertical="center"/>
      <protection hidden="1"/>
    </xf>
    <xf numFmtId="0" fontId="1" fillId="0" borderId="24"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93" xfId="0" applyNumberFormat="1" applyFont="1" applyFill="1" applyBorder="1" applyAlignment="1" applyProtection="1">
      <alignment horizontal="right" vertical="center"/>
      <protection hidden="1"/>
    </xf>
    <xf numFmtId="0" fontId="11" fillId="0" borderId="10"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0" fillId="3" borderId="27" xfId="0" applyFont="1" applyFill="1" applyBorder="1" applyAlignment="1" applyProtection="1">
      <alignment horizontal="right" vertical="center" wrapText="1"/>
      <protection hidden="1"/>
    </xf>
    <xf numFmtId="0" fontId="11" fillId="7" borderId="28" xfId="0" applyFont="1" applyFill="1" applyBorder="1" applyAlignment="1" applyProtection="1">
      <alignment vertical="center" wrapText="1"/>
      <protection hidden="1"/>
    </xf>
    <xf numFmtId="0" fontId="11" fillId="7" borderId="29" xfId="0" applyFont="1" applyFill="1" applyBorder="1" applyAlignment="1" applyProtection="1">
      <alignment vertical="center" wrapText="1"/>
      <protection hidden="1"/>
    </xf>
    <xf numFmtId="0" fontId="6" fillId="5" borderId="58"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vertical="center" wrapText="1"/>
      <protection hidden="1"/>
    </xf>
    <xf numFmtId="3" fontId="10" fillId="5" borderId="42" xfId="0" applyNumberFormat="1" applyFont="1"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wrapText="1"/>
      <protection hidden="1"/>
    </xf>
    <xf numFmtId="3" fontId="10" fillId="0" borderId="93" xfId="0" applyNumberFormat="1" applyFont="1" applyFill="1" applyBorder="1" applyAlignment="1" applyProtection="1">
      <alignment horizontal="right" vertical="center" wrapText="1"/>
      <protection hidden="1"/>
    </xf>
    <xf numFmtId="0" fontId="13" fillId="5" borderId="55" xfId="0" applyFont="1" applyFill="1" applyBorder="1" applyAlignment="1" applyProtection="1">
      <alignment horizontal="right" vertical="center" wrapText="1"/>
      <protection hidden="1"/>
    </xf>
    <xf numFmtId="3" fontId="10" fillId="0" borderId="55" xfId="0" applyNumberFormat="1" applyFont="1" applyFill="1" applyBorder="1" applyAlignment="1" applyProtection="1">
      <alignment vertical="center" wrapText="1"/>
      <protection hidden="1"/>
    </xf>
    <xf numFmtId="0" fontId="11" fillId="0" borderId="28" xfId="0" applyFont="1" applyBorder="1" applyAlignment="1" applyProtection="1">
      <alignment horizontal="left" vertical="center"/>
      <protection hidden="1"/>
    </xf>
    <xf numFmtId="0" fontId="1" fillId="0" borderId="29" xfId="0" applyFont="1" applyBorder="1" applyAlignment="1" applyProtection="1">
      <alignment horizontal="left" vertical="center"/>
      <protection hidden="1"/>
    </xf>
    <xf numFmtId="0" fontId="13" fillId="5" borderId="18" xfId="0" applyFont="1" applyFill="1" applyBorder="1" applyAlignment="1" applyProtection="1">
      <alignment horizontal="right" vertical="center" wrapText="1"/>
      <protection hidden="1"/>
    </xf>
    <xf numFmtId="3" fontId="36" fillId="5" borderId="55" xfId="0" applyNumberFormat="1" applyFont="1" applyFill="1" applyBorder="1" applyAlignment="1" applyProtection="1">
      <alignment horizontal="center" vertical="center" wrapText="1"/>
      <protection hidden="1"/>
    </xf>
    <xf numFmtId="3" fontId="36" fillId="5" borderId="17" xfId="0" applyNumberFormat="1"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protection hidden="1"/>
    </xf>
    <xf numFmtId="0" fontId="1" fillId="0" borderId="93" xfId="0" applyFont="1" applyFill="1" applyBorder="1" applyAlignment="1" applyProtection="1">
      <alignment vertical="center"/>
      <protection hidden="1"/>
    </xf>
    <xf numFmtId="164" fontId="10" fillId="5" borderId="42" xfId="0" applyNumberFormat="1" applyFont="1" applyFill="1" applyBorder="1" applyAlignment="1" applyProtection="1">
      <alignment vertical="center" wrapText="1"/>
      <protection hidden="1"/>
    </xf>
    <xf numFmtId="0" fontId="36" fillId="5" borderId="55" xfId="0" applyFont="1" applyFill="1" applyBorder="1" applyAlignment="1" applyProtection="1">
      <alignment horizontal="center" vertical="center" wrapText="1"/>
      <protection hidden="1"/>
    </xf>
    <xf numFmtId="0" fontId="6" fillId="0" borderId="79"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left" vertical="center" wrapText="1"/>
      <protection hidden="1"/>
    </xf>
    <xf numFmtId="3" fontId="10" fillId="0" borderId="0" xfId="0" applyNumberFormat="1" applyFont="1" applyFill="1" applyBorder="1" applyAlignment="1" applyProtection="1">
      <alignment vertical="center" wrapText="1"/>
      <protection hidden="1"/>
    </xf>
    <xf numFmtId="0" fontId="4" fillId="0" borderId="93" xfId="0" applyFont="1" applyFill="1" applyBorder="1" applyAlignment="1" applyProtection="1">
      <alignment vertical="center" wrapText="1"/>
      <protection hidden="1"/>
    </xf>
    <xf numFmtId="0" fontId="4" fillId="23" borderId="14"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right" vertical="center" wrapText="1"/>
      <protection hidden="1"/>
    </xf>
    <xf numFmtId="0" fontId="11" fillId="0" borderId="0" xfId="0" applyFont="1" applyFill="1" applyBorder="1" applyAlignment="1" applyProtection="1">
      <alignment vertical="center" wrapText="1"/>
      <protection hidden="1"/>
    </xf>
    <xf numFmtId="0" fontId="4" fillId="8" borderId="90" xfId="0" applyFont="1" applyFill="1" applyBorder="1" applyAlignment="1" applyProtection="1">
      <alignment horizontal="center" vertical="center" wrapText="1"/>
      <protection hidden="1"/>
    </xf>
    <xf numFmtId="0" fontId="4" fillId="8" borderId="82" xfId="0" applyFont="1" applyFill="1" applyBorder="1" applyAlignment="1" applyProtection="1">
      <alignment horizontal="center" vertical="center" wrapText="1"/>
      <protection hidden="1"/>
    </xf>
    <xf numFmtId="0" fontId="10" fillId="3" borderId="24" xfId="0" applyFont="1" applyFill="1" applyBorder="1" applyAlignment="1" applyProtection="1">
      <alignment vertical="center" wrapText="1"/>
      <protection hidden="1"/>
    </xf>
    <xf numFmtId="0" fontId="10" fillId="3" borderId="26" xfId="0" applyFont="1" applyFill="1" applyBorder="1" applyAlignment="1" applyProtection="1">
      <alignment vertical="center" wrapText="1"/>
      <protection hidden="1"/>
    </xf>
    <xf numFmtId="3" fontId="10" fillId="6" borderId="101" xfId="0" applyNumberFormat="1" applyFont="1" applyFill="1" applyBorder="1" applyAlignment="1" applyProtection="1">
      <alignment horizontal="right" vertical="center"/>
      <protection hidden="1"/>
    </xf>
    <xf numFmtId="0" fontId="1" fillId="3" borderId="24" xfId="0" applyFont="1" applyFill="1" applyBorder="1" applyAlignment="1" applyProtection="1">
      <alignment vertical="center" wrapText="1"/>
      <protection hidden="1"/>
    </xf>
    <xf numFmtId="3" fontId="10" fillId="6" borderId="82" xfId="0" applyNumberFormat="1" applyFont="1" applyFill="1" applyBorder="1" applyAlignment="1" applyProtection="1">
      <alignment horizontal="right" vertical="center"/>
      <protection hidden="1"/>
    </xf>
    <xf numFmtId="165" fontId="10" fillId="6" borderId="88" xfId="0" applyNumberFormat="1" applyFont="1" applyFill="1" applyBorder="1" applyAlignment="1" applyProtection="1">
      <alignment horizontal="right" vertical="center"/>
      <protection hidden="1"/>
    </xf>
    <xf numFmtId="0" fontId="6" fillId="5" borderId="44" xfId="0" applyFont="1" applyFill="1" applyBorder="1" applyAlignment="1" applyProtection="1">
      <alignment horizontal="right" vertical="center" wrapText="1"/>
      <protection hidden="1"/>
    </xf>
    <xf numFmtId="0" fontId="4" fillId="8" borderId="71" xfId="0" applyFont="1" applyFill="1" applyBorder="1" applyAlignment="1" applyProtection="1">
      <alignment horizontal="center" vertical="center" wrapText="1"/>
      <protection hidden="1"/>
    </xf>
    <xf numFmtId="0" fontId="1" fillId="3" borderId="26" xfId="0" applyFont="1" applyFill="1" applyBorder="1" applyAlignment="1" applyProtection="1">
      <alignment vertical="center"/>
      <protection hidden="1"/>
    </xf>
    <xf numFmtId="3" fontId="10" fillId="18" borderId="82" xfId="0" applyNumberFormat="1" applyFont="1" applyFill="1" applyBorder="1" applyAlignment="1" applyProtection="1">
      <alignment horizontal="right" vertical="center"/>
      <protection hidden="1"/>
    </xf>
    <xf numFmtId="0" fontId="10" fillId="5" borderId="45" xfId="0" applyFont="1" applyFill="1" applyBorder="1" applyAlignment="1" applyProtection="1">
      <alignment vertical="center" wrapText="1"/>
      <protection hidden="1"/>
    </xf>
    <xf numFmtId="0" fontId="10" fillId="5" borderId="46" xfId="0" applyFont="1" applyFill="1" applyBorder="1" applyAlignment="1" applyProtection="1">
      <alignment vertical="center" wrapText="1"/>
      <protection hidden="1"/>
    </xf>
    <xf numFmtId="3" fontId="10" fillId="5" borderId="74" xfId="0" applyNumberFormat="1" applyFont="1" applyFill="1" applyBorder="1" applyAlignment="1" applyProtection="1">
      <alignment vertical="center" wrapText="1"/>
      <protection hidden="1"/>
    </xf>
    <xf numFmtId="3" fontId="10" fillId="5" borderId="47" xfId="0" applyNumberFormat="1"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 fillId="0" borderId="0" xfId="0" applyFont="1" applyFill="1" applyProtection="1">
      <protection hidden="1"/>
    </xf>
    <xf numFmtId="0" fontId="1" fillId="0" borderId="0" xfId="0" applyFont="1" applyFill="1" applyAlignment="1" applyProtection="1">
      <protection hidden="1"/>
    </xf>
    <xf numFmtId="0" fontId="1" fillId="8" borderId="55" xfId="0" applyFont="1" applyFill="1" applyBorder="1" applyAlignment="1" applyProtection="1">
      <alignment horizontal="center" vertical="center"/>
      <protection locked="0" hidden="1"/>
    </xf>
    <xf numFmtId="3" fontId="1" fillId="4" borderId="81"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3" fontId="1" fillId="4" borderId="82"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87"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82"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0" fontId="11" fillId="8" borderId="35" xfId="0" applyFont="1" applyFill="1" applyBorder="1" applyAlignment="1" applyProtection="1">
      <alignment vertical="center" wrapText="1"/>
      <protection locked="0" hidden="1"/>
    </xf>
    <xf numFmtId="3" fontId="1" fillId="4" borderId="100" xfId="0" applyNumberFormat="1" applyFont="1" applyFill="1" applyBorder="1" applyAlignment="1" applyProtection="1">
      <alignment horizontal="right" vertical="center"/>
      <protection locked="0" hidden="1"/>
    </xf>
    <xf numFmtId="165" fontId="1" fillId="4" borderId="87" xfId="0" applyNumberFormat="1" applyFont="1" applyFill="1" applyBorder="1" applyAlignment="1" applyProtection="1">
      <alignment horizontal="right" vertical="center"/>
      <protection locked="0" hidden="1"/>
    </xf>
    <xf numFmtId="165" fontId="1" fillId="4" borderId="88" xfId="0" applyNumberFormat="1" applyFont="1" applyFill="1" applyBorder="1" applyAlignment="1" applyProtection="1">
      <alignment horizontal="right" vertical="center"/>
      <protection locked="0" hidden="1"/>
    </xf>
    <xf numFmtId="3" fontId="1" fillId="4" borderId="72" xfId="0" applyNumberFormat="1" applyFont="1" applyFill="1" applyBorder="1" applyAlignment="1" applyProtection="1">
      <alignment horizontal="right" vertical="center"/>
      <protection locked="0" hidden="1"/>
    </xf>
    <xf numFmtId="0" fontId="10" fillId="3" borderId="134" xfId="0" applyFont="1" applyFill="1" applyBorder="1" applyAlignment="1" applyProtection="1">
      <alignment horizontal="right" vertical="center" wrapText="1"/>
      <protection hidden="1"/>
    </xf>
    <xf numFmtId="3" fontId="10" fillId="0" borderId="26" xfId="0" applyNumberFormat="1" applyFont="1" applyBorder="1" applyAlignment="1" applyProtection="1">
      <alignment horizontal="right" vertical="center"/>
      <protection hidden="1"/>
    </xf>
    <xf numFmtId="0" fontId="1" fillId="0" borderId="78" xfId="0" applyFont="1" applyBorder="1" applyAlignment="1" applyProtection="1">
      <alignment vertical="center"/>
      <protection hidden="1"/>
    </xf>
    <xf numFmtId="0" fontId="1" fillId="0" borderId="107" xfId="3" applyFont="1" applyBorder="1" applyAlignment="1" applyProtection="1">
      <alignment horizontal="right" wrapText="1"/>
      <protection hidden="1"/>
    </xf>
    <xf numFmtId="1" fontId="1" fillId="8" borderId="54" xfId="3" applyNumberFormat="1" applyFont="1" applyFill="1" applyBorder="1" applyAlignment="1" applyProtection="1">
      <alignment horizontal="right"/>
      <protection locked="0" hidden="1"/>
    </xf>
    <xf numFmtId="0" fontId="6" fillId="0" borderId="14" xfId="0" applyFont="1" applyFill="1" applyBorder="1" applyAlignment="1" applyProtection="1">
      <alignment horizontal="center" vertical="center" wrapText="1"/>
      <protection hidden="1"/>
    </xf>
    <xf numFmtId="0" fontId="54" fillId="3" borderId="93"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0" fillId="0" borderId="24" xfId="0" applyFont="1" applyFill="1" applyBorder="1" applyAlignment="1" applyProtection="1">
      <alignment vertical="center" wrapText="1"/>
      <protection hidden="1"/>
    </xf>
    <xf numFmtId="0" fontId="10" fillId="0" borderId="26" xfId="0" applyFont="1" applyFill="1" applyBorder="1" applyAlignment="1" applyProtection="1">
      <alignment vertical="center" wrapText="1"/>
      <protection hidden="1"/>
    </xf>
    <xf numFmtId="3" fontId="10" fillId="0" borderId="14" xfId="0" applyNumberFormat="1" applyFont="1" applyFill="1" applyBorder="1" applyAlignment="1" applyProtection="1">
      <alignment vertical="center" wrapText="1"/>
      <protection hidden="1"/>
    </xf>
    <xf numFmtId="3" fontId="10" fillId="0" borderId="17" xfId="0" applyNumberFormat="1" applyFont="1"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protection hidden="1"/>
    </xf>
    <xf numFmtId="2" fontId="10" fillId="0" borderId="93" xfId="0" applyNumberFormat="1" applyFont="1" applyFill="1" applyBorder="1" applyAlignment="1" applyProtection="1">
      <alignment horizontal="right" vertical="center"/>
      <protection hidden="1"/>
    </xf>
    <xf numFmtId="0" fontId="32" fillId="19" borderId="92" xfId="3" applyFont="1" applyFill="1" applyBorder="1" applyAlignment="1" applyProtection="1">
      <alignment horizontal="centerContinuous"/>
      <protection hidden="1"/>
    </xf>
    <xf numFmtId="0" fontId="1" fillId="19" borderId="20" xfId="3" applyFont="1" applyFill="1" applyBorder="1" applyAlignment="1" applyProtection="1">
      <alignment horizontal="centerContinuous"/>
      <protection hidden="1"/>
    </xf>
    <xf numFmtId="0" fontId="2" fillId="19" borderId="20" xfId="3" applyFont="1" applyFill="1" applyBorder="1" applyAlignment="1" applyProtection="1">
      <alignment horizontal="centerContinuous"/>
      <protection hidden="1"/>
    </xf>
    <xf numFmtId="0" fontId="1" fillId="19" borderId="43" xfId="3" applyFont="1" applyFill="1" applyBorder="1" applyAlignment="1" applyProtection="1">
      <alignment horizontal="centerContinuous"/>
      <protection hidden="1"/>
    </xf>
    <xf numFmtId="0" fontId="3" fillId="19" borderId="79" xfId="3" applyFont="1" applyFill="1" applyBorder="1" applyAlignment="1" applyProtection="1">
      <alignment horizontal="centerContinuous"/>
      <protection hidden="1"/>
    </xf>
    <xf numFmtId="0" fontId="1" fillId="19" borderId="0" xfId="3" applyFont="1" applyFill="1" applyBorder="1" applyAlignment="1" applyProtection="1">
      <alignment horizontal="centerContinuous"/>
      <protection hidden="1"/>
    </xf>
    <xf numFmtId="0" fontId="4" fillId="19" borderId="0" xfId="3" applyFont="1" applyFill="1" applyBorder="1" applyAlignment="1" applyProtection="1">
      <alignment horizontal="centerContinuous"/>
      <protection hidden="1"/>
    </xf>
    <xf numFmtId="0" fontId="1" fillId="19" borderId="93" xfId="3" applyFont="1" applyFill="1" applyBorder="1" applyAlignment="1" applyProtection="1">
      <alignment horizontal="centerContinuous"/>
      <protection hidden="1"/>
    </xf>
    <xf numFmtId="0" fontId="5" fillId="19" borderId="120" xfId="3" applyFont="1" applyFill="1" applyBorder="1" applyAlignment="1" applyProtection="1">
      <alignment horizontal="centerContinuous"/>
      <protection hidden="1"/>
    </xf>
    <xf numFmtId="0" fontId="1" fillId="19" borderId="2" xfId="3" applyFont="1" applyFill="1" applyBorder="1" applyAlignment="1" applyProtection="1">
      <alignment horizontal="centerContinuous"/>
      <protection hidden="1"/>
    </xf>
    <xf numFmtId="0" fontId="4" fillId="19" borderId="2" xfId="3" applyFont="1" applyFill="1" applyBorder="1" applyAlignment="1" applyProtection="1">
      <alignment horizontal="centerContinuous"/>
      <protection hidden="1"/>
    </xf>
    <xf numFmtId="0" fontId="1" fillId="19" borderId="121" xfId="3" applyFont="1" applyFill="1" applyBorder="1" applyAlignment="1" applyProtection="1">
      <alignment horizontal="centerContinuous"/>
      <protection hidden="1"/>
    </xf>
    <xf numFmtId="0" fontId="5" fillId="19" borderId="58" xfId="3" applyFont="1" applyFill="1" applyBorder="1" applyAlignment="1" applyProtection="1">
      <alignment horizontal="centerContinuous"/>
      <protection hidden="1"/>
    </xf>
    <xf numFmtId="0" fontId="1" fillId="19" borderId="46" xfId="3" applyFont="1" applyFill="1" applyBorder="1" applyAlignment="1" applyProtection="1">
      <alignment horizontal="centerContinuous"/>
      <protection hidden="1"/>
    </xf>
    <xf numFmtId="0" fontId="4" fillId="19" borderId="46" xfId="3" applyFont="1" applyFill="1" applyBorder="1" applyAlignment="1" applyProtection="1">
      <alignment horizontal="centerContinuous"/>
      <protection hidden="1"/>
    </xf>
    <xf numFmtId="0" fontId="1" fillId="19" borderId="47" xfId="3" applyFont="1" applyFill="1" applyBorder="1" applyAlignment="1" applyProtection="1">
      <alignment horizontal="centerContinuous"/>
      <protection hidden="1"/>
    </xf>
    <xf numFmtId="0" fontId="48" fillId="7" borderId="0" xfId="3" applyFont="1" applyFill="1" applyBorder="1" applyProtection="1">
      <protection hidden="1"/>
    </xf>
    <xf numFmtId="0" fontId="5" fillId="0" borderId="79" xfId="3" applyFont="1" applyFill="1" applyBorder="1" applyAlignment="1" applyProtection="1">
      <alignment horizontal="centerContinuous"/>
      <protection hidden="1"/>
    </xf>
    <xf numFmtId="0" fontId="1" fillId="0" borderId="0" xfId="3" applyFont="1" applyFill="1" applyBorder="1" applyAlignment="1" applyProtection="1">
      <alignment horizontal="centerContinuous"/>
      <protection hidden="1"/>
    </xf>
    <xf numFmtId="0" fontId="4" fillId="0" borderId="0" xfId="3" applyFont="1" applyFill="1" applyBorder="1" applyAlignment="1" applyProtection="1">
      <alignment horizontal="centerContinuous"/>
      <protection hidden="1"/>
    </xf>
    <xf numFmtId="0" fontId="1" fillId="0" borderId="93" xfId="3" applyFont="1" applyFill="1" applyBorder="1" applyAlignment="1" applyProtection="1">
      <alignment horizontal="centerContinuous"/>
      <protection hidden="1"/>
    </xf>
    <xf numFmtId="0" fontId="57" fillId="3" borderId="79" xfId="7" applyFont="1" applyFill="1" applyBorder="1" applyAlignment="1" applyProtection="1">
      <alignment horizontal="left" vertical="center" wrapText="1"/>
      <protection hidden="1"/>
    </xf>
    <xf numFmtId="0" fontId="57" fillId="3" borderId="46" xfId="7" applyFont="1" applyFill="1" applyBorder="1" applyAlignment="1" applyProtection="1">
      <alignment horizontal="left" vertical="center" wrapText="1"/>
      <protection hidden="1"/>
    </xf>
    <xf numFmtId="0" fontId="57" fillId="3" borderId="37" xfId="7" applyFont="1" applyFill="1" applyBorder="1" applyAlignment="1" applyProtection="1">
      <alignment horizontal="left" vertical="center" wrapText="1"/>
      <protection hidden="1"/>
    </xf>
    <xf numFmtId="0" fontId="57" fillId="3" borderId="101" xfId="7" applyFont="1" applyFill="1" applyBorder="1" applyAlignment="1" applyProtection="1">
      <alignment horizontal="left" vertical="center" wrapText="1"/>
      <protection hidden="1"/>
    </xf>
    <xf numFmtId="0" fontId="57" fillId="3" borderId="58" xfId="7" applyFont="1" applyFill="1" applyBorder="1" applyAlignment="1" applyProtection="1">
      <alignment horizontal="left" vertical="center" wrapText="1"/>
      <protection hidden="1"/>
    </xf>
    <xf numFmtId="0" fontId="57" fillId="3" borderId="47" xfId="7" applyFont="1" applyFill="1" applyBorder="1" applyAlignment="1" applyProtection="1">
      <alignment horizontal="left" vertical="center" wrapText="1"/>
      <protection hidden="1"/>
    </xf>
    <xf numFmtId="0" fontId="4" fillId="23" borderId="55" xfId="3" applyFont="1" applyFill="1" applyBorder="1" applyAlignment="1" applyProtection="1">
      <alignment horizontal="center" vertical="center" wrapText="1"/>
      <protection hidden="1"/>
    </xf>
    <xf numFmtId="0" fontId="17" fillId="7" borderId="0" xfId="3" applyFill="1" applyProtection="1">
      <protection hidden="1"/>
    </xf>
    <xf numFmtId="0" fontId="50" fillId="8" borderId="39" xfId="3" applyFont="1" applyFill="1" applyBorder="1" applyAlignment="1" applyProtection="1">
      <alignment vertical="center" wrapText="1"/>
      <protection locked="0" hidden="1"/>
    </xf>
    <xf numFmtId="0" fontId="50" fillId="8" borderId="100" xfId="3" applyFont="1" applyFill="1" applyBorder="1" applyAlignment="1" applyProtection="1">
      <alignment vertical="center" wrapText="1"/>
      <protection locked="0" hidden="1"/>
    </xf>
    <xf numFmtId="0" fontId="4" fillId="22" borderId="55" xfId="3" applyFont="1" applyFill="1" applyBorder="1" applyAlignment="1" applyProtection="1">
      <alignment horizontal="center" vertical="center" wrapText="1"/>
      <protection hidden="1"/>
    </xf>
    <xf numFmtId="0" fontId="4" fillId="20" borderId="55" xfId="3" applyFont="1" applyFill="1" applyBorder="1" applyAlignment="1" applyProtection="1">
      <alignment horizontal="center" vertical="center" wrapText="1"/>
      <protection hidden="1"/>
    </xf>
    <xf numFmtId="0" fontId="4" fillId="28" borderId="71" xfId="3" applyFont="1" applyFill="1" applyBorder="1" applyAlignment="1" applyProtection="1">
      <alignment horizontal="center" vertical="center" wrapText="1"/>
      <protection hidden="1"/>
    </xf>
    <xf numFmtId="3" fontId="10" fillId="19" borderId="100" xfId="3" applyNumberFormat="1" applyFont="1" applyFill="1" applyBorder="1" applyAlignment="1" applyProtection="1">
      <alignment horizontal="center" vertical="center" wrapText="1"/>
      <protection hidden="1"/>
    </xf>
    <xf numFmtId="3" fontId="45" fillId="5" borderId="55" xfId="3" applyNumberFormat="1" applyFont="1" applyFill="1" applyBorder="1" applyAlignment="1" applyProtection="1">
      <alignment horizontal="center" vertical="center" wrapText="1"/>
      <protection hidden="1"/>
    </xf>
    <xf numFmtId="0" fontId="1" fillId="28" borderId="79" xfId="3" applyFont="1" applyFill="1" applyBorder="1" applyAlignment="1" applyProtection="1">
      <alignment horizontal="center" vertical="center" wrapText="1"/>
      <protection hidden="1"/>
    </xf>
    <xf numFmtId="0" fontId="1" fillId="28" borderId="0" xfId="3" applyFont="1" applyFill="1" applyBorder="1" applyAlignment="1" applyProtection="1">
      <alignment horizontal="center" vertical="center" wrapText="1"/>
      <protection hidden="1"/>
    </xf>
    <xf numFmtId="0" fontId="1" fillId="28" borderId="93" xfId="3" applyFont="1" applyFill="1" applyBorder="1" applyAlignment="1" applyProtection="1">
      <alignment horizontal="center" vertical="center" wrapText="1"/>
      <protection hidden="1"/>
    </xf>
    <xf numFmtId="0" fontId="10" fillId="19" borderId="100" xfId="3"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vertical="center" wrapText="1"/>
      <protection hidden="1"/>
    </xf>
    <xf numFmtId="3" fontId="10" fillId="0" borderId="111" xfId="3" applyNumberFormat="1" applyFont="1" applyFill="1" applyBorder="1" applyAlignment="1" applyProtection="1">
      <alignment vertical="center" wrapText="1"/>
      <protection hidden="1"/>
    </xf>
    <xf numFmtId="14" fontId="4" fillId="7" borderId="71" xfId="3" applyNumberFormat="1" applyFont="1" applyFill="1" applyBorder="1" applyAlignment="1" applyProtection="1">
      <alignment horizontal="center" vertical="center" wrapText="1"/>
      <protection hidden="1"/>
    </xf>
    <xf numFmtId="0" fontId="1" fillId="8" borderId="100" xfId="3" applyFont="1" applyFill="1" applyBorder="1" applyAlignment="1" applyProtection="1">
      <alignment horizontal="center" vertical="center" wrapText="1"/>
      <protection locked="0" hidden="1"/>
    </xf>
    <xf numFmtId="0" fontId="1" fillId="8" borderId="72" xfId="3" applyFont="1" applyFill="1" applyBorder="1" applyAlignment="1" applyProtection="1">
      <alignment horizontal="center" vertical="center" wrapText="1"/>
      <protection locked="0" hidden="1"/>
    </xf>
    <xf numFmtId="0" fontId="4" fillId="19" borderId="90" xfId="3" applyFont="1" applyFill="1" applyBorder="1" applyAlignment="1" applyProtection="1">
      <alignment horizontal="center" vertical="center" wrapText="1"/>
      <protection hidden="1"/>
    </xf>
    <xf numFmtId="0" fontId="1" fillId="19" borderId="37" xfId="3" applyFont="1" applyFill="1" applyBorder="1" applyAlignment="1" applyProtection="1">
      <alignment horizontal="center" vertical="center" wrapText="1"/>
      <protection hidden="1"/>
    </xf>
    <xf numFmtId="0" fontId="1" fillId="19" borderId="101" xfId="3" applyFont="1" applyFill="1" applyBorder="1" applyAlignment="1" applyProtection="1">
      <alignment horizontal="center" vertical="center" wrapText="1"/>
      <protection hidden="1"/>
    </xf>
    <xf numFmtId="0" fontId="1" fillId="7" borderId="26" xfId="3" applyFont="1" applyFill="1" applyBorder="1" applyAlignment="1" applyProtection="1">
      <alignment horizontal="center" vertical="center" wrapText="1"/>
      <protection hidden="1"/>
    </xf>
    <xf numFmtId="0" fontId="1" fillId="28" borderId="39" xfId="3" applyFont="1" applyFill="1" applyBorder="1" applyAlignment="1" applyProtection="1">
      <alignment vertical="center" wrapText="1"/>
      <protection hidden="1"/>
    </xf>
    <xf numFmtId="0" fontId="1" fillId="28" borderId="71" xfId="3" applyFont="1" applyFill="1" applyBorder="1" applyAlignment="1" applyProtection="1">
      <alignment vertical="center" wrapText="1"/>
      <protection hidden="1"/>
    </xf>
    <xf numFmtId="0" fontId="49" fillId="0" borderId="71" xfId="3" applyFont="1" applyFill="1" applyBorder="1" applyAlignment="1" applyProtection="1">
      <alignment horizontal="center" vertical="center" wrapText="1"/>
      <protection hidden="1"/>
    </xf>
    <xf numFmtId="0" fontId="4" fillId="28" borderId="22" xfId="3" applyFont="1" applyFill="1" applyBorder="1" applyAlignment="1" applyProtection="1">
      <alignment horizontal="center" vertical="center" wrapText="1"/>
      <protection hidden="1"/>
    </xf>
    <xf numFmtId="0" fontId="4" fillId="28" borderId="39" xfId="3" applyFont="1" applyFill="1" applyBorder="1" applyAlignment="1" applyProtection="1">
      <alignment vertical="center" wrapText="1"/>
      <protection hidden="1"/>
    </xf>
    <xf numFmtId="0" fontId="1" fillId="8" borderId="100" xfId="3" applyFont="1" applyFill="1" applyBorder="1" applyAlignment="1" applyProtection="1">
      <alignment vertical="center" wrapText="1"/>
      <protection locked="0" hidden="1"/>
    </xf>
    <xf numFmtId="0" fontId="1" fillId="19" borderId="100" xfId="3" applyFont="1" applyFill="1" applyBorder="1" applyAlignment="1" applyProtection="1">
      <alignment vertical="center" wrapText="1"/>
      <protection hidden="1"/>
    </xf>
    <xf numFmtId="0" fontId="49" fillId="8" borderId="100" xfId="3" applyFont="1" applyFill="1" applyBorder="1" applyAlignment="1" applyProtection="1">
      <alignment vertical="center" wrapText="1"/>
      <protection locked="0" hidden="1"/>
    </xf>
    <xf numFmtId="0" fontId="49" fillId="8" borderId="90" xfId="3" applyFont="1" applyFill="1" applyBorder="1" applyAlignment="1" applyProtection="1">
      <alignment vertical="center" wrapText="1"/>
      <protection locked="0" hidden="1"/>
    </xf>
    <xf numFmtId="0" fontId="1" fillId="8" borderId="22" xfId="3" applyFont="1" applyFill="1" applyBorder="1" applyAlignment="1" applyProtection="1">
      <alignment vertical="center" wrapText="1"/>
      <protection locked="0" hidden="1"/>
    </xf>
    <xf numFmtId="0" fontId="1" fillId="8" borderId="26" xfId="3" applyFont="1" applyFill="1" applyBorder="1" applyAlignment="1" applyProtection="1">
      <alignment vertical="center" wrapText="1"/>
      <protection locked="0" hidden="1"/>
    </xf>
    <xf numFmtId="0" fontId="4" fillId="0" borderId="39" xfId="3" applyFont="1" applyFill="1" applyBorder="1" applyAlignment="1" applyProtection="1">
      <alignment horizontal="center" vertical="center" wrapText="1"/>
      <protection hidden="1"/>
    </xf>
    <xf numFmtId="0" fontId="1" fillId="8" borderId="39" xfId="3" applyFont="1" applyFill="1" applyBorder="1" applyAlignment="1" applyProtection="1">
      <alignment horizontal="center" vertical="center" wrapText="1"/>
      <protection locked="0" hidden="1"/>
    </xf>
    <xf numFmtId="0" fontId="11" fillId="8" borderId="39" xfId="3" applyFont="1" applyFill="1" applyBorder="1" applyAlignment="1" applyProtection="1">
      <alignment vertical="center" wrapText="1"/>
      <protection locked="0" hidden="1"/>
    </xf>
    <xf numFmtId="0" fontId="1" fillId="28" borderId="0" xfId="3" applyFont="1" applyFill="1" applyBorder="1" applyAlignment="1" applyProtection="1">
      <alignment vertical="center" wrapText="1"/>
      <protection hidden="1"/>
    </xf>
    <xf numFmtId="0" fontId="17" fillId="0" borderId="0" xfId="3" applyProtection="1">
      <protection hidden="1"/>
    </xf>
    <xf numFmtId="0" fontId="59" fillId="0" borderId="9" xfId="3" applyFont="1" applyBorder="1" applyAlignment="1">
      <alignment horizontal="center" vertical="center"/>
    </xf>
    <xf numFmtId="0" fontId="27" fillId="0" borderId="9" xfId="3" applyFont="1" applyBorder="1" applyAlignment="1">
      <alignment horizontal="center" vertical="center" wrapText="1"/>
    </xf>
    <xf numFmtId="0" fontId="17" fillId="0" borderId="9" xfId="3" applyBorder="1" applyAlignment="1">
      <alignment horizontal="center" vertical="center" wrapText="1"/>
    </xf>
    <xf numFmtId="0" fontId="17" fillId="0" borderId="0" xfId="3" applyAlignment="1">
      <alignment vertical="center"/>
    </xf>
    <xf numFmtId="0" fontId="17" fillId="0" borderId="9" xfId="3" applyBorder="1"/>
    <xf numFmtId="3" fontId="17" fillId="0" borderId="9" xfId="3" applyNumberFormat="1" applyBorder="1"/>
    <xf numFmtId="0" fontId="7" fillId="4" borderId="51" xfId="0" applyFont="1" applyFill="1" applyBorder="1" applyAlignment="1" applyProtection="1">
      <alignment horizontal="right" vertical="center" wrapText="1"/>
      <protection locked="0" hidden="1"/>
    </xf>
    <xf numFmtId="0" fontId="7" fillId="4" borderId="5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7" fillId="4" borderId="26" xfId="0" quotePrefix="1" applyFont="1" applyFill="1" applyBorder="1" applyAlignment="1" applyProtection="1">
      <alignment horizontal="right" vertical="center" wrapText="1"/>
      <protection locked="0"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3" fontId="1" fillId="0" borderId="24" xfId="0" applyNumberFormat="1" applyFont="1" applyBorder="1" applyAlignment="1" applyProtection="1">
      <alignment horizontal="right" vertical="center"/>
      <protection hidden="1"/>
    </xf>
    <xf numFmtId="0" fontId="17" fillId="0" borderId="131" xfId="3" applyFont="1" applyFill="1" applyBorder="1" applyProtection="1">
      <protection hidden="1"/>
    </xf>
    <xf numFmtId="0" fontId="17" fillId="0" borderId="44" xfId="3" applyFill="1" applyBorder="1" applyAlignment="1" applyProtection="1">
      <protection hidden="1"/>
    </xf>
    <xf numFmtId="0" fontId="4" fillId="8" borderId="23" xfId="3" applyFont="1" applyFill="1" applyBorder="1" applyAlignment="1" applyProtection="1">
      <alignment vertical="center" wrapText="1"/>
      <protection hidden="1"/>
    </xf>
    <xf numFmtId="0" fontId="17" fillId="0" borderId="58" xfId="3" applyFill="1" applyBorder="1" applyAlignment="1" applyProtection="1">
      <protection hidden="1"/>
    </xf>
    <xf numFmtId="0" fontId="29" fillId="0" borderId="46" xfId="7" applyFill="1" applyBorder="1" applyAlignment="1" applyProtection="1">
      <alignment horizontal="center" vertical="center" wrapText="1"/>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1" fillId="8" borderId="126" xfId="3" applyFont="1" applyFill="1" applyBorder="1" applyAlignment="1" applyProtection="1">
      <alignment vertical="center" wrapText="1"/>
      <protection locked="0" hidden="1"/>
    </xf>
    <xf numFmtId="0" fontId="4" fillId="8" borderId="100" xfId="3" applyFont="1" applyFill="1" applyBorder="1" applyAlignment="1" applyProtection="1">
      <alignment horizontal="center" vertical="center" wrapText="1"/>
      <protection locked="0" hidden="1"/>
    </xf>
    <xf numFmtId="0" fontId="22" fillId="7" borderId="93" xfId="3" applyFont="1" applyFill="1" applyBorder="1" applyProtection="1">
      <protection hidden="1"/>
    </xf>
    <xf numFmtId="0" fontId="20" fillId="7" borderId="93" xfId="3" applyFont="1" applyFill="1" applyBorder="1" applyAlignment="1" applyProtection="1">
      <alignment horizontal="right"/>
      <protection hidden="1"/>
    </xf>
    <xf numFmtId="0" fontId="1" fillId="0" borderId="0" xfId="3" applyFont="1" applyAlignment="1" applyProtection="1">
      <alignment horizontal="left" vertical="center" wrapText="1"/>
      <protection hidden="1"/>
    </xf>
    <xf numFmtId="0" fontId="4" fillId="0" borderId="79" xfId="3" applyFont="1" applyFill="1" applyBorder="1" applyAlignment="1" applyProtection="1">
      <alignment horizontal="left" vertical="center" wrapText="1"/>
      <protection hidden="1"/>
    </xf>
    <xf numFmtId="0" fontId="4" fillId="0" borderId="0" xfId="3" applyFont="1" applyFill="1" applyBorder="1" applyAlignment="1" applyProtection="1">
      <alignment horizontal="left" vertical="center" wrapText="1"/>
      <protection hidden="1"/>
    </xf>
    <xf numFmtId="0" fontId="1" fillId="3" borderId="0" xfId="3" applyFont="1" applyFill="1" applyBorder="1" applyAlignment="1" applyProtection="1">
      <alignment horizontal="left" vertical="center" wrapText="1"/>
      <protection hidden="1"/>
    </xf>
    <xf numFmtId="0" fontId="1" fillId="3" borderId="93" xfId="3" applyFont="1" applyFill="1" applyBorder="1" applyAlignment="1" applyProtection="1">
      <alignment horizontal="left" vertical="center" wrapText="1"/>
      <protection hidden="1"/>
    </xf>
    <xf numFmtId="0" fontId="1" fillId="0" borderId="39" xfId="3" applyFont="1" applyFill="1" applyBorder="1" applyAlignment="1" applyProtection="1">
      <alignment horizontal="left" vertical="center" wrapText="1"/>
      <protection hidden="1"/>
    </xf>
    <xf numFmtId="0" fontId="1" fillId="0" borderId="24" xfId="3" applyFont="1" applyFill="1" applyBorder="1" applyAlignment="1" applyProtection="1">
      <alignment horizontal="left" vertical="center" wrapText="1"/>
      <protection hidden="1"/>
    </xf>
    <xf numFmtId="0" fontId="1" fillId="0" borderId="26" xfId="3" applyFont="1" applyFill="1" applyBorder="1" applyAlignment="1" applyProtection="1">
      <alignment horizontal="left" vertical="center" wrapText="1"/>
      <protection hidden="1"/>
    </xf>
    <xf numFmtId="0" fontId="1" fillId="0" borderId="0" xfId="3" applyFont="1" applyAlignment="1" applyProtection="1">
      <alignment horizontal="left"/>
      <protection hidden="1"/>
    </xf>
    <xf numFmtId="0" fontId="10" fillId="5" borderId="64" xfId="0" applyFont="1" applyFill="1" applyBorder="1" applyAlignment="1" applyProtection="1">
      <alignment horizontal="center" vertical="center" wrapText="1"/>
      <protection hidden="1"/>
    </xf>
    <xf numFmtId="0" fontId="10" fillId="5" borderId="89" xfId="0" applyFont="1" applyFill="1" applyBorder="1" applyAlignment="1" applyProtection="1">
      <alignment horizontal="center" vertical="center" wrapText="1"/>
      <protection hidden="1"/>
    </xf>
    <xf numFmtId="0" fontId="1" fillId="21" borderId="39" xfId="0" applyFont="1" applyFill="1" applyBorder="1" applyAlignment="1" applyProtection="1">
      <alignment horizontal="left" vertical="center" wrapText="1"/>
      <protection hidden="1"/>
    </xf>
    <xf numFmtId="0" fontId="1" fillId="21" borderId="24" xfId="0" applyFont="1" applyFill="1" applyBorder="1" applyAlignment="1" applyProtection="1">
      <alignment horizontal="left" vertical="center" wrapText="1"/>
      <protection hidden="1"/>
    </xf>
    <xf numFmtId="0" fontId="1" fillId="21" borderId="26" xfId="0" applyFont="1" applyFill="1" applyBorder="1" applyAlignment="1" applyProtection="1">
      <alignment horizontal="left"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1" fillId="7" borderId="10" xfId="0" applyFont="1" applyFill="1" applyBorder="1" applyAlignment="1" applyProtection="1">
      <alignment horizontal="left" vertical="center" wrapText="1"/>
      <protection hidden="1"/>
    </xf>
    <xf numFmtId="0" fontId="11" fillId="7" borderId="25"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4" fillId="0" borderId="61"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10" fillId="5" borderId="56" xfId="0" applyFont="1" applyFill="1" applyBorder="1" applyAlignment="1" applyProtection="1">
      <alignment horizontal="left" vertical="center" wrapText="1"/>
      <protection hidden="1"/>
    </xf>
    <xf numFmtId="0" fontId="10" fillId="5" borderId="75" xfId="0" applyFont="1" applyFill="1" applyBorder="1" applyAlignment="1" applyProtection="1">
      <alignment horizontal="left" vertical="center" wrapText="1"/>
      <protection hidden="1"/>
    </xf>
    <xf numFmtId="0" fontId="34" fillId="21" borderId="14" xfId="0" applyFont="1" applyFill="1" applyBorder="1" applyAlignment="1" applyProtection="1">
      <alignment horizontal="center" vertical="center" wrapText="1"/>
      <protection hidden="1"/>
    </xf>
    <xf numFmtId="0" fontId="34" fillId="21" borderId="15"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24"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30" xfId="0" applyFont="1" applyFill="1" applyBorder="1" applyAlignment="1" applyProtection="1">
      <alignment horizontal="left" vertical="center" wrapText="1"/>
      <protection hidden="1"/>
    </xf>
    <xf numFmtId="0" fontId="11" fillId="3" borderId="91" xfId="0" applyFont="1" applyFill="1" applyBorder="1" applyAlignment="1" applyProtection="1">
      <alignment horizontal="left" vertical="center" wrapText="1"/>
      <protection hidden="1"/>
    </xf>
    <xf numFmtId="0" fontId="11" fillId="3" borderId="8" xfId="0" applyFont="1" applyFill="1" applyBorder="1" applyAlignment="1" applyProtection="1">
      <alignment horizontal="left" vertical="center" wrapText="1"/>
      <protection hidden="1"/>
    </xf>
    <xf numFmtId="0" fontId="11" fillId="3" borderId="15" xfId="0" applyFont="1" applyFill="1" applyBorder="1" applyAlignment="1" applyProtection="1">
      <alignment horizontal="left" vertical="center" wrapText="1"/>
      <protection hidden="1"/>
    </xf>
    <xf numFmtId="0" fontId="11" fillId="3" borderId="16"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left" vertical="center" wrapText="1"/>
      <protection hidden="1"/>
    </xf>
    <xf numFmtId="0" fontId="11" fillId="3" borderId="24" xfId="0" applyFont="1" applyFill="1" applyBorder="1" applyAlignment="1" applyProtection="1">
      <alignment horizontal="left" vertical="center" wrapText="1"/>
      <protection hidden="1"/>
    </xf>
    <xf numFmtId="0" fontId="11" fillId="3" borderId="29"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1" fillId="3" borderId="3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11" fillId="3" borderId="28" xfId="0" applyFont="1" applyFill="1" applyBorder="1" applyAlignment="1" applyProtection="1">
      <alignment horizontal="center" vertical="center" wrapText="1"/>
      <protection hidden="1"/>
    </xf>
    <xf numFmtId="0" fontId="1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1" fillId="3" borderId="9" xfId="0" applyFont="1" applyFill="1" applyBorder="1" applyAlignment="1" applyProtection="1">
      <alignment horizontal="left" vertical="center" wrapText="1"/>
      <protection hidden="1"/>
    </xf>
    <xf numFmtId="0" fontId="11" fillId="3" borderId="83" xfId="0" applyFont="1" applyFill="1" applyBorder="1" applyAlignment="1" applyProtection="1">
      <alignment horizontal="left" vertical="center" wrapText="1"/>
      <protection hidden="1"/>
    </xf>
    <xf numFmtId="0" fontId="11" fillId="3" borderId="10" xfId="0" applyFont="1" applyFill="1" applyBorder="1" applyAlignment="1" applyProtection="1">
      <alignment horizontal="left" vertical="center" wrapText="1"/>
      <protection hidden="1"/>
    </xf>
    <xf numFmtId="0" fontId="10" fillId="5" borderId="64" xfId="0" applyFont="1" applyFill="1" applyBorder="1" applyAlignment="1" applyProtection="1">
      <alignment horizontal="left" vertical="center" wrapText="1"/>
      <protection hidden="1"/>
    </xf>
    <xf numFmtId="0" fontId="10" fillId="5" borderId="114" xfId="0" applyFont="1" applyFill="1" applyBorder="1" applyAlignment="1" applyProtection="1">
      <alignment horizontal="left" vertical="center" wrapText="1"/>
      <protection hidden="1"/>
    </xf>
    <xf numFmtId="0" fontId="2" fillId="22" borderId="14" xfId="0" applyFont="1" applyFill="1" applyBorder="1" applyAlignment="1" applyProtection="1">
      <alignment horizontal="left" vertical="center" wrapText="1"/>
      <protection hidden="1"/>
    </xf>
    <xf numFmtId="0" fontId="10" fillId="0" borderId="9" xfId="0" applyFont="1" applyFill="1" applyBorder="1" applyAlignment="1" applyProtection="1">
      <alignment horizontal="left" vertical="center" wrapText="1"/>
      <protection hidden="1"/>
    </xf>
    <xf numFmtId="0" fontId="10" fillId="0" borderId="22" xfId="0" applyFont="1" applyFill="1" applyBorder="1" applyAlignment="1" applyProtection="1">
      <alignment horizontal="left" vertical="center" wrapText="1"/>
      <protection hidden="1"/>
    </xf>
    <xf numFmtId="0" fontId="10" fillId="3" borderId="26"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25" xfId="0" applyFont="1" applyFill="1" applyBorder="1" applyAlignment="1" applyProtection="1">
      <alignment horizontal="left" vertical="center" wrapText="1"/>
      <protection hidden="1"/>
    </xf>
    <xf numFmtId="0" fontId="11" fillId="0" borderId="36" xfId="0" applyFont="1" applyFill="1" applyBorder="1" applyAlignment="1" applyProtection="1">
      <alignment vertical="center" wrapText="1"/>
      <protection hidden="1"/>
    </xf>
    <xf numFmtId="0" fontId="11" fillId="0" borderId="57" xfId="0" applyFont="1" applyFill="1" applyBorder="1" applyAlignment="1" applyProtection="1">
      <alignmen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24" xfId="0" applyFont="1" applyFill="1" applyBorder="1" applyAlignment="1" applyProtection="1">
      <alignment horizontal="left" vertical="center" wrapText="1"/>
      <protection hidden="1"/>
    </xf>
    <xf numFmtId="0" fontId="35" fillId="5" borderId="55" xfId="0" applyFont="1" applyFill="1" applyBorder="1" applyAlignment="1" applyProtection="1">
      <alignment horizontal="left" vertical="center" wrapText="1"/>
      <protection hidden="1"/>
    </xf>
    <xf numFmtId="0" fontId="10" fillId="5" borderId="89" xfId="0" applyFont="1" applyFill="1" applyBorder="1" applyAlignment="1" applyProtection="1">
      <alignment horizontal="left" vertical="center" wrapText="1"/>
      <protection hidden="1"/>
    </xf>
    <xf numFmtId="0" fontId="32" fillId="19" borderId="92" xfId="0" applyFont="1" applyFill="1" applyBorder="1" applyAlignment="1" applyProtection="1">
      <alignment horizontal="center" vertical="center"/>
      <protection hidden="1"/>
    </xf>
    <xf numFmtId="0" fontId="32" fillId="19" borderId="20" xfId="0" applyFont="1" applyFill="1" applyBorder="1" applyAlignment="1" applyProtection="1">
      <alignment horizontal="center" vertical="center"/>
      <protection hidden="1"/>
    </xf>
    <xf numFmtId="0" fontId="32" fillId="19" borderId="43" xfId="0" applyFont="1" applyFill="1" applyBorder="1" applyAlignment="1" applyProtection="1">
      <alignment horizontal="center" vertical="center"/>
      <protection hidden="1"/>
    </xf>
    <xf numFmtId="0" fontId="3" fillId="19" borderId="79" xfId="0" applyFont="1" applyFill="1" applyBorder="1" applyAlignment="1" applyProtection="1">
      <alignment horizontal="center" vertical="center"/>
      <protection hidden="1"/>
    </xf>
    <xf numFmtId="0" fontId="3" fillId="19" borderId="0" xfId="0" applyFont="1" applyFill="1" applyBorder="1" applyAlignment="1" applyProtection="1">
      <alignment horizontal="center" vertical="center"/>
      <protection hidden="1"/>
    </xf>
    <xf numFmtId="0" fontId="3" fillId="19" borderId="93" xfId="0" applyFont="1" applyFill="1" applyBorder="1" applyAlignment="1" applyProtection="1">
      <alignment horizontal="center" vertical="center"/>
      <protection hidden="1"/>
    </xf>
    <xf numFmtId="0" fontId="5" fillId="19" borderId="58" xfId="0" applyFont="1" applyFill="1" applyBorder="1" applyAlignment="1" applyProtection="1">
      <alignment horizontal="center" vertical="center"/>
      <protection hidden="1"/>
    </xf>
    <xf numFmtId="0" fontId="5" fillId="19" borderId="46" xfId="0" applyFont="1" applyFill="1" applyBorder="1" applyAlignment="1" applyProtection="1">
      <alignment horizontal="center" vertical="center"/>
      <protection hidden="1"/>
    </xf>
    <xf numFmtId="0" fontId="5" fillId="19" borderId="47" xfId="0" applyFont="1" applyFill="1" applyBorder="1" applyAlignment="1" applyProtection="1">
      <alignment horizontal="center" vertical="center"/>
      <protection hidden="1"/>
    </xf>
    <xf numFmtId="0" fontId="11" fillId="0" borderId="95" xfId="0" applyFont="1" applyFill="1" applyBorder="1" applyAlignment="1" applyProtection="1">
      <alignment vertical="center" wrapText="1"/>
      <protection hidden="1"/>
    </xf>
    <xf numFmtId="0" fontId="11" fillId="0" borderId="96" xfId="0" applyFont="1" applyFill="1" applyBorder="1" applyAlignment="1" applyProtection="1">
      <alignment vertical="center" wrapText="1"/>
      <protection hidden="1"/>
    </xf>
    <xf numFmtId="0" fontId="10" fillId="19" borderId="98" xfId="0" applyFont="1" applyFill="1" applyBorder="1" applyAlignment="1" applyProtection="1">
      <alignment vertical="center" wrapText="1"/>
      <protection hidden="1"/>
    </xf>
    <xf numFmtId="0" fontId="0" fillId="0" borderId="98" xfId="0" applyBorder="1" applyAlignment="1" applyProtection="1">
      <alignment vertical="center" wrapText="1"/>
      <protection hidden="1"/>
    </xf>
    <xf numFmtId="0" fontId="34" fillId="20" borderId="14" xfId="0" applyFont="1" applyFill="1" applyBorder="1" applyAlignment="1" applyProtection="1">
      <alignment horizontal="center" vertical="center" wrapText="1"/>
      <protection hidden="1"/>
    </xf>
    <xf numFmtId="0" fontId="34" fillId="20" borderId="15" xfId="0" applyFont="1" applyFill="1" applyBorder="1" applyAlignment="1" applyProtection="1">
      <alignment horizontal="center" vertical="center"/>
      <protection hidden="1"/>
    </xf>
    <xf numFmtId="0" fontId="34" fillId="20" borderId="17" xfId="0" applyFont="1" applyFill="1" applyBorder="1" applyAlignment="1" applyProtection="1">
      <alignment horizontal="center" vertical="center"/>
      <protection hidden="1"/>
    </xf>
    <xf numFmtId="0" fontId="17" fillId="4" borderId="5" xfId="7"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54" fillId="3" borderId="79" xfId="0" applyFont="1" applyFill="1" applyBorder="1" applyAlignment="1" applyProtection="1">
      <alignment horizontal="left" vertical="center" wrapText="1"/>
      <protection hidden="1"/>
    </xf>
    <xf numFmtId="0" fontId="54" fillId="3" borderId="93" xfId="0" applyFont="1" applyFill="1" applyBorder="1" applyAlignment="1" applyProtection="1">
      <alignment horizontal="left" vertical="center" wrapText="1"/>
      <protection hidden="1"/>
    </xf>
    <xf numFmtId="0" fontId="12" fillId="3" borderId="79" xfId="0" applyFont="1" applyFill="1" applyBorder="1" applyAlignment="1" applyProtection="1">
      <alignment horizontal="left" vertical="center" wrapText="1"/>
      <protection hidden="1"/>
    </xf>
    <xf numFmtId="0" fontId="12" fillId="3" borderId="93" xfId="0" applyFont="1" applyFill="1" applyBorder="1" applyAlignment="1" applyProtection="1">
      <alignment horizontal="left" vertical="center" wrapText="1"/>
      <protection hidden="1"/>
    </xf>
    <xf numFmtId="0" fontId="8" fillId="0" borderId="63" xfId="0" applyFont="1" applyFill="1" applyBorder="1" applyAlignment="1" applyProtection="1">
      <alignment horizontal="right" vertical="center"/>
      <protection hidden="1"/>
    </xf>
    <xf numFmtId="0" fontId="8" fillId="0" borderId="51" xfId="0" applyFont="1" applyFill="1" applyBorder="1" applyAlignment="1" applyProtection="1">
      <alignment horizontal="right" vertical="center"/>
      <protection hidden="1"/>
    </xf>
    <xf numFmtId="0" fontId="1" fillId="20" borderId="39" xfId="0" applyFont="1" applyFill="1" applyBorder="1" applyAlignment="1" applyProtection="1">
      <alignment horizontal="left" vertical="center" wrapText="1"/>
      <protection hidden="1"/>
    </xf>
    <xf numFmtId="0" fontId="1" fillId="20" borderId="24" xfId="0" applyFont="1" applyFill="1" applyBorder="1" applyAlignment="1" applyProtection="1">
      <alignment horizontal="left" vertical="center" wrapText="1"/>
      <protection hidden="1"/>
    </xf>
    <xf numFmtId="0" fontId="1" fillId="20" borderId="26" xfId="0" applyFont="1" applyFill="1" applyBorder="1" applyAlignment="1" applyProtection="1">
      <alignment horizontal="left" vertical="center" wrapText="1"/>
      <protection hidden="1"/>
    </xf>
    <xf numFmtId="0" fontId="8" fillId="0" borderId="61" xfId="0" applyFont="1" applyFill="1" applyBorder="1" applyAlignment="1" applyProtection="1">
      <alignment horizontal="right" vertical="center"/>
      <protection hidden="1"/>
    </xf>
    <xf numFmtId="0" fontId="8" fillId="0" borderId="50" xfId="0" applyFont="1" applyFill="1" applyBorder="1" applyAlignment="1" applyProtection="1">
      <alignment horizontal="right" vertical="center"/>
      <protection hidden="1"/>
    </xf>
    <xf numFmtId="0" fontId="53" fillId="3" borderId="92"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3" xfId="0" applyFont="1" applyFill="1" applyBorder="1" applyAlignment="1" applyProtection="1">
      <alignment horizontal="center" vertical="center"/>
      <protection hidden="1"/>
    </xf>
    <xf numFmtId="0" fontId="4" fillId="0" borderId="14" xfId="0" applyFont="1" applyFill="1" applyBorder="1" applyAlignment="1" applyProtection="1">
      <alignment horizontal="center" vertical="center" wrapText="1"/>
      <protection hidden="1"/>
    </xf>
    <xf numFmtId="0" fontId="4" fillId="0" borderId="94" xfId="0" applyFont="1" applyFill="1" applyBorder="1" applyAlignment="1" applyProtection="1">
      <alignment horizontal="center" vertical="center" wrapText="1"/>
      <protection hidden="1"/>
    </xf>
    <xf numFmtId="0" fontId="8" fillId="0" borderId="39" xfId="0" applyFont="1" applyFill="1" applyBorder="1" applyAlignment="1" applyProtection="1">
      <alignment horizontal="right" vertical="center"/>
      <protection hidden="1"/>
    </xf>
    <xf numFmtId="0" fontId="8" fillId="0" borderId="26" xfId="0" applyFont="1" applyFill="1" applyBorder="1" applyAlignment="1" applyProtection="1">
      <alignment horizontal="right" vertical="center"/>
      <protection hidden="1"/>
    </xf>
    <xf numFmtId="0" fontId="8" fillId="0" borderId="39" xfId="0" quotePrefix="1" applyFont="1" applyFill="1" applyBorder="1" applyAlignment="1" applyProtection="1">
      <alignment horizontal="right" vertical="center"/>
      <protection hidden="1"/>
    </xf>
    <xf numFmtId="0" fontId="8" fillId="0" borderId="26" xfId="0" quotePrefix="1" applyFont="1" applyFill="1" applyBorder="1" applyAlignment="1" applyProtection="1">
      <alignment horizontal="right" vertical="center"/>
      <protection hidden="1"/>
    </xf>
    <xf numFmtId="0" fontId="1" fillId="4" borderId="8" xfId="0" applyFont="1" applyFill="1" applyBorder="1" applyAlignment="1" applyProtection="1">
      <alignment horizontal="left" vertical="center"/>
      <protection locked="0" hidden="1"/>
    </xf>
    <xf numFmtId="0" fontId="1" fillId="4" borderId="15" xfId="0" applyFont="1" applyFill="1" applyBorder="1" applyAlignment="1" applyProtection="1">
      <alignment horizontal="left" vertical="center"/>
      <protection locked="0" hidden="1"/>
    </xf>
    <xf numFmtId="0" fontId="1" fillId="4" borderId="17" xfId="0" applyFont="1" applyFill="1" applyBorder="1" applyAlignment="1" applyProtection="1">
      <alignment horizontal="left" vertical="center"/>
      <protection locked="0" hidden="1"/>
    </xf>
    <xf numFmtId="0" fontId="4" fillId="0" borderId="17"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right" vertical="center" wrapText="1"/>
      <protection locked="0" hidden="1"/>
    </xf>
    <xf numFmtId="0" fontId="7" fillId="4" borderId="50" xfId="0" applyFont="1" applyFill="1" applyBorder="1" applyAlignment="1" applyProtection="1">
      <alignment horizontal="right" vertical="center" wrapText="1"/>
      <protection locked="0" hidden="1"/>
    </xf>
    <xf numFmtId="0" fontId="7" fillId="4" borderId="1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4"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7" fillId="4" borderId="26" xfId="0" quotePrefix="1" applyFont="1" applyFill="1" applyBorder="1" applyAlignment="1" applyProtection="1">
      <alignment horizontal="right" vertical="center" wrapText="1"/>
      <protection locked="0" hidden="1"/>
    </xf>
    <xf numFmtId="0" fontId="8" fillId="0" borderId="39" xfId="0" applyFont="1" applyFill="1" applyBorder="1" applyAlignment="1" applyProtection="1">
      <alignment horizontal="right" vertical="center" wrapText="1"/>
      <protection hidden="1"/>
    </xf>
    <xf numFmtId="0" fontId="4" fillId="23" borderId="66" xfId="3" applyFont="1" applyFill="1" applyBorder="1" applyAlignment="1" applyProtection="1">
      <alignment horizontal="left" vertical="center" wrapText="1"/>
      <protection hidden="1"/>
    </xf>
    <xf numFmtId="0" fontId="4" fillId="23" borderId="12" xfId="3" applyFont="1" applyFill="1" applyBorder="1" applyAlignment="1" applyProtection="1">
      <alignment horizontal="left" vertical="center" wrapText="1"/>
      <protection hidden="1"/>
    </xf>
    <xf numFmtId="0" fontId="1" fillId="3" borderId="12" xfId="3" applyFont="1" applyFill="1" applyBorder="1" applyAlignment="1" applyProtection="1">
      <alignment horizontal="left" vertical="center" wrapText="1"/>
      <protection hidden="1"/>
    </xf>
    <xf numFmtId="0" fontId="1" fillId="3" borderId="76" xfId="3" applyFont="1" applyFill="1" applyBorder="1" applyAlignment="1" applyProtection="1">
      <alignment horizontal="left" vertical="center" wrapText="1"/>
      <protection hidden="1"/>
    </xf>
    <xf numFmtId="0" fontId="1" fillId="21" borderId="39" xfId="3" applyFont="1" applyFill="1" applyBorder="1" applyAlignment="1" applyProtection="1">
      <alignment horizontal="left" vertical="center" wrapText="1"/>
      <protection hidden="1"/>
    </xf>
    <xf numFmtId="0" fontId="1" fillId="21" borderId="24" xfId="3" applyFont="1" applyFill="1" applyBorder="1" applyAlignment="1" applyProtection="1">
      <alignment horizontal="left" vertical="center" wrapText="1"/>
      <protection hidden="1"/>
    </xf>
    <xf numFmtId="0" fontId="1" fillId="21" borderId="26" xfId="3" applyFont="1" applyFill="1" applyBorder="1" applyAlignment="1" applyProtection="1">
      <alignment horizontal="left" vertical="center" wrapText="1"/>
      <protection hidden="1"/>
    </xf>
    <xf numFmtId="0" fontId="4" fillId="23" borderId="23" xfId="3" applyFont="1" applyFill="1" applyBorder="1" applyAlignment="1" applyProtection="1">
      <alignment horizontal="left" vertical="center" wrapText="1"/>
      <protection hidden="1"/>
    </xf>
    <xf numFmtId="0" fontId="4" fillId="23" borderId="9" xfId="3" applyFont="1" applyFill="1" applyBorder="1" applyAlignment="1" applyProtection="1">
      <alignment horizontal="left" vertical="center" wrapText="1"/>
      <protection hidden="1"/>
    </xf>
    <xf numFmtId="0" fontId="1" fillId="3" borderId="9" xfId="3" applyFont="1" applyFill="1" applyBorder="1" applyAlignment="1" applyProtection="1">
      <alignment horizontal="left" vertical="center" wrapText="1"/>
      <protection hidden="1"/>
    </xf>
    <xf numFmtId="0" fontId="1" fillId="3" borderId="22" xfId="3" applyFont="1" applyFill="1" applyBorder="1" applyAlignment="1" applyProtection="1">
      <alignment horizontal="left" vertical="center" wrapText="1"/>
      <protection hidden="1"/>
    </xf>
    <xf numFmtId="0" fontId="4" fillId="22" borderId="23" xfId="3" applyFont="1" applyFill="1" applyBorder="1" applyAlignment="1" applyProtection="1">
      <alignment horizontal="left" vertical="center" wrapText="1"/>
      <protection hidden="1"/>
    </xf>
    <xf numFmtId="0" fontId="4" fillId="22" borderId="9" xfId="3" applyFont="1" applyFill="1" applyBorder="1" applyAlignment="1" applyProtection="1">
      <alignment horizontal="left" vertical="center" wrapText="1"/>
      <protection hidden="1"/>
    </xf>
    <xf numFmtId="0" fontId="4" fillId="22" borderId="39" xfId="3" applyFont="1" applyFill="1" applyBorder="1" applyAlignment="1" applyProtection="1">
      <alignment horizontal="left" vertical="center" wrapText="1"/>
      <protection hidden="1"/>
    </xf>
    <xf numFmtId="0" fontId="4" fillId="22" borderId="24" xfId="3" applyFont="1" applyFill="1" applyBorder="1" applyAlignment="1" applyProtection="1">
      <alignment horizontal="left" vertical="center" wrapText="1"/>
      <protection hidden="1"/>
    </xf>
    <xf numFmtId="0" fontId="4" fillId="22" borderId="11" xfId="3" applyFont="1" applyFill="1" applyBorder="1" applyAlignment="1" applyProtection="1">
      <alignment horizontal="left" vertical="center" wrapText="1"/>
      <protection hidden="1"/>
    </xf>
    <xf numFmtId="0" fontId="34" fillId="21" borderId="40" xfId="3" applyFont="1" applyFill="1" applyBorder="1" applyAlignment="1" applyProtection="1">
      <alignment horizontal="center" wrapText="1"/>
      <protection hidden="1"/>
    </xf>
    <xf numFmtId="0" fontId="34" fillId="21" borderId="102" xfId="3" applyFont="1" applyFill="1" applyBorder="1" applyAlignment="1" applyProtection="1">
      <alignment horizontal="center"/>
      <protection hidden="1"/>
    </xf>
    <xf numFmtId="0" fontId="34" fillId="21" borderId="103" xfId="3" applyFont="1" applyFill="1" applyBorder="1" applyAlignment="1" applyProtection="1">
      <alignment horizontal="center"/>
      <protection hidden="1"/>
    </xf>
    <xf numFmtId="0" fontId="37" fillId="4" borderId="39" xfId="3" applyFont="1" applyFill="1" applyBorder="1" applyAlignment="1" applyProtection="1">
      <alignment horizontal="left" vertical="center"/>
      <protection hidden="1"/>
    </xf>
    <xf numFmtId="0" fontId="37" fillId="4" borderId="11" xfId="3" applyFont="1" applyFill="1" applyBorder="1" applyAlignment="1" applyProtection="1">
      <alignment horizontal="left" vertical="center"/>
      <protection hidden="1"/>
    </xf>
    <xf numFmtId="0" fontId="4" fillId="4" borderId="9" xfId="3" applyFont="1" applyFill="1" applyBorder="1" applyAlignment="1" applyProtection="1">
      <alignment horizontal="left" vertical="center"/>
      <protection hidden="1"/>
    </xf>
    <xf numFmtId="0" fontId="1" fillId="4" borderId="9" xfId="3" applyFont="1" applyFill="1" applyBorder="1" applyAlignment="1" applyProtection="1">
      <alignment horizontal="left" vertical="center"/>
      <protection hidden="1"/>
    </xf>
    <xf numFmtId="0" fontId="1" fillId="4" borderId="22" xfId="3" applyFont="1" applyFill="1" applyBorder="1" applyAlignment="1" applyProtection="1">
      <alignment horizontal="left" vertical="center"/>
      <protection hidden="1"/>
    </xf>
    <xf numFmtId="0" fontId="38" fillId="19" borderId="39" xfId="3" applyFont="1" applyFill="1" applyBorder="1" applyAlignment="1" applyProtection="1">
      <alignment horizontal="left" vertical="center"/>
      <protection hidden="1"/>
    </xf>
    <xf numFmtId="0" fontId="38" fillId="19" borderId="11" xfId="3" applyFont="1" applyFill="1" applyBorder="1" applyAlignment="1" applyProtection="1">
      <alignment horizontal="left" vertical="center"/>
      <protection hidden="1"/>
    </xf>
    <xf numFmtId="0" fontId="39" fillId="19" borderId="10" xfId="3" applyFont="1" applyFill="1" applyBorder="1" applyAlignment="1" applyProtection="1">
      <alignment horizontal="left" vertical="center" wrapText="1"/>
      <protection hidden="1"/>
    </xf>
    <xf numFmtId="0" fontId="39" fillId="19" borderId="24" xfId="3" applyFont="1" applyFill="1" applyBorder="1" applyAlignment="1" applyProtection="1">
      <alignment horizontal="left" vertical="center" wrapText="1"/>
      <protection hidden="1"/>
    </xf>
    <xf numFmtId="0" fontId="39" fillId="19" borderId="26" xfId="3" applyFont="1" applyFill="1" applyBorder="1" applyAlignment="1" applyProtection="1">
      <alignment horizontal="left" vertical="center" wrapText="1"/>
      <protection hidden="1"/>
    </xf>
    <xf numFmtId="0" fontId="4" fillId="0" borderId="39" xfId="3" applyFont="1" applyFill="1" applyBorder="1" applyAlignment="1" applyProtection="1">
      <alignment horizontal="left" vertical="center" wrapText="1"/>
      <protection hidden="1"/>
    </xf>
    <xf numFmtId="0" fontId="4" fillId="0" borderId="24" xfId="3" applyFont="1" applyFill="1" applyBorder="1" applyAlignment="1" applyProtection="1">
      <alignment horizontal="left" vertical="center" wrapText="1"/>
      <protection hidden="1"/>
    </xf>
    <xf numFmtId="0" fontId="4" fillId="0" borderId="11" xfId="3" applyFont="1" applyFill="1" applyBorder="1" applyAlignment="1" applyProtection="1">
      <alignment horizontal="left" vertical="center" wrapText="1"/>
      <protection hidden="1"/>
    </xf>
    <xf numFmtId="0" fontId="4" fillId="3" borderId="9" xfId="3"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3" applyFont="1" applyFill="1" applyBorder="1" applyAlignment="1" applyProtection="1">
      <alignment horizontal="left" vertical="center" wrapText="1"/>
      <protection hidden="1"/>
    </xf>
    <xf numFmtId="0" fontId="1" fillId="3" borderId="24" xfId="3" applyFont="1" applyFill="1" applyBorder="1" applyAlignment="1" applyProtection="1">
      <alignment horizontal="left" vertical="center" wrapText="1"/>
      <protection hidden="1"/>
    </xf>
    <xf numFmtId="0" fontId="1" fillId="3" borderId="26" xfId="3" applyFont="1" applyFill="1" applyBorder="1" applyAlignment="1" applyProtection="1">
      <alignment horizontal="left" vertical="center" wrapText="1"/>
      <protection hidden="1"/>
    </xf>
    <xf numFmtId="0" fontId="27" fillId="10" borderId="23" xfId="0" applyFont="1" applyFill="1" applyBorder="1" applyAlignment="1">
      <alignment horizontal="center"/>
    </xf>
    <xf numFmtId="0" fontId="27" fillId="10" borderId="9" xfId="0" applyFont="1" applyFill="1" applyBorder="1" applyAlignment="1">
      <alignment horizontal="center"/>
    </xf>
    <xf numFmtId="0" fontId="27" fillId="15" borderId="9" xfId="0" applyFont="1" applyFill="1" applyBorder="1" applyAlignment="1">
      <alignment horizontal="center"/>
    </xf>
    <xf numFmtId="0" fontId="27" fillId="15" borderId="22" xfId="0" applyFont="1" applyFill="1" applyBorder="1" applyAlignment="1">
      <alignment horizontal="center"/>
    </xf>
    <xf numFmtId="0" fontId="27" fillId="10" borderId="61" xfId="0" applyFont="1" applyFill="1" applyBorder="1" applyAlignment="1">
      <alignment horizontal="center"/>
    </xf>
    <xf numFmtId="0" fontId="27" fillId="10" borderId="4" xfId="0" applyFont="1" applyFill="1" applyBorder="1" applyAlignment="1">
      <alignment horizontal="center"/>
    </xf>
    <xf numFmtId="0" fontId="27" fillId="10" borderId="50" xfId="0" applyFont="1" applyFill="1" applyBorder="1" applyAlignment="1">
      <alignment horizontal="center"/>
    </xf>
    <xf numFmtId="0" fontId="27" fillId="17" borderId="61" xfId="0" applyFont="1" applyFill="1" applyBorder="1" applyAlignment="1">
      <alignment horizontal="center"/>
    </xf>
    <xf numFmtId="0" fontId="27" fillId="17" borderId="4" xfId="0" applyFont="1" applyFill="1" applyBorder="1" applyAlignment="1">
      <alignment horizontal="center"/>
    </xf>
    <xf numFmtId="0" fontId="27" fillId="17" borderId="50" xfId="0" applyFont="1" applyFill="1" applyBorder="1" applyAlignment="1">
      <alignment horizontal="center"/>
    </xf>
    <xf numFmtId="0" fontId="27" fillId="12" borderId="14" xfId="0" applyFont="1" applyFill="1" applyBorder="1" applyAlignment="1">
      <alignment horizontal="center"/>
    </xf>
    <xf numFmtId="0" fontId="27" fillId="12" borderId="15" xfId="0" applyFont="1" applyFill="1" applyBorder="1" applyAlignment="1">
      <alignment horizontal="center"/>
    </xf>
    <xf numFmtId="0" fontId="27" fillId="12" borderId="17" xfId="0" applyFont="1" applyFill="1" applyBorder="1" applyAlignment="1">
      <alignment horizontal="center"/>
    </xf>
    <xf numFmtId="0" fontId="27" fillId="11" borderId="9" xfId="0" applyFont="1" applyFill="1" applyBorder="1" applyAlignment="1">
      <alignment horizontal="center" wrapText="1"/>
    </xf>
    <xf numFmtId="0" fontId="27" fillId="13" borderId="9" xfId="0" applyFont="1" applyFill="1" applyBorder="1" applyAlignment="1">
      <alignment horizontal="center" wrapText="1"/>
    </xf>
    <xf numFmtId="0" fontId="27" fillId="11" borderId="22" xfId="0" applyFont="1" applyFill="1" applyBorder="1" applyAlignment="1">
      <alignment horizontal="center" wrapText="1"/>
    </xf>
    <xf numFmtId="0" fontId="27" fillId="25" borderId="61" xfId="0" applyFont="1" applyFill="1" applyBorder="1" applyAlignment="1">
      <alignment horizontal="center"/>
    </xf>
    <xf numFmtId="0" fontId="27" fillId="25" borderId="50" xfId="0" applyFont="1" applyFill="1" applyBorder="1" applyAlignment="1">
      <alignment horizontal="center"/>
    </xf>
    <xf numFmtId="0" fontId="27" fillId="13" borderId="40" xfId="0" applyFont="1" applyFill="1" applyBorder="1" applyAlignment="1">
      <alignment horizontal="center"/>
    </xf>
    <xf numFmtId="0" fontId="27" fillId="13" borderId="102" xfId="0" applyFont="1" applyFill="1" applyBorder="1" applyAlignment="1">
      <alignment horizontal="center"/>
    </xf>
    <xf numFmtId="0" fontId="27" fillId="13" borderId="103" xfId="0" applyFont="1" applyFill="1" applyBorder="1" applyAlignment="1">
      <alignment horizontal="center"/>
    </xf>
    <xf numFmtId="0" fontId="27" fillId="10" borderId="40" xfId="0" applyFont="1" applyFill="1" applyBorder="1" applyAlignment="1">
      <alignment horizontal="center"/>
    </xf>
    <xf numFmtId="0" fontId="27" fillId="10" borderId="102" xfId="0" applyFont="1" applyFill="1" applyBorder="1" applyAlignment="1">
      <alignment horizontal="center"/>
    </xf>
    <xf numFmtId="0" fontId="27" fillId="10" borderId="103" xfId="0" applyFont="1" applyFill="1" applyBorder="1" applyAlignment="1">
      <alignment horizontal="center"/>
    </xf>
    <xf numFmtId="0" fontId="27" fillId="12" borderId="62" xfId="0" applyFont="1" applyFill="1" applyBorder="1" applyAlignment="1">
      <alignment horizontal="center"/>
    </xf>
    <xf numFmtId="0" fontId="27" fillId="12" borderId="37" xfId="0" applyFont="1" applyFill="1" applyBorder="1" applyAlignment="1">
      <alignment horizontal="center"/>
    </xf>
    <xf numFmtId="0" fontId="27" fillId="10" borderId="36" xfId="0" applyFont="1" applyFill="1" applyBorder="1" applyAlignment="1">
      <alignment horizontal="center"/>
    </xf>
    <xf numFmtId="0" fontId="27" fillId="10" borderId="37" xfId="0" applyFont="1" applyFill="1" applyBorder="1" applyAlignment="1">
      <alignment horizontal="center"/>
    </xf>
    <xf numFmtId="0" fontId="27" fillId="10" borderId="57" xfId="0" applyFont="1" applyFill="1" applyBorder="1" applyAlignment="1">
      <alignment horizontal="center"/>
    </xf>
    <xf numFmtId="0" fontId="27" fillId="11" borderId="36" xfId="0" applyFont="1" applyFill="1" applyBorder="1" applyAlignment="1">
      <alignment horizontal="center"/>
    </xf>
    <xf numFmtId="0" fontId="27" fillId="11" borderId="37" xfId="0" applyFont="1" applyFill="1" applyBorder="1" applyAlignment="1">
      <alignment horizontal="center"/>
    </xf>
    <xf numFmtId="0" fontId="27" fillId="11" borderId="57" xfId="0" applyFont="1" applyFill="1" applyBorder="1" applyAlignment="1">
      <alignment horizontal="center"/>
    </xf>
    <xf numFmtId="0" fontId="27" fillId="14" borderId="13" xfId="0" applyFont="1" applyFill="1" applyBorder="1" applyAlignment="1">
      <alignment horizontal="center"/>
    </xf>
    <xf numFmtId="0" fontId="27" fillId="14" borderId="69" xfId="0" applyFont="1" applyFill="1" applyBorder="1" applyAlignment="1">
      <alignment horizontal="center"/>
    </xf>
    <xf numFmtId="0" fontId="27" fillId="15" borderId="61" xfId="0" applyFont="1" applyFill="1" applyBorder="1" applyAlignment="1">
      <alignment horizontal="center"/>
    </xf>
    <xf numFmtId="0" fontId="27" fillId="15" borderId="4" xfId="0" applyFont="1" applyFill="1" applyBorder="1" applyAlignment="1">
      <alignment horizontal="center"/>
    </xf>
    <xf numFmtId="0" fontId="27" fillId="15" borderId="50" xfId="0" applyFont="1" applyFill="1" applyBorder="1" applyAlignment="1">
      <alignment horizontal="center"/>
    </xf>
    <xf numFmtId="0" fontId="27" fillId="11" borderId="40" xfId="0" applyFont="1" applyFill="1" applyBorder="1" applyAlignment="1">
      <alignment horizontal="center"/>
    </xf>
    <xf numFmtId="0" fontId="27" fillId="11" borderId="102" xfId="0" applyFont="1" applyFill="1" applyBorder="1" applyAlignment="1">
      <alignment horizontal="center"/>
    </xf>
    <xf numFmtId="0" fontId="27" fillId="24" borderId="14" xfId="0" applyFont="1" applyFill="1" applyBorder="1" applyAlignment="1">
      <alignment horizontal="center"/>
    </xf>
    <xf numFmtId="0" fontId="27" fillId="24" borderId="15" xfId="0" applyFont="1" applyFill="1" applyBorder="1" applyAlignment="1">
      <alignment horizontal="center"/>
    </xf>
    <xf numFmtId="0" fontId="27" fillId="24" borderId="17" xfId="0" applyFont="1" applyFill="1" applyBorder="1" applyAlignment="1">
      <alignment horizontal="center"/>
    </xf>
    <xf numFmtId="0" fontId="27" fillId="16" borderId="14" xfId="0" applyFont="1" applyFill="1" applyBorder="1" applyAlignment="1">
      <alignment horizontal="center"/>
    </xf>
    <xf numFmtId="0" fontId="27" fillId="16" borderId="15" xfId="0" applyFont="1" applyFill="1" applyBorder="1" applyAlignment="1">
      <alignment horizontal="center"/>
    </xf>
    <xf numFmtId="0" fontId="27" fillId="16" borderId="17" xfId="0" applyFont="1" applyFill="1" applyBorder="1" applyAlignment="1">
      <alignment horizontal="center"/>
    </xf>
    <xf numFmtId="0" fontId="27" fillId="29" borderId="14" xfId="0" applyFont="1" applyFill="1" applyBorder="1" applyAlignment="1">
      <alignment horizontal="center" wrapText="1"/>
    </xf>
    <xf numFmtId="0" fontId="27" fillId="29" borderId="15" xfId="0" applyFont="1" applyFill="1" applyBorder="1" applyAlignment="1">
      <alignment horizontal="center" wrapText="1"/>
    </xf>
    <xf numFmtId="0" fontId="27" fillId="29" borderId="17" xfId="0" applyFont="1" applyFill="1" applyBorder="1" applyAlignment="1">
      <alignment horizontal="center" wrapText="1"/>
    </xf>
    <xf numFmtId="0" fontId="27" fillId="8" borderId="14" xfId="0" applyFont="1" applyFill="1" applyBorder="1" applyAlignment="1">
      <alignment horizontal="center"/>
    </xf>
    <xf numFmtId="0" fontId="27" fillId="8" borderId="15" xfId="0" applyFont="1" applyFill="1" applyBorder="1" applyAlignment="1">
      <alignment horizontal="center"/>
    </xf>
    <xf numFmtId="0" fontId="27" fillId="8" borderId="17" xfId="0" applyFont="1" applyFill="1" applyBorder="1" applyAlignment="1">
      <alignment horizontal="center"/>
    </xf>
    <xf numFmtId="0" fontId="17" fillId="11" borderId="9" xfId="0" applyFont="1" applyFill="1" applyBorder="1" applyAlignment="1">
      <alignment horizontal="center" wrapText="1"/>
    </xf>
    <xf numFmtId="0" fontId="17" fillId="11" borderId="9" xfId="0" applyFont="1" applyFill="1" applyBorder="1" applyAlignment="1">
      <alignment horizontal="center"/>
    </xf>
    <xf numFmtId="0" fontId="17" fillId="12" borderId="9" xfId="0" applyFont="1" applyFill="1" applyBorder="1" applyAlignment="1">
      <alignment horizontal="center" wrapText="1"/>
    </xf>
    <xf numFmtId="0" fontId="17" fillId="12" borderId="22" xfId="0" applyFont="1" applyFill="1" applyBorder="1" applyAlignment="1">
      <alignment horizontal="center"/>
    </xf>
    <xf numFmtId="0" fontId="27" fillId="13" borderId="23" xfId="0" applyFont="1" applyFill="1" applyBorder="1" applyAlignment="1">
      <alignment horizontal="center" wrapText="1"/>
    </xf>
    <xf numFmtId="0" fontId="27" fillId="22" borderId="4" xfId="0" applyFont="1" applyFill="1" applyBorder="1" applyAlignment="1">
      <alignment horizontal="center"/>
    </xf>
    <xf numFmtId="0" fontId="27" fillId="22" borderId="50" xfId="0" applyFont="1" applyFill="1" applyBorder="1" applyAlignment="1">
      <alignment horizontal="center"/>
    </xf>
    <xf numFmtId="0" fontId="27" fillId="13" borderId="23" xfId="0" applyFont="1" applyFill="1" applyBorder="1" applyAlignment="1">
      <alignment horizontal="center"/>
    </xf>
    <xf numFmtId="0" fontId="27" fillId="13" borderId="9" xfId="0" applyFont="1" applyFill="1" applyBorder="1" applyAlignment="1">
      <alignment horizontal="center"/>
    </xf>
    <xf numFmtId="0" fontId="27" fillId="11" borderId="23" xfId="0" applyFont="1" applyFill="1" applyBorder="1" applyAlignment="1">
      <alignment horizontal="center"/>
    </xf>
    <xf numFmtId="0" fontId="27" fillId="11" borderId="9" xfId="0" applyFont="1" applyFill="1" applyBorder="1" applyAlignment="1">
      <alignment horizontal="center"/>
    </xf>
    <xf numFmtId="0" fontId="27" fillId="14" borderId="9" xfId="0" applyFont="1" applyFill="1" applyBorder="1" applyAlignment="1">
      <alignment horizontal="center"/>
    </xf>
    <xf numFmtId="0" fontId="27" fillId="14" borderId="22" xfId="0" applyFont="1" applyFill="1" applyBorder="1" applyAlignment="1">
      <alignment horizontal="center"/>
    </xf>
    <xf numFmtId="0" fontId="27" fillId="8" borderId="9" xfId="0" applyFont="1" applyFill="1" applyBorder="1" applyAlignment="1">
      <alignment horizontal="center"/>
    </xf>
    <xf numFmtId="0" fontId="17" fillId="10" borderId="23" xfId="0" applyFont="1" applyFill="1" applyBorder="1" applyAlignment="1">
      <alignment horizontal="center" wrapText="1"/>
    </xf>
    <xf numFmtId="0" fontId="17" fillId="10" borderId="9" xfId="0" applyFont="1" applyFill="1" applyBorder="1" applyAlignment="1">
      <alignment horizontal="center"/>
    </xf>
    <xf numFmtId="0" fontId="4" fillId="16" borderId="92" xfId="0" applyFont="1" applyFill="1" applyBorder="1" applyAlignment="1">
      <alignment horizontal="center" vertical="center" wrapText="1"/>
    </xf>
    <xf numFmtId="0" fontId="4" fillId="16" borderId="20" xfId="0" applyFont="1" applyFill="1" applyBorder="1" applyAlignment="1">
      <alignment horizontal="center" vertical="center" wrapText="1"/>
    </xf>
    <xf numFmtId="0" fontId="4" fillId="22" borderId="102" xfId="0" applyFont="1" applyFill="1" applyBorder="1" applyAlignment="1">
      <alignment horizontal="center" vertical="center" wrapText="1"/>
    </xf>
    <xf numFmtId="0" fontId="4" fillId="22" borderId="103" xfId="0" applyFont="1" applyFill="1" applyBorder="1" applyAlignment="1">
      <alignment horizontal="center" vertical="center" wrapText="1"/>
    </xf>
    <xf numFmtId="0" fontId="27" fillId="8" borderId="61" xfId="0" applyFont="1" applyFill="1" applyBorder="1" applyAlignment="1">
      <alignment horizontal="center"/>
    </xf>
    <xf numFmtId="0" fontId="27" fillId="8" borderId="4" xfId="0" applyFont="1" applyFill="1" applyBorder="1" applyAlignment="1">
      <alignment horizontal="center"/>
    </xf>
    <xf numFmtId="0" fontId="27" fillId="8" borderId="110" xfId="0" applyFont="1" applyFill="1" applyBorder="1" applyAlignment="1">
      <alignment horizontal="center"/>
    </xf>
    <xf numFmtId="0" fontId="1" fillId="7" borderId="115" xfId="3" applyFont="1" applyFill="1" applyBorder="1" applyAlignment="1" applyProtection="1">
      <alignment horizontal="left" wrapText="1"/>
      <protection hidden="1"/>
    </xf>
    <xf numFmtId="0" fontId="1" fillId="7" borderId="108" xfId="3" applyFont="1" applyFill="1" applyBorder="1" applyAlignment="1" applyProtection="1">
      <alignment horizontal="left" wrapText="1"/>
      <protection hidden="1"/>
    </xf>
    <xf numFmtId="0" fontId="1" fillId="7" borderId="109" xfId="3" applyFont="1" applyFill="1" applyBorder="1" applyAlignment="1" applyProtection="1">
      <alignment horizontal="left" wrapText="1"/>
      <protection hidden="1"/>
    </xf>
    <xf numFmtId="0" fontId="53" fillId="3" borderId="118" xfId="3" applyFont="1" applyFill="1" applyBorder="1" applyAlignment="1" applyProtection="1">
      <alignment horizontal="center"/>
      <protection hidden="1"/>
    </xf>
    <xf numFmtId="0" fontId="53" fillId="3" borderId="1" xfId="3" applyFont="1" applyFill="1" applyBorder="1" applyAlignment="1" applyProtection="1">
      <alignment horizontal="center"/>
      <protection hidden="1"/>
    </xf>
    <xf numFmtId="0" fontId="53" fillId="3" borderId="119" xfId="3" applyFont="1" applyFill="1" applyBorder="1" applyAlignment="1" applyProtection="1">
      <alignment horizontal="center"/>
      <protection hidden="1"/>
    </xf>
    <xf numFmtId="0" fontId="1" fillId="7" borderId="3" xfId="3" applyFont="1" applyFill="1" applyBorder="1" applyAlignment="1" applyProtection="1">
      <alignment horizontal="left"/>
      <protection hidden="1"/>
    </xf>
    <xf numFmtId="0" fontId="1" fillId="7" borderId="4" xfId="3" applyFont="1" applyFill="1" applyBorder="1" applyAlignment="1" applyProtection="1">
      <alignment horizontal="left"/>
      <protection hidden="1"/>
    </xf>
    <xf numFmtId="0" fontId="1" fillId="7" borderId="50" xfId="3" applyFont="1" applyFill="1" applyBorder="1" applyAlignment="1" applyProtection="1">
      <alignment horizontal="left"/>
      <protection hidden="1"/>
    </xf>
    <xf numFmtId="0" fontId="20" fillId="4" borderId="14" xfId="3" applyFont="1" applyFill="1" applyBorder="1" applyAlignment="1" applyProtection="1">
      <alignment vertical="top"/>
      <protection locked="0" hidden="1"/>
    </xf>
    <xf numFmtId="0" fontId="20" fillId="4" borderId="15" xfId="3" applyFont="1" applyFill="1" applyBorder="1" applyAlignment="1" applyProtection="1">
      <alignment vertical="top"/>
      <protection locked="0" hidden="1"/>
    </xf>
    <xf numFmtId="0" fontId="20" fillId="4" borderId="17" xfId="3" applyFont="1" applyFill="1" applyBorder="1" applyAlignment="1" applyProtection="1">
      <alignment vertical="top"/>
      <protection locked="0" hidden="1"/>
    </xf>
    <xf numFmtId="0" fontId="1" fillId="7" borderId="10" xfId="3" applyFont="1" applyFill="1" applyBorder="1" applyAlignment="1" applyProtection="1">
      <alignment horizontal="left"/>
      <protection hidden="1"/>
    </xf>
    <xf numFmtId="0" fontId="1" fillId="7" borderId="24" xfId="3" applyFont="1" applyFill="1" applyBorder="1" applyAlignment="1" applyProtection="1">
      <alignment horizontal="left"/>
      <protection hidden="1"/>
    </xf>
    <xf numFmtId="0" fontId="1" fillId="7" borderId="26" xfId="3" applyFont="1" applyFill="1" applyBorder="1" applyAlignment="1" applyProtection="1">
      <alignment horizontal="left"/>
      <protection hidden="1"/>
    </xf>
    <xf numFmtId="0" fontId="4" fillId="2" borderId="14" xfId="3" applyFont="1" applyFill="1" applyBorder="1" applyAlignment="1" applyProtection="1">
      <alignment vertical="top" wrapText="1"/>
      <protection hidden="1"/>
    </xf>
    <xf numFmtId="0" fontId="4" fillId="2" borderId="15" xfId="3" applyFont="1" applyFill="1" applyBorder="1" applyAlignment="1" applyProtection="1">
      <alignment vertical="top" wrapText="1"/>
      <protection hidden="1"/>
    </xf>
    <xf numFmtId="0" fontId="4" fillId="2" borderId="17" xfId="3" applyFont="1" applyFill="1" applyBorder="1" applyAlignment="1" applyProtection="1">
      <alignment vertical="top" wrapText="1"/>
      <protection hidden="1"/>
    </xf>
    <xf numFmtId="0" fontId="1" fillId="7" borderId="10" xfId="3" applyFont="1" applyFill="1" applyBorder="1" applyAlignment="1" applyProtection="1">
      <alignment horizontal="left" wrapText="1"/>
      <protection hidden="1"/>
    </xf>
    <xf numFmtId="0" fontId="1" fillId="7" borderId="24" xfId="3" applyFont="1" applyFill="1" applyBorder="1" applyAlignment="1" applyProtection="1">
      <alignment horizontal="left" wrapText="1"/>
      <protection hidden="1"/>
    </xf>
    <xf numFmtId="0" fontId="1" fillId="7" borderId="26" xfId="3" applyFont="1" applyFill="1" applyBorder="1" applyAlignment="1" applyProtection="1">
      <alignment horizontal="left" wrapText="1"/>
      <protection hidden="1"/>
    </xf>
    <xf numFmtId="0" fontId="4" fillId="9" borderId="34" xfId="3" applyFont="1" applyFill="1" applyBorder="1" applyAlignment="1" applyProtection="1">
      <alignment vertical="center" wrapText="1"/>
      <protection hidden="1"/>
    </xf>
    <xf numFmtId="0" fontId="4" fillId="9" borderId="19" xfId="3" applyFont="1" applyFill="1" applyBorder="1" applyAlignment="1" applyProtection="1">
      <alignment vertical="center" wrapText="1"/>
      <protection hidden="1"/>
    </xf>
    <xf numFmtId="0" fontId="1" fillId="8" borderId="58" xfId="3" applyFont="1" applyFill="1" applyBorder="1" applyAlignment="1" applyProtection="1">
      <alignment horizontal="center" wrapText="1"/>
      <protection locked="0" hidden="1"/>
    </xf>
    <xf numFmtId="0" fontId="1" fillId="8" borderId="47" xfId="3" applyFont="1" applyFill="1" applyBorder="1" applyAlignment="1" applyProtection="1">
      <alignment horizontal="center" wrapText="1"/>
      <protection locked="0" hidden="1"/>
    </xf>
    <xf numFmtId="0" fontId="1" fillId="8" borderId="63" xfId="3" applyFont="1" applyFill="1" applyBorder="1" applyAlignment="1" applyProtection="1">
      <alignment horizontal="center" wrapText="1"/>
      <protection locked="0" hidden="1"/>
    </xf>
    <xf numFmtId="0" fontId="1" fillId="8" borderId="51" xfId="3" applyFont="1" applyFill="1" applyBorder="1" applyAlignment="1" applyProtection="1">
      <alignment horizontal="center" wrapText="1"/>
      <protection locked="0" hidden="1"/>
    </xf>
    <xf numFmtId="0" fontId="1" fillId="7" borderId="10" xfId="3" applyFont="1" applyFill="1" applyBorder="1" applyAlignment="1" applyProtection="1">
      <alignment wrapText="1"/>
      <protection hidden="1"/>
    </xf>
    <xf numFmtId="0" fontId="1" fillId="7" borderId="24" xfId="3" applyFont="1" applyFill="1" applyBorder="1" applyAlignment="1" applyProtection="1">
      <alignment wrapText="1"/>
      <protection hidden="1"/>
    </xf>
    <xf numFmtId="0" fontId="1" fillId="7" borderId="5" xfId="3" applyFont="1" applyFill="1" applyBorder="1" applyAlignment="1" applyProtection="1">
      <alignment wrapText="1"/>
      <protection hidden="1"/>
    </xf>
    <xf numFmtId="0" fontId="1" fillId="7" borderId="6" xfId="3" applyFont="1" applyFill="1" applyBorder="1" applyAlignment="1" applyProtection="1">
      <alignment wrapText="1"/>
      <protection hidden="1"/>
    </xf>
    <xf numFmtId="0" fontId="1" fillId="0" borderId="10" xfId="3" applyFont="1" applyBorder="1" applyAlignment="1" applyProtection="1">
      <alignment horizontal="left" wrapText="1"/>
      <protection hidden="1"/>
    </xf>
    <xf numFmtId="0" fontId="1" fillId="0" borderId="24" xfId="3" applyFont="1" applyBorder="1" applyAlignment="1" applyProtection="1">
      <alignment horizontal="left" wrapText="1"/>
      <protection hidden="1"/>
    </xf>
    <xf numFmtId="0" fontId="1" fillId="0" borderId="26" xfId="3" applyFont="1" applyBorder="1" applyAlignment="1" applyProtection="1">
      <alignment horizontal="left" wrapText="1"/>
      <protection hidden="1"/>
    </xf>
    <xf numFmtId="0" fontId="1" fillId="0" borderId="10" xfId="3" applyFont="1" applyBorder="1" applyAlignment="1" applyProtection="1">
      <alignment wrapText="1"/>
      <protection hidden="1"/>
    </xf>
    <xf numFmtId="0" fontId="1" fillId="0" borderId="24" xfId="3" applyFont="1" applyBorder="1" applyAlignment="1" applyProtection="1">
      <alignment wrapText="1"/>
      <protection hidden="1"/>
    </xf>
    <xf numFmtId="0" fontId="1" fillId="7" borderId="10" xfId="3" applyFont="1" applyFill="1" applyBorder="1" applyAlignment="1" applyProtection="1">
      <protection hidden="1"/>
    </xf>
    <xf numFmtId="0" fontId="1" fillId="7" borderId="24" xfId="3" applyFont="1" applyFill="1" applyBorder="1" applyAlignment="1" applyProtection="1">
      <protection hidden="1"/>
    </xf>
    <xf numFmtId="0" fontId="23" fillId="7" borderId="79" xfId="3" applyFont="1" applyFill="1" applyBorder="1" applyAlignment="1" applyProtection="1">
      <alignment horizontal="left" vertical="center" wrapText="1"/>
      <protection hidden="1"/>
    </xf>
    <xf numFmtId="0" fontId="23" fillId="7" borderId="0" xfId="3" applyFont="1" applyFill="1" applyBorder="1" applyAlignment="1" applyProtection="1">
      <alignment horizontal="left" vertical="center" wrapText="1"/>
      <protection hidden="1"/>
    </xf>
    <xf numFmtId="0" fontId="23" fillId="7" borderId="93" xfId="3" applyFont="1" applyFill="1" applyBorder="1" applyAlignment="1" applyProtection="1">
      <alignment horizontal="left" vertical="center" wrapText="1"/>
      <protection hidden="1"/>
    </xf>
    <xf numFmtId="0" fontId="4" fillId="9" borderId="8" xfId="3" applyFont="1" applyFill="1" applyBorder="1" applyAlignment="1" applyProtection="1">
      <alignment vertical="center" wrapText="1"/>
      <protection hidden="1"/>
    </xf>
    <xf numFmtId="0" fontId="1" fillId="3" borderId="3" xfId="3" applyFont="1" applyFill="1" applyBorder="1" applyAlignment="1" applyProtection="1">
      <alignment wrapText="1"/>
      <protection hidden="1"/>
    </xf>
    <xf numFmtId="0" fontId="1" fillId="7" borderId="4" xfId="3" applyFont="1" applyFill="1" applyBorder="1" applyAlignment="1" applyProtection="1">
      <alignment wrapText="1"/>
      <protection hidden="1"/>
    </xf>
    <xf numFmtId="0" fontId="23" fillId="3" borderId="79" xfId="3" applyFont="1" applyFill="1" applyBorder="1" applyAlignment="1" applyProtection="1">
      <alignment horizontal="left" wrapText="1"/>
      <protection hidden="1"/>
    </xf>
    <xf numFmtId="0" fontId="23" fillId="3" borderId="0" xfId="3" applyFont="1" applyFill="1" applyBorder="1" applyAlignment="1" applyProtection="1">
      <alignment horizontal="left" wrapText="1"/>
      <protection hidden="1"/>
    </xf>
    <xf numFmtId="0" fontId="23" fillId="3" borderId="93" xfId="3" applyFont="1" applyFill="1" applyBorder="1" applyAlignment="1" applyProtection="1">
      <alignment horizontal="left" wrapText="1"/>
      <protection hidden="1"/>
    </xf>
    <xf numFmtId="0" fontId="1" fillId="15" borderId="7" xfId="3" applyFont="1" applyFill="1" applyBorder="1" applyAlignment="1" applyProtection="1">
      <alignment wrapText="1"/>
      <protection hidden="1"/>
    </xf>
    <xf numFmtId="0" fontId="17" fillId="15" borderId="0" xfId="3" applyFill="1" applyBorder="1" applyAlignment="1" applyProtection="1">
      <protection hidden="1"/>
    </xf>
    <xf numFmtId="0" fontId="10" fillId="5" borderId="32" xfId="3" applyFont="1" applyFill="1" applyBorder="1" applyAlignment="1" applyProtection="1">
      <alignment wrapText="1"/>
      <protection hidden="1"/>
    </xf>
    <xf numFmtId="0" fontId="17" fillId="0" borderId="32" xfId="3" applyBorder="1" applyAlignment="1" applyProtection="1">
      <protection hidden="1"/>
    </xf>
    <xf numFmtId="0" fontId="1" fillId="3" borderId="10" xfId="3" applyFont="1" applyFill="1" applyBorder="1" applyAlignment="1" applyProtection="1">
      <alignment horizontal="left" wrapText="1"/>
      <protection hidden="1"/>
    </xf>
    <xf numFmtId="0" fontId="1" fillId="3" borderId="24" xfId="3" applyFont="1" applyFill="1" applyBorder="1" applyAlignment="1" applyProtection="1">
      <alignment horizontal="left" wrapText="1"/>
      <protection hidden="1"/>
    </xf>
    <xf numFmtId="0" fontId="1" fillId="3" borderId="26" xfId="3" applyFont="1" applyFill="1" applyBorder="1" applyAlignment="1" applyProtection="1">
      <alignment horizontal="left" wrapText="1"/>
      <protection hidden="1"/>
    </xf>
    <xf numFmtId="0" fontId="14" fillId="5" borderId="8" xfId="3" applyFont="1" applyFill="1" applyBorder="1" applyAlignment="1" applyProtection="1">
      <alignment vertical="center"/>
      <protection hidden="1"/>
    </xf>
    <xf numFmtId="0" fontId="25" fillId="0" borderId="15" xfId="3" applyFont="1" applyBorder="1" applyAlignment="1" applyProtection="1">
      <protection hidden="1"/>
    </xf>
    <xf numFmtId="9" fontId="22" fillId="8" borderId="67" xfId="3" applyNumberFormat="1" applyFont="1" applyFill="1" applyBorder="1" applyAlignment="1" applyProtection="1">
      <alignment horizontal="center"/>
      <protection locked="0" hidden="1"/>
    </xf>
    <xf numFmtId="9" fontId="22" fillId="8" borderId="68" xfId="3" applyNumberFormat="1" applyFont="1" applyFill="1" applyBorder="1" applyAlignment="1" applyProtection="1">
      <alignment horizontal="center"/>
      <protection locked="0" hidden="1"/>
    </xf>
    <xf numFmtId="0" fontId="1" fillId="7" borderId="3" xfId="3" applyFont="1" applyFill="1" applyBorder="1" applyAlignment="1" applyProtection="1">
      <alignment horizontal="left" wrapText="1"/>
      <protection hidden="1"/>
    </xf>
    <xf numFmtId="0" fontId="1" fillId="7" borderId="4" xfId="3" applyFont="1" applyFill="1" applyBorder="1" applyAlignment="1" applyProtection="1">
      <alignment horizontal="left" wrapText="1"/>
      <protection hidden="1"/>
    </xf>
    <xf numFmtId="0" fontId="4" fillId="9" borderId="8" xfId="3" applyFont="1" applyFill="1" applyBorder="1" applyAlignment="1" applyProtection="1">
      <alignment horizontal="left" vertical="center" wrapText="1"/>
      <protection hidden="1"/>
    </xf>
    <xf numFmtId="0" fontId="4" fillId="9" borderId="15" xfId="3" applyFont="1" applyFill="1" applyBorder="1" applyAlignment="1" applyProtection="1">
      <alignment horizontal="left" vertical="center" wrapText="1"/>
      <protection hidden="1"/>
    </xf>
    <xf numFmtId="0" fontId="4" fillId="9" borderId="17" xfId="3" applyFont="1" applyFill="1" applyBorder="1" applyAlignment="1" applyProtection="1">
      <alignment horizontal="left" vertical="center" wrapText="1"/>
      <protection hidden="1"/>
    </xf>
    <xf numFmtId="0" fontId="4" fillId="2" borderId="9" xfId="6" applyFont="1" applyFill="1" applyBorder="1" applyAlignment="1" applyProtection="1">
      <alignment horizontal="left" vertical="top" wrapText="1"/>
      <protection hidden="1"/>
    </xf>
    <xf numFmtId="0" fontId="4" fillId="2" borderId="22" xfId="6" applyFont="1" applyFill="1" applyBorder="1" applyAlignment="1" applyProtection="1">
      <alignment horizontal="left" vertical="top" wrapText="1"/>
      <protection hidden="1"/>
    </xf>
    <xf numFmtId="0" fontId="1" fillId="3" borderId="10" xfId="6" applyFont="1" applyFill="1" applyBorder="1" applyAlignment="1" applyProtection="1">
      <alignment horizontal="left" vertical="top" wrapText="1"/>
      <protection hidden="1"/>
    </xf>
    <xf numFmtId="0" fontId="1" fillId="3" borderId="24" xfId="6" applyFont="1" applyFill="1" applyBorder="1" applyAlignment="1" applyProtection="1">
      <alignment horizontal="left" vertical="top" wrapText="1"/>
      <protection hidden="1"/>
    </xf>
    <xf numFmtId="0" fontId="1" fillId="3" borderId="26" xfId="6" applyFont="1" applyFill="1" applyBorder="1" applyAlignment="1" applyProtection="1">
      <alignment horizontal="left" vertical="top" wrapText="1"/>
      <protection hidden="1"/>
    </xf>
    <xf numFmtId="0" fontId="4" fillId="2" borderId="10" xfId="6" applyFont="1" applyFill="1" applyBorder="1" applyAlignment="1" applyProtection="1">
      <alignment horizontal="left" vertical="top" wrapText="1"/>
      <protection hidden="1"/>
    </xf>
    <xf numFmtId="0" fontId="4" fillId="2" borderId="24" xfId="6" applyFont="1" applyFill="1" applyBorder="1" applyAlignment="1" applyProtection="1">
      <alignment horizontal="left" vertical="top" wrapText="1"/>
      <protection hidden="1"/>
    </xf>
    <xf numFmtId="0" fontId="4" fillId="2" borderId="26" xfId="6" applyFont="1" applyFill="1" applyBorder="1" applyAlignment="1" applyProtection="1">
      <alignment horizontal="left" vertical="top" wrapText="1"/>
      <protection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8" borderId="115" xfId="6" applyFont="1" applyFill="1" applyBorder="1" applyAlignment="1" applyProtection="1">
      <alignment horizontal="center"/>
      <protection hidden="1"/>
    </xf>
    <xf numFmtId="0" fontId="1" fillId="8" borderId="108" xfId="6" applyFont="1" applyFill="1" applyBorder="1" applyAlignment="1" applyProtection="1">
      <alignment horizontal="center"/>
      <protection hidden="1"/>
    </xf>
    <xf numFmtId="0" fontId="1" fillId="8" borderId="116" xfId="6" applyFont="1" applyFill="1" applyBorder="1" applyAlignment="1" applyProtection="1">
      <alignment horizontal="center"/>
      <protection hidden="1"/>
    </xf>
    <xf numFmtId="0" fontId="1" fillId="8" borderId="7" xfId="6" applyFont="1" applyFill="1" applyBorder="1" applyAlignment="1" applyProtection="1">
      <alignment horizontal="center"/>
      <protection hidden="1"/>
    </xf>
    <xf numFmtId="0" fontId="1" fillId="8" borderId="0" xfId="6" applyFont="1" applyFill="1" applyBorder="1" applyAlignment="1" applyProtection="1">
      <alignment horizontal="center"/>
      <protection hidden="1"/>
    </xf>
    <xf numFmtId="0" fontId="1" fillId="8" borderId="117" xfId="6" applyFont="1" applyFill="1" applyBorder="1" applyAlignment="1" applyProtection="1">
      <alignment horizontal="center"/>
      <protection hidden="1"/>
    </xf>
    <xf numFmtId="0" fontId="1" fillId="8" borderId="36" xfId="6" applyFont="1" applyFill="1" applyBorder="1" applyAlignment="1" applyProtection="1">
      <alignment horizontal="center"/>
      <protection hidden="1"/>
    </xf>
    <xf numFmtId="0" fontId="1" fillId="8" borderId="37" xfId="6" applyFont="1" applyFill="1" applyBorder="1" applyAlignment="1" applyProtection="1">
      <alignment horizontal="center"/>
      <protection hidden="1"/>
    </xf>
    <xf numFmtId="0" fontId="1" fillId="8" borderId="57" xfId="6" applyFont="1" applyFill="1" applyBorder="1" applyAlignment="1" applyProtection="1">
      <alignment horizontal="center"/>
      <protection hidden="1"/>
    </xf>
    <xf numFmtId="0" fontId="4" fillId="2" borderId="107" xfId="6" applyFont="1" applyFill="1" applyBorder="1" applyAlignment="1" applyProtection="1">
      <alignment horizontal="left" vertical="top"/>
      <protection hidden="1"/>
    </xf>
    <xf numFmtId="0" fontId="4" fillId="2" borderId="108" xfId="6" applyFont="1" applyFill="1" applyBorder="1" applyAlignment="1" applyProtection="1">
      <alignment horizontal="left" vertical="top"/>
      <protection hidden="1"/>
    </xf>
    <xf numFmtId="0" fontId="4" fillId="2" borderId="109" xfId="6" applyFont="1" applyFill="1" applyBorder="1" applyAlignment="1" applyProtection="1">
      <alignment horizontal="left" vertical="top"/>
      <protection hidden="1"/>
    </xf>
    <xf numFmtId="0" fontId="1" fillId="3" borderId="10" xfId="6" applyNumberFormat="1" applyFont="1" applyFill="1" applyBorder="1" applyAlignment="1" applyProtection="1">
      <alignment horizontal="left" vertical="top" wrapText="1"/>
      <protection hidden="1"/>
    </xf>
    <xf numFmtId="0" fontId="17" fillId="0" borderId="24" xfId="6" applyBorder="1" applyAlignment="1" applyProtection="1">
      <alignment horizontal="left" vertical="top" wrapText="1"/>
      <protection hidden="1"/>
    </xf>
    <xf numFmtId="0" fontId="17" fillId="0" borderId="26" xfId="6" applyBorder="1" applyAlignment="1" applyProtection="1">
      <alignment horizontal="left" vertical="top" wrapText="1"/>
      <protection hidden="1"/>
    </xf>
    <xf numFmtId="0" fontId="4" fillId="2" borderId="10" xfId="6" applyFont="1" applyFill="1" applyBorder="1" applyAlignment="1" applyProtection="1">
      <alignment vertical="center" wrapText="1"/>
      <protection hidden="1"/>
    </xf>
    <xf numFmtId="0" fontId="4" fillId="2" borderId="24" xfId="6" applyFont="1" applyFill="1" applyBorder="1" applyAlignment="1" applyProtection="1">
      <alignment vertical="center" wrapText="1"/>
      <protection hidden="1"/>
    </xf>
    <xf numFmtId="0" fontId="4" fillId="2" borderId="26" xfId="6" applyFont="1" applyFill="1" applyBorder="1" applyAlignment="1" applyProtection="1">
      <alignment vertical="center" wrapText="1"/>
      <protection hidden="1"/>
    </xf>
    <xf numFmtId="0" fontId="4" fillId="0" borderId="20" xfId="0" applyFont="1" applyFill="1" applyBorder="1" applyAlignment="1" applyProtection="1">
      <alignment horizontal="center" vertical="center" wrapText="1"/>
      <protection hidden="1"/>
    </xf>
    <xf numFmtId="0" fontId="4" fillId="0" borderId="43" xfId="0" applyFont="1" applyFill="1" applyBorder="1" applyAlignment="1" applyProtection="1">
      <alignment horizontal="center" vertical="center" wrapText="1"/>
      <protection hidden="1"/>
    </xf>
    <xf numFmtId="0" fontId="4" fillId="8" borderId="3" xfId="0" applyFont="1" applyFill="1" applyBorder="1" applyAlignment="1" applyProtection="1">
      <alignment horizontal="center" vertical="center" wrapText="1"/>
      <protection locked="0" hidden="1"/>
    </xf>
    <xf numFmtId="0" fontId="4" fillId="8" borderId="4" xfId="0" applyFont="1" applyFill="1" applyBorder="1" applyAlignment="1" applyProtection="1">
      <alignment horizontal="center" vertical="center" wrapText="1"/>
      <protection locked="0" hidden="1"/>
    </xf>
    <xf numFmtId="0" fontId="4" fillId="8" borderId="110" xfId="0" applyFont="1" applyFill="1" applyBorder="1" applyAlignment="1" applyProtection="1">
      <alignment horizontal="center" vertical="center" wrapText="1"/>
      <protection locked="0" hidden="1"/>
    </xf>
    <xf numFmtId="0" fontId="11" fillId="0" borderId="9" xfId="0" applyFont="1" applyFill="1" applyBorder="1" applyAlignment="1" applyProtection="1">
      <alignment horizontal="left" vertical="center" wrapText="1"/>
      <protection hidden="1"/>
    </xf>
    <xf numFmtId="0" fontId="11" fillId="0" borderId="24" xfId="0" applyFont="1" applyFill="1" applyBorder="1" applyAlignment="1" applyProtection="1">
      <alignment horizontal="left" vertical="center" wrapText="1"/>
      <protection hidden="1"/>
    </xf>
    <xf numFmtId="3" fontId="10" fillId="5" borderId="5" xfId="0" applyNumberFormat="1" applyFont="1" applyFill="1" applyBorder="1" applyAlignment="1" applyProtection="1">
      <alignment horizontal="left" vertical="center"/>
      <protection hidden="1"/>
    </xf>
    <xf numFmtId="3" fontId="10" fillId="5" borderId="6" xfId="0" applyNumberFormat="1" applyFont="1" applyFill="1" applyBorder="1" applyAlignment="1" applyProtection="1">
      <alignment horizontal="left" vertical="center"/>
      <protection hidden="1"/>
    </xf>
    <xf numFmtId="3" fontId="10" fillId="5" borderId="122" xfId="0" applyNumberFormat="1" applyFont="1" applyFill="1" applyBorder="1" applyAlignment="1" applyProtection="1">
      <alignment horizontal="left" vertical="center"/>
      <protection hidden="1"/>
    </xf>
    <xf numFmtId="0" fontId="10" fillId="0" borderId="26" xfId="0" applyFont="1" applyFill="1" applyBorder="1" applyAlignment="1" applyProtection="1">
      <alignment horizontal="left" vertical="center" wrapText="1"/>
      <protection hidden="1"/>
    </xf>
    <xf numFmtId="0" fontId="2" fillId="26" borderId="14" xfId="0" applyFont="1" applyFill="1" applyBorder="1" applyAlignment="1" applyProtection="1">
      <alignment horizontal="left" vertical="center" wrapText="1"/>
      <protection hidden="1"/>
    </xf>
    <xf numFmtId="0" fontId="4" fillId="26" borderId="15" xfId="0" applyFont="1" applyFill="1" applyBorder="1" applyAlignment="1" applyProtection="1">
      <alignment horizontal="left" vertical="center" wrapText="1"/>
      <protection hidden="1"/>
    </xf>
    <xf numFmtId="0" fontId="4" fillId="26" borderId="17" xfId="0" applyFont="1" applyFill="1" applyBorder="1" applyAlignment="1" applyProtection="1">
      <alignment horizontal="left" vertical="center" wrapText="1"/>
      <protection hidden="1"/>
    </xf>
    <xf numFmtId="0" fontId="56" fillId="0" borderId="0" xfId="0" applyFont="1" applyAlignment="1" applyProtection="1">
      <alignment horizontal="center"/>
      <protection hidden="1"/>
    </xf>
    <xf numFmtId="0" fontId="2" fillId="27" borderId="14" xfId="0" applyFont="1" applyFill="1" applyBorder="1" applyAlignment="1" applyProtection="1">
      <alignment horizontal="left" vertical="center" wrapText="1"/>
      <protection hidden="1"/>
    </xf>
    <xf numFmtId="0" fontId="4" fillId="27" borderId="15" xfId="0" applyFont="1" applyFill="1" applyBorder="1" applyAlignment="1" applyProtection="1">
      <alignment horizontal="left" vertical="center" wrapText="1"/>
      <protection hidden="1"/>
    </xf>
    <xf numFmtId="0" fontId="4" fillId="27" borderId="17" xfId="0" applyFont="1" applyFill="1" applyBorder="1" applyAlignment="1" applyProtection="1">
      <alignment horizontal="left" vertical="center" wrapText="1"/>
      <protection hidden="1"/>
    </xf>
    <xf numFmtId="0" fontId="17" fillId="15" borderId="10" xfId="3" applyFont="1" applyFill="1" applyBorder="1" applyAlignment="1">
      <alignment horizontal="center"/>
    </xf>
    <xf numFmtId="0" fontId="17" fillId="15" borderId="24" xfId="3" applyFont="1" applyFill="1" applyBorder="1" applyAlignment="1">
      <alignment horizontal="center"/>
    </xf>
    <xf numFmtId="0" fontId="17" fillId="15" borderId="11" xfId="3" applyFont="1" applyFill="1" applyBorder="1" applyAlignment="1">
      <alignment horizontal="center"/>
    </xf>
    <xf numFmtId="0" fontId="17" fillId="12" borderId="9" xfId="3" applyFont="1" applyFill="1" applyBorder="1" applyAlignment="1">
      <alignment horizontal="center"/>
    </xf>
    <xf numFmtId="0" fontId="17" fillId="12" borderId="10" xfId="3" applyFont="1" applyFill="1" applyBorder="1" applyAlignment="1">
      <alignment horizontal="center"/>
    </xf>
    <xf numFmtId="0" fontId="17" fillId="10" borderId="9" xfId="3" applyFont="1" applyFill="1" applyBorder="1" applyAlignment="1">
      <alignment horizontal="center"/>
    </xf>
    <xf numFmtId="0" fontId="17" fillId="10" borderId="10" xfId="3" applyFont="1" applyFill="1" applyBorder="1" applyAlignment="1">
      <alignment horizontal="center"/>
    </xf>
    <xf numFmtId="0" fontId="17" fillId="11" borderId="9" xfId="3" applyFont="1" applyFill="1" applyBorder="1" applyAlignment="1">
      <alignment horizontal="center"/>
    </xf>
    <xf numFmtId="0" fontId="17" fillId="11" borderId="10" xfId="3" applyFont="1" applyFill="1" applyBorder="1" applyAlignment="1">
      <alignment horizontal="center"/>
    </xf>
    <xf numFmtId="0" fontId="17" fillId="14" borderId="9" xfId="3" applyFont="1" applyFill="1" applyBorder="1" applyAlignment="1">
      <alignment horizontal="center"/>
    </xf>
    <xf numFmtId="0" fontId="17" fillId="14" borderId="10" xfId="3" applyFont="1" applyFill="1" applyBorder="1" applyAlignment="1">
      <alignment horizontal="center"/>
    </xf>
    <xf numFmtId="0" fontId="17" fillId="17" borderId="9" xfId="3" applyFont="1" applyFill="1" applyBorder="1" applyAlignment="1">
      <alignment horizontal="center"/>
    </xf>
    <xf numFmtId="0" fontId="17" fillId="17" borderId="10" xfId="3" applyFont="1" applyFill="1" applyBorder="1" applyAlignment="1">
      <alignment horizontal="center"/>
    </xf>
    <xf numFmtId="0" fontId="34" fillId="21" borderId="14" xfId="3" applyFont="1" applyFill="1" applyBorder="1" applyAlignment="1" applyProtection="1">
      <alignment horizontal="center" vertical="center" wrapText="1"/>
      <protection hidden="1"/>
    </xf>
    <xf numFmtId="0" fontId="34" fillId="21" borderId="15" xfId="3" applyFont="1" applyFill="1" applyBorder="1" applyAlignment="1" applyProtection="1">
      <alignment horizontal="center" vertical="center" wrapText="1"/>
      <protection hidden="1"/>
    </xf>
    <xf numFmtId="0" fontId="34" fillId="21" borderId="17" xfId="3" applyFont="1" applyFill="1" applyBorder="1" applyAlignment="1" applyProtection="1">
      <alignment horizontal="center" vertical="center" wrapText="1"/>
      <protection hidden="1"/>
    </xf>
    <xf numFmtId="0" fontId="29" fillId="3" borderId="14" xfId="7" applyFont="1" applyFill="1" applyBorder="1" applyAlignment="1" applyProtection="1">
      <alignment horizontal="center" vertical="center" wrapText="1"/>
      <protection hidden="1"/>
    </xf>
    <xf numFmtId="0" fontId="29" fillId="3" borderId="15" xfId="7" applyFont="1" applyFill="1" applyBorder="1" applyAlignment="1" applyProtection="1">
      <alignment horizontal="center" vertical="center" wrapText="1"/>
      <protection hidden="1"/>
    </xf>
    <xf numFmtId="0" fontId="29" fillId="3" borderId="17" xfId="7" applyFont="1" applyFill="1" applyBorder="1" applyAlignment="1" applyProtection="1">
      <alignment horizontal="center" vertical="center" wrapText="1"/>
      <protection hidden="1"/>
    </xf>
    <xf numFmtId="0" fontId="2" fillId="23" borderId="58" xfId="3" applyFont="1" applyFill="1" applyBorder="1" applyAlignment="1" applyProtection="1">
      <alignment horizontal="left" vertical="center" wrapText="1"/>
      <protection hidden="1"/>
    </xf>
    <xf numFmtId="0" fontId="2" fillId="23" borderId="46" xfId="3" applyFont="1" applyFill="1" applyBorder="1" applyAlignment="1" applyProtection="1">
      <alignment horizontal="left" vertical="center" wrapText="1"/>
      <protection hidden="1"/>
    </xf>
    <xf numFmtId="0" fontId="2" fillId="23" borderId="47" xfId="3" applyFont="1" applyFill="1" applyBorder="1" applyAlignment="1" applyProtection="1">
      <alignment horizontal="left" vertical="center" wrapText="1"/>
      <protection hidden="1"/>
    </xf>
    <xf numFmtId="0" fontId="49" fillId="28" borderId="40" xfId="3" applyFont="1" applyFill="1" applyBorder="1" applyAlignment="1" applyProtection="1">
      <alignment horizontal="left" vertical="center" wrapText="1"/>
      <protection hidden="1"/>
    </xf>
    <xf numFmtId="0" fontId="49" fillId="28" borderId="102" xfId="3" applyFont="1" applyFill="1" applyBorder="1" applyAlignment="1" applyProtection="1">
      <alignment horizontal="left" vertical="center" wrapText="1"/>
      <protection hidden="1"/>
    </xf>
    <xf numFmtId="0" fontId="1" fillId="4" borderId="20" xfId="3" applyFont="1" applyFill="1" applyBorder="1" applyAlignment="1" applyProtection="1">
      <alignment horizontal="left" vertical="center" wrapText="1"/>
      <protection locked="0" hidden="1"/>
    </xf>
    <xf numFmtId="0" fontId="1" fillId="4" borderId="43" xfId="3" applyFont="1" applyFill="1" applyBorder="1" applyAlignment="1" applyProtection="1">
      <alignment horizontal="left" vertical="center" wrapText="1"/>
      <protection locked="0" hidden="1"/>
    </xf>
    <xf numFmtId="0" fontId="49" fillId="28" borderId="23" xfId="3" applyFont="1" applyFill="1" applyBorder="1" applyAlignment="1" applyProtection="1">
      <alignment horizontal="left" vertical="center" wrapText="1"/>
      <protection hidden="1"/>
    </xf>
    <xf numFmtId="0" fontId="49" fillId="28" borderId="9" xfId="3" applyFont="1" applyFill="1" applyBorder="1" applyAlignment="1" applyProtection="1">
      <alignment horizontal="left" vertical="center" wrapText="1"/>
      <protection hidden="1"/>
    </xf>
    <xf numFmtId="0" fontId="50" fillId="8" borderId="9" xfId="3" applyFont="1" applyFill="1" applyBorder="1" applyAlignment="1" applyProtection="1">
      <alignment vertical="center" wrapText="1"/>
      <protection locked="0" hidden="1"/>
    </xf>
    <xf numFmtId="0" fontId="50" fillId="8" borderId="22" xfId="3" applyFont="1" applyFill="1" applyBorder="1" applyAlignment="1" applyProtection="1">
      <alignment vertical="center" wrapText="1"/>
      <protection locked="0" hidden="1"/>
    </xf>
    <xf numFmtId="0" fontId="32" fillId="19" borderId="92" xfId="3" applyFont="1" applyFill="1" applyBorder="1" applyAlignment="1" applyProtection="1">
      <alignment horizontal="center" wrapText="1"/>
      <protection hidden="1"/>
    </xf>
    <xf numFmtId="0" fontId="32" fillId="19" borderId="20" xfId="3" applyFont="1" applyFill="1" applyBorder="1" applyAlignment="1" applyProtection="1">
      <alignment horizontal="center" wrapText="1"/>
      <protection hidden="1"/>
    </xf>
    <xf numFmtId="0" fontId="32" fillId="19" borderId="43" xfId="3" applyFont="1" applyFill="1" applyBorder="1" applyAlignment="1" applyProtection="1">
      <alignment horizontal="center" wrapText="1"/>
      <protection hidden="1"/>
    </xf>
    <xf numFmtId="0" fontId="57" fillId="3" borderId="79" xfId="7" applyFont="1" applyFill="1" applyBorder="1" applyAlignment="1" applyProtection="1">
      <alignment horizontal="center" vertical="center" wrapText="1"/>
      <protection hidden="1"/>
    </xf>
    <xf numFmtId="0" fontId="57" fillId="3" borderId="0" xfId="7" applyFont="1" applyFill="1" applyBorder="1" applyAlignment="1" applyProtection="1">
      <alignment horizontal="center" vertical="center" wrapText="1"/>
      <protection hidden="1"/>
    </xf>
    <xf numFmtId="0" fontId="57" fillId="3" borderId="93" xfId="7" applyFont="1" applyFill="1" applyBorder="1" applyAlignment="1" applyProtection="1">
      <alignment horizontal="center" vertical="center" wrapText="1"/>
      <protection hidden="1"/>
    </xf>
    <xf numFmtId="0" fontId="29" fillId="0" borderId="0" xfId="7" applyFill="1" applyAlignment="1" applyProtection="1">
      <alignment horizontal="center" vertical="center"/>
      <protection hidden="1"/>
    </xf>
    <xf numFmtId="0" fontId="17" fillId="0" borderId="4" xfId="3" applyFont="1" applyFill="1" applyBorder="1" applyAlignment="1" applyProtection="1">
      <alignment horizontal="left" vertical="center" wrapText="1"/>
      <protection hidden="1"/>
    </xf>
    <xf numFmtId="0" fontId="17" fillId="0" borderId="50" xfId="3" applyFont="1" applyFill="1" applyBorder="1" applyAlignment="1" applyProtection="1">
      <alignment horizontal="left" vertical="center" wrapText="1"/>
      <protection hidden="1"/>
    </xf>
    <xf numFmtId="0" fontId="29" fillId="0" borderId="5" xfId="7" applyFill="1" applyBorder="1" applyAlignment="1" applyProtection="1">
      <alignment horizontal="center" vertical="center"/>
      <protection hidden="1"/>
    </xf>
    <xf numFmtId="0" fontId="29" fillId="0" borderId="6" xfId="7" applyFill="1" applyBorder="1" applyAlignment="1" applyProtection="1">
      <alignment horizontal="center" vertical="center"/>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50" fillId="8" borderId="129" xfId="3" applyFont="1" applyFill="1" applyBorder="1" applyAlignment="1" applyProtection="1">
      <alignment horizontal="center" vertical="center" wrapText="1"/>
      <protection locked="0" hidden="1"/>
    </xf>
    <xf numFmtId="0" fontId="50" fillId="8" borderId="26" xfId="3" applyFont="1" applyFill="1" applyBorder="1" applyAlignment="1" applyProtection="1">
      <alignment horizontal="center" vertical="center" wrapText="1"/>
      <protection locked="0" hidden="1"/>
    </xf>
    <xf numFmtId="0" fontId="50" fillId="28" borderId="23" xfId="3" applyFont="1" applyFill="1" applyBorder="1" applyAlignment="1" applyProtection="1">
      <alignment vertical="center" wrapText="1"/>
      <protection hidden="1"/>
    </xf>
    <xf numFmtId="0" fontId="50" fillId="28" borderId="9" xfId="3" applyFont="1" applyFill="1" applyBorder="1" applyAlignment="1" applyProtection="1">
      <alignment vertical="center" wrapText="1"/>
      <protection hidden="1"/>
    </xf>
    <xf numFmtId="0" fontId="50" fillId="28" borderId="22" xfId="3" applyFont="1" applyFill="1" applyBorder="1" applyAlignment="1" applyProtection="1">
      <alignment vertical="center" wrapText="1"/>
      <protection hidden="1"/>
    </xf>
    <xf numFmtId="0" fontId="2" fillId="23" borderId="14" xfId="3" applyFont="1" applyFill="1" applyBorder="1" applyAlignment="1" applyProtection="1">
      <alignment horizontal="left" vertical="center" wrapText="1"/>
      <protection hidden="1"/>
    </xf>
    <xf numFmtId="0" fontId="2" fillId="23" borderId="15" xfId="3" applyFont="1" applyFill="1" applyBorder="1" applyAlignment="1" applyProtection="1">
      <alignment horizontal="left" vertical="center" wrapText="1"/>
      <protection hidden="1"/>
    </xf>
    <xf numFmtId="0" fontId="2" fillId="23" borderId="17" xfId="3" applyFont="1" applyFill="1" applyBorder="1" applyAlignment="1" applyProtection="1">
      <alignment horizontal="left" vertical="center" wrapText="1"/>
      <protection hidden="1"/>
    </xf>
    <xf numFmtId="0" fontId="4" fillId="8" borderId="61" xfId="3" applyFont="1" applyFill="1" applyBorder="1" applyAlignment="1" applyProtection="1">
      <alignment horizontal="center" vertical="center" wrapText="1"/>
      <protection locked="0" hidden="1"/>
    </xf>
    <xf numFmtId="0" fontId="4" fillId="8" borderId="4" xfId="3" applyFont="1" applyFill="1" applyBorder="1" applyAlignment="1" applyProtection="1">
      <alignment horizontal="center" vertical="center" wrapText="1"/>
      <protection locked="0" hidden="1"/>
    </xf>
    <xf numFmtId="0" fontId="4" fillId="8" borderId="50" xfId="3" applyFont="1" applyFill="1" applyBorder="1" applyAlignment="1" applyProtection="1">
      <alignment horizontal="center" vertical="center" wrapText="1"/>
      <protection locked="0" hidden="1"/>
    </xf>
    <xf numFmtId="0" fontId="49" fillId="7" borderId="39" xfId="3" applyFont="1" applyFill="1" applyBorder="1" applyAlignment="1" applyProtection="1">
      <alignment horizontal="center" vertical="center" wrapText="1"/>
      <protection hidden="1"/>
    </xf>
    <xf numFmtId="0" fontId="49" fillId="7" borderId="108" xfId="3" applyFont="1" applyFill="1" applyBorder="1" applyAlignment="1" applyProtection="1">
      <alignment horizontal="center" vertical="center" wrapText="1"/>
      <protection hidden="1"/>
    </xf>
    <xf numFmtId="0" fontId="49" fillId="7" borderId="109" xfId="3" applyFont="1" applyFill="1" applyBorder="1" applyAlignment="1" applyProtection="1">
      <alignment horizontal="center" vertical="center" wrapText="1"/>
      <protection hidden="1"/>
    </xf>
    <xf numFmtId="0" fontId="51" fillId="28" borderId="23" xfId="3" applyFont="1" applyFill="1" applyBorder="1" applyAlignment="1" applyProtection="1">
      <alignment horizontal="center" vertical="center" wrapText="1"/>
      <protection hidden="1"/>
    </xf>
    <xf numFmtId="0" fontId="51" fillId="28" borderId="9" xfId="3" applyFont="1" applyFill="1" applyBorder="1" applyAlignment="1" applyProtection="1">
      <alignment horizontal="center" vertical="center" wrapText="1"/>
      <protection hidden="1"/>
    </xf>
    <xf numFmtId="0" fontId="51" fillId="28" borderId="125" xfId="3" applyFont="1" applyFill="1" applyBorder="1" applyAlignment="1" applyProtection="1">
      <alignment horizontal="center" vertical="center" wrapText="1"/>
      <protection hidden="1"/>
    </xf>
    <xf numFmtId="0" fontId="49" fillId="0" borderId="39" xfId="3" applyFont="1" applyFill="1" applyBorder="1" applyAlignment="1" applyProtection="1">
      <alignment horizontal="center" vertical="center" wrapText="1"/>
      <protection hidden="1"/>
    </xf>
    <xf numFmtId="0" fontId="49" fillId="0" borderId="100" xfId="3" applyFont="1" applyFill="1" applyBorder="1" applyAlignment="1" applyProtection="1">
      <alignment horizontal="center" vertical="center" wrapText="1"/>
      <protection hidden="1"/>
    </xf>
    <xf numFmtId="0" fontId="49" fillId="0" borderId="126" xfId="3" applyFont="1" applyFill="1" applyBorder="1" applyAlignment="1" applyProtection="1">
      <alignment horizontal="center" vertical="center" wrapText="1"/>
      <protection hidden="1"/>
    </xf>
    <xf numFmtId="0" fontId="49" fillId="0" borderId="90" xfId="3" applyFont="1" applyFill="1" applyBorder="1" applyAlignment="1" applyProtection="1">
      <alignment horizontal="center" vertical="center" wrapText="1"/>
      <protection hidden="1"/>
    </xf>
    <xf numFmtId="0" fontId="49" fillId="0" borderId="127" xfId="3" applyFont="1" applyFill="1" applyBorder="1" applyAlignment="1" applyProtection="1">
      <alignment horizontal="center" vertical="center" wrapText="1"/>
      <protection hidden="1"/>
    </xf>
    <xf numFmtId="0" fontId="49" fillId="0" borderId="109" xfId="3" applyFont="1" applyFill="1" applyBorder="1" applyAlignment="1" applyProtection="1">
      <alignment horizontal="center" vertical="center" wrapText="1"/>
      <protection hidden="1"/>
    </xf>
    <xf numFmtId="0" fontId="49" fillId="0" borderId="128" xfId="3" applyFont="1" applyFill="1" applyBorder="1" applyAlignment="1" applyProtection="1">
      <alignment horizontal="center" vertical="center" wrapText="1"/>
      <protection hidden="1"/>
    </xf>
    <xf numFmtId="0" fontId="49" fillId="0" borderId="101" xfId="3" applyFont="1" applyFill="1" applyBorder="1" applyAlignment="1" applyProtection="1">
      <alignment horizontal="center" vertical="center" wrapText="1"/>
      <protection hidden="1"/>
    </xf>
    <xf numFmtId="0" fontId="29" fillId="0" borderId="46" xfId="7" applyFill="1" applyBorder="1" applyAlignment="1" applyProtection="1">
      <alignment horizontal="center" vertical="center" wrapText="1"/>
      <protection hidden="1"/>
    </xf>
    <xf numFmtId="0" fontId="2" fillId="22" borderId="14" xfId="3" applyFont="1" applyFill="1" applyBorder="1" applyAlignment="1" applyProtection="1">
      <alignment horizontal="left" vertical="center" wrapText="1"/>
      <protection hidden="1"/>
    </xf>
    <xf numFmtId="0" fontId="2" fillId="22" borderId="15" xfId="3" applyFont="1" applyFill="1" applyBorder="1" applyAlignment="1" applyProtection="1">
      <alignment horizontal="left" vertical="center" wrapText="1"/>
      <protection hidden="1"/>
    </xf>
    <xf numFmtId="0" fontId="2" fillId="22" borderId="17" xfId="3" applyFont="1" applyFill="1" applyBorder="1" applyAlignment="1" applyProtection="1">
      <alignment horizontal="left" vertical="center" wrapText="1"/>
      <protection hidden="1"/>
    </xf>
    <xf numFmtId="0" fontId="2" fillId="20" borderId="14" xfId="3" applyFont="1" applyFill="1" applyBorder="1" applyAlignment="1" applyProtection="1">
      <alignment horizontal="left" vertical="center" wrapText="1"/>
      <protection hidden="1"/>
    </xf>
    <xf numFmtId="0" fontId="2" fillId="20" borderId="15" xfId="3" applyFont="1" applyFill="1" applyBorder="1" applyAlignment="1" applyProtection="1">
      <alignment horizontal="left" vertical="center" wrapText="1"/>
      <protection hidden="1"/>
    </xf>
    <xf numFmtId="0" fontId="2" fillId="20" borderId="17" xfId="3" applyFont="1" applyFill="1" applyBorder="1" applyAlignment="1" applyProtection="1">
      <alignment horizontal="left" vertical="center" wrapText="1"/>
      <protection hidden="1"/>
    </xf>
    <xf numFmtId="0" fontId="1" fillId="28" borderId="61" xfId="3" applyFont="1" applyFill="1" applyBorder="1" applyAlignment="1" applyProtection="1">
      <alignment horizontal="center" vertical="center" wrapText="1"/>
      <protection hidden="1"/>
    </xf>
    <xf numFmtId="0" fontId="1" fillId="28" borderId="4" xfId="3" applyFont="1" applyFill="1" applyBorder="1" applyAlignment="1" applyProtection="1">
      <alignment horizontal="center" vertical="center" wrapText="1"/>
      <protection hidden="1"/>
    </xf>
    <xf numFmtId="0" fontId="4" fillId="28" borderId="4" xfId="3" applyFont="1" applyFill="1" applyBorder="1" applyAlignment="1" applyProtection="1">
      <alignment horizontal="center" vertical="center" wrapText="1"/>
      <protection hidden="1"/>
    </xf>
    <xf numFmtId="0" fontId="4" fillId="28" borderId="50" xfId="3" applyFont="1" applyFill="1" applyBorder="1" applyAlignment="1" applyProtection="1">
      <alignment horizontal="center" vertical="center" wrapText="1"/>
      <protection hidden="1"/>
    </xf>
    <xf numFmtId="0" fontId="50" fillId="8" borderId="61" xfId="3" applyFont="1" applyFill="1" applyBorder="1" applyAlignment="1" applyProtection="1">
      <alignment horizontal="center" vertical="center" wrapText="1"/>
      <protection locked="0" hidden="1"/>
    </xf>
    <xf numFmtId="0" fontId="50" fillId="8" borderId="4" xfId="3" applyFont="1" applyFill="1" applyBorder="1" applyAlignment="1" applyProtection="1">
      <alignment horizontal="center" vertical="center" wrapText="1"/>
      <protection locked="0" hidden="1"/>
    </xf>
    <xf numFmtId="0" fontId="50" fillId="8" borderId="50" xfId="3" applyFont="1" applyFill="1" applyBorder="1" applyAlignment="1" applyProtection="1">
      <alignment horizontal="center" vertical="center" wrapText="1"/>
      <protection locked="0" hidden="1"/>
    </xf>
    <xf numFmtId="0" fontId="50" fillId="8" borderId="10" xfId="3" applyFont="1" applyFill="1" applyBorder="1" applyAlignment="1" applyProtection="1">
      <alignment horizontal="center" vertical="center" wrapText="1"/>
      <protection locked="0" hidden="1"/>
    </xf>
    <xf numFmtId="0" fontId="50" fillId="8" borderId="24" xfId="3" applyFont="1" applyFill="1" applyBorder="1" applyAlignment="1" applyProtection="1">
      <alignment horizontal="center" vertical="center" wrapText="1"/>
      <protection locked="0" hidden="1"/>
    </xf>
    <xf numFmtId="0" fontId="50" fillId="28" borderId="39" xfId="3" applyFont="1" applyFill="1" applyBorder="1" applyAlignment="1" applyProtection="1">
      <alignment horizontal="center" vertical="center" wrapText="1"/>
      <protection hidden="1"/>
    </xf>
    <xf numFmtId="0" fontId="50" fillId="28" borderId="24" xfId="3" applyFont="1" applyFill="1" applyBorder="1" applyAlignment="1" applyProtection="1">
      <alignment horizontal="center" vertical="center" wrapText="1"/>
      <protection hidden="1"/>
    </xf>
    <xf numFmtId="0" fontId="50" fillId="28" borderId="26" xfId="3" applyFont="1" applyFill="1" applyBorder="1" applyAlignment="1" applyProtection="1">
      <alignment horizontal="center" vertical="center" wrapText="1"/>
      <protection hidden="1"/>
    </xf>
    <xf numFmtId="0" fontId="34" fillId="20" borderId="14" xfId="3" applyFont="1" applyFill="1" applyBorder="1" applyAlignment="1" applyProtection="1">
      <alignment horizontal="center" vertical="center" wrapText="1"/>
      <protection hidden="1"/>
    </xf>
    <xf numFmtId="0" fontId="34" fillId="20" borderId="15" xfId="3" applyFont="1" applyFill="1" applyBorder="1" applyAlignment="1" applyProtection="1">
      <alignment horizontal="center" vertical="center" wrapText="1"/>
      <protection hidden="1"/>
    </xf>
    <xf numFmtId="0" fontId="34" fillId="20" borderId="17" xfId="3" applyFont="1" applyFill="1" applyBorder="1" applyAlignment="1" applyProtection="1">
      <alignment horizontal="center" vertical="center" wrapText="1"/>
      <protection hidden="1"/>
    </xf>
    <xf numFmtId="0" fontId="53" fillId="7" borderId="61" xfId="3" applyFont="1" applyFill="1" applyBorder="1" applyAlignment="1" applyProtection="1">
      <alignment horizontal="center" vertical="center" wrapText="1"/>
      <protection hidden="1"/>
    </xf>
    <xf numFmtId="0" fontId="53" fillId="7" borderId="4" xfId="3" applyFont="1" applyFill="1" applyBorder="1" applyAlignment="1" applyProtection="1">
      <alignment horizontal="center" vertical="center" wrapText="1"/>
      <protection hidden="1"/>
    </xf>
    <xf numFmtId="0" fontId="53" fillId="7" borderId="50" xfId="3" applyFont="1" applyFill="1" applyBorder="1" applyAlignment="1" applyProtection="1">
      <alignment horizontal="center" vertical="center" wrapText="1"/>
      <protection hidden="1"/>
    </xf>
    <xf numFmtId="0" fontId="29" fillId="0" borderId="4" xfId="7" applyFill="1" applyBorder="1" applyAlignment="1" applyProtection="1">
      <alignment horizontal="center" vertical="center" wrapText="1"/>
      <protection hidden="1"/>
    </xf>
    <xf numFmtId="0" fontId="13" fillId="5" borderId="58" xfId="3" applyFont="1" applyFill="1" applyBorder="1" applyAlignment="1" applyProtection="1">
      <alignment horizontal="center" vertical="center" wrapText="1"/>
      <protection hidden="1"/>
    </xf>
    <xf numFmtId="0" fontId="13" fillId="5" borderId="46" xfId="3" applyFont="1" applyFill="1" applyBorder="1" applyAlignment="1" applyProtection="1">
      <alignment horizontal="center" vertical="center" wrapText="1"/>
      <protection hidden="1"/>
    </xf>
    <xf numFmtId="0" fontId="13" fillId="5" borderId="47" xfId="3" applyFont="1" applyFill="1" applyBorder="1" applyAlignment="1" applyProtection="1">
      <alignment horizontal="center" vertical="center" wrapText="1"/>
      <protection hidden="1"/>
    </xf>
    <xf numFmtId="0" fontId="35" fillId="5" borderId="55" xfId="3" applyFont="1" applyFill="1" applyBorder="1" applyAlignment="1" applyProtection="1">
      <alignment horizontal="left" vertical="center" wrapText="1"/>
      <protection hidden="1"/>
    </xf>
    <xf numFmtId="3" fontId="10" fillId="0" borderId="79" xfId="3" applyNumberFormat="1"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horizontal="center" vertical="center" wrapText="1"/>
      <protection hidden="1"/>
    </xf>
    <xf numFmtId="0" fontId="1" fillId="28" borderId="39" xfId="3" applyFont="1" applyFill="1" applyBorder="1" applyAlignment="1" applyProtection="1">
      <alignment horizontal="left" vertical="center" wrapText="1"/>
      <protection hidden="1"/>
    </xf>
    <xf numFmtId="0" fontId="1" fillId="28" borderId="24" xfId="3" applyFont="1" applyFill="1" applyBorder="1" applyAlignment="1" applyProtection="1">
      <alignment horizontal="left" vertical="center" wrapText="1"/>
      <protection hidden="1"/>
    </xf>
    <xf numFmtId="0" fontId="1" fillId="8" borderId="24" xfId="3" applyFont="1" applyFill="1" applyBorder="1" applyAlignment="1" applyProtection="1">
      <alignment horizontal="center" vertical="center" wrapText="1"/>
      <protection locked="0" hidden="1"/>
    </xf>
    <xf numFmtId="0" fontId="1" fillId="8" borderId="26" xfId="3" applyFont="1" applyFill="1" applyBorder="1" applyAlignment="1" applyProtection="1">
      <alignment horizontal="center" vertical="center" wrapText="1"/>
      <protection locked="0" hidden="1"/>
    </xf>
    <xf numFmtId="0" fontId="1" fillId="28" borderId="107" xfId="3" applyFont="1" applyFill="1" applyBorder="1" applyAlignment="1" applyProtection="1">
      <alignment horizontal="left" vertical="center" wrapText="1"/>
      <protection hidden="1"/>
    </xf>
    <xf numFmtId="0" fontId="1" fillId="28" borderId="108" xfId="3" applyFont="1" applyFill="1" applyBorder="1" applyAlignment="1" applyProtection="1">
      <alignment horizontal="left" vertical="center" wrapText="1"/>
      <protection hidden="1"/>
    </xf>
    <xf numFmtId="0" fontId="1" fillId="8" borderId="129" xfId="3" applyFont="1" applyFill="1" applyBorder="1" applyAlignment="1" applyProtection="1">
      <alignment horizontal="center" vertical="center" wrapText="1"/>
      <protection locked="0" hidden="1"/>
    </xf>
    <xf numFmtId="0" fontId="13" fillId="5" borderId="14" xfId="3" applyFont="1" applyFill="1" applyBorder="1" applyAlignment="1" applyProtection="1">
      <alignment horizontal="center" vertical="center" wrapText="1"/>
      <protection hidden="1"/>
    </xf>
    <xf numFmtId="0" fontId="13" fillId="5" borderId="15" xfId="3" applyFont="1" applyFill="1" applyBorder="1" applyAlignment="1" applyProtection="1">
      <alignment horizontal="center" vertical="center" wrapText="1"/>
      <protection hidden="1"/>
    </xf>
    <xf numFmtId="0" fontId="13" fillId="5" borderId="17" xfId="3" applyFont="1" applyFill="1" applyBorder="1" applyAlignment="1" applyProtection="1">
      <alignment horizontal="center" vertical="center" wrapText="1"/>
      <protection hidden="1"/>
    </xf>
    <xf numFmtId="0" fontId="4" fillId="8" borderId="24" xfId="3" applyFont="1" applyFill="1" applyBorder="1" applyAlignment="1" applyProtection="1">
      <alignment horizontal="center" vertical="center" wrapText="1"/>
      <protection locked="0" hidden="1"/>
    </xf>
    <xf numFmtId="0" fontId="4" fillId="8" borderId="26" xfId="3" applyFont="1" applyFill="1" applyBorder="1" applyAlignment="1" applyProtection="1">
      <alignment horizontal="center" vertical="center" wrapText="1"/>
      <protection locked="0" hidden="1"/>
    </xf>
    <xf numFmtId="0" fontId="1" fillId="28" borderId="39" xfId="3" applyFont="1" applyFill="1" applyBorder="1" applyAlignment="1" applyProtection="1">
      <alignment horizontal="right" vertical="center" wrapText="1"/>
      <protection hidden="1"/>
    </xf>
    <xf numFmtId="0" fontId="1" fillId="28" borderId="24" xfId="3" applyFont="1" applyFill="1" applyBorder="1" applyAlignment="1" applyProtection="1">
      <alignment horizontal="right" vertical="center" wrapText="1"/>
      <protection hidden="1"/>
    </xf>
    <xf numFmtId="0" fontId="1" fillId="7" borderId="63" xfId="3" applyFont="1" applyFill="1" applyBorder="1" applyAlignment="1" applyProtection="1">
      <alignment horizontal="center" vertical="center" wrapText="1"/>
      <protection hidden="1"/>
    </xf>
    <xf numFmtId="0" fontId="1" fillId="7" borderId="6" xfId="3" applyFont="1" applyFill="1" applyBorder="1" applyAlignment="1" applyProtection="1">
      <alignment horizontal="center" vertical="center" wrapText="1"/>
      <protection hidden="1"/>
    </xf>
    <xf numFmtId="0" fontId="1" fillId="7" borderId="47" xfId="3" applyFont="1" applyFill="1" applyBorder="1" applyAlignment="1" applyProtection="1">
      <alignment horizontal="center" vertical="center" wrapText="1"/>
      <protection hidden="1"/>
    </xf>
    <xf numFmtId="0" fontId="4" fillId="7" borderId="39" xfId="3" applyFont="1" applyFill="1" applyBorder="1" applyAlignment="1" applyProtection="1">
      <alignment vertical="center" wrapText="1"/>
      <protection hidden="1"/>
    </xf>
    <xf numFmtId="0" fontId="4" fillId="7" borderId="24" xfId="3" applyFont="1" applyFill="1" applyBorder="1" applyAlignment="1" applyProtection="1">
      <alignment vertical="center" wrapText="1"/>
      <protection hidden="1"/>
    </xf>
    <xf numFmtId="0" fontId="4" fillId="7" borderId="67" xfId="3" applyFont="1" applyFill="1" applyBorder="1" applyAlignment="1" applyProtection="1">
      <alignment vertical="center" wrapText="1"/>
      <protection hidden="1"/>
    </xf>
    <xf numFmtId="0" fontId="4" fillId="7" borderId="29" xfId="3" applyFont="1" applyFill="1" applyBorder="1" applyAlignment="1" applyProtection="1">
      <alignment vertical="center" wrapText="1"/>
      <protection hidden="1"/>
    </xf>
    <xf numFmtId="0" fontId="1" fillId="8" borderId="29" xfId="3" applyFont="1" applyFill="1" applyBorder="1" applyAlignment="1" applyProtection="1">
      <alignment horizontal="center" vertical="center" wrapText="1"/>
      <protection locked="0" hidden="1"/>
    </xf>
    <xf numFmtId="0" fontId="1" fillId="8" borderId="68" xfId="3" applyFont="1" applyFill="1" applyBorder="1" applyAlignment="1" applyProtection="1">
      <alignment horizontal="center" vertical="center" wrapText="1"/>
      <protection locked="0"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1" fillId="7" borderId="101" xfId="3" applyFont="1" applyFill="1" applyBorder="1" applyAlignment="1" applyProtection="1">
      <alignment horizontal="center" vertical="center" wrapText="1"/>
      <protection hidden="1"/>
    </xf>
    <xf numFmtId="0" fontId="4" fillId="7" borderId="61"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center" vertical="center" wrapText="1"/>
      <protection hidden="1"/>
    </xf>
    <xf numFmtId="0" fontId="4" fillId="7" borderId="50" xfId="3" applyFont="1" applyFill="1" applyBorder="1" applyAlignment="1" applyProtection="1">
      <alignment horizontal="center" vertical="center" wrapText="1"/>
      <protection hidden="1"/>
    </xf>
    <xf numFmtId="0" fontId="4" fillId="7" borderId="62" xfId="3" applyFont="1" applyFill="1" applyBorder="1" applyAlignment="1" applyProtection="1">
      <alignment vertical="center" wrapText="1"/>
      <protection hidden="1"/>
    </xf>
    <xf numFmtId="0" fontId="4" fillId="7" borderId="37" xfId="3" applyFont="1" applyFill="1" applyBorder="1" applyAlignment="1" applyProtection="1">
      <alignment vertical="center" wrapText="1"/>
      <protection hidden="1"/>
    </xf>
    <xf numFmtId="0" fontId="4" fillId="0" borderId="130" xfId="3" applyFont="1" applyFill="1" applyBorder="1" applyAlignment="1" applyProtection="1">
      <alignment horizontal="center" vertical="center" wrapText="1"/>
      <protection hidden="1"/>
    </xf>
    <xf numFmtId="0" fontId="4" fillId="0" borderId="4" xfId="3" applyFont="1" applyFill="1" applyBorder="1" applyAlignment="1" applyProtection="1">
      <alignment horizontal="center" vertical="center" wrapText="1"/>
      <protection hidden="1"/>
    </xf>
    <xf numFmtId="0" fontId="4" fillId="0" borderId="41" xfId="3" applyFont="1" applyFill="1" applyBorder="1" applyAlignment="1" applyProtection="1">
      <alignment horizontal="center" vertical="center" wrapText="1"/>
      <protection hidden="1"/>
    </xf>
    <xf numFmtId="0" fontId="4" fillId="0" borderId="50" xfId="3" applyFont="1" applyFill="1" applyBorder="1" applyAlignment="1" applyProtection="1">
      <alignment horizontal="center" vertical="center" wrapText="1"/>
      <protection hidden="1"/>
    </xf>
    <xf numFmtId="0" fontId="1" fillId="8" borderId="25" xfId="3" applyFont="1" applyFill="1" applyBorder="1" applyAlignment="1" applyProtection="1">
      <alignment horizontal="center" vertical="center" wrapText="1"/>
      <protection locked="0" hidden="1"/>
    </xf>
    <xf numFmtId="0" fontId="11" fillId="28" borderId="39" xfId="3" applyFont="1" applyFill="1" applyBorder="1" applyAlignment="1" applyProtection="1">
      <alignment horizontal="left" vertical="center" wrapText="1"/>
      <protection hidden="1"/>
    </xf>
    <xf numFmtId="0" fontId="11" fillId="28" borderId="24" xfId="3" applyFont="1" applyFill="1" applyBorder="1" applyAlignment="1" applyProtection="1">
      <alignment horizontal="left" vertical="center" wrapText="1"/>
      <protection hidden="1"/>
    </xf>
    <xf numFmtId="0" fontId="11" fillId="28" borderId="26" xfId="3" applyFont="1" applyFill="1" applyBorder="1" applyAlignment="1" applyProtection="1">
      <alignment horizontal="left" vertical="center" wrapText="1"/>
      <protection hidden="1"/>
    </xf>
    <xf numFmtId="0" fontId="1" fillId="28" borderId="39" xfId="3" applyFont="1" applyFill="1" applyBorder="1" applyAlignment="1" applyProtection="1">
      <alignment horizontal="center" vertical="center" wrapText="1"/>
      <protection hidden="1"/>
    </xf>
    <xf numFmtId="0" fontId="1" fillId="28" borderId="24" xfId="3" applyFont="1" applyFill="1" applyBorder="1" applyAlignment="1" applyProtection="1">
      <alignment horizontal="center" vertical="center" wrapText="1"/>
      <protection hidden="1"/>
    </xf>
    <xf numFmtId="0" fontId="1" fillId="28" borderId="26" xfId="3" applyFont="1" applyFill="1" applyBorder="1" applyAlignment="1" applyProtection="1">
      <alignment horizontal="center" vertical="center" wrapText="1"/>
      <protection hidden="1"/>
    </xf>
    <xf numFmtId="0" fontId="4" fillId="0" borderId="63" xfId="3" applyFont="1" applyFill="1" applyBorder="1" applyAlignment="1" applyProtection="1">
      <alignment horizontal="left" vertical="center" wrapText="1"/>
      <protection hidden="1"/>
    </xf>
    <xf numFmtId="0" fontId="4" fillId="0" borderId="112" xfId="3" applyFont="1" applyFill="1" applyBorder="1" applyAlignment="1" applyProtection="1">
      <alignment horizontal="left" vertical="center" wrapText="1"/>
      <protection hidden="1"/>
    </xf>
    <xf numFmtId="0" fontId="50" fillId="8" borderId="5" xfId="3" applyFont="1" applyFill="1" applyBorder="1" applyAlignment="1" applyProtection="1">
      <alignment horizontal="center" vertical="center" wrapText="1"/>
      <protection locked="0" hidden="1"/>
    </xf>
    <xf numFmtId="0" fontId="50" fillId="8" borderId="6" xfId="3" applyFont="1" applyFill="1" applyBorder="1" applyAlignment="1" applyProtection="1">
      <alignment horizontal="center" vertical="center" wrapText="1"/>
      <protection locked="0" hidden="1"/>
    </xf>
    <xf numFmtId="0" fontId="50" fillId="8" borderId="51" xfId="3" applyFont="1" applyFill="1" applyBorder="1" applyAlignment="1" applyProtection="1">
      <alignment horizontal="center" vertical="center" wrapText="1"/>
      <protection locked="0" hidden="1"/>
    </xf>
    <xf numFmtId="0" fontId="1" fillId="28" borderId="26" xfId="3" applyFont="1" applyFill="1" applyBorder="1" applyAlignment="1" applyProtection="1">
      <alignment horizontal="left" vertical="center" wrapText="1"/>
      <protection hidden="1"/>
    </xf>
    <xf numFmtId="0" fontId="4" fillId="0" borderId="61" xfId="3" applyFont="1" applyFill="1" applyBorder="1" applyAlignment="1" applyProtection="1">
      <alignment horizontal="left" vertical="center" wrapText="1"/>
      <protection hidden="1"/>
    </xf>
    <xf numFmtId="0" fontId="4" fillId="0" borderId="110" xfId="3" applyFont="1" applyFill="1" applyBorder="1" applyAlignment="1" applyProtection="1">
      <alignment horizontal="left" vertical="center" wrapText="1"/>
      <protection hidden="1"/>
    </xf>
    <xf numFmtId="0" fontId="50" fillId="8" borderId="3" xfId="3" applyFont="1" applyFill="1" applyBorder="1" applyAlignment="1" applyProtection="1">
      <alignment horizontal="center" vertical="center" wrapText="1"/>
      <protection locked="0" hidden="1"/>
    </xf>
    <xf numFmtId="0" fontId="17" fillId="20" borderId="10" xfId="3" applyFont="1" applyFill="1" applyBorder="1" applyAlignment="1">
      <alignment horizontal="center" vertical="center" wrapText="1"/>
    </xf>
    <xf numFmtId="0" fontId="17" fillId="20" borderId="24" xfId="3" applyFill="1" applyBorder="1" applyAlignment="1">
      <alignment horizontal="center" vertical="center" wrapText="1"/>
    </xf>
    <xf numFmtId="0" fontId="17" fillId="20" borderId="11" xfId="3" applyFill="1" applyBorder="1" applyAlignment="1">
      <alignment horizontal="center" vertical="center" wrapText="1"/>
    </xf>
    <xf numFmtId="0" fontId="17" fillId="8" borderId="10" xfId="3" applyFont="1" applyFill="1" applyBorder="1" applyAlignment="1">
      <alignment horizontal="center" vertical="center" wrapText="1"/>
    </xf>
    <xf numFmtId="0" fontId="17" fillId="8" borderId="24" xfId="3" applyFill="1" applyBorder="1" applyAlignment="1">
      <alignment horizontal="center" vertical="center" wrapText="1"/>
    </xf>
    <xf numFmtId="0" fontId="17" fillId="8" borderId="11" xfId="3" applyFill="1" applyBorder="1" applyAlignment="1">
      <alignment horizontal="center" vertical="center" wrapText="1"/>
    </xf>
    <xf numFmtId="0" fontId="17" fillId="22" borderId="10" xfId="3" applyFont="1" applyFill="1" applyBorder="1" applyAlignment="1">
      <alignment horizontal="center" vertical="center" wrapText="1"/>
    </xf>
    <xf numFmtId="0" fontId="17" fillId="22" borderId="24" xfId="3" applyFill="1" applyBorder="1" applyAlignment="1">
      <alignment horizontal="center" vertical="center" wrapText="1"/>
    </xf>
    <xf numFmtId="0" fontId="17" fillId="22" borderId="11" xfId="3" applyFill="1" applyBorder="1" applyAlignment="1">
      <alignment horizontal="center" vertical="center" wrapText="1"/>
    </xf>
    <xf numFmtId="0" fontId="17" fillId="21" borderId="10" xfId="3" applyFont="1" applyFill="1" applyBorder="1" applyAlignment="1">
      <alignment horizontal="center" vertical="center" wrapText="1"/>
    </xf>
    <xf numFmtId="0" fontId="17" fillId="21" borderId="24" xfId="3" applyFill="1" applyBorder="1" applyAlignment="1">
      <alignment horizontal="center" vertical="center" wrapText="1"/>
    </xf>
    <xf numFmtId="0" fontId="17" fillId="21" borderId="11" xfId="3" applyFill="1" applyBorder="1" applyAlignment="1">
      <alignment horizontal="center" vertical="center" wrapText="1"/>
    </xf>
    <xf numFmtId="0" fontId="17" fillId="16" borderId="10" xfId="3" applyFont="1" applyFill="1" applyBorder="1" applyAlignment="1">
      <alignment horizontal="center" vertical="center" wrapText="1"/>
    </xf>
    <xf numFmtId="0" fontId="17" fillId="16" borderId="24" xfId="3" applyFill="1" applyBorder="1" applyAlignment="1">
      <alignment horizontal="center" vertical="center" wrapText="1"/>
    </xf>
    <xf numFmtId="0" fontId="17" fillId="16" borderId="11" xfId="3" applyFill="1" applyBorder="1" applyAlignment="1">
      <alignment horizontal="center" vertical="center" wrapText="1"/>
    </xf>
    <xf numFmtId="0" fontId="17" fillId="23" borderId="10" xfId="3" applyFont="1" applyFill="1" applyBorder="1" applyAlignment="1">
      <alignment horizontal="center" vertical="center" wrapText="1"/>
    </xf>
    <xf numFmtId="0" fontId="17" fillId="23" borderId="24" xfId="3" applyFill="1" applyBorder="1" applyAlignment="1">
      <alignment horizontal="center" vertical="center" wrapText="1"/>
    </xf>
    <xf numFmtId="0" fontId="17" fillId="23" borderId="11" xfId="3" applyFill="1" applyBorder="1" applyAlignment="1">
      <alignment horizontal="center" vertical="center" wrapText="1"/>
    </xf>
  </cellXfs>
  <cellStyles count="8">
    <cellStyle name="%" xfId="2" xr:uid="{00000000-0005-0000-0000-000000000000}"/>
    <cellStyle name="Euro" xfId="5" xr:uid="{00000000-0005-0000-0000-000001000000}"/>
    <cellStyle name="Κανονικό" xfId="0" builtinId="0"/>
    <cellStyle name="Κανονικό 2" xfId="3" xr:uid="{00000000-0005-0000-0000-000003000000}"/>
    <cellStyle name="Κανονικό 3" xfId="4" xr:uid="{00000000-0005-0000-0000-000004000000}"/>
    <cellStyle name="Κανονικό 3 2" xfId="6" xr:uid="{00000000-0005-0000-0000-000005000000}"/>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7.bin"/><Relationship Id="rId4" Type="http://schemas.openxmlformats.org/officeDocument/2006/relationships/hyperlink" Target="https://www.eett.gr/opencms/export/sites/default/admin/downloads/PostLegalFramework/AP910-00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8"/>
  <sheetViews>
    <sheetView showGridLines="0" tabSelected="1" zoomScaleNormal="100" zoomScaleSheetLayoutView="100" workbookViewId="0">
      <selection activeCell="D10" sqref="D10:E10"/>
    </sheetView>
  </sheetViews>
  <sheetFormatPr defaultColWidth="9.109375" defaultRowHeight="13.2" x14ac:dyDescent="0.25"/>
  <cols>
    <col min="1" max="1" width="13.6640625" style="287" customWidth="1"/>
    <col min="2" max="2" width="21.6640625" style="287" customWidth="1"/>
    <col min="3" max="3" width="32.6640625" style="287" customWidth="1"/>
    <col min="4" max="7" width="17.6640625" style="287" customWidth="1"/>
    <col min="8" max="8" width="15.88671875" style="287" bestFit="1" customWidth="1"/>
    <col min="9" max="9" width="9.109375" style="287" customWidth="1"/>
    <col min="10" max="10" width="14.5546875" style="288" hidden="1" customWidth="1"/>
    <col min="11" max="11" width="9.109375" style="287" hidden="1" customWidth="1"/>
    <col min="12" max="14" width="9.109375" style="287" customWidth="1"/>
    <col min="15" max="16384" width="9.109375" style="287"/>
  </cols>
  <sheetData>
    <row r="1" spans="1:15" s="151" customFormat="1" ht="30" customHeight="1" x14ac:dyDescent="0.25">
      <c r="A1" s="550" t="s">
        <v>414</v>
      </c>
      <c r="B1" s="551"/>
      <c r="C1" s="551"/>
      <c r="D1" s="551"/>
      <c r="E1" s="551"/>
      <c r="F1" s="551"/>
      <c r="G1" s="552"/>
    </row>
    <row r="2" spans="1:15" s="151" customFormat="1" ht="20.100000000000001" customHeight="1" x14ac:dyDescent="0.25">
      <c r="A2" s="553" t="s">
        <v>641</v>
      </c>
      <c r="B2" s="554"/>
      <c r="C2" s="554"/>
      <c r="D2" s="554"/>
      <c r="E2" s="554"/>
      <c r="F2" s="554"/>
      <c r="G2" s="555"/>
      <c r="J2" s="151" t="s">
        <v>247</v>
      </c>
      <c r="K2" s="150"/>
    </row>
    <row r="3" spans="1:15" s="151" customFormat="1" ht="20.100000000000001" customHeight="1" thickBot="1" x14ac:dyDescent="0.3">
      <c r="A3" s="556" t="s">
        <v>642</v>
      </c>
      <c r="B3" s="557"/>
      <c r="C3" s="557"/>
      <c r="D3" s="557"/>
      <c r="E3" s="557"/>
      <c r="F3" s="557"/>
      <c r="G3" s="558"/>
      <c r="J3" s="151" t="s">
        <v>382</v>
      </c>
      <c r="K3" s="150" t="s">
        <v>614</v>
      </c>
    </row>
    <row r="4" spans="1:15" s="151" customFormat="1" ht="15" customHeight="1" x14ac:dyDescent="0.25">
      <c r="A4" s="579" t="s">
        <v>534</v>
      </c>
      <c r="B4" s="580"/>
      <c r="C4" s="580"/>
      <c r="D4" s="580"/>
      <c r="E4" s="580"/>
      <c r="F4" s="580"/>
      <c r="G4" s="581"/>
      <c r="H4" s="260"/>
      <c r="J4" s="261"/>
      <c r="K4" s="150" t="s">
        <v>615</v>
      </c>
    </row>
    <row r="5" spans="1:15" s="151" customFormat="1" ht="13.5" customHeight="1" thickBot="1" x14ac:dyDescent="0.3">
      <c r="A5" s="262"/>
      <c r="B5" s="263"/>
      <c r="C5" s="263"/>
      <c r="D5" s="263"/>
      <c r="E5" s="263"/>
      <c r="F5" s="263"/>
      <c r="G5" s="264"/>
      <c r="H5" s="260"/>
      <c r="J5" s="261"/>
      <c r="K5" s="150" t="s">
        <v>616</v>
      </c>
    </row>
    <row r="6" spans="1:15" s="151" customFormat="1" ht="30" customHeight="1" thickBot="1" x14ac:dyDescent="0.3">
      <c r="A6" s="582" t="s">
        <v>416</v>
      </c>
      <c r="B6" s="583"/>
      <c r="C6" s="588"/>
      <c r="D6" s="589"/>
      <c r="E6" s="590"/>
      <c r="F6" s="568" t="s">
        <v>538</v>
      </c>
      <c r="G6" s="569"/>
      <c r="H6" s="260"/>
      <c r="J6" s="261"/>
      <c r="K6" s="150" t="s">
        <v>721</v>
      </c>
    </row>
    <row r="7" spans="1:15" s="151" customFormat="1" ht="15" customHeight="1" thickBot="1" x14ac:dyDescent="0.3">
      <c r="A7" s="265"/>
      <c r="B7" s="266"/>
      <c r="C7" s="266"/>
      <c r="D7" s="266"/>
      <c r="E7" s="266"/>
      <c r="F7" s="266"/>
      <c r="G7" s="267"/>
      <c r="H7" s="260"/>
      <c r="J7" s="261"/>
      <c r="K7" s="150" t="s">
        <v>617</v>
      </c>
    </row>
    <row r="8" spans="1:15" s="151" customFormat="1" ht="45" customHeight="1" thickBot="1" x14ac:dyDescent="0.3">
      <c r="A8" s="265"/>
      <c r="B8" s="268"/>
      <c r="C8" s="372" t="s">
        <v>417</v>
      </c>
      <c r="D8" s="582" t="s">
        <v>418</v>
      </c>
      <c r="E8" s="591"/>
      <c r="F8" s="570" t="s">
        <v>419</v>
      </c>
      <c r="G8" s="571"/>
      <c r="H8" s="260"/>
      <c r="J8" s="261"/>
      <c r="K8" s="150" t="s">
        <v>618</v>
      </c>
    </row>
    <row r="9" spans="1:15" s="151" customFormat="1" ht="15" customHeight="1" x14ac:dyDescent="0.25">
      <c r="A9" s="577" t="s">
        <v>0</v>
      </c>
      <c r="B9" s="578"/>
      <c r="C9" s="454"/>
      <c r="D9" s="592"/>
      <c r="E9" s="593"/>
      <c r="F9" s="266"/>
      <c r="G9" s="267"/>
      <c r="H9" s="260"/>
      <c r="K9" s="150" t="s">
        <v>720</v>
      </c>
    </row>
    <row r="10" spans="1:15" s="151" customFormat="1" ht="15" customHeight="1" x14ac:dyDescent="0.25">
      <c r="A10" s="586" t="s">
        <v>1</v>
      </c>
      <c r="B10" s="587"/>
      <c r="C10" s="455"/>
      <c r="D10" s="594"/>
      <c r="E10" s="595"/>
      <c r="F10" s="266"/>
      <c r="G10" s="267"/>
      <c r="H10" s="260"/>
      <c r="K10" s="150" t="s">
        <v>619</v>
      </c>
    </row>
    <row r="11" spans="1:15" s="151" customFormat="1" ht="22.5" customHeight="1" x14ac:dyDescent="0.25">
      <c r="A11" s="600" t="s">
        <v>532</v>
      </c>
      <c r="B11" s="585"/>
      <c r="C11" s="455"/>
      <c r="D11" s="594"/>
      <c r="E11" s="595"/>
      <c r="F11" s="266"/>
      <c r="G11" s="267"/>
      <c r="H11" s="260"/>
      <c r="K11" s="150" t="s">
        <v>620</v>
      </c>
    </row>
    <row r="12" spans="1:15" s="151" customFormat="1" ht="15" customHeight="1" x14ac:dyDescent="0.25">
      <c r="A12" s="586" t="s">
        <v>2</v>
      </c>
      <c r="B12" s="587"/>
      <c r="C12" s="456"/>
      <c r="D12" s="594"/>
      <c r="E12" s="599"/>
      <c r="F12" s="266"/>
      <c r="G12" s="267"/>
      <c r="H12" s="260"/>
      <c r="K12" s="150" t="s">
        <v>621</v>
      </c>
    </row>
    <row r="13" spans="1:15" s="151" customFormat="1" ht="15" customHeight="1" x14ac:dyDescent="0.25">
      <c r="A13" s="584" t="s">
        <v>3</v>
      </c>
      <c r="B13" s="585"/>
      <c r="C13" s="455"/>
      <c r="D13" s="594"/>
      <c r="E13" s="595"/>
      <c r="F13" s="266"/>
      <c r="G13" s="267"/>
      <c r="H13" s="260"/>
    </row>
    <row r="14" spans="1:15" s="151" customFormat="1" ht="15" customHeight="1" thickBot="1" x14ac:dyDescent="0.3">
      <c r="A14" s="572" t="s">
        <v>4</v>
      </c>
      <c r="B14" s="573"/>
      <c r="C14" s="453"/>
      <c r="D14" s="566"/>
      <c r="E14" s="567"/>
      <c r="F14" s="266"/>
      <c r="G14" s="267"/>
      <c r="H14" s="260"/>
      <c r="K14" s="269"/>
    </row>
    <row r="15" spans="1:15" s="151" customFormat="1" ht="15" customHeight="1" thickBot="1" x14ac:dyDescent="0.3">
      <c r="A15" s="265"/>
      <c r="B15" s="266"/>
      <c r="C15" s="266"/>
      <c r="D15" s="266"/>
      <c r="E15" s="266"/>
      <c r="F15" s="266"/>
      <c r="G15" s="267"/>
      <c r="H15" s="260"/>
      <c r="I15" s="260"/>
      <c r="J15" s="261"/>
      <c r="K15" s="269"/>
      <c r="M15" s="260"/>
      <c r="O15" s="271"/>
    </row>
    <row r="16" spans="1:15" s="151" customFormat="1" ht="45" customHeight="1" thickBot="1" x14ac:dyDescent="0.3">
      <c r="A16" s="596" t="s">
        <v>643</v>
      </c>
      <c r="B16" s="597"/>
      <c r="C16" s="597"/>
      <c r="D16" s="597"/>
      <c r="E16" s="598"/>
      <c r="F16" s="353"/>
      <c r="G16" s="373" t="s">
        <v>539</v>
      </c>
      <c r="H16" s="260"/>
      <c r="I16" s="260"/>
      <c r="J16" s="261"/>
      <c r="K16" s="269"/>
      <c r="M16" s="260"/>
      <c r="O16" s="271"/>
    </row>
    <row r="17" spans="1:10" s="151" customFormat="1" ht="15" customHeight="1" x14ac:dyDescent="0.25">
      <c r="A17" s="270"/>
      <c r="B17" s="266"/>
      <c r="C17" s="266"/>
      <c r="D17" s="266"/>
      <c r="E17" s="266"/>
      <c r="F17" s="266"/>
      <c r="G17" s="267"/>
      <c r="H17" s="260"/>
      <c r="J17" s="261"/>
    </row>
    <row r="18" spans="1:10" s="151" customFormat="1" ht="46.5" customHeight="1" x14ac:dyDescent="0.25">
      <c r="A18" s="574" t="s">
        <v>644</v>
      </c>
      <c r="B18" s="575"/>
      <c r="C18" s="575"/>
      <c r="D18" s="575"/>
      <c r="E18" s="575"/>
      <c r="F18" s="575"/>
      <c r="G18" s="576"/>
      <c r="H18" s="260"/>
      <c r="J18" s="261"/>
    </row>
    <row r="19" spans="1:10" s="151" customFormat="1" ht="15" customHeight="1" thickBot="1" x14ac:dyDescent="0.3">
      <c r="A19" s="270"/>
      <c r="B19" s="272"/>
      <c r="C19" s="272"/>
      <c r="D19" s="272"/>
      <c r="E19" s="272"/>
      <c r="F19" s="272"/>
      <c r="G19" s="273"/>
      <c r="J19" s="261"/>
    </row>
    <row r="20" spans="1:10" s="151" customFormat="1" ht="40.5" customHeight="1" thickBot="1" x14ac:dyDescent="0.3">
      <c r="A20" s="563" t="s">
        <v>421</v>
      </c>
      <c r="B20" s="564"/>
      <c r="C20" s="564"/>
      <c r="D20" s="564"/>
      <c r="E20" s="564"/>
      <c r="F20" s="564"/>
      <c r="G20" s="565"/>
      <c r="J20" s="261"/>
    </row>
    <row r="21" spans="1:10" s="151" customFormat="1" ht="12" customHeight="1" x14ac:dyDescent="0.25">
      <c r="A21" s="265"/>
      <c r="B21" s="266"/>
      <c r="C21" s="266"/>
      <c r="D21" s="266"/>
      <c r="E21" s="266"/>
      <c r="F21" s="266"/>
      <c r="G21" s="267"/>
      <c r="J21" s="261"/>
    </row>
    <row r="22" spans="1:10" s="151" customFormat="1" ht="12" customHeight="1" thickBot="1" x14ac:dyDescent="0.3">
      <c r="A22" s="265"/>
      <c r="B22" s="266"/>
      <c r="C22" s="266"/>
      <c r="D22" s="266"/>
      <c r="E22" s="266"/>
      <c r="F22" s="266"/>
      <c r="G22" s="267"/>
      <c r="J22" s="261"/>
    </row>
    <row r="23" spans="1:10" s="151" customFormat="1" ht="30" customHeight="1" thickBot="1" x14ac:dyDescent="0.3">
      <c r="A23" s="147" t="s">
        <v>5</v>
      </c>
      <c r="B23" s="519" t="s">
        <v>540</v>
      </c>
      <c r="C23" s="520"/>
      <c r="D23" s="520"/>
      <c r="E23" s="520"/>
      <c r="F23" s="520"/>
      <c r="G23" s="521"/>
      <c r="J23" s="261"/>
    </row>
    <row r="24" spans="1:10" s="151" customFormat="1" ht="30" customHeight="1" x14ac:dyDescent="0.25">
      <c r="A24" s="274"/>
      <c r="B24" s="275"/>
      <c r="C24" s="276"/>
      <c r="D24" s="277" t="s">
        <v>388</v>
      </c>
      <c r="E24" s="277" t="s">
        <v>422</v>
      </c>
      <c r="F24" s="277" t="s">
        <v>423</v>
      </c>
      <c r="G24" s="278" t="s">
        <v>240</v>
      </c>
      <c r="J24" s="279"/>
    </row>
    <row r="25" spans="1:10" s="151" customFormat="1" ht="15" customHeight="1" x14ac:dyDescent="0.25">
      <c r="A25" s="156"/>
      <c r="B25" s="537" t="s">
        <v>389</v>
      </c>
      <c r="C25" s="537"/>
      <c r="D25" s="537"/>
      <c r="E25" s="537"/>
      <c r="F25" s="537"/>
      <c r="G25" s="538"/>
      <c r="J25" s="279"/>
    </row>
    <row r="26" spans="1:10" s="151" customFormat="1" ht="15" customHeight="1" x14ac:dyDescent="0.25">
      <c r="A26" s="280" t="s">
        <v>6</v>
      </c>
      <c r="B26" s="542" t="s">
        <v>245</v>
      </c>
      <c r="C26" s="543"/>
      <c r="D26" s="354"/>
      <c r="E26" s="354"/>
      <c r="F26" s="354"/>
      <c r="G26" s="281">
        <f t="shared" ref="G26:G32" si="0">SUM(D26:F26)</f>
        <v>0</v>
      </c>
      <c r="J26" s="279"/>
    </row>
    <row r="27" spans="1:10" s="151" customFormat="1" ht="30" customHeight="1" x14ac:dyDescent="0.25">
      <c r="A27" s="282" t="s">
        <v>7</v>
      </c>
      <c r="B27" s="542" t="s">
        <v>385</v>
      </c>
      <c r="C27" s="543"/>
      <c r="D27" s="355"/>
      <c r="E27" s="355"/>
      <c r="F27" s="355"/>
      <c r="G27" s="281">
        <f t="shared" si="0"/>
        <v>0</v>
      </c>
      <c r="J27" s="279"/>
    </row>
    <row r="28" spans="1:10" s="151" customFormat="1" ht="15" customHeight="1" x14ac:dyDescent="0.25">
      <c r="A28" s="282" t="s">
        <v>233</v>
      </c>
      <c r="B28" s="542" t="s">
        <v>243</v>
      </c>
      <c r="C28" s="543"/>
      <c r="D28" s="355"/>
      <c r="E28" s="355"/>
      <c r="F28" s="355"/>
      <c r="G28" s="281">
        <f t="shared" si="0"/>
        <v>0</v>
      </c>
      <c r="H28" s="260"/>
      <c r="J28" s="279"/>
    </row>
    <row r="29" spans="1:10" s="151" customFormat="1" ht="15" customHeight="1" x14ac:dyDescent="0.25">
      <c r="A29" s="280" t="s">
        <v>232</v>
      </c>
      <c r="B29" s="540" t="s">
        <v>242</v>
      </c>
      <c r="C29" s="541"/>
      <c r="D29" s="355"/>
      <c r="E29" s="355"/>
      <c r="F29" s="355"/>
      <c r="G29" s="281">
        <f t="shared" si="0"/>
        <v>0</v>
      </c>
      <c r="H29" s="260"/>
      <c r="J29" s="279"/>
    </row>
    <row r="30" spans="1:10" s="151" customFormat="1" ht="15" customHeight="1" x14ac:dyDescent="0.25">
      <c r="A30" s="282" t="s">
        <v>231</v>
      </c>
      <c r="B30" s="540" t="s">
        <v>14</v>
      </c>
      <c r="C30" s="541"/>
      <c r="D30" s="355"/>
      <c r="E30" s="355"/>
      <c r="F30" s="355"/>
      <c r="G30" s="281">
        <f t="shared" si="0"/>
        <v>0</v>
      </c>
      <c r="H30" s="260"/>
      <c r="J30" s="279"/>
    </row>
    <row r="31" spans="1:10" s="151" customFormat="1" ht="15" customHeight="1" x14ac:dyDescent="0.25">
      <c r="A31" s="282" t="s">
        <v>244</v>
      </c>
      <c r="B31" s="542" t="s">
        <v>424</v>
      </c>
      <c r="C31" s="543"/>
      <c r="D31" s="355"/>
      <c r="E31" s="355"/>
      <c r="F31" s="355"/>
      <c r="G31" s="281">
        <f t="shared" si="0"/>
        <v>0</v>
      </c>
      <c r="H31" s="260"/>
      <c r="J31" s="279"/>
    </row>
    <row r="32" spans="1:10" s="151" customFormat="1" ht="15" customHeight="1" thickBot="1" x14ac:dyDescent="0.3">
      <c r="A32" s="283" t="s">
        <v>252</v>
      </c>
      <c r="B32" s="559" t="s">
        <v>390</v>
      </c>
      <c r="C32" s="560"/>
      <c r="D32" s="355"/>
      <c r="E32" s="355"/>
      <c r="F32" s="355"/>
      <c r="G32" s="281">
        <f t="shared" si="0"/>
        <v>0</v>
      </c>
      <c r="H32" s="260"/>
      <c r="J32" s="279"/>
    </row>
    <row r="33" spans="1:10" s="151" customFormat="1" ht="15" customHeight="1" thickTop="1" x14ac:dyDescent="0.25">
      <c r="A33" s="284"/>
      <c r="B33" s="561" t="s">
        <v>8</v>
      </c>
      <c r="C33" s="562"/>
      <c r="D33" s="285">
        <f>SUM(D26:D32)</f>
        <v>0</v>
      </c>
      <c r="E33" s="285">
        <f>SUM(E26:E32)</f>
        <v>0</v>
      </c>
      <c r="F33" s="285">
        <f>SUM(F26:F32)</f>
        <v>0</v>
      </c>
      <c r="G33" s="286">
        <f>SUM(G26:G32)</f>
        <v>0</v>
      </c>
      <c r="H33" s="260"/>
      <c r="J33" s="261"/>
    </row>
    <row r="34" spans="1:10" x14ac:dyDescent="0.25">
      <c r="A34" s="265"/>
      <c r="G34" s="267"/>
    </row>
    <row r="35" spans="1:10" s="151" customFormat="1" ht="12" customHeight="1" thickBot="1" x14ac:dyDescent="0.3">
      <c r="A35" s="265"/>
      <c r="B35" s="266"/>
      <c r="C35" s="266"/>
      <c r="D35" s="266"/>
      <c r="E35" s="266"/>
      <c r="F35" s="266"/>
      <c r="G35" s="267"/>
      <c r="H35" s="260"/>
      <c r="J35" s="261"/>
    </row>
    <row r="36" spans="1:10" s="151" customFormat="1" ht="31.5" customHeight="1" thickBot="1" x14ac:dyDescent="0.3">
      <c r="A36" s="147" t="s">
        <v>10</v>
      </c>
      <c r="B36" s="519" t="s">
        <v>541</v>
      </c>
      <c r="C36" s="520"/>
      <c r="D36" s="520"/>
      <c r="E36" s="520"/>
      <c r="F36" s="520"/>
      <c r="G36" s="521"/>
      <c r="H36" s="260"/>
      <c r="J36" s="279"/>
    </row>
    <row r="37" spans="1:10" s="151" customFormat="1" ht="30" customHeight="1" x14ac:dyDescent="0.25">
      <c r="A37" s="274"/>
      <c r="B37" s="275"/>
      <c r="C37" s="276"/>
      <c r="D37" s="277" t="s">
        <v>388</v>
      </c>
      <c r="E37" s="277" t="s">
        <v>422</v>
      </c>
      <c r="F37" s="277" t="s">
        <v>423</v>
      </c>
      <c r="G37" s="278" t="s">
        <v>240</v>
      </c>
      <c r="H37" s="260"/>
      <c r="J37" s="261"/>
    </row>
    <row r="38" spans="1:10" s="151" customFormat="1" ht="15" customHeight="1" x14ac:dyDescent="0.25">
      <c r="A38" s="156"/>
      <c r="B38" s="537" t="s">
        <v>389</v>
      </c>
      <c r="C38" s="537"/>
      <c r="D38" s="537"/>
      <c r="E38" s="537"/>
      <c r="F38" s="537"/>
      <c r="G38" s="538"/>
      <c r="H38" s="260"/>
      <c r="J38" s="261"/>
    </row>
    <row r="39" spans="1:10" s="151" customFormat="1" ht="15" customHeight="1" x14ac:dyDescent="0.25">
      <c r="A39" s="280" t="s">
        <v>226</v>
      </c>
      <c r="B39" s="542" t="s">
        <v>245</v>
      </c>
      <c r="C39" s="543"/>
      <c r="D39" s="354"/>
      <c r="E39" s="354"/>
      <c r="F39" s="354"/>
      <c r="G39" s="289">
        <f t="shared" ref="G39:G45" si="1">SUM(D39:F39)</f>
        <v>0</v>
      </c>
      <c r="H39" s="260"/>
      <c r="J39" s="290"/>
    </row>
    <row r="40" spans="1:10" s="151" customFormat="1" ht="30" customHeight="1" x14ac:dyDescent="0.25">
      <c r="A40" s="282" t="s">
        <v>224</v>
      </c>
      <c r="B40" s="542" t="s">
        <v>385</v>
      </c>
      <c r="C40" s="543"/>
      <c r="D40" s="355"/>
      <c r="E40" s="355"/>
      <c r="F40" s="355"/>
      <c r="G40" s="289">
        <f t="shared" si="1"/>
        <v>0</v>
      </c>
      <c r="H40" s="260"/>
      <c r="J40" s="290"/>
    </row>
    <row r="41" spans="1:10" s="151" customFormat="1" ht="15" customHeight="1" x14ac:dyDescent="0.25">
      <c r="A41" s="282" t="s">
        <v>222</v>
      </c>
      <c r="B41" s="542" t="s">
        <v>243</v>
      </c>
      <c r="C41" s="543"/>
      <c r="D41" s="355"/>
      <c r="E41" s="355"/>
      <c r="F41" s="355"/>
      <c r="G41" s="289">
        <f t="shared" si="1"/>
        <v>0</v>
      </c>
      <c r="H41" s="260"/>
      <c r="J41" s="290"/>
    </row>
    <row r="42" spans="1:10" s="151" customFormat="1" ht="15" customHeight="1" x14ac:dyDescent="0.25">
      <c r="A42" s="280" t="s">
        <v>220</v>
      </c>
      <c r="B42" s="540" t="s">
        <v>242</v>
      </c>
      <c r="C42" s="541"/>
      <c r="D42" s="355"/>
      <c r="E42" s="355"/>
      <c r="F42" s="355"/>
      <c r="G42" s="289">
        <f t="shared" si="1"/>
        <v>0</v>
      </c>
      <c r="H42" s="260"/>
      <c r="J42" s="290"/>
    </row>
    <row r="43" spans="1:10" s="151" customFormat="1" ht="15" customHeight="1" x14ac:dyDescent="0.25">
      <c r="A43" s="282" t="s">
        <v>219</v>
      </c>
      <c r="B43" s="540" t="s">
        <v>14</v>
      </c>
      <c r="C43" s="541"/>
      <c r="D43" s="355"/>
      <c r="E43" s="355"/>
      <c r="F43" s="355"/>
      <c r="G43" s="289">
        <f t="shared" si="1"/>
        <v>0</v>
      </c>
      <c r="H43" s="260"/>
      <c r="J43" s="291"/>
    </row>
    <row r="44" spans="1:10" s="151" customFormat="1" ht="15" customHeight="1" x14ac:dyDescent="0.25">
      <c r="A44" s="282" t="s">
        <v>217</v>
      </c>
      <c r="B44" s="542" t="s">
        <v>424</v>
      </c>
      <c r="C44" s="543"/>
      <c r="D44" s="355"/>
      <c r="E44" s="355"/>
      <c r="F44" s="355"/>
      <c r="G44" s="289">
        <f t="shared" si="1"/>
        <v>0</v>
      </c>
      <c r="H44" s="260"/>
      <c r="J44" s="261"/>
    </row>
    <row r="45" spans="1:10" s="151" customFormat="1" ht="15" customHeight="1" thickBot="1" x14ac:dyDescent="0.3">
      <c r="A45" s="283" t="s">
        <v>215</v>
      </c>
      <c r="B45" s="559" t="s">
        <v>390</v>
      </c>
      <c r="C45" s="560"/>
      <c r="D45" s="355"/>
      <c r="E45" s="355"/>
      <c r="F45" s="355"/>
      <c r="G45" s="289">
        <f t="shared" si="1"/>
        <v>0</v>
      </c>
      <c r="J45" s="261"/>
    </row>
    <row r="46" spans="1:10" s="151" customFormat="1" ht="15.75" customHeight="1" thickTop="1" x14ac:dyDescent="0.25">
      <c r="A46" s="284"/>
      <c r="B46" s="561" t="s">
        <v>8</v>
      </c>
      <c r="C46" s="562"/>
      <c r="D46" s="285">
        <f>SUM(D39:D45)</f>
        <v>0</v>
      </c>
      <c r="E46" s="285">
        <f>SUM(E39:E45)</f>
        <v>0</v>
      </c>
      <c r="F46" s="285">
        <f>SUM(F39:F45)</f>
        <v>0</v>
      </c>
      <c r="G46" s="292">
        <f>SUM(G39:G45)</f>
        <v>0</v>
      </c>
    </row>
    <row r="47" spans="1:10" s="151" customFormat="1" ht="12" customHeight="1" x14ac:dyDescent="0.25">
      <c r="A47" s="327"/>
      <c r="B47" s="350"/>
      <c r="C47" s="379"/>
      <c r="D47" s="380"/>
      <c r="E47" s="380"/>
      <c r="F47" s="380"/>
      <c r="G47" s="381"/>
    </row>
    <row r="48" spans="1:10" s="151" customFormat="1" ht="12" customHeight="1" thickBot="1" x14ac:dyDescent="0.3">
      <c r="A48" s="265"/>
      <c r="B48" s="287"/>
      <c r="C48" s="287"/>
      <c r="D48" s="287"/>
      <c r="E48" s="287"/>
      <c r="F48" s="287"/>
      <c r="G48" s="267"/>
    </row>
    <row r="49" spans="1:14" s="151" customFormat="1" ht="31.8" customHeight="1" thickBot="1" x14ac:dyDescent="0.35">
      <c r="A49" s="147" t="s">
        <v>11</v>
      </c>
      <c r="B49" s="536" t="s">
        <v>645</v>
      </c>
      <c r="C49" s="544"/>
      <c r="D49" s="544"/>
      <c r="E49" s="544"/>
      <c r="F49" s="545"/>
      <c r="G49" s="330"/>
      <c r="H49" s="260"/>
      <c r="J49" s="261"/>
      <c r="K49" s="259"/>
    </row>
    <row r="50" spans="1:14" s="323" customFormat="1" ht="30" customHeight="1" x14ac:dyDescent="0.3">
      <c r="A50" s="274"/>
      <c r="B50" s="275"/>
      <c r="C50" s="276"/>
      <c r="D50" s="277" t="s">
        <v>646</v>
      </c>
      <c r="E50" s="277" t="s">
        <v>647</v>
      </c>
      <c r="F50" s="278" t="s">
        <v>240</v>
      </c>
      <c r="G50" s="267"/>
      <c r="H50" s="151"/>
      <c r="I50" s="279"/>
      <c r="J50" s="259" t="s">
        <v>648</v>
      </c>
      <c r="N50" s="374"/>
    </row>
    <row r="51" spans="1:14" s="151" customFormat="1" ht="15" customHeight="1" x14ac:dyDescent="0.3">
      <c r="A51" s="156"/>
      <c r="B51" s="546" t="s">
        <v>389</v>
      </c>
      <c r="C51" s="547"/>
      <c r="D51" s="375"/>
      <c r="E51" s="375"/>
      <c r="F51" s="376"/>
      <c r="G51" s="267"/>
      <c r="I51" s="261"/>
      <c r="J51" s="259" t="s">
        <v>649</v>
      </c>
      <c r="N51" s="271"/>
    </row>
    <row r="52" spans="1:14" s="151" customFormat="1" ht="31.2" customHeight="1" thickBot="1" x14ac:dyDescent="0.35">
      <c r="A52" s="280" t="s">
        <v>12</v>
      </c>
      <c r="B52" s="542" t="s">
        <v>650</v>
      </c>
      <c r="C52" s="543"/>
      <c r="D52" s="354"/>
      <c r="E52" s="354"/>
      <c r="F52" s="345">
        <f>D52+E52</f>
        <v>0</v>
      </c>
      <c r="G52" s="267"/>
      <c r="I52" s="261"/>
      <c r="J52" s="259" t="s">
        <v>651</v>
      </c>
      <c r="N52" s="271"/>
    </row>
    <row r="53" spans="1:14" s="323" customFormat="1" ht="45.6" customHeight="1" thickBot="1" x14ac:dyDescent="0.35">
      <c r="A53" s="316" t="s">
        <v>9</v>
      </c>
      <c r="B53" s="548" t="s">
        <v>652</v>
      </c>
      <c r="C53" s="548"/>
      <c r="D53" s="377"/>
      <c r="E53" s="378"/>
      <c r="F53" s="149" t="str">
        <f>IF((F52=SUM(E43:E45)),"ΟΚ","Πρέπει να ισούται με τα κελιά E43 έως E45")</f>
        <v>ΟΚ</v>
      </c>
      <c r="G53" s="267"/>
      <c r="H53" s="151"/>
      <c r="I53" s="279"/>
      <c r="J53" s="259" t="s">
        <v>648</v>
      </c>
      <c r="N53" s="374"/>
    </row>
    <row r="54" spans="1:14" s="151" customFormat="1" ht="12" customHeight="1" x14ac:dyDescent="0.25">
      <c r="A54" s="265"/>
      <c r="B54" s="287"/>
      <c r="C54" s="287"/>
      <c r="D54" s="287"/>
      <c r="E54" s="287"/>
      <c r="F54" s="287"/>
      <c r="G54" s="267"/>
    </row>
    <row r="55" spans="1:14" s="151" customFormat="1" ht="12" customHeight="1" thickBot="1" x14ac:dyDescent="0.3">
      <c r="A55" s="265"/>
      <c r="B55" s="287"/>
      <c r="C55" s="287"/>
      <c r="D55" s="287"/>
      <c r="E55" s="287"/>
      <c r="F55" s="287"/>
      <c r="G55" s="267"/>
    </row>
    <row r="56" spans="1:14" s="151" customFormat="1" ht="30" customHeight="1" thickBot="1" x14ac:dyDescent="0.3">
      <c r="A56" s="147" t="s">
        <v>16</v>
      </c>
      <c r="B56" s="536" t="s">
        <v>425</v>
      </c>
      <c r="C56" s="520"/>
      <c r="D56" s="520"/>
      <c r="E56" s="521"/>
      <c r="F56" s="293"/>
      <c r="G56" s="294"/>
    </row>
    <row r="57" spans="1:14" s="151" customFormat="1" ht="45" customHeight="1" x14ac:dyDescent="0.25">
      <c r="A57" s="295"/>
      <c r="B57" s="522"/>
      <c r="C57" s="522"/>
      <c r="D57" s="296" t="s">
        <v>471</v>
      </c>
      <c r="E57" s="155" t="s">
        <v>426</v>
      </c>
      <c r="F57" s="293"/>
      <c r="G57" s="294"/>
    </row>
    <row r="58" spans="1:14" s="151" customFormat="1" ht="15" customHeight="1" x14ac:dyDescent="0.25">
      <c r="A58" s="297"/>
      <c r="B58" s="530" t="s">
        <v>391</v>
      </c>
      <c r="C58" s="516"/>
      <c r="D58" s="516"/>
      <c r="E58" s="539"/>
      <c r="F58" s="293"/>
      <c r="G58" s="294"/>
    </row>
    <row r="59" spans="1:14" s="151" customFormat="1" ht="15" customHeight="1" x14ac:dyDescent="0.25">
      <c r="A59" s="280" t="s">
        <v>17</v>
      </c>
      <c r="B59" s="298" t="s">
        <v>248</v>
      </c>
      <c r="C59" s="299"/>
      <c r="D59" s="354"/>
      <c r="E59" s="356"/>
      <c r="F59" s="293"/>
      <c r="G59" s="294"/>
    </row>
    <row r="60" spans="1:14" s="151" customFormat="1" ht="15" customHeight="1" x14ac:dyDescent="0.25">
      <c r="A60" s="280" t="s">
        <v>18</v>
      </c>
      <c r="B60" s="300" t="s">
        <v>298</v>
      </c>
      <c r="C60" s="301"/>
      <c r="D60" s="355"/>
      <c r="E60" s="357"/>
      <c r="F60" s="293"/>
      <c r="G60" s="294"/>
    </row>
    <row r="61" spans="1:14" s="151" customFormat="1" ht="15" customHeight="1" x14ac:dyDescent="0.25">
      <c r="A61" s="280" t="s">
        <v>19</v>
      </c>
      <c r="B61" s="302" t="s">
        <v>299</v>
      </c>
      <c r="C61" s="303"/>
      <c r="D61" s="355"/>
      <c r="E61" s="356"/>
      <c r="F61" s="293"/>
      <c r="G61" s="294"/>
    </row>
    <row r="62" spans="1:14" s="151" customFormat="1" ht="15" customHeight="1" x14ac:dyDescent="0.25">
      <c r="A62" s="280" t="s">
        <v>20</v>
      </c>
      <c r="B62" s="300" t="s">
        <v>250</v>
      </c>
      <c r="C62" s="301"/>
      <c r="D62" s="355"/>
      <c r="E62" s="357"/>
      <c r="F62" s="304"/>
      <c r="G62" s="305"/>
    </row>
    <row r="63" spans="1:14" s="151" customFormat="1" ht="15" customHeight="1" x14ac:dyDescent="0.25">
      <c r="A63" s="280" t="s">
        <v>21</v>
      </c>
      <c r="B63" s="302" t="s">
        <v>300</v>
      </c>
      <c r="C63" s="303"/>
      <c r="D63" s="355"/>
      <c r="E63" s="356"/>
      <c r="F63" s="304"/>
      <c r="G63" s="305"/>
    </row>
    <row r="64" spans="1:14" s="151" customFormat="1" ht="15" customHeight="1" x14ac:dyDescent="0.25">
      <c r="A64" s="280" t="s">
        <v>22</v>
      </c>
      <c r="B64" s="302" t="s">
        <v>301</v>
      </c>
      <c r="C64" s="303"/>
      <c r="D64" s="355"/>
      <c r="E64" s="357"/>
      <c r="F64" s="304"/>
      <c r="G64" s="305"/>
    </row>
    <row r="65" spans="1:13" s="151" customFormat="1" ht="15" customHeight="1" x14ac:dyDescent="0.25">
      <c r="A65" s="280" t="s">
        <v>23</v>
      </c>
      <c r="B65" s="306" t="s">
        <v>302</v>
      </c>
      <c r="C65" s="307"/>
      <c r="D65" s="355"/>
      <c r="E65" s="356"/>
      <c r="F65" s="304"/>
      <c r="G65" s="305"/>
    </row>
    <row r="66" spans="1:13" s="151" customFormat="1" ht="15" customHeight="1" x14ac:dyDescent="0.25">
      <c r="A66" s="280" t="s">
        <v>246</v>
      </c>
      <c r="B66" s="300" t="s">
        <v>303</v>
      </c>
      <c r="C66" s="301"/>
      <c r="D66" s="355"/>
      <c r="E66" s="357"/>
      <c r="F66" s="304"/>
      <c r="G66" s="305"/>
    </row>
    <row r="67" spans="1:13" s="151" customFormat="1" ht="15" customHeight="1" x14ac:dyDescent="0.25">
      <c r="A67" s="280" t="s">
        <v>653</v>
      </c>
      <c r="B67" s="300" t="s">
        <v>304</v>
      </c>
      <c r="C67" s="301"/>
      <c r="D67" s="355"/>
      <c r="E67" s="356"/>
      <c r="F67" s="304"/>
      <c r="G67" s="305"/>
      <c r="J67" s="261"/>
    </row>
    <row r="68" spans="1:13" s="151" customFormat="1" ht="15" customHeight="1" thickBot="1" x14ac:dyDescent="0.3">
      <c r="A68" s="280" t="s">
        <v>654</v>
      </c>
      <c r="B68" s="309" t="s">
        <v>249</v>
      </c>
      <c r="C68" s="310"/>
      <c r="D68" s="358"/>
      <c r="E68" s="359"/>
      <c r="F68" s="304"/>
      <c r="G68" s="305"/>
      <c r="J68" s="261"/>
    </row>
    <row r="69" spans="1:13" s="151" customFormat="1" ht="15" customHeight="1" thickTop="1" thickBot="1" x14ac:dyDescent="0.3">
      <c r="A69" s="311"/>
      <c r="B69" s="549" t="s">
        <v>8</v>
      </c>
      <c r="C69" s="534"/>
      <c r="D69" s="312">
        <f>SUM(D59:D68)</f>
        <v>0</v>
      </c>
      <c r="E69" s="313">
        <f>SUM(E59:E68)</f>
        <v>0</v>
      </c>
      <c r="F69" s="314"/>
      <c r="G69" s="315"/>
      <c r="J69" s="261"/>
    </row>
    <row r="70" spans="1:13" s="151" customFormat="1" ht="46.5" customHeight="1" thickBot="1" x14ac:dyDescent="0.3">
      <c r="A70" s="316" t="s">
        <v>9</v>
      </c>
      <c r="B70" s="548" t="s">
        <v>537</v>
      </c>
      <c r="C70" s="548"/>
      <c r="D70" s="149" t="str">
        <f>IF((D69=SUM(D46,F46)),"ΟΚ","Πρέπει να ισούται με τα κελιά D46 συν F46")</f>
        <v>ΟΚ</v>
      </c>
      <c r="E70" s="317"/>
      <c r="F70" s="314"/>
      <c r="G70" s="315"/>
      <c r="H70" s="261"/>
      <c r="I70" s="269"/>
      <c r="M70" s="271"/>
    </row>
    <row r="71" spans="1:13" s="151" customFormat="1" ht="46.5" customHeight="1" thickBot="1" x14ac:dyDescent="0.3">
      <c r="A71" s="316" t="s">
        <v>9</v>
      </c>
      <c r="B71" s="548" t="s">
        <v>610</v>
      </c>
      <c r="C71" s="548"/>
      <c r="D71" s="317"/>
      <c r="E71" s="149" t="str">
        <f>IF((E69=SUM(D46,E46)),"ΟΚ","Πρέπει να ισούται με τα κελιά D46 συν E46")</f>
        <v>ΟΚ</v>
      </c>
      <c r="F71" s="314"/>
      <c r="G71" s="315"/>
      <c r="H71" s="261"/>
      <c r="I71" s="269"/>
      <c r="M71" s="271"/>
    </row>
    <row r="72" spans="1:13" s="151" customFormat="1" ht="12" customHeight="1" x14ac:dyDescent="0.25">
      <c r="A72" s="270"/>
      <c r="B72" s="272"/>
      <c r="C72" s="272"/>
      <c r="D72" s="272"/>
      <c r="E72" s="272"/>
      <c r="F72" s="272"/>
      <c r="G72" s="273"/>
      <c r="J72" s="261"/>
    </row>
    <row r="73" spans="1:13" s="151" customFormat="1" ht="12" customHeight="1" thickBot="1" x14ac:dyDescent="0.3">
      <c r="A73" s="270"/>
      <c r="B73" s="272"/>
      <c r="C73" s="272"/>
      <c r="D73" s="272"/>
      <c r="E73" s="272"/>
      <c r="F73" s="272"/>
      <c r="G73" s="273"/>
      <c r="J73" s="261"/>
    </row>
    <row r="74" spans="1:13" s="151" customFormat="1" ht="30" customHeight="1" thickBot="1" x14ac:dyDescent="0.3">
      <c r="A74" s="147" t="s">
        <v>24</v>
      </c>
      <c r="B74" s="536" t="s">
        <v>425</v>
      </c>
      <c r="C74" s="520"/>
      <c r="D74" s="520"/>
      <c r="E74" s="521"/>
      <c r="F74" s="272"/>
      <c r="G74" s="273"/>
      <c r="J74" s="261"/>
    </row>
    <row r="75" spans="1:13" s="151" customFormat="1" ht="45" customHeight="1" x14ac:dyDescent="0.25">
      <c r="A75" s="295"/>
      <c r="B75" s="522"/>
      <c r="C75" s="522"/>
      <c r="D75" s="296" t="s">
        <v>427</v>
      </c>
      <c r="E75" s="155" t="s">
        <v>428</v>
      </c>
      <c r="F75" s="272"/>
      <c r="G75" s="273"/>
      <c r="J75" s="261"/>
    </row>
    <row r="76" spans="1:13" s="151" customFormat="1" ht="15" customHeight="1" x14ac:dyDescent="0.25">
      <c r="A76" s="297"/>
      <c r="B76" s="530" t="s">
        <v>392</v>
      </c>
      <c r="C76" s="516"/>
      <c r="D76" s="516"/>
      <c r="E76" s="539"/>
      <c r="F76" s="272"/>
      <c r="G76" s="273"/>
      <c r="J76" s="261"/>
    </row>
    <row r="77" spans="1:13" s="151" customFormat="1" ht="15" customHeight="1" x14ac:dyDescent="0.25">
      <c r="A77" s="280" t="s">
        <v>25</v>
      </c>
      <c r="B77" s="298" t="s">
        <v>393</v>
      </c>
      <c r="C77" s="299"/>
      <c r="D77" s="354"/>
      <c r="E77" s="356"/>
      <c r="F77" s="272"/>
      <c r="G77" s="273"/>
      <c r="J77" s="261"/>
    </row>
    <row r="78" spans="1:13" s="151" customFormat="1" ht="15" customHeight="1" x14ac:dyDescent="0.25">
      <c r="A78" s="280" t="s">
        <v>26</v>
      </c>
      <c r="B78" s="300" t="s">
        <v>394</v>
      </c>
      <c r="C78" s="301"/>
      <c r="D78" s="355"/>
      <c r="E78" s="357"/>
      <c r="F78" s="272"/>
      <c r="G78" s="273"/>
      <c r="J78" s="261"/>
    </row>
    <row r="79" spans="1:13" s="151" customFormat="1" ht="15" customHeight="1" x14ac:dyDescent="0.25">
      <c r="A79" s="280" t="s">
        <v>27</v>
      </c>
      <c r="B79" s="302" t="s">
        <v>395</v>
      </c>
      <c r="C79" s="303"/>
      <c r="D79" s="354"/>
      <c r="E79" s="356"/>
      <c r="F79" s="272"/>
      <c r="G79" s="273"/>
      <c r="J79" s="261"/>
    </row>
    <row r="80" spans="1:13" s="151" customFormat="1" ht="15" customHeight="1" x14ac:dyDescent="0.25">
      <c r="A80" s="280" t="s">
        <v>28</v>
      </c>
      <c r="B80" s="300" t="s">
        <v>396</v>
      </c>
      <c r="C80" s="301"/>
      <c r="D80" s="355"/>
      <c r="E80" s="357"/>
      <c r="F80" s="272"/>
      <c r="G80" s="273"/>
      <c r="J80" s="261"/>
    </row>
    <row r="81" spans="1:10" s="151" customFormat="1" ht="15" customHeight="1" x14ac:dyDescent="0.25">
      <c r="A81" s="280" t="s">
        <v>29</v>
      </c>
      <c r="B81" s="302" t="s">
        <v>397</v>
      </c>
      <c r="C81" s="303"/>
      <c r="D81" s="354"/>
      <c r="E81" s="356"/>
      <c r="F81" s="272"/>
      <c r="G81" s="273"/>
      <c r="J81" s="261"/>
    </row>
    <row r="82" spans="1:10" s="151" customFormat="1" ht="15" customHeight="1" x14ac:dyDescent="0.25">
      <c r="A82" s="280" t="s">
        <v>30</v>
      </c>
      <c r="B82" s="302" t="s">
        <v>398</v>
      </c>
      <c r="C82" s="303"/>
      <c r="D82" s="355"/>
      <c r="E82" s="357"/>
      <c r="F82" s="272"/>
      <c r="G82" s="273"/>
      <c r="J82" s="261"/>
    </row>
    <row r="83" spans="1:10" s="151" customFormat="1" ht="15" customHeight="1" thickBot="1" x14ac:dyDescent="0.3">
      <c r="A83" s="280" t="s">
        <v>31</v>
      </c>
      <c r="B83" s="318" t="s">
        <v>399</v>
      </c>
      <c r="C83" s="319"/>
      <c r="D83" s="358"/>
      <c r="E83" s="359"/>
      <c r="F83" s="272"/>
      <c r="G83" s="273"/>
      <c r="J83" s="261"/>
    </row>
    <row r="84" spans="1:10" s="151" customFormat="1" ht="15" customHeight="1" thickTop="1" thickBot="1" x14ac:dyDescent="0.3">
      <c r="A84" s="311"/>
      <c r="B84" s="549" t="s">
        <v>8</v>
      </c>
      <c r="C84" s="534"/>
      <c r="D84" s="312">
        <f>SUM(D77:D83)</f>
        <v>0</v>
      </c>
      <c r="E84" s="313">
        <f>SUM(E77:E83)</f>
        <v>0</v>
      </c>
      <c r="F84" s="272"/>
      <c r="G84" s="273"/>
      <c r="J84" s="261"/>
    </row>
    <row r="85" spans="1:10" s="151" customFormat="1" ht="30" customHeight="1" thickBot="1" x14ac:dyDescent="0.3">
      <c r="A85" s="320" t="s">
        <v>9</v>
      </c>
      <c r="B85" s="548" t="s">
        <v>655</v>
      </c>
      <c r="C85" s="548"/>
      <c r="D85" s="321" t="str">
        <f>IF(D84=E46,"ΟΚ","Πρέπει να ισούται με το κελί E46")</f>
        <v>ΟΚ</v>
      </c>
      <c r="E85" s="322" t="str">
        <f>IF(E84=F46,"ΟΚ","Πρέπει να ισούται με το κελί F46")</f>
        <v>ΟΚ</v>
      </c>
      <c r="F85" s="272"/>
      <c r="G85" s="273"/>
      <c r="J85" s="269"/>
    </row>
    <row r="86" spans="1:10" s="151" customFormat="1" ht="12" customHeight="1" x14ac:dyDescent="0.25">
      <c r="A86" s="270"/>
      <c r="B86" s="272"/>
      <c r="C86" s="272"/>
      <c r="D86" s="272"/>
      <c r="E86" s="272"/>
      <c r="F86" s="272"/>
      <c r="G86" s="273"/>
      <c r="J86" s="269"/>
    </row>
    <row r="87" spans="1:10" s="151" customFormat="1" ht="12" customHeight="1" thickBot="1" x14ac:dyDescent="0.3">
      <c r="A87" s="270"/>
      <c r="B87" s="272"/>
      <c r="C87" s="272"/>
      <c r="D87" s="272"/>
      <c r="E87" s="272"/>
      <c r="F87" s="272"/>
      <c r="G87" s="273"/>
      <c r="J87" s="269"/>
    </row>
    <row r="88" spans="1:10" s="151" customFormat="1" ht="30" customHeight="1" thickBot="1" x14ac:dyDescent="0.3">
      <c r="A88" s="147" t="s">
        <v>32</v>
      </c>
      <c r="B88" s="536" t="s">
        <v>429</v>
      </c>
      <c r="C88" s="520"/>
      <c r="D88" s="520"/>
      <c r="E88" s="521"/>
      <c r="F88" s="323"/>
      <c r="G88" s="324"/>
      <c r="J88" s="269"/>
    </row>
    <row r="89" spans="1:10" s="151" customFormat="1" ht="30" customHeight="1" x14ac:dyDescent="0.25">
      <c r="A89" s="295"/>
      <c r="B89" s="522"/>
      <c r="C89" s="522"/>
      <c r="D89" s="296" t="s">
        <v>408</v>
      </c>
      <c r="E89" s="155" t="s">
        <v>297</v>
      </c>
      <c r="F89" s="323"/>
      <c r="G89" s="324"/>
      <c r="J89" s="269"/>
    </row>
    <row r="90" spans="1:10" s="151" customFormat="1" ht="15" customHeight="1" x14ac:dyDescent="0.25">
      <c r="A90" s="297"/>
      <c r="B90" s="530" t="s">
        <v>409</v>
      </c>
      <c r="C90" s="516"/>
      <c r="D90" s="516"/>
      <c r="E90" s="539"/>
      <c r="F90" s="323"/>
      <c r="G90" s="324"/>
      <c r="J90" s="269"/>
    </row>
    <row r="91" spans="1:10" s="151" customFormat="1" ht="15" customHeight="1" x14ac:dyDescent="0.25">
      <c r="A91" s="280" t="s">
        <v>33</v>
      </c>
      <c r="B91" s="298" t="s">
        <v>410</v>
      </c>
      <c r="C91" s="299"/>
      <c r="D91" s="354"/>
      <c r="E91" s="360"/>
      <c r="F91" s="323"/>
      <c r="G91" s="324"/>
      <c r="J91" s="261"/>
    </row>
    <row r="92" spans="1:10" s="151" customFormat="1" ht="15" customHeight="1" thickBot="1" x14ac:dyDescent="0.3">
      <c r="A92" s="280" t="s">
        <v>34</v>
      </c>
      <c r="B92" s="298" t="s">
        <v>47</v>
      </c>
      <c r="C92" s="301"/>
      <c r="D92" s="355"/>
      <c r="E92" s="361"/>
      <c r="F92" s="323"/>
      <c r="G92" s="324"/>
      <c r="J92" s="261"/>
    </row>
    <row r="93" spans="1:10" s="151" customFormat="1" ht="15" customHeight="1" thickTop="1" thickBot="1" x14ac:dyDescent="0.3">
      <c r="A93" s="311"/>
      <c r="B93" s="498" t="s">
        <v>8</v>
      </c>
      <c r="C93" s="499"/>
      <c r="D93" s="312">
        <f>SUM(D91:D92)</f>
        <v>0</v>
      </c>
      <c r="E93" s="325">
        <f>SUM(E91:E92)</f>
        <v>0</v>
      </c>
      <c r="F93" s="323"/>
      <c r="G93" s="324"/>
      <c r="J93" s="261"/>
    </row>
    <row r="94" spans="1:10" s="151" customFormat="1" ht="30" customHeight="1" thickBot="1" x14ac:dyDescent="0.3">
      <c r="A94" s="320" t="s">
        <v>9</v>
      </c>
      <c r="B94" s="548" t="s">
        <v>656</v>
      </c>
      <c r="C94" s="548"/>
      <c r="D94" s="326" t="str">
        <f>IF(D93=G46,"ΟΚ","Πρέπει να ισούται με το κελί G46")</f>
        <v>ΟΚ</v>
      </c>
      <c r="E94" s="326" t="str">
        <f>IF(E93=G33,"ΟΚ","Πρέπει να ισούται με το κελί G33")</f>
        <v>ΟΚ</v>
      </c>
      <c r="F94" s="314"/>
      <c r="G94" s="315"/>
    </row>
    <row r="95" spans="1:10" s="151" customFormat="1" ht="12" customHeight="1" x14ac:dyDescent="0.25">
      <c r="A95" s="327"/>
      <c r="B95" s="328"/>
      <c r="C95" s="328"/>
      <c r="D95" s="329"/>
      <c r="E95" s="329"/>
      <c r="F95" s="314"/>
      <c r="G95" s="315"/>
    </row>
    <row r="96" spans="1:10" s="151" customFormat="1" ht="12" customHeight="1" thickBot="1" x14ac:dyDescent="0.3">
      <c r="A96" s="265"/>
      <c r="B96" s="266"/>
      <c r="C96" s="266"/>
      <c r="D96" s="266"/>
      <c r="E96" s="266"/>
      <c r="F96" s="266"/>
      <c r="G96" s="273"/>
    </row>
    <row r="97" spans="1:15" s="151" customFormat="1" ht="30" customHeight="1" thickBot="1" x14ac:dyDescent="0.3">
      <c r="A97" s="147" t="s">
        <v>37</v>
      </c>
      <c r="B97" s="519" t="s">
        <v>430</v>
      </c>
      <c r="C97" s="520"/>
      <c r="D97" s="520"/>
      <c r="E97" s="521"/>
      <c r="F97" s="266"/>
      <c r="G97" s="267"/>
      <c r="J97" s="269"/>
    </row>
    <row r="98" spans="1:15" s="151" customFormat="1" ht="30" customHeight="1" x14ac:dyDescent="0.25">
      <c r="A98" s="295"/>
      <c r="B98" s="522"/>
      <c r="C98" s="522"/>
      <c r="D98" s="296" t="s">
        <v>411</v>
      </c>
      <c r="E98" s="155" t="s">
        <v>412</v>
      </c>
      <c r="F98" s="266"/>
      <c r="G98" s="267"/>
      <c r="J98" s="269"/>
    </row>
    <row r="99" spans="1:15" s="151" customFormat="1" ht="15" customHeight="1" x14ac:dyDescent="0.25">
      <c r="A99" s="297"/>
      <c r="B99" s="530" t="s">
        <v>413</v>
      </c>
      <c r="C99" s="516"/>
      <c r="D99" s="516"/>
      <c r="E99" s="539"/>
      <c r="F99" s="266"/>
      <c r="G99" s="267"/>
      <c r="J99" s="269"/>
    </row>
    <row r="100" spans="1:15" s="151" customFormat="1" ht="15" customHeight="1" x14ac:dyDescent="0.25">
      <c r="A100" s="280" t="s">
        <v>38</v>
      </c>
      <c r="B100" s="491" t="s">
        <v>463</v>
      </c>
      <c r="C100" s="492"/>
      <c r="D100" s="354"/>
      <c r="E100" s="360"/>
      <c r="F100" s="266"/>
      <c r="G100" s="267"/>
      <c r="J100" s="269"/>
    </row>
    <row r="101" spans="1:15" s="151" customFormat="1" ht="15" customHeight="1" x14ac:dyDescent="0.25">
      <c r="A101" s="280" t="s">
        <v>162</v>
      </c>
      <c r="B101" s="491" t="s">
        <v>464</v>
      </c>
      <c r="C101" s="492"/>
      <c r="D101" s="354"/>
      <c r="E101" s="360"/>
      <c r="F101" s="266"/>
      <c r="G101" s="267"/>
      <c r="J101" s="269"/>
    </row>
    <row r="102" spans="1:15" s="151" customFormat="1" ht="15" customHeight="1" x14ac:dyDescent="0.25">
      <c r="A102" s="280" t="s">
        <v>404</v>
      </c>
      <c r="B102" s="491" t="s">
        <v>465</v>
      </c>
      <c r="C102" s="492"/>
      <c r="D102" s="354"/>
      <c r="E102" s="360"/>
      <c r="F102" s="266"/>
      <c r="G102" s="267"/>
      <c r="J102" s="269"/>
    </row>
    <row r="103" spans="1:15" s="151" customFormat="1" ht="15" customHeight="1" x14ac:dyDescent="0.25">
      <c r="A103" s="280" t="s">
        <v>405</v>
      </c>
      <c r="B103" s="491" t="s">
        <v>466</v>
      </c>
      <c r="C103" s="492"/>
      <c r="D103" s="354"/>
      <c r="E103" s="360"/>
      <c r="F103" s="266"/>
      <c r="G103" s="267"/>
    </row>
    <row r="104" spans="1:15" s="151" customFormat="1" ht="15" customHeight="1" x14ac:dyDescent="0.25">
      <c r="A104" s="280" t="s">
        <v>460</v>
      </c>
      <c r="B104" s="491" t="s">
        <v>462</v>
      </c>
      <c r="C104" s="492"/>
      <c r="D104" s="354"/>
      <c r="E104" s="360"/>
      <c r="F104" s="266"/>
      <c r="G104" s="267"/>
      <c r="J104" s="261"/>
    </row>
    <row r="105" spans="1:15" s="151" customFormat="1" ht="15" customHeight="1" thickBot="1" x14ac:dyDescent="0.3">
      <c r="A105" s="280" t="s">
        <v>461</v>
      </c>
      <c r="B105" s="298" t="s">
        <v>49</v>
      </c>
      <c r="C105" s="301"/>
      <c r="D105" s="355"/>
      <c r="E105" s="361"/>
      <c r="F105" s="266"/>
      <c r="G105" s="267"/>
      <c r="J105" s="261"/>
    </row>
    <row r="106" spans="1:15" s="151" customFormat="1" ht="15" customHeight="1" thickTop="1" thickBot="1" x14ac:dyDescent="0.3">
      <c r="A106" s="311"/>
      <c r="B106" s="498" t="s">
        <v>8</v>
      </c>
      <c r="C106" s="499"/>
      <c r="D106" s="312">
        <f>SUM(D100:D105)</f>
        <v>0</v>
      </c>
      <c r="E106" s="325">
        <f>SUM(E100:E105)</f>
        <v>0</v>
      </c>
      <c r="F106" s="266"/>
      <c r="G106" s="267"/>
      <c r="J106" s="261"/>
    </row>
    <row r="107" spans="1:15" s="151" customFormat="1" ht="12" customHeight="1" x14ac:dyDescent="0.25">
      <c r="A107" s="265"/>
      <c r="B107" s="266"/>
      <c r="C107" s="266"/>
      <c r="D107" s="266"/>
      <c r="E107" s="266"/>
      <c r="F107" s="266"/>
      <c r="G107" s="273"/>
      <c r="J107" s="261"/>
    </row>
    <row r="108" spans="1:15" s="151" customFormat="1" ht="12" customHeight="1" x14ac:dyDescent="0.25">
      <c r="A108" s="265"/>
      <c r="B108" s="266"/>
      <c r="C108" s="266"/>
      <c r="D108" s="266"/>
      <c r="E108" s="266"/>
      <c r="F108" s="266"/>
      <c r="G108" s="273"/>
      <c r="J108" s="261"/>
    </row>
    <row r="109" spans="1:15" s="151" customFormat="1" ht="38.25" customHeight="1" x14ac:dyDescent="0.25">
      <c r="A109" s="485" t="s">
        <v>420</v>
      </c>
      <c r="B109" s="486"/>
      <c r="C109" s="486"/>
      <c r="D109" s="486"/>
      <c r="E109" s="486"/>
      <c r="F109" s="486"/>
      <c r="G109" s="487"/>
      <c r="H109" s="260"/>
      <c r="I109" s="260"/>
      <c r="J109" s="261"/>
      <c r="L109" s="151" t="s">
        <v>536</v>
      </c>
      <c r="M109" s="260"/>
      <c r="O109" s="271"/>
    </row>
    <row r="110" spans="1:15" s="151" customFormat="1" ht="12" customHeight="1" thickBot="1" x14ac:dyDescent="0.3">
      <c r="A110" s="270"/>
      <c r="B110" s="272"/>
      <c r="C110" s="272"/>
      <c r="D110" s="272"/>
      <c r="E110" s="272"/>
      <c r="F110" s="272"/>
      <c r="G110" s="273"/>
      <c r="J110" s="261"/>
    </row>
    <row r="111" spans="1:15" s="151" customFormat="1" ht="45" customHeight="1" thickBot="1" x14ac:dyDescent="0.3">
      <c r="A111" s="500" t="s">
        <v>431</v>
      </c>
      <c r="B111" s="501"/>
      <c r="C111" s="501"/>
      <c r="D111" s="501"/>
      <c r="E111" s="501"/>
      <c r="F111" s="501"/>
      <c r="G111" s="502"/>
      <c r="J111" s="261"/>
    </row>
    <row r="112" spans="1:15" s="151" customFormat="1" ht="12" customHeight="1" x14ac:dyDescent="0.25">
      <c r="A112" s="265"/>
      <c r="B112" s="266"/>
      <c r="C112" s="266"/>
      <c r="D112" s="266"/>
      <c r="E112" s="266"/>
      <c r="F112" s="266"/>
      <c r="G112" s="273"/>
      <c r="J112" s="261"/>
    </row>
    <row r="113" spans="1:10" s="151" customFormat="1" ht="12" customHeight="1" thickBot="1" x14ac:dyDescent="0.3">
      <c r="A113" s="265"/>
      <c r="B113" s="266"/>
      <c r="C113" s="266"/>
      <c r="D113" s="266"/>
      <c r="E113" s="266"/>
      <c r="F113" s="266"/>
      <c r="G113" s="267"/>
      <c r="J113" s="261"/>
    </row>
    <row r="114" spans="1:10" s="151" customFormat="1" ht="30" customHeight="1" thickBot="1" x14ac:dyDescent="0.3">
      <c r="A114" s="331" t="s">
        <v>39</v>
      </c>
      <c r="B114" s="488" t="s">
        <v>432</v>
      </c>
      <c r="C114" s="489"/>
      <c r="D114" s="489"/>
      <c r="E114" s="490"/>
      <c r="F114" s="275"/>
      <c r="G114" s="330"/>
      <c r="J114" s="261"/>
    </row>
    <row r="115" spans="1:10" s="151" customFormat="1" ht="45" customHeight="1" thickBot="1" x14ac:dyDescent="0.3">
      <c r="A115" s="332" t="s">
        <v>657</v>
      </c>
      <c r="B115" s="510" t="s">
        <v>451</v>
      </c>
      <c r="C115" s="511"/>
      <c r="D115" s="512"/>
      <c r="E115" s="362"/>
      <c r="F115" s="333"/>
      <c r="G115" s="294"/>
    </row>
    <row r="116" spans="1:10" s="151" customFormat="1" ht="12" customHeight="1" x14ac:dyDescent="0.25">
      <c r="A116" s="265"/>
      <c r="B116" s="266"/>
      <c r="C116" s="266"/>
      <c r="D116" s="266"/>
      <c r="E116" s="266"/>
      <c r="F116" s="266"/>
      <c r="G116" s="267"/>
    </row>
    <row r="117" spans="1:10" s="151" customFormat="1" ht="12" customHeight="1" thickBot="1" x14ac:dyDescent="0.3">
      <c r="A117" s="265"/>
      <c r="B117" s="266"/>
      <c r="C117" s="266"/>
      <c r="D117" s="266"/>
      <c r="E117" s="266"/>
      <c r="F117" s="266"/>
      <c r="G117" s="267"/>
    </row>
    <row r="118" spans="1:10" s="151" customFormat="1" ht="30" customHeight="1" thickBot="1" x14ac:dyDescent="0.3">
      <c r="A118" s="331" t="s">
        <v>40</v>
      </c>
      <c r="B118" s="488" t="s">
        <v>433</v>
      </c>
      <c r="C118" s="489"/>
      <c r="D118" s="489"/>
      <c r="E118" s="489"/>
      <c r="F118" s="490"/>
      <c r="G118" s="324"/>
    </row>
    <row r="119" spans="1:10" s="151" customFormat="1" ht="55.2" customHeight="1" x14ac:dyDescent="0.25">
      <c r="A119" s="513"/>
      <c r="B119" s="514"/>
      <c r="C119" s="515"/>
      <c r="D119" s="334" t="s">
        <v>241</v>
      </c>
      <c r="E119" s="335" t="s">
        <v>452</v>
      </c>
      <c r="F119" s="278" t="s">
        <v>240</v>
      </c>
      <c r="G119" s="324"/>
    </row>
    <row r="120" spans="1:10" s="151" customFormat="1" ht="15" customHeight="1" x14ac:dyDescent="0.25">
      <c r="A120" s="282" t="s">
        <v>658</v>
      </c>
      <c r="B120" s="516" t="s">
        <v>400</v>
      </c>
      <c r="C120" s="516"/>
      <c r="D120" s="336"/>
      <c r="E120" s="336"/>
      <c r="F120" s="337"/>
      <c r="G120" s="324"/>
    </row>
    <row r="121" spans="1:10" s="151" customFormat="1" ht="15" customHeight="1" x14ac:dyDescent="0.25">
      <c r="A121" s="282" t="s">
        <v>659</v>
      </c>
      <c r="B121" s="517" t="s">
        <v>401</v>
      </c>
      <c r="C121" s="517"/>
      <c r="D121" s="363"/>
      <c r="E121" s="363"/>
      <c r="F121" s="338">
        <f>SUM(D121:E121)</f>
        <v>0</v>
      </c>
      <c r="G121" s="324"/>
    </row>
    <row r="122" spans="1:10" s="151" customFormat="1" ht="15" customHeight="1" x14ac:dyDescent="0.25">
      <c r="A122" s="282" t="s">
        <v>660</v>
      </c>
      <c r="B122" s="516" t="s">
        <v>402</v>
      </c>
      <c r="C122" s="516"/>
      <c r="D122" s="339"/>
      <c r="E122" s="339"/>
      <c r="F122" s="337"/>
      <c r="G122" s="324"/>
    </row>
    <row r="123" spans="1:10" s="151" customFormat="1" ht="15" customHeight="1" x14ac:dyDescent="0.25">
      <c r="A123" s="282" t="s">
        <v>661</v>
      </c>
      <c r="B123" s="517" t="s">
        <v>401</v>
      </c>
      <c r="C123" s="517"/>
      <c r="D123" s="354"/>
      <c r="E123" s="356"/>
      <c r="F123" s="340">
        <f>SUM(D123:E123)</f>
        <v>0</v>
      </c>
      <c r="G123" s="273"/>
    </row>
    <row r="124" spans="1:10" s="151" customFormat="1" ht="15" customHeight="1" thickBot="1" x14ac:dyDescent="0.3">
      <c r="A124" s="308" t="s">
        <v>662</v>
      </c>
      <c r="B124" s="518" t="s">
        <v>533</v>
      </c>
      <c r="C124" s="518"/>
      <c r="D124" s="364"/>
      <c r="E124" s="365"/>
      <c r="F124" s="341">
        <f>SUM(D124:E124)</f>
        <v>0</v>
      </c>
      <c r="G124" s="273"/>
    </row>
    <row r="125" spans="1:10" s="151" customFormat="1" ht="15" customHeight="1" thickTop="1" thickBot="1" x14ac:dyDescent="0.3">
      <c r="A125" s="342"/>
      <c r="B125" s="534" t="s">
        <v>531</v>
      </c>
      <c r="C125" s="535"/>
      <c r="D125" s="312">
        <f>SUM(D121+D123)</f>
        <v>0</v>
      </c>
      <c r="E125" s="312">
        <f>SUM(E121+E123)</f>
        <v>0</v>
      </c>
      <c r="F125" s="313">
        <f>F121+F123</f>
        <v>0</v>
      </c>
      <c r="G125" s="273"/>
    </row>
    <row r="126" spans="1:10" s="151" customFormat="1" ht="12" customHeight="1" x14ac:dyDescent="0.25">
      <c r="A126" s="265"/>
      <c r="B126" s="266"/>
      <c r="C126" s="266"/>
      <c r="D126" s="266"/>
      <c r="E126" s="266"/>
      <c r="F126" s="266"/>
      <c r="G126" s="267"/>
    </row>
    <row r="127" spans="1:10" s="151" customFormat="1" ht="12" customHeight="1" thickBot="1" x14ac:dyDescent="0.3">
      <c r="A127" s="265"/>
      <c r="B127" s="266"/>
      <c r="C127" s="266"/>
      <c r="D127" s="266"/>
      <c r="E127" s="266"/>
      <c r="F127" s="266"/>
      <c r="G127" s="267"/>
    </row>
    <row r="128" spans="1:10" s="151" customFormat="1" ht="30" customHeight="1" thickBot="1" x14ac:dyDescent="0.3">
      <c r="A128" s="331" t="s">
        <v>663</v>
      </c>
      <c r="B128" s="488" t="s">
        <v>470</v>
      </c>
      <c r="C128" s="493"/>
      <c r="D128" s="493"/>
      <c r="E128" s="493"/>
      <c r="F128" s="494"/>
      <c r="G128" s="267"/>
    </row>
    <row r="129" spans="1:10" s="151" customFormat="1" ht="55.2" customHeight="1" x14ac:dyDescent="0.25">
      <c r="A129" s="495"/>
      <c r="B129" s="496"/>
      <c r="C129" s="497"/>
      <c r="D129" s="343" t="s">
        <v>241</v>
      </c>
      <c r="E129" s="335" t="s">
        <v>452</v>
      </c>
      <c r="F129" s="278" t="s">
        <v>240</v>
      </c>
      <c r="G129" s="267"/>
    </row>
    <row r="130" spans="1:10" s="151" customFormat="1" ht="15" customHeight="1" x14ac:dyDescent="0.25">
      <c r="A130" s="282"/>
      <c r="B130" s="529" t="s">
        <v>403</v>
      </c>
      <c r="C130" s="530"/>
      <c r="D130" s="336"/>
      <c r="E130" s="336"/>
      <c r="F130" s="344"/>
      <c r="G130" s="267"/>
    </row>
    <row r="131" spans="1:10" s="151" customFormat="1" ht="30" customHeight="1" x14ac:dyDescent="0.25">
      <c r="A131" s="282" t="s">
        <v>664</v>
      </c>
      <c r="B131" s="531" t="s">
        <v>453</v>
      </c>
      <c r="C131" s="532"/>
      <c r="D131" s="354"/>
      <c r="E131" s="356"/>
      <c r="F131" s="345">
        <f t="shared" ref="F131:F136" si="2">SUM(D131:E131)</f>
        <v>0</v>
      </c>
      <c r="G131" s="267"/>
    </row>
    <row r="132" spans="1:10" s="151" customFormat="1" ht="15" customHeight="1" x14ac:dyDescent="0.25">
      <c r="A132" s="282" t="s">
        <v>665</v>
      </c>
      <c r="B132" s="531" t="s">
        <v>41</v>
      </c>
      <c r="C132" s="532"/>
      <c r="D132" s="354"/>
      <c r="E132" s="356"/>
      <c r="F132" s="345">
        <f t="shared" si="2"/>
        <v>0</v>
      </c>
      <c r="G132" s="267"/>
    </row>
    <row r="133" spans="1:10" s="151" customFormat="1" ht="15" customHeight="1" x14ac:dyDescent="0.25">
      <c r="A133" s="282" t="s">
        <v>666</v>
      </c>
      <c r="B133" s="531" t="s">
        <v>454</v>
      </c>
      <c r="C133" s="533"/>
      <c r="D133" s="354"/>
      <c r="E133" s="356"/>
      <c r="F133" s="345">
        <f t="shared" si="2"/>
        <v>0</v>
      </c>
      <c r="G133" s="267"/>
    </row>
    <row r="134" spans="1:10" s="151" customFormat="1" ht="15" customHeight="1" x14ac:dyDescent="0.25">
      <c r="A134" s="282" t="s">
        <v>667</v>
      </c>
      <c r="B134" s="531" t="s">
        <v>42</v>
      </c>
      <c r="C134" s="532"/>
      <c r="D134" s="354"/>
      <c r="E134" s="356"/>
      <c r="F134" s="345">
        <f t="shared" si="2"/>
        <v>0</v>
      </c>
      <c r="G134" s="267"/>
    </row>
    <row r="135" spans="1:10" s="151" customFormat="1" ht="15" customHeight="1" x14ac:dyDescent="0.25">
      <c r="A135" s="282" t="s">
        <v>668</v>
      </c>
      <c r="B135" s="531" t="s">
        <v>406</v>
      </c>
      <c r="C135" s="532"/>
      <c r="D135" s="354"/>
      <c r="E135" s="356"/>
      <c r="F135" s="345">
        <f t="shared" si="2"/>
        <v>0</v>
      </c>
      <c r="G135" s="267"/>
      <c r="J135" s="269"/>
    </row>
    <row r="136" spans="1:10" s="151" customFormat="1" ht="15" customHeight="1" thickBot="1" x14ac:dyDescent="0.3">
      <c r="A136" s="282" t="s">
        <v>669</v>
      </c>
      <c r="B136" s="508" t="s">
        <v>407</v>
      </c>
      <c r="C136" s="509"/>
      <c r="D136" s="358"/>
      <c r="E136" s="359"/>
      <c r="F136" s="345">
        <f t="shared" si="2"/>
        <v>0</v>
      </c>
      <c r="G136" s="267"/>
      <c r="J136" s="269"/>
    </row>
    <row r="137" spans="1:10" s="151" customFormat="1" ht="15" customHeight="1" thickTop="1" thickBot="1" x14ac:dyDescent="0.3">
      <c r="A137" s="342"/>
      <c r="B137" s="346" t="s">
        <v>8</v>
      </c>
      <c r="C137" s="347"/>
      <c r="D137" s="348">
        <f>SUM(D131:D136)</f>
        <v>0</v>
      </c>
      <c r="E137" s="349">
        <f>SUM(E131:E136)</f>
        <v>0</v>
      </c>
      <c r="F137" s="313">
        <f>SUM(F131:F136)</f>
        <v>0</v>
      </c>
      <c r="G137" s="267"/>
      <c r="J137" s="269"/>
    </row>
    <row r="138" spans="1:10" s="151" customFormat="1" ht="12" customHeight="1" x14ac:dyDescent="0.25">
      <c r="A138" s="327"/>
      <c r="B138" s="350"/>
      <c r="C138" s="350"/>
      <c r="D138" s="329"/>
      <c r="E138" s="329"/>
      <c r="F138" s="323"/>
      <c r="G138" s="324"/>
      <c r="J138" s="269"/>
    </row>
    <row r="139" spans="1:10" s="151" customFormat="1" ht="12" customHeight="1" thickBot="1" x14ac:dyDescent="0.3">
      <c r="A139" s="327"/>
      <c r="B139" s="350"/>
      <c r="C139" s="350"/>
      <c r="D139" s="329"/>
      <c r="E139" s="329"/>
      <c r="F139" s="323"/>
      <c r="G139" s="324"/>
      <c r="J139" s="269"/>
    </row>
    <row r="140" spans="1:10" s="151" customFormat="1" ht="30" customHeight="1" thickBot="1" x14ac:dyDescent="0.3">
      <c r="A140" s="331" t="s">
        <v>45</v>
      </c>
      <c r="B140" s="488" t="s">
        <v>434</v>
      </c>
      <c r="C140" s="493"/>
      <c r="D140" s="493"/>
      <c r="E140" s="493"/>
      <c r="F140" s="494"/>
      <c r="G140" s="324"/>
      <c r="J140" s="269"/>
    </row>
    <row r="141" spans="1:10" s="151" customFormat="1" ht="45" customHeight="1" x14ac:dyDescent="0.25">
      <c r="A141" s="495"/>
      <c r="B141" s="496"/>
      <c r="C141" s="497"/>
      <c r="D141" s="343" t="s">
        <v>241</v>
      </c>
      <c r="E141" s="335" t="s">
        <v>452</v>
      </c>
      <c r="F141" s="278" t="s">
        <v>240</v>
      </c>
      <c r="G141" s="324"/>
      <c r="J141" s="269"/>
    </row>
    <row r="142" spans="1:10" s="151" customFormat="1" ht="15" customHeight="1" x14ac:dyDescent="0.25">
      <c r="A142" s="282"/>
      <c r="B142" s="503" t="s">
        <v>636</v>
      </c>
      <c r="C142" s="504"/>
      <c r="D142" s="336"/>
      <c r="E142" s="336"/>
      <c r="F142" s="344"/>
      <c r="G142" s="273"/>
    </row>
    <row r="143" spans="1:10" s="151" customFormat="1" ht="15" customHeight="1" x14ac:dyDescent="0.25">
      <c r="A143" s="282" t="s">
        <v>46</v>
      </c>
      <c r="B143" s="505" t="s">
        <v>43</v>
      </c>
      <c r="C143" s="506"/>
      <c r="D143" s="363"/>
      <c r="E143" s="363"/>
      <c r="F143" s="345">
        <f>SUM(D143:E143)</f>
        <v>0</v>
      </c>
      <c r="G143" s="273"/>
      <c r="J143" s="351"/>
    </row>
    <row r="144" spans="1:10" s="151" customFormat="1" ht="15" customHeight="1" x14ac:dyDescent="0.25">
      <c r="A144" s="282" t="s">
        <v>670</v>
      </c>
      <c r="B144" s="507" t="s">
        <v>44</v>
      </c>
      <c r="C144" s="505"/>
      <c r="D144" s="363"/>
      <c r="E144" s="363"/>
      <c r="F144" s="345">
        <f>SUM(D144:E144)</f>
        <v>0</v>
      </c>
      <c r="G144" s="273"/>
      <c r="J144" s="351"/>
    </row>
    <row r="145" spans="1:10" s="151" customFormat="1" ht="27" customHeight="1" x14ac:dyDescent="0.25">
      <c r="A145" s="367"/>
      <c r="B145" s="523" t="s">
        <v>637</v>
      </c>
      <c r="C145" s="524"/>
      <c r="D145" s="462"/>
      <c r="E145" s="462"/>
      <c r="F145" s="368"/>
      <c r="G145" s="273"/>
      <c r="J145" s="352"/>
    </row>
    <row r="146" spans="1:10" x14ac:dyDescent="0.25">
      <c r="A146" s="282" t="s">
        <v>671</v>
      </c>
      <c r="B146" s="525" t="s">
        <v>43</v>
      </c>
      <c r="C146" s="526"/>
      <c r="D146" s="363"/>
      <c r="E146" s="363"/>
      <c r="F146" s="345">
        <f>SUM(D146:E146)</f>
        <v>0</v>
      </c>
      <c r="G146" s="273"/>
    </row>
    <row r="147" spans="1:10" ht="13.8" thickBot="1" x14ac:dyDescent="0.3">
      <c r="A147" s="308" t="s">
        <v>672</v>
      </c>
      <c r="B147" s="527" t="s">
        <v>44</v>
      </c>
      <c r="C147" s="528"/>
      <c r="D147" s="366"/>
      <c r="E147" s="366"/>
      <c r="F147" s="345">
        <f>SUM(D147:E147)</f>
        <v>0</v>
      </c>
      <c r="G147" s="273"/>
    </row>
    <row r="148" spans="1:10" ht="14.4" thickTop="1" thickBot="1" x14ac:dyDescent="0.3">
      <c r="A148" s="342"/>
      <c r="B148" s="483" t="s">
        <v>8</v>
      </c>
      <c r="C148" s="484"/>
      <c r="D148" s="348">
        <f>D143+D144+D146+D147</f>
        <v>0</v>
      </c>
      <c r="E148" s="349">
        <f>E143+E144+E146+E147</f>
        <v>0</v>
      </c>
      <c r="F148" s="313">
        <f>F143+F144+F146+F147</f>
        <v>0</v>
      </c>
      <c r="G148" s="369"/>
    </row>
  </sheetData>
  <sheetProtection algorithmName="SHA-512" hashValue="4ORKM9Pz++t52aEgKYgwQGE19D226iKVCC9JJvlFAdpcuXj+mL4QYdSaQUTDqpsfbOhelco2PCYdjcslR+Oqzw==" saltValue="Jcom2AbETaOnsWruBKARvg==" spinCount="100000" sheet="1" objects="1" scenarios="1" selectLockedCells="1"/>
  <sortState ref="K2:K11">
    <sortCondition ref="K2"/>
  </sortState>
  <mergeCells count="103">
    <mergeCell ref="D8:E8"/>
    <mergeCell ref="B29:C29"/>
    <mergeCell ref="B30:C30"/>
    <mergeCell ref="B45:C45"/>
    <mergeCell ref="B46:C46"/>
    <mergeCell ref="B39:C39"/>
    <mergeCell ref="B40:C40"/>
    <mergeCell ref="B41:C41"/>
    <mergeCell ref="B42:C42"/>
    <mergeCell ref="D9:E9"/>
    <mergeCell ref="D10:E10"/>
    <mergeCell ref="A16:E16"/>
    <mergeCell ref="D11:E11"/>
    <mergeCell ref="D12:E12"/>
    <mergeCell ref="A12:B12"/>
    <mergeCell ref="D13:E13"/>
    <mergeCell ref="A11:B11"/>
    <mergeCell ref="A1:G1"/>
    <mergeCell ref="A2:G2"/>
    <mergeCell ref="A3:G3"/>
    <mergeCell ref="B28:C28"/>
    <mergeCell ref="B31:C31"/>
    <mergeCell ref="B32:C32"/>
    <mergeCell ref="B33:C33"/>
    <mergeCell ref="B36:G36"/>
    <mergeCell ref="A20:G20"/>
    <mergeCell ref="B23:G23"/>
    <mergeCell ref="B25:G25"/>
    <mergeCell ref="B26:C26"/>
    <mergeCell ref="B27:C27"/>
    <mergeCell ref="D14:E14"/>
    <mergeCell ref="F6:G6"/>
    <mergeCell ref="F8:G8"/>
    <mergeCell ref="A14:B14"/>
    <mergeCell ref="A18:G18"/>
    <mergeCell ref="A9:B9"/>
    <mergeCell ref="A4:G4"/>
    <mergeCell ref="A6:B6"/>
    <mergeCell ref="A13:B13"/>
    <mergeCell ref="A10:B10"/>
    <mergeCell ref="C6:E6"/>
    <mergeCell ref="B56:E56"/>
    <mergeCell ref="B38:G38"/>
    <mergeCell ref="B58:E58"/>
    <mergeCell ref="B43:C43"/>
    <mergeCell ref="B44:C44"/>
    <mergeCell ref="B49:F49"/>
    <mergeCell ref="B51:C51"/>
    <mergeCell ref="B52:C52"/>
    <mergeCell ref="B99:E99"/>
    <mergeCell ref="B93:C93"/>
    <mergeCell ref="B94:C94"/>
    <mergeCell ref="B57:C57"/>
    <mergeCell ref="B69:C69"/>
    <mergeCell ref="B74:E74"/>
    <mergeCell ref="B70:C70"/>
    <mergeCell ref="B71:C71"/>
    <mergeCell ref="B75:C75"/>
    <mergeCell ref="B85:C85"/>
    <mergeCell ref="B88:E88"/>
    <mergeCell ref="B89:C89"/>
    <mergeCell ref="B90:E90"/>
    <mergeCell ref="B84:C84"/>
    <mergeCell ref="B76:E76"/>
    <mergeCell ref="B53:C53"/>
    <mergeCell ref="B100:C100"/>
    <mergeCell ref="B97:E97"/>
    <mergeCell ref="B98:C98"/>
    <mergeCell ref="B103:C103"/>
    <mergeCell ref="B104:C104"/>
    <mergeCell ref="B145:C145"/>
    <mergeCell ref="B146:C146"/>
    <mergeCell ref="B147:C147"/>
    <mergeCell ref="B128:F128"/>
    <mergeCell ref="A129:C129"/>
    <mergeCell ref="B130:C130"/>
    <mergeCell ref="B131:C131"/>
    <mergeCell ref="B132:C132"/>
    <mergeCell ref="B135:C135"/>
    <mergeCell ref="B133:C133"/>
    <mergeCell ref="B134:C134"/>
    <mergeCell ref="B125:C125"/>
    <mergeCell ref="B148:C148"/>
    <mergeCell ref="A109:G109"/>
    <mergeCell ref="B114:E114"/>
    <mergeCell ref="B101:C101"/>
    <mergeCell ref="B140:F140"/>
    <mergeCell ref="A141:C141"/>
    <mergeCell ref="B102:C102"/>
    <mergeCell ref="B106:C106"/>
    <mergeCell ref="A111:G111"/>
    <mergeCell ref="B142:C142"/>
    <mergeCell ref="B143:C143"/>
    <mergeCell ref="B144:C144"/>
    <mergeCell ref="B136:C136"/>
    <mergeCell ref="B115:D115"/>
    <mergeCell ref="B118:F118"/>
    <mergeCell ref="A119:C119"/>
    <mergeCell ref="B120:C120"/>
    <mergeCell ref="B121:C121"/>
    <mergeCell ref="B122:C122"/>
    <mergeCell ref="B123:C123"/>
    <mergeCell ref="B124:C124"/>
  </mergeCells>
  <dataValidations count="4">
    <dataValidation type="list" allowBlank="1" showInputMessage="1" showErrorMessage="1" sqref="IW65365:IX65365 SS65365:ST65365 ACO65365:ACP65365 AMK65365:AML65365 AWG65365:AWH65365 BGC65365:BGD65365 BPY65365:BPZ65365 BZU65365:BZV65365 CJQ65365:CJR65365 CTM65365:CTN65365 DDI65365:DDJ65365 DNE65365:DNF65365 DXA65365:DXB65365 EGW65365:EGX65365 EQS65365:EQT65365 FAO65365:FAP65365 FKK65365:FKL65365 FUG65365:FUH65365 GEC65365:GED65365 GNY65365:GNZ65365 GXU65365:GXV65365 HHQ65365:HHR65365 HRM65365:HRN65365 IBI65365:IBJ65365 ILE65365:ILF65365 IVA65365:IVB65365 JEW65365:JEX65365 JOS65365:JOT65365 JYO65365:JYP65365 KIK65365:KIL65365 KSG65365:KSH65365 LCC65365:LCD65365 LLY65365:LLZ65365 LVU65365:LVV65365 MFQ65365:MFR65365 MPM65365:MPN65365 MZI65365:MZJ65365 NJE65365:NJF65365 NTA65365:NTB65365 OCW65365:OCX65365 OMS65365:OMT65365 OWO65365:OWP65365 PGK65365:PGL65365 PQG65365:PQH65365 QAC65365:QAD65365 QJY65365:QJZ65365 QTU65365:QTV65365 RDQ65365:RDR65365 RNM65365:RNN65365 RXI65365:RXJ65365 SHE65365:SHF65365 SRA65365:SRB65365 TAW65365:TAX65365 TKS65365:TKT65365 TUO65365:TUP65365 UEK65365:UEL65365 UOG65365:UOH65365 UYC65365:UYD65365 VHY65365:VHZ65365 VRU65365:VRV65365 WBQ65365:WBR65365 WLM65365:WLN65365 WVI65365:WVJ65365 IW130901:IX130901 SS130901:ST130901 ACO130901:ACP130901 AMK130901:AML130901 AWG130901:AWH130901 BGC130901:BGD130901 BPY130901:BPZ130901 BZU130901:BZV130901 CJQ130901:CJR130901 CTM130901:CTN130901 DDI130901:DDJ130901 DNE130901:DNF130901 DXA130901:DXB130901 EGW130901:EGX130901 EQS130901:EQT130901 FAO130901:FAP130901 FKK130901:FKL130901 FUG130901:FUH130901 GEC130901:GED130901 GNY130901:GNZ130901 GXU130901:GXV130901 HHQ130901:HHR130901 HRM130901:HRN130901 IBI130901:IBJ130901 ILE130901:ILF130901 IVA130901:IVB130901 JEW130901:JEX130901 JOS130901:JOT130901 JYO130901:JYP130901 KIK130901:KIL130901 KSG130901:KSH130901 LCC130901:LCD130901 LLY130901:LLZ130901 LVU130901:LVV130901 MFQ130901:MFR130901 MPM130901:MPN130901 MZI130901:MZJ130901 NJE130901:NJF130901 NTA130901:NTB130901 OCW130901:OCX130901 OMS130901:OMT130901 OWO130901:OWP130901 PGK130901:PGL130901 PQG130901:PQH130901 QAC130901:QAD130901 QJY130901:QJZ130901 QTU130901:QTV130901 RDQ130901:RDR130901 RNM130901:RNN130901 RXI130901:RXJ130901 SHE130901:SHF130901 SRA130901:SRB130901 TAW130901:TAX130901 TKS130901:TKT130901 TUO130901:TUP130901 UEK130901:UEL130901 UOG130901:UOH130901 UYC130901:UYD130901 VHY130901:VHZ130901 VRU130901:VRV130901 WBQ130901:WBR130901 WLM130901:WLN130901 WVI130901:WVJ130901 IW196437:IX196437 SS196437:ST196437 ACO196437:ACP196437 AMK196437:AML196437 AWG196437:AWH196437 BGC196437:BGD196437 BPY196437:BPZ196437 BZU196437:BZV196437 CJQ196437:CJR196437 CTM196437:CTN196437 DDI196437:DDJ196437 DNE196437:DNF196437 DXA196437:DXB196437 EGW196437:EGX196437 EQS196437:EQT196437 FAO196437:FAP196437 FKK196437:FKL196437 FUG196437:FUH196437 GEC196437:GED196437 GNY196437:GNZ196437 GXU196437:GXV196437 HHQ196437:HHR196437 HRM196437:HRN196437 IBI196437:IBJ196437 ILE196437:ILF196437 IVA196437:IVB196437 JEW196437:JEX196437 JOS196437:JOT196437 JYO196437:JYP196437 KIK196437:KIL196437 KSG196437:KSH196437 LCC196437:LCD196437 LLY196437:LLZ196437 LVU196437:LVV196437 MFQ196437:MFR196437 MPM196437:MPN196437 MZI196437:MZJ196437 NJE196437:NJF196437 NTA196437:NTB196437 OCW196437:OCX196437 OMS196437:OMT196437 OWO196437:OWP196437 PGK196437:PGL196437 PQG196437:PQH196437 QAC196437:QAD196437 QJY196437:QJZ196437 QTU196437:QTV196437 RDQ196437:RDR196437 RNM196437:RNN196437 RXI196437:RXJ196437 SHE196437:SHF196437 SRA196437:SRB196437 TAW196437:TAX196437 TKS196437:TKT196437 TUO196437:TUP196437 UEK196437:UEL196437 UOG196437:UOH196437 UYC196437:UYD196437 VHY196437:VHZ196437 VRU196437:VRV196437 WBQ196437:WBR196437 WLM196437:WLN196437 WVI196437:WVJ196437 IW261973:IX261973 SS261973:ST261973 ACO261973:ACP261973 AMK261973:AML261973 AWG261973:AWH261973 BGC261973:BGD261973 BPY261973:BPZ261973 BZU261973:BZV261973 CJQ261973:CJR261973 CTM261973:CTN261973 DDI261973:DDJ261973 DNE261973:DNF261973 DXA261973:DXB261973 EGW261973:EGX261973 EQS261973:EQT261973 FAO261973:FAP261973 FKK261973:FKL261973 FUG261973:FUH261973 GEC261973:GED261973 GNY261973:GNZ261973 GXU261973:GXV261973 HHQ261973:HHR261973 HRM261973:HRN261973 IBI261973:IBJ261973 ILE261973:ILF261973 IVA261973:IVB261973 JEW261973:JEX261973 JOS261973:JOT261973 JYO261973:JYP261973 KIK261973:KIL261973 KSG261973:KSH261973 LCC261973:LCD261973 LLY261973:LLZ261973 LVU261973:LVV261973 MFQ261973:MFR261973 MPM261973:MPN261973 MZI261973:MZJ261973 NJE261973:NJF261973 NTA261973:NTB261973 OCW261973:OCX261973 OMS261973:OMT261973 OWO261973:OWP261973 PGK261973:PGL261973 PQG261973:PQH261973 QAC261973:QAD261973 QJY261973:QJZ261973 QTU261973:QTV261973 RDQ261973:RDR261973 RNM261973:RNN261973 RXI261973:RXJ261973 SHE261973:SHF261973 SRA261973:SRB261973 TAW261973:TAX261973 TKS261973:TKT261973 TUO261973:TUP261973 UEK261973:UEL261973 UOG261973:UOH261973 UYC261973:UYD261973 VHY261973:VHZ261973 VRU261973:VRV261973 WBQ261973:WBR261973 WLM261973:WLN261973 WVI261973:WVJ261973 IW327509:IX327509 SS327509:ST327509 ACO327509:ACP327509 AMK327509:AML327509 AWG327509:AWH327509 BGC327509:BGD327509 BPY327509:BPZ327509 BZU327509:BZV327509 CJQ327509:CJR327509 CTM327509:CTN327509 DDI327509:DDJ327509 DNE327509:DNF327509 DXA327509:DXB327509 EGW327509:EGX327509 EQS327509:EQT327509 FAO327509:FAP327509 FKK327509:FKL327509 FUG327509:FUH327509 GEC327509:GED327509 GNY327509:GNZ327509 GXU327509:GXV327509 HHQ327509:HHR327509 HRM327509:HRN327509 IBI327509:IBJ327509 ILE327509:ILF327509 IVA327509:IVB327509 JEW327509:JEX327509 JOS327509:JOT327509 JYO327509:JYP327509 KIK327509:KIL327509 KSG327509:KSH327509 LCC327509:LCD327509 LLY327509:LLZ327509 LVU327509:LVV327509 MFQ327509:MFR327509 MPM327509:MPN327509 MZI327509:MZJ327509 NJE327509:NJF327509 NTA327509:NTB327509 OCW327509:OCX327509 OMS327509:OMT327509 OWO327509:OWP327509 PGK327509:PGL327509 PQG327509:PQH327509 QAC327509:QAD327509 QJY327509:QJZ327509 QTU327509:QTV327509 RDQ327509:RDR327509 RNM327509:RNN327509 RXI327509:RXJ327509 SHE327509:SHF327509 SRA327509:SRB327509 TAW327509:TAX327509 TKS327509:TKT327509 TUO327509:TUP327509 UEK327509:UEL327509 UOG327509:UOH327509 UYC327509:UYD327509 VHY327509:VHZ327509 VRU327509:VRV327509 WBQ327509:WBR327509 WLM327509:WLN327509 WVI327509:WVJ327509 IW393045:IX393045 SS393045:ST393045 ACO393045:ACP393045 AMK393045:AML393045 AWG393045:AWH393045 BGC393045:BGD393045 BPY393045:BPZ393045 BZU393045:BZV393045 CJQ393045:CJR393045 CTM393045:CTN393045 DDI393045:DDJ393045 DNE393045:DNF393045 DXA393045:DXB393045 EGW393045:EGX393045 EQS393045:EQT393045 FAO393045:FAP393045 FKK393045:FKL393045 FUG393045:FUH393045 GEC393045:GED393045 GNY393045:GNZ393045 GXU393045:GXV393045 HHQ393045:HHR393045 HRM393045:HRN393045 IBI393045:IBJ393045 ILE393045:ILF393045 IVA393045:IVB393045 JEW393045:JEX393045 JOS393045:JOT393045 JYO393045:JYP393045 KIK393045:KIL393045 KSG393045:KSH393045 LCC393045:LCD393045 LLY393045:LLZ393045 LVU393045:LVV393045 MFQ393045:MFR393045 MPM393045:MPN393045 MZI393045:MZJ393045 NJE393045:NJF393045 NTA393045:NTB393045 OCW393045:OCX393045 OMS393045:OMT393045 OWO393045:OWP393045 PGK393045:PGL393045 PQG393045:PQH393045 QAC393045:QAD393045 QJY393045:QJZ393045 QTU393045:QTV393045 RDQ393045:RDR393045 RNM393045:RNN393045 RXI393045:RXJ393045 SHE393045:SHF393045 SRA393045:SRB393045 TAW393045:TAX393045 TKS393045:TKT393045 TUO393045:TUP393045 UEK393045:UEL393045 UOG393045:UOH393045 UYC393045:UYD393045 VHY393045:VHZ393045 VRU393045:VRV393045 WBQ393045:WBR393045 WLM393045:WLN393045 WVI393045:WVJ393045 IW458581:IX458581 SS458581:ST458581 ACO458581:ACP458581 AMK458581:AML458581 AWG458581:AWH458581 BGC458581:BGD458581 BPY458581:BPZ458581 BZU458581:BZV458581 CJQ458581:CJR458581 CTM458581:CTN458581 DDI458581:DDJ458581 DNE458581:DNF458581 DXA458581:DXB458581 EGW458581:EGX458581 EQS458581:EQT458581 FAO458581:FAP458581 FKK458581:FKL458581 FUG458581:FUH458581 GEC458581:GED458581 GNY458581:GNZ458581 GXU458581:GXV458581 HHQ458581:HHR458581 HRM458581:HRN458581 IBI458581:IBJ458581 ILE458581:ILF458581 IVA458581:IVB458581 JEW458581:JEX458581 JOS458581:JOT458581 JYO458581:JYP458581 KIK458581:KIL458581 KSG458581:KSH458581 LCC458581:LCD458581 LLY458581:LLZ458581 LVU458581:LVV458581 MFQ458581:MFR458581 MPM458581:MPN458581 MZI458581:MZJ458581 NJE458581:NJF458581 NTA458581:NTB458581 OCW458581:OCX458581 OMS458581:OMT458581 OWO458581:OWP458581 PGK458581:PGL458581 PQG458581:PQH458581 QAC458581:QAD458581 QJY458581:QJZ458581 QTU458581:QTV458581 RDQ458581:RDR458581 RNM458581:RNN458581 RXI458581:RXJ458581 SHE458581:SHF458581 SRA458581:SRB458581 TAW458581:TAX458581 TKS458581:TKT458581 TUO458581:TUP458581 UEK458581:UEL458581 UOG458581:UOH458581 UYC458581:UYD458581 VHY458581:VHZ458581 VRU458581:VRV458581 WBQ458581:WBR458581 WLM458581:WLN458581 WVI458581:WVJ458581 IW524117:IX524117 SS524117:ST524117 ACO524117:ACP524117 AMK524117:AML524117 AWG524117:AWH524117 BGC524117:BGD524117 BPY524117:BPZ524117 BZU524117:BZV524117 CJQ524117:CJR524117 CTM524117:CTN524117 DDI524117:DDJ524117 DNE524117:DNF524117 DXA524117:DXB524117 EGW524117:EGX524117 EQS524117:EQT524117 FAO524117:FAP524117 FKK524117:FKL524117 FUG524117:FUH524117 GEC524117:GED524117 GNY524117:GNZ524117 GXU524117:GXV524117 HHQ524117:HHR524117 HRM524117:HRN524117 IBI524117:IBJ524117 ILE524117:ILF524117 IVA524117:IVB524117 JEW524117:JEX524117 JOS524117:JOT524117 JYO524117:JYP524117 KIK524117:KIL524117 KSG524117:KSH524117 LCC524117:LCD524117 LLY524117:LLZ524117 LVU524117:LVV524117 MFQ524117:MFR524117 MPM524117:MPN524117 MZI524117:MZJ524117 NJE524117:NJF524117 NTA524117:NTB524117 OCW524117:OCX524117 OMS524117:OMT524117 OWO524117:OWP524117 PGK524117:PGL524117 PQG524117:PQH524117 QAC524117:QAD524117 QJY524117:QJZ524117 QTU524117:QTV524117 RDQ524117:RDR524117 RNM524117:RNN524117 RXI524117:RXJ524117 SHE524117:SHF524117 SRA524117:SRB524117 TAW524117:TAX524117 TKS524117:TKT524117 TUO524117:TUP524117 UEK524117:UEL524117 UOG524117:UOH524117 UYC524117:UYD524117 VHY524117:VHZ524117 VRU524117:VRV524117 WBQ524117:WBR524117 WLM524117:WLN524117 WVI524117:WVJ524117 IW589653:IX589653 SS589653:ST589653 ACO589653:ACP589653 AMK589653:AML589653 AWG589653:AWH589653 BGC589653:BGD589653 BPY589653:BPZ589653 BZU589653:BZV589653 CJQ589653:CJR589653 CTM589653:CTN589653 DDI589653:DDJ589653 DNE589653:DNF589653 DXA589653:DXB589653 EGW589653:EGX589653 EQS589653:EQT589653 FAO589653:FAP589653 FKK589653:FKL589653 FUG589653:FUH589653 GEC589653:GED589653 GNY589653:GNZ589653 GXU589653:GXV589653 HHQ589653:HHR589653 HRM589653:HRN589653 IBI589653:IBJ589653 ILE589653:ILF589653 IVA589653:IVB589653 JEW589653:JEX589653 JOS589653:JOT589653 JYO589653:JYP589653 KIK589653:KIL589653 KSG589653:KSH589653 LCC589653:LCD589653 LLY589653:LLZ589653 LVU589653:LVV589653 MFQ589653:MFR589653 MPM589653:MPN589653 MZI589653:MZJ589653 NJE589653:NJF589653 NTA589653:NTB589653 OCW589653:OCX589653 OMS589653:OMT589653 OWO589653:OWP589653 PGK589653:PGL589653 PQG589653:PQH589653 QAC589653:QAD589653 QJY589653:QJZ589653 QTU589653:QTV589653 RDQ589653:RDR589653 RNM589653:RNN589653 RXI589653:RXJ589653 SHE589653:SHF589653 SRA589653:SRB589653 TAW589653:TAX589653 TKS589653:TKT589653 TUO589653:TUP589653 UEK589653:UEL589653 UOG589653:UOH589653 UYC589653:UYD589653 VHY589653:VHZ589653 VRU589653:VRV589653 WBQ589653:WBR589653 WLM589653:WLN589653 WVI589653:WVJ589653 IW655189:IX655189 SS655189:ST655189 ACO655189:ACP655189 AMK655189:AML655189 AWG655189:AWH655189 BGC655189:BGD655189 BPY655189:BPZ655189 BZU655189:BZV655189 CJQ655189:CJR655189 CTM655189:CTN655189 DDI655189:DDJ655189 DNE655189:DNF655189 DXA655189:DXB655189 EGW655189:EGX655189 EQS655189:EQT655189 FAO655189:FAP655189 FKK655189:FKL655189 FUG655189:FUH655189 GEC655189:GED655189 GNY655189:GNZ655189 GXU655189:GXV655189 HHQ655189:HHR655189 HRM655189:HRN655189 IBI655189:IBJ655189 ILE655189:ILF655189 IVA655189:IVB655189 JEW655189:JEX655189 JOS655189:JOT655189 JYO655189:JYP655189 KIK655189:KIL655189 KSG655189:KSH655189 LCC655189:LCD655189 LLY655189:LLZ655189 LVU655189:LVV655189 MFQ655189:MFR655189 MPM655189:MPN655189 MZI655189:MZJ655189 NJE655189:NJF655189 NTA655189:NTB655189 OCW655189:OCX655189 OMS655189:OMT655189 OWO655189:OWP655189 PGK655189:PGL655189 PQG655189:PQH655189 QAC655189:QAD655189 QJY655189:QJZ655189 QTU655189:QTV655189 RDQ655189:RDR655189 RNM655189:RNN655189 RXI655189:RXJ655189 SHE655189:SHF655189 SRA655189:SRB655189 TAW655189:TAX655189 TKS655189:TKT655189 TUO655189:TUP655189 UEK655189:UEL655189 UOG655189:UOH655189 UYC655189:UYD655189 VHY655189:VHZ655189 VRU655189:VRV655189 WBQ655189:WBR655189 WLM655189:WLN655189 WVI655189:WVJ655189 IW720725:IX720725 SS720725:ST720725 ACO720725:ACP720725 AMK720725:AML720725 AWG720725:AWH720725 BGC720725:BGD720725 BPY720725:BPZ720725 BZU720725:BZV720725 CJQ720725:CJR720725 CTM720725:CTN720725 DDI720725:DDJ720725 DNE720725:DNF720725 DXA720725:DXB720725 EGW720725:EGX720725 EQS720725:EQT720725 FAO720725:FAP720725 FKK720725:FKL720725 FUG720725:FUH720725 GEC720725:GED720725 GNY720725:GNZ720725 GXU720725:GXV720725 HHQ720725:HHR720725 HRM720725:HRN720725 IBI720725:IBJ720725 ILE720725:ILF720725 IVA720725:IVB720725 JEW720725:JEX720725 JOS720725:JOT720725 JYO720725:JYP720725 KIK720725:KIL720725 KSG720725:KSH720725 LCC720725:LCD720725 LLY720725:LLZ720725 LVU720725:LVV720725 MFQ720725:MFR720725 MPM720725:MPN720725 MZI720725:MZJ720725 NJE720725:NJF720725 NTA720725:NTB720725 OCW720725:OCX720725 OMS720725:OMT720725 OWO720725:OWP720725 PGK720725:PGL720725 PQG720725:PQH720725 QAC720725:QAD720725 QJY720725:QJZ720725 QTU720725:QTV720725 RDQ720725:RDR720725 RNM720725:RNN720725 RXI720725:RXJ720725 SHE720725:SHF720725 SRA720725:SRB720725 TAW720725:TAX720725 TKS720725:TKT720725 TUO720725:TUP720725 UEK720725:UEL720725 UOG720725:UOH720725 UYC720725:UYD720725 VHY720725:VHZ720725 VRU720725:VRV720725 WBQ720725:WBR720725 WLM720725:WLN720725 WVI720725:WVJ720725 IW786261:IX786261 SS786261:ST786261 ACO786261:ACP786261 AMK786261:AML786261 AWG786261:AWH786261 BGC786261:BGD786261 BPY786261:BPZ786261 BZU786261:BZV786261 CJQ786261:CJR786261 CTM786261:CTN786261 DDI786261:DDJ786261 DNE786261:DNF786261 DXA786261:DXB786261 EGW786261:EGX786261 EQS786261:EQT786261 FAO786261:FAP786261 FKK786261:FKL786261 FUG786261:FUH786261 GEC786261:GED786261 GNY786261:GNZ786261 GXU786261:GXV786261 HHQ786261:HHR786261 HRM786261:HRN786261 IBI786261:IBJ786261 ILE786261:ILF786261 IVA786261:IVB786261 JEW786261:JEX786261 JOS786261:JOT786261 JYO786261:JYP786261 KIK786261:KIL786261 KSG786261:KSH786261 LCC786261:LCD786261 LLY786261:LLZ786261 LVU786261:LVV786261 MFQ786261:MFR786261 MPM786261:MPN786261 MZI786261:MZJ786261 NJE786261:NJF786261 NTA786261:NTB786261 OCW786261:OCX786261 OMS786261:OMT786261 OWO786261:OWP786261 PGK786261:PGL786261 PQG786261:PQH786261 QAC786261:QAD786261 QJY786261:QJZ786261 QTU786261:QTV786261 RDQ786261:RDR786261 RNM786261:RNN786261 RXI786261:RXJ786261 SHE786261:SHF786261 SRA786261:SRB786261 TAW786261:TAX786261 TKS786261:TKT786261 TUO786261:TUP786261 UEK786261:UEL786261 UOG786261:UOH786261 UYC786261:UYD786261 VHY786261:VHZ786261 VRU786261:VRV786261 WBQ786261:WBR786261 WLM786261:WLN786261 WVI786261:WVJ786261 IW851797:IX851797 SS851797:ST851797 ACO851797:ACP851797 AMK851797:AML851797 AWG851797:AWH851797 BGC851797:BGD851797 BPY851797:BPZ851797 BZU851797:BZV851797 CJQ851797:CJR851797 CTM851797:CTN851797 DDI851797:DDJ851797 DNE851797:DNF851797 DXA851797:DXB851797 EGW851797:EGX851797 EQS851797:EQT851797 FAO851797:FAP851797 FKK851797:FKL851797 FUG851797:FUH851797 GEC851797:GED851797 GNY851797:GNZ851797 GXU851797:GXV851797 HHQ851797:HHR851797 HRM851797:HRN851797 IBI851797:IBJ851797 ILE851797:ILF851797 IVA851797:IVB851797 JEW851797:JEX851797 JOS851797:JOT851797 JYO851797:JYP851797 KIK851797:KIL851797 KSG851797:KSH851797 LCC851797:LCD851797 LLY851797:LLZ851797 LVU851797:LVV851797 MFQ851797:MFR851797 MPM851797:MPN851797 MZI851797:MZJ851797 NJE851797:NJF851797 NTA851797:NTB851797 OCW851797:OCX851797 OMS851797:OMT851797 OWO851797:OWP851797 PGK851797:PGL851797 PQG851797:PQH851797 QAC851797:QAD851797 QJY851797:QJZ851797 QTU851797:QTV851797 RDQ851797:RDR851797 RNM851797:RNN851797 RXI851797:RXJ851797 SHE851797:SHF851797 SRA851797:SRB851797 TAW851797:TAX851797 TKS851797:TKT851797 TUO851797:TUP851797 UEK851797:UEL851797 UOG851797:UOH851797 UYC851797:UYD851797 VHY851797:VHZ851797 VRU851797:VRV851797 WBQ851797:WBR851797 WLM851797:WLN851797 WVI851797:WVJ851797 IW917333:IX917333 SS917333:ST917333 ACO917333:ACP917333 AMK917333:AML917333 AWG917333:AWH917333 BGC917333:BGD917333 BPY917333:BPZ917333 BZU917333:BZV917333 CJQ917333:CJR917333 CTM917333:CTN917333 DDI917333:DDJ917333 DNE917333:DNF917333 DXA917333:DXB917333 EGW917333:EGX917333 EQS917333:EQT917333 FAO917333:FAP917333 FKK917333:FKL917333 FUG917333:FUH917333 GEC917333:GED917333 GNY917333:GNZ917333 GXU917333:GXV917333 HHQ917333:HHR917333 HRM917333:HRN917333 IBI917333:IBJ917333 ILE917333:ILF917333 IVA917333:IVB917333 JEW917333:JEX917333 JOS917333:JOT917333 JYO917333:JYP917333 KIK917333:KIL917333 KSG917333:KSH917333 LCC917333:LCD917333 LLY917333:LLZ917333 LVU917333:LVV917333 MFQ917333:MFR917333 MPM917333:MPN917333 MZI917333:MZJ917333 NJE917333:NJF917333 NTA917333:NTB917333 OCW917333:OCX917333 OMS917333:OMT917333 OWO917333:OWP917333 PGK917333:PGL917333 PQG917333:PQH917333 QAC917333:QAD917333 QJY917333:QJZ917333 QTU917333:QTV917333 RDQ917333:RDR917333 RNM917333:RNN917333 RXI917333:RXJ917333 SHE917333:SHF917333 SRA917333:SRB917333 TAW917333:TAX917333 TKS917333:TKT917333 TUO917333:TUP917333 UEK917333:UEL917333 UOG917333:UOH917333 UYC917333:UYD917333 VHY917333:VHZ917333 VRU917333:VRV917333 WBQ917333:WBR917333 WLM917333:WLN917333 WVI917333:WVJ917333 IW982869:IX982869 SS982869:ST982869 ACO982869:ACP982869 AMK982869:AML982869 AWG982869:AWH982869 BGC982869:BGD982869 BPY982869:BPZ982869 BZU982869:BZV982869 CJQ982869:CJR982869 CTM982869:CTN982869 DDI982869:DDJ982869 DNE982869:DNF982869 DXA982869:DXB982869 EGW982869:EGX982869 EQS982869:EQT982869 FAO982869:FAP982869 FKK982869:FKL982869 FUG982869:FUH982869 GEC982869:GED982869 GNY982869:GNZ982869 GXU982869:GXV982869 HHQ982869:HHR982869 HRM982869:HRN982869 IBI982869:IBJ982869 ILE982869:ILF982869 IVA982869:IVB982869 JEW982869:JEX982869 JOS982869:JOT982869 JYO982869:JYP982869 KIK982869:KIL982869 KSG982869:KSH982869 LCC982869:LCD982869 LLY982869:LLZ982869 LVU982869:LVV982869 MFQ982869:MFR982869 MPM982869:MPN982869 MZI982869:MZJ982869 NJE982869:NJF982869 NTA982869:NTB982869 OCW982869:OCX982869 OMS982869:OMT982869 OWO982869:OWP982869 PGK982869:PGL982869 PQG982869:PQH982869 QAC982869:QAD982869 QJY982869:QJZ982869 QTU982869:QTV982869 RDQ982869:RDR982869 RNM982869:RNN982869 RXI982869:RXJ982869 SHE982869:SHF982869 SRA982869:SRB982869 TAW982869:TAX982869 TKS982869:TKT982869 TUO982869:TUP982869 UEK982869:UEL982869 UOG982869:UOH982869 UYC982869:UYD982869 VHY982869:VHZ982869 VRU982869:VRV982869 WBQ982869:WBR982869 WLM982869:WLN982869 WVI982869:WVJ982869 H982869 H917333 H851797 H786261 H720725 H655189 H589653 H524117 H458581 H393045 H327509 H261973 H196437 H130901 H65365" xr:uid="{00000000-0002-0000-0000-000000000000}">
      <formula1>"ΝΑΙ, η επιχείρηση είχε έσοδα από ταχ. δραστηριότητα,ΌΧΙ, η επιχείρηση δεν είχε έσοδα από ταχ. δραστηριότητα"</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54:WVF982854 C65350:E65350 IR65350:IT65350 SN65350:SP65350 ACJ65350:ACL65350 AMF65350:AMH65350 AWB65350:AWD65350 BFX65350:BFZ65350 BPT65350:BPV65350 BZP65350:BZR65350 CJL65350:CJN65350 CTH65350:CTJ65350 DDD65350:DDF65350 DMZ65350:DNB65350 DWV65350:DWX65350 EGR65350:EGT65350 EQN65350:EQP65350 FAJ65350:FAL65350 FKF65350:FKH65350 FUB65350:FUD65350 GDX65350:GDZ65350 GNT65350:GNV65350 GXP65350:GXR65350 HHL65350:HHN65350 HRH65350:HRJ65350 IBD65350:IBF65350 IKZ65350:ILB65350 IUV65350:IUX65350 JER65350:JET65350 JON65350:JOP65350 JYJ65350:JYL65350 KIF65350:KIH65350 KSB65350:KSD65350 LBX65350:LBZ65350 LLT65350:LLV65350 LVP65350:LVR65350 MFL65350:MFN65350 MPH65350:MPJ65350 MZD65350:MZF65350 NIZ65350:NJB65350 NSV65350:NSX65350 OCR65350:OCT65350 OMN65350:OMP65350 OWJ65350:OWL65350 PGF65350:PGH65350 PQB65350:PQD65350 PZX65350:PZZ65350 QJT65350:QJV65350 QTP65350:QTR65350 RDL65350:RDN65350 RNH65350:RNJ65350 RXD65350:RXF65350 SGZ65350:SHB65350 SQV65350:SQX65350 TAR65350:TAT65350 TKN65350:TKP65350 TUJ65350:TUL65350 UEF65350:UEH65350 UOB65350:UOD65350 UXX65350:UXZ65350 VHT65350:VHV65350 VRP65350:VRR65350 WBL65350:WBN65350 WLH65350:WLJ65350 WVD65350:WVF65350 C130886:E130886 IR130886:IT130886 SN130886:SP130886 ACJ130886:ACL130886 AMF130886:AMH130886 AWB130886:AWD130886 BFX130886:BFZ130886 BPT130886:BPV130886 BZP130886:BZR130886 CJL130886:CJN130886 CTH130886:CTJ130886 DDD130886:DDF130886 DMZ130886:DNB130886 DWV130886:DWX130886 EGR130886:EGT130886 EQN130886:EQP130886 FAJ130886:FAL130886 FKF130886:FKH130886 FUB130886:FUD130886 GDX130886:GDZ130886 GNT130886:GNV130886 GXP130886:GXR130886 HHL130886:HHN130886 HRH130886:HRJ130886 IBD130886:IBF130886 IKZ130886:ILB130886 IUV130886:IUX130886 JER130886:JET130886 JON130886:JOP130886 JYJ130886:JYL130886 KIF130886:KIH130886 KSB130886:KSD130886 LBX130886:LBZ130886 LLT130886:LLV130886 LVP130886:LVR130886 MFL130886:MFN130886 MPH130886:MPJ130886 MZD130886:MZF130886 NIZ130886:NJB130886 NSV130886:NSX130886 OCR130886:OCT130886 OMN130886:OMP130886 OWJ130886:OWL130886 PGF130886:PGH130886 PQB130886:PQD130886 PZX130886:PZZ130886 QJT130886:QJV130886 QTP130886:QTR130886 RDL130886:RDN130886 RNH130886:RNJ130886 RXD130886:RXF130886 SGZ130886:SHB130886 SQV130886:SQX130886 TAR130886:TAT130886 TKN130886:TKP130886 TUJ130886:TUL130886 UEF130886:UEH130886 UOB130886:UOD130886 UXX130886:UXZ130886 VHT130886:VHV130886 VRP130886:VRR130886 WBL130886:WBN130886 WLH130886:WLJ130886 WVD130886:WVF130886 C196422:E196422 IR196422:IT196422 SN196422:SP196422 ACJ196422:ACL196422 AMF196422:AMH196422 AWB196422:AWD196422 BFX196422:BFZ196422 BPT196422:BPV196422 BZP196422:BZR196422 CJL196422:CJN196422 CTH196422:CTJ196422 DDD196422:DDF196422 DMZ196422:DNB196422 DWV196422:DWX196422 EGR196422:EGT196422 EQN196422:EQP196422 FAJ196422:FAL196422 FKF196422:FKH196422 FUB196422:FUD196422 GDX196422:GDZ196422 GNT196422:GNV196422 GXP196422:GXR196422 HHL196422:HHN196422 HRH196422:HRJ196422 IBD196422:IBF196422 IKZ196422:ILB196422 IUV196422:IUX196422 JER196422:JET196422 JON196422:JOP196422 JYJ196422:JYL196422 KIF196422:KIH196422 KSB196422:KSD196422 LBX196422:LBZ196422 LLT196422:LLV196422 LVP196422:LVR196422 MFL196422:MFN196422 MPH196422:MPJ196422 MZD196422:MZF196422 NIZ196422:NJB196422 NSV196422:NSX196422 OCR196422:OCT196422 OMN196422:OMP196422 OWJ196422:OWL196422 PGF196422:PGH196422 PQB196422:PQD196422 PZX196422:PZZ196422 QJT196422:QJV196422 QTP196422:QTR196422 RDL196422:RDN196422 RNH196422:RNJ196422 RXD196422:RXF196422 SGZ196422:SHB196422 SQV196422:SQX196422 TAR196422:TAT196422 TKN196422:TKP196422 TUJ196422:TUL196422 UEF196422:UEH196422 UOB196422:UOD196422 UXX196422:UXZ196422 VHT196422:VHV196422 VRP196422:VRR196422 WBL196422:WBN196422 WLH196422:WLJ196422 WVD196422:WVF196422 C261958:E261958 IR261958:IT261958 SN261958:SP261958 ACJ261958:ACL261958 AMF261958:AMH261958 AWB261958:AWD261958 BFX261958:BFZ261958 BPT261958:BPV261958 BZP261958:BZR261958 CJL261958:CJN261958 CTH261958:CTJ261958 DDD261958:DDF261958 DMZ261958:DNB261958 DWV261958:DWX261958 EGR261958:EGT261958 EQN261958:EQP261958 FAJ261958:FAL261958 FKF261958:FKH261958 FUB261958:FUD261958 GDX261958:GDZ261958 GNT261958:GNV261958 GXP261958:GXR261958 HHL261958:HHN261958 HRH261958:HRJ261958 IBD261958:IBF261958 IKZ261958:ILB261958 IUV261958:IUX261958 JER261958:JET261958 JON261958:JOP261958 JYJ261958:JYL261958 KIF261958:KIH261958 KSB261958:KSD261958 LBX261958:LBZ261958 LLT261958:LLV261958 LVP261958:LVR261958 MFL261958:MFN261958 MPH261958:MPJ261958 MZD261958:MZF261958 NIZ261958:NJB261958 NSV261958:NSX261958 OCR261958:OCT261958 OMN261958:OMP261958 OWJ261958:OWL261958 PGF261958:PGH261958 PQB261958:PQD261958 PZX261958:PZZ261958 QJT261958:QJV261958 QTP261958:QTR261958 RDL261958:RDN261958 RNH261958:RNJ261958 RXD261958:RXF261958 SGZ261958:SHB261958 SQV261958:SQX261958 TAR261958:TAT261958 TKN261958:TKP261958 TUJ261958:TUL261958 UEF261958:UEH261958 UOB261958:UOD261958 UXX261958:UXZ261958 VHT261958:VHV261958 VRP261958:VRR261958 WBL261958:WBN261958 WLH261958:WLJ261958 WVD261958:WVF261958 C327494:E327494 IR327494:IT327494 SN327494:SP327494 ACJ327494:ACL327494 AMF327494:AMH327494 AWB327494:AWD327494 BFX327494:BFZ327494 BPT327494:BPV327494 BZP327494:BZR327494 CJL327494:CJN327494 CTH327494:CTJ327494 DDD327494:DDF327494 DMZ327494:DNB327494 DWV327494:DWX327494 EGR327494:EGT327494 EQN327494:EQP327494 FAJ327494:FAL327494 FKF327494:FKH327494 FUB327494:FUD327494 GDX327494:GDZ327494 GNT327494:GNV327494 GXP327494:GXR327494 HHL327494:HHN327494 HRH327494:HRJ327494 IBD327494:IBF327494 IKZ327494:ILB327494 IUV327494:IUX327494 JER327494:JET327494 JON327494:JOP327494 JYJ327494:JYL327494 KIF327494:KIH327494 KSB327494:KSD327494 LBX327494:LBZ327494 LLT327494:LLV327494 LVP327494:LVR327494 MFL327494:MFN327494 MPH327494:MPJ327494 MZD327494:MZF327494 NIZ327494:NJB327494 NSV327494:NSX327494 OCR327494:OCT327494 OMN327494:OMP327494 OWJ327494:OWL327494 PGF327494:PGH327494 PQB327494:PQD327494 PZX327494:PZZ327494 QJT327494:QJV327494 QTP327494:QTR327494 RDL327494:RDN327494 RNH327494:RNJ327494 RXD327494:RXF327494 SGZ327494:SHB327494 SQV327494:SQX327494 TAR327494:TAT327494 TKN327494:TKP327494 TUJ327494:TUL327494 UEF327494:UEH327494 UOB327494:UOD327494 UXX327494:UXZ327494 VHT327494:VHV327494 VRP327494:VRR327494 WBL327494:WBN327494 WLH327494:WLJ327494 WVD327494:WVF327494 C393030:E393030 IR393030:IT393030 SN393030:SP393030 ACJ393030:ACL393030 AMF393030:AMH393030 AWB393030:AWD393030 BFX393030:BFZ393030 BPT393030:BPV393030 BZP393030:BZR393030 CJL393030:CJN393030 CTH393030:CTJ393030 DDD393030:DDF393030 DMZ393030:DNB393030 DWV393030:DWX393030 EGR393030:EGT393030 EQN393030:EQP393030 FAJ393030:FAL393030 FKF393030:FKH393030 FUB393030:FUD393030 GDX393030:GDZ393030 GNT393030:GNV393030 GXP393030:GXR393030 HHL393030:HHN393030 HRH393030:HRJ393030 IBD393030:IBF393030 IKZ393030:ILB393030 IUV393030:IUX393030 JER393030:JET393030 JON393030:JOP393030 JYJ393030:JYL393030 KIF393030:KIH393030 KSB393030:KSD393030 LBX393030:LBZ393030 LLT393030:LLV393030 LVP393030:LVR393030 MFL393030:MFN393030 MPH393030:MPJ393030 MZD393030:MZF393030 NIZ393030:NJB393030 NSV393030:NSX393030 OCR393030:OCT393030 OMN393030:OMP393030 OWJ393030:OWL393030 PGF393030:PGH393030 PQB393030:PQD393030 PZX393030:PZZ393030 QJT393030:QJV393030 QTP393030:QTR393030 RDL393030:RDN393030 RNH393030:RNJ393030 RXD393030:RXF393030 SGZ393030:SHB393030 SQV393030:SQX393030 TAR393030:TAT393030 TKN393030:TKP393030 TUJ393030:TUL393030 UEF393030:UEH393030 UOB393030:UOD393030 UXX393030:UXZ393030 VHT393030:VHV393030 VRP393030:VRR393030 WBL393030:WBN393030 WLH393030:WLJ393030 WVD393030:WVF393030 C458566:E458566 IR458566:IT458566 SN458566:SP458566 ACJ458566:ACL458566 AMF458566:AMH458566 AWB458566:AWD458566 BFX458566:BFZ458566 BPT458566:BPV458566 BZP458566:BZR458566 CJL458566:CJN458566 CTH458566:CTJ458566 DDD458566:DDF458566 DMZ458566:DNB458566 DWV458566:DWX458566 EGR458566:EGT458566 EQN458566:EQP458566 FAJ458566:FAL458566 FKF458566:FKH458566 FUB458566:FUD458566 GDX458566:GDZ458566 GNT458566:GNV458566 GXP458566:GXR458566 HHL458566:HHN458566 HRH458566:HRJ458566 IBD458566:IBF458566 IKZ458566:ILB458566 IUV458566:IUX458566 JER458566:JET458566 JON458566:JOP458566 JYJ458566:JYL458566 KIF458566:KIH458566 KSB458566:KSD458566 LBX458566:LBZ458566 LLT458566:LLV458566 LVP458566:LVR458566 MFL458566:MFN458566 MPH458566:MPJ458566 MZD458566:MZF458566 NIZ458566:NJB458566 NSV458566:NSX458566 OCR458566:OCT458566 OMN458566:OMP458566 OWJ458566:OWL458566 PGF458566:PGH458566 PQB458566:PQD458566 PZX458566:PZZ458566 QJT458566:QJV458566 QTP458566:QTR458566 RDL458566:RDN458566 RNH458566:RNJ458566 RXD458566:RXF458566 SGZ458566:SHB458566 SQV458566:SQX458566 TAR458566:TAT458566 TKN458566:TKP458566 TUJ458566:TUL458566 UEF458566:UEH458566 UOB458566:UOD458566 UXX458566:UXZ458566 VHT458566:VHV458566 VRP458566:VRR458566 WBL458566:WBN458566 WLH458566:WLJ458566 WVD458566:WVF458566 C524102:E524102 IR524102:IT524102 SN524102:SP524102 ACJ524102:ACL524102 AMF524102:AMH524102 AWB524102:AWD524102 BFX524102:BFZ524102 BPT524102:BPV524102 BZP524102:BZR524102 CJL524102:CJN524102 CTH524102:CTJ524102 DDD524102:DDF524102 DMZ524102:DNB524102 DWV524102:DWX524102 EGR524102:EGT524102 EQN524102:EQP524102 FAJ524102:FAL524102 FKF524102:FKH524102 FUB524102:FUD524102 GDX524102:GDZ524102 GNT524102:GNV524102 GXP524102:GXR524102 HHL524102:HHN524102 HRH524102:HRJ524102 IBD524102:IBF524102 IKZ524102:ILB524102 IUV524102:IUX524102 JER524102:JET524102 JON524102:JOP524102 JYJ524102:JYL524102 KIF524102:KIH524102 KSB524102:KSD524102 LBX524102:LBZ524102 LLT524102:LLV524102 LVP524102:LVR524102 MFL524102:MFN524102 MPH524102:MPJ524102 MZD524102:MZF524102 NIZ524102:NJB524102 NSV524102:NSX524102 OCR524102:OCT524102 OMN524102:OMP524102 OWJ524102:OWL524102 PGF524102:PGH524102 PQB524102:PQD524102 PZX524102:PZZ524102 QJT524102:QJV524102 QTP524102:QTR524102 RDL524102:RDN524102 RNH524102:RNJ524102 RXD524102:RXF524102 SGZ524102:SHB524102 SQV524102:SQX524102 TAR524102:TAT524102 TKN524102:TKP524102 TUJ524102:TUL524102 UEF524102:UEH524102 UOB524102:UOD524102 UXX524102:UXZ524102 VHT524102:VHV524102 VRP524102:VRR524102 WBL524102:WBN524102 WLH524102:WLJ524102 WVD524102:WVF524102 C589638:E589638 IR589638:IT589638 SN589638:SP589638 ACJ589638:ACL589638 AMF589638:AMH589638 AWB589638:AWD589638 BFX589638:BFZ589638 BPT589638:BPV589638 BZP589638:BZR589638 CJL589638:CJN589638 CTH589638:CTJ589638 DDD589638:DDF589638 DMZ589638:DNB589638 DWV589638:DWX589638 EGR589638:EGT589638 EQN589638:EQP589638 FAJ589638:FAL589638 FKF589638:FKH589638 FUB589638:FUD589638 GDX589638:GDZ589638 GNT589638:GNV589638 GXP589638:GXR589638 HHL589638:HHN589638 HRH589638:HRJ589638 IBD589638:IBF589638 IKZ589638:ILB589638 IUV589638:IUX589638 JER589638:JET589638 JON589638:JOP589638 JYJ589638:JYL589638 KIF589638:KIH589638 KSB589638:KSD589638 LBX589638:LBZ589638 LLT589638:LLV589638 LVP589638:LVR589638 MFL589638:MFN589638 MPH589638:MPJ589638 MZD589638:MZF589638 NIZ589638:NJB589638 NSV589638:NSX589638 OCR589638:OCT589638 OMN589638:OMP589638 OWJ589638:OWL589638 PGF589638:PGH589638 PQB589638:PQD589638 PZX589638:PZZ589638 QJT589638:QJV589638 QTP589638:QTR589638 RDL589638:RDN589638 RNH589638:RNJ589638 RXD589638:RXF589638 SGZ589638:SHB589638 SQV589638:SQX589638 TAR589638:TAT589638 TKN589638:TKP589638 TUJ589638:TUL589638 UEF589638:UEH589638 UOB589638:UOD589638 UXX589638:UXZ589638 VHT589638:VHV589638 VRP589638:VRR589638 WBL589638:WBN589638 WLH589638:WLJ589638 WVD589638:WVF589638 C655174:E655174 IR655174:IT655174 SN655174:SP655174 ACJ655174:ACL655174 AMF655174:AMH655174 AWB655174:AWD655174 BFX655174:BFZ655174 BPT655174:BPV655174 BZP655174:BZR655174 CJL655174:CJN655174 CTH655174:CTJ655174 DDD655174:DDF655174 DMZ655174:DNB655174 DWV655174:DWX655174 EGR655174:EGT655174 EQN655174:EQP655174 FAJ655174:FAL655174 FKF655174:FKH655174 FUB655174:FUD655174 GDX655174:GDZ655174 GNT655174:GNV655174 GXP655174:GXR655174 HHL655174:HHN655174 HRH655174:HRJ655174 IBD655174:IBF655174 IKZ655174:ILB655174 IUV655174:IUX655174 JER655174:JET655174 JON655174:JOP655174 JYJ655174:JYL655174 KIF655174:KIH655174 KSB655174:KSD655174 LBX655174:LBZ655174 LLT655174:LLV655174 LVP655174:LVR655174 MFL655174:MFN655174 MPH655174:MPJ655174 MZD655174:MZF655174 NIZ655174:NJB655174 NSV655174:NSX655174 OCR655174:OCT655174 OMN655174:OMP655174 OWJ655174:OWL655174 PGF655174:PGH655174 PQB655174:PQD655174 PZX655174:PZZ655174 QJT655174:QJV655174 QTP655174:QTR655174 RDL655174:RDN655174 RNH655174:RNJ655174 RXD655174:RXF655174 SGZ655174:SHB655174 SQV655174:SQX655174 TAR655174:TAT655174 TKN655174:TKP655174 TUJ655174:TUL655174 UEF655174:UEH655174 UOB655174:UOD655174 UXX655174:UXZ655174 VHT655174:VHV655174 VRP655174:VRR655174 WBL655174:WBN655174 WLH655174:WLJ655174 WVD655174:WVF655174 C720710:E720710 IR720710:IT720710 SN720710:SP720710 ACJ720710:ACL720710 AMF720710:AMH720710 AWB720710:AWD720710 BFX720710:BFZ720710 BPT720710:BPV720710 BZP720710:BZR720710 CJL720710:CJN720710 CTH720710:CTJ720710 DDD720710:DDF720710 DMZ720710:DNB720710 DWV720710:DWX720710 EGR720710:EGT720710 EQN720710:EQP720710 FAJ720710:FAL720710 FKF720710:FKH720710 FUB720710:FUD720710 GDX720710:GDZ720710 GNT720710:GNV720710 GXP720710:GXR720710 HHL720710:HHN720710 HRH720710:HRJ720710 IBD720710:IBF720710 IKZ720710:ILB720710 IUV720710:IUX720710 JER720710:JET720710 JON720710:JOP720710 JYJ720710:JYL720710 KIF720710:KIH720710 KSB720710:KSD720710 LBX720710:LBZ720710 LLT720710:LLV720710 LVP720710:LVR720710 MFL720710:MFN720710 MPH720710:MPJ720710 MZD720710:MZF720710 NIZ720710:NJB720710 NSV720710:NSX720710 OCR720710:OCT720710 OMN720710:OMP720710 OWJ720710:OWL720710 PGF720710:PGH720710 PQB720710:PQD720710 PZX720710:PZZ720710 QJT720710:QJV720710 QTP720710:QTR720710 RDL720710:RDN720710 RNH720710:RNJ720710 RXD720710:RXF720710 SGZ720710:SHB720710 SQV720710:SQX720710 TAR720710:TAT720710 TKN720710:TKP720710 TUJ720710:TUL720710 UEF720710:UEH720710 UOB720710:UOD720710 UXX720710:UXZ720710 VHT720710:VHV720710 VRP720710:VRR720710 WBL720710:WBN720710 WLH720710:WLJ720710 WVD720710:WVF720710 C786246:E786246 IR786246:IT786246 SN786246:SP786246 ACJ786246:ACL786246 AMF786246:AMH786246 AWB786246:AWD786246 BFX786246:BFZ786246 BPT786246:BPV786246 BZP786246:BZR786246 CJL786246:CJN786246 CTH786246:CTJ786246 DDD786246:DDF786246 DMZ786246:DNB786246 DWV786246:DWX786246 EGR786246:EGT786246 EQN786246:EQP786246 FAJ786246:FAL786246 FKF786246:FKH786246 FUB786246:FUD786246 GDX786246:GDZ786246 GNT786246:GNV786246 GXP786246:GXR786246 HHL786246:HHN786246 HRH786246:HRJ786246 IBD786246:IBF786246 IKZ786246:ILB786246 IUV786246:IUX786246 JER786246:JET786246 JON786246:JOP786246 JYJ786246:JYL786246 KIF786246:KIH786246 KSB786246:KSD786246 LBX786246:LBZ786246 LLT786246:LLV786246 LVP786246:LVR786246 MFL786246:MFN786246 MPH786246:MPJ786246 MZD786246:MZF786246 NIZ786246:NJB786246 NSV786246:NSX786246 OCR786246:OCT786246 OMN786246:OMP786246 OWJ786246:OWL786246 PGF786246:PGH786246 PQB786246:PQD786246 PZX786246:PZZ786246 QJT786246:QJV786246 QTP786246:QTR786246 RDL786246:RDN786246 RNH786246:RNJ786246 RXD786246:RXF786246 SGZ786246:SHB786246 SQV786246:SQX786246 TAR786246:TAT786246 TKN786246:TKP786246 TUJ786246:TUL786246 UEF786246:UEH786246 UOB786246:UOD786246 UXX786246:UXZ786246 VHT786246:VHV786246 VRP786246:VRR786246 WBL786246:WBN786246 WLH786246:WLJ786246 WVD786246:WVF786246 C851782:E851782 IR851782:IT851782 SN851782:SP851782 ACJ851782:ACL851782 AMF851782:AMH851782 AWB851782:AWD851782 BFX851782:BFZ851782 BPT851782:BPV851782 BZP851782:BZR851782 CJL851782:CJN851782 CTH851782:CTJ851782 DDD851782:DDF851782 DMZ851782:DNB851782 DWV851782:DWX851782 EGR851782:EGT851782 EQN851782:EQP851782 FAJ851782:FAL851782 FKF851782:FKH851782 FUB851782:FUD851782 GDX851782:GDZ851782 GNT851782:GNV851782 GXP851782:GXR851782 HHL851782:HHN851782 HRH851782:HRJ851782 IBD851782:IBF851782 IKZ851782:ILB851782 IUV851782:IUX851782 JER851782:JET851782 JON851782:JOP851782 JYJ851782:JYL851782 KIF851782:KIH851782 KSB851782:KSD851782 LBX851782:LBZ851782 LLT851782:LLV851782 LVP851782:LVR851782 MFL851782:MFN851782 MPH851782:MPJ851782 MZD851782:MZF851782 NIZ851782:NJB851782 NSV851782:NSX851782 OCR851782:OCT851782 OMN851782:OMP851782 OWJ851782:OWL851782 PGF851782:PGH851782 PQB851782:PQD851782 PZX851782:PZZ851782 QJT851782:QJV851782 QTP851782:QTR851782 RDL851782:RDN851782 RNH851782:RNJ851782 RXD851782:RXF851782 SGZ851782:SHB851782 SQV851782:SQX851782 TAR851782:TAT851782 TKN851782:TKP851782 TUJ851782:TUL851782 UEF851782:UEH851782 UOB851782:UOD851782 UXX851782:UXZ851782 VHT851782:VHV851782 VRP851782:VRR851782 WBL851782:WBN851782 WLH851782:WLJ851782 WVD851782:WVF851782 C917318:E917318 IR917318:IT917318 SN917318:SP917318 ACJ917318:ACL917318 AMF917318:AMH917318 AWB917318:AWD917318 BFX917318:BFZ917318 BPT917318:BPV917318 BZP917318:BZR917318 CJL917318:CJN917318 CTH917318:CTJ917318 DDD917318:DDF917318 DMZ917318:DNB917318 DWV917318:DWX917318 EGR917318:EGT917318 EQN917318:EQP917318 FAJ917318:FAL917318 FKF917318:FKH917318 FUB917318:FUD917318 GDX917318:GDZ917318 GNT917318:GNV917318 GXP917318:GXR917318 HHL917318:HHN917318 HRH917318:HRJ917318 IBD917318:IBF917318 IKZ917318:ILB917318 IUV917318:IUX917318 JER917318:JET917318 JON917318:JOP917318 JYJ917318:JYL917318 KIF917318:KIH917318 KSB917318:KSD917318 LBX917318:LBZ917318 LLT917318:LLV917318 LVP917318:LVR917318 MFL917318:MFN917318 MPH917318:MPJ917318 MZD917318:MZF917318 NIZ917318:NJB917318 NSV917318:NSX917318 OCR917318:OCT917318 OMN917318:OMP917318 OWJ917318:OWL917318 PGF917318:PGH917318 PQB917318:PQD917318 PZX917318:PZZ917318 QJT917318:QJV917318 QTP917318:QTR917318 RDL917318:RDN917318 RNH917318:RNJ917318 RXD917318:RXF917318 SGZ917318:SHB917318 SQV917318:SQX917318 TAR917318:TAT917318 TKN917318:TKP917318 TUJ917318:TUL917318 UEF917318:UEH917318 UOB917318:UOD917318 UXX917318:UXZ917318 VHT917318:VHV917318 VRP917318:VRR917318 WBL917318:WBN917318 WLH917318:WLJ917318 WVD917318:WVF917318 C982854:E982854 IR982854:IT982854 SN982854:SP982854 ACJ982854:ACL982854 AMF982854:AMH982854 AWB982854:AWD982854 BFX982854:BFZ982854 BPT982854:BPV982854 BZP982854:BZR982854 CJL982854:CJN982854 CTH982854:CTJ982854 DDD982854:DDF982854 DMZ982854:DNB982854 DWV982854:DWX982854 EGR982854:EGT982854 EQN982854:EQP982854 FAJ982854:FAL982854 FKF982854:FKH982854 FUB982854:FUD982854 GDX982854:GDZ982854 GNT982854:GNV982854 GXP982854:GXR982854 HHL982854:HHN982854 HRH982854:HRJ982854 IBD982854:IBF982854 IKZ982854:ILB982854 IUV982854:IUX982854 JER982854:JET982854 JON982854:JOP982854 JYJ982854:JYL982854 KIF982854:KIH982854 KSB982854:KSD982854 LBX982854:LBZ982854 LLT982854:LLV982854 LVP982854:LVR982854 MFL982854:MFN982854 MPH982854:MPJ982854 MZD982854:MZF982854 NIZ982854:NJB982854 NSV982854:NSX982854 OCR982854:OCT982854 OMN982854:OMP982854 OWJ982854:OWL982854 PGF982854:PGH982854 PQB982854:PQD982854 PZX982854:PZZ982854 QJT982854:QJV982854 QTP982854:QTR982854 RDL982854:RDN982854 RNH982854:RNJ982854 RXD982854:RXF982854 SGZ982854:SHB982854 SQV982854:SQX982854 TAR982854:TAT982854 TKN982854:TKP982854 TUJ982854:TUL982854 UEF982854:UEH982854 UOB982854:UOD982854 UXX982854:UXZ982854 VHT982854:VHV982854 VRP982854:VRR982854 WBL982854:WBN982854 WLH982854:WLJ982854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xr:uid="{00000000-0002-0000-0000-000001000000}">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2000000}">
      <formula1>$K$2:$K$12</formula1>
    </dataValidation>
    <dataValidation type="list" allowBlank="1" showInputMessage="1" showErrorMessage="1" promptTitle="Επιλογή από Λίστα" prompt="Επιλέξτε ΝΑΙ ή ΟΧΙ" sqref="F16" xr:uid="{00000000-0002-0000-0000-000003000000}">
      <formula1>$J$2:$J$3</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showGridLines="0" zoomScaleNormal="100" zoomScaleSheetLayoutView="110" workbookViewId="0">
      <selection sqref="A1:J1"/>
    </sheetView>
  </sheetViews>
  <sheetFormatPr defaultRowHeight="13.2" x14ac:dyDescent="0.25"/>
  <cols>
    <col min="1" max="1" width="11.5546875" style="482" customWidth="1"/>
    <col min="2" max="2" width="6.5546875" style="169" customWidth="1"/>
    <col min="3" max="9" width="9.109375" style="169"/>
    <col min="10" max="10" width="49.44140625" style="169" customWidth="1"/>
    <col min="11" max="256" width="9.109375" style="169"/>
    <col min="257" max="257" width="11.5546875" style="169" customWidth="1"/>
    <col min="258" max="258" width="6.5546875" style="169" customWidth="1"/>
    <col min="259" max="265" width="9.109375" style="169"/>
    <col min="266" max="266" width="49.44140625" style="169" customWidth="1"/>
    <col min="267" max="512" width="9.109375" style="169"/>
    <col min="513" max="513" width="11.5546875" style="169" customWidth="1"/>
    <col min="514" max="514" width="6.5546875" style="169" customWidth="1"/>
    <col min="515" max="521" width="9.109375" style="169"/>
    <col min="522" max="522" width="49.44140625" style="169" customWidth="1"/>
    <col min="523" max="768" width="9.109375" style="169"/>
    <col min="769" max="769" width="11.5546875" style="169" customWidth="1"/>
    <col min="770" max="770" width="6.5546875" style="169" customWidth="1"/>
    <col min="771" max="777" width="9.109375" style="169"/>
    <col min="778" max="778" width="49.44140625" style="169" customWidth="1"/>
    <col min="779" max="1024" width="9.109375" style="169"/>
    <col min="1025" max="1025" width="11.5546875" style="169" customWidth="1"/>
    <col min="1026" max="1026" width="6.5546875" style="169" customWidth="1"/>
    <col min="1027" max="1033" width="9.109375" style="169"/>
    <col min="1034" max="1034" width="49.44140625" style="169" customWidth="1"/>
    <col min="1035" max="1280" width="9.109375" style="169"/>
    <col min="1281" max="1281" width="11.5546875" style="169" customWidth="1"/>
    <col min="1282" max="1282" width="6.5546875" style="169" customWidth="1"/>
    <col min="1283" max="1289" width="9.109375" style="169"/>
    <col min="1290" max="1290" width="49.44140625" style="169" customWidth="1"/>
    <col min="1291" max="1536" width="9.109375" style="169"/>
    <col min="1537" max="1537" width="11.5546875" style="169" customWidth="1"/>
    <col min="1538" max="1538" width="6.5546875" style="169" customWidth="1"/>
    <col min="1539" max="1545" width="9.109375" style="169"/>
    <col min="1546" max="1546" width="49.44140625" style="169" customWidth="1"/>
    <col min="1547" max="1792" width="9.109375" style="169"/>
    <col min="1793" max="1793" width="11.5546875" style="169" customWidth="1"/>
    <col min="1794" max="1794" width="6.5546875" style="169" customWidth="1"/>
    <col min="1795" max="1801" width="9.109375" style="169"/>
    <col min="1802" max="1802" width="49.44140625" style="169" customWidth="1"/>
    <col min="1803" max="2048" width="9.109375" style="169"/>
    <col min="2049" max="2049" width="11.5546875" style="169" customWidth="1"/>
    <col min="2050" max="2050" width="6.5546875" style="169" customWidth="1"/>
    <col min="2051" max="2057" width="9.109375" style="169"/>
    <col min="2058" max="2058" width="49.44140625" style="169" customWidth="1"/>
    <col min="2059" max="2304" width="9.109375" style="169"/>
    <col min="2305" max="2305" width="11.5546875" style="169" customWidth="1"/>
    <col min="2306" max="2306" width="6.5546875" style="169" customWidth="1"/>
    <col min="2307" max="2313" width="9.109375" style="169"/>
    <col min="2314" max="2314" width="49.44140625" style="169" customWidth="1"/>
    <col min="2315" max="2560" width="9.109375" style="169"/>
    <col min="2561" max="2561" width="11.5546875" style="169" customWidth="1"/>
    <col min="2562" max="2562" width="6.5546875" style="169" customWidth="1"/>
    <col min="2563" max="2569" width="9.109375" style="169"/>
    <col min="2570" max="2570" width="49.44140625" style="169" customWidth="1"/>
    <col min="2571" max="2816" width="9.109375" style="169"/>
    <col min="2817" max="2817" width="11.5546875" style="169" customWidth="1"/>
    <col min="2818" max="2818" width="6.5546875" style="169" customWidth="1"/>
    <col min="2819" max="2825" width="9.109375" style="169"/>
    <col min="2826" max="2826" width="49.44140625" style="169" customWidth="1"/>
    <col min="2827" max="3072" width="9.109375" style="169"/>
    <col min="3073" max="3073" width="11.5546875" style="169" customWidth="1"/>
    <col min="3074" max="3074" width="6.5546875" style="169" customWidth="1"/>
    <col min="3075" max="3081" width="9.109375" style="169"/>
    <col min="3082" max="3082" width="49.44140625" style="169" customWidth="1"/>
    <col min="3083" max="3328" width="9.109375" style="169"/>
    <col min="3329" max="3329" width="11.5546875" style="169" customWidth="1"/>
    <col min="3330" max="3330" width="6.5546875" style="169" customWidth="1"/>
    <col min="3331" max="3337" width="9.109375" style="169"/>
    <col min="3338" max="3338" width="49.44140625" style="169" customWidth="1"/>
    <col min="3339" max="3584" width="9.109375" style="169"/>
    <col min="3585" max="3585" width="11.5546875" style="169" customWidth="1"/>
    <col min="3586" max="3586" width="6.5546875" style="169" customWidth="1"/>
    <col min="3587" max="3593" width="9.109375" style="169"/>
    <col min="3594" max="3594" width="49.44140625" style="169" customWidth="1"/>
    <col min="3595" max="3840" width="9.109375" style="169"/>
    <col min="3841" max="3841" width="11.5546875" style="169" customWidth="1"/>
    <col min="3842" max="3842" width="6.5546875" style="169" customWidth="1"/>
    <col min="3843" max="3849" width="9.109375" style="169"/>
    <col min="3850" max="3850" width="49.44140625" style="169" customWidth="1"/>
    <col min="3851" max="4096" width="9.109375" style="169"/>
    <col min="4097" max="4097" width="11.5546875" style="169" customWidth="1"/>
    <col min="4098" max="4098" width="6.5546875" style="169" customWidth="1"/>
    <col min="4099" max="4105" width="9.109375" style="169"/>
    <col min="4106" max="4106" width="49.44140625" style="169" customWidth="1"/>
    <col min="4107" max="4352" width="9.109375" style="169"/>
    <col min="4353" max="4353" width="11.5546875" style="169" customWidth="1"/>
    <col min="4354" max="4354" width="6.5546875" style="169" customWidth="1"/>
    <col min="4355" max="4361" width="9.109375" style="169"/>
    <col min="4362" max="4362" width="49.44140625" style="169" customWidth="1"/>
    <col min="4363" max="4608" width="9.109375" style="169"/>
    <col min="4609" max="4609" width="11.5546875" style="169" customWidth="1"/>
    <col min="4610" max="4610" width="6.5546875" style="169" customWidth="1"/>
    <col min="4611" max="4617" width="9.109375" style="169"/>
    <col min="4618" max="4618" width="49.44140625" style="169" customWidth="1"/>
    <col min="4619" max="4864" width="9.109375" style="169"/>
    <col min="4865" max="4865" width="11.5546875" style="169" customWidth="1"/>
    <col min="4866" max="4866" width="6.5546875" style="169" customWidth="1"/>
    <col min="4867" max="4873" width="9.109375" style="169"/>
    <col min="4874" max="4874" width="49.44140625" style="169" customWidth="1"/>
    <col min="4875" max="5120" width="9.109375" style="169"/>
    <col min="5121" max="5121" width="11.5546875" style="169" customWidth="1"/>
    <col min="5122" max="5122" width="6.5546875" style="169" customWidth="1"/>
    <col min="5123" max="5129" width="9.109375" style="169"/>
    <col min="5130" max="5130" width="49.44140625" style="169" customWidth="1"/>
    <col min="5131" max="5376" width="9.109375" style="169"/>
    <col min="5377" max="5377" width="11.5546875" style="169" customWidth="1"/>
    <col min="5378" max="5378" width="6.5546875" style="169" customWidth="1"/>
    <col min="5379" max="5385" width="9.109375" style="169"/>
    <col min="5386" max="5386" width="49.44140625" style="169" customWidth="1"/>
    <col min="5387" max="5632" width="9.109375" style="169"/>
    <col min="5633" max="5633" width="11.5546875" style="169" customWidth="1"/>
    <col min="5634" max="5634" width="6.5546875" style="169" customWidth="1"/>
    <col min="5635" max="5641" width="9.109375" style="169"/>
    <col min="5642" max="5642" width="49.44140625" style="169" customWidth="1"/>
    <col min="5643" max="5888" width="9.109375" style="169"/>
    <col min="5889" max="5889" width="11.5546875" style="169" customWidth="1"/>
    <col min="5890" max="5890" width="6.5546875" style="169" customWidth="1"/>
    <col min="5891" max="5897" width="9.109375" style="169"/>
    <col min="5898" max="5898" width="49.44140625" style="169" customWidth="1"/>
    <col min="5899" max="6144" width="9.109375" style="169"/>
    <col min="6145" max="6145" width="11.5546875" style="169" customWidth="1"/>
    <col min="6146" max="6146" width="6.5546875" style="169" customWidth="1"/>
    <col min="6147" max="6153" width="9.109375" style="169"/>
    <col min="6154" max="6154" width="49.44140625" style="169" customWidth="1"/>
    <col min="6155" max="6400" width="9.109375" style="169"/>
    <col min="6401" max="6401" width="11.5546875" style="169" customWidth="1"/>
    <col min="6402" max="6402" width="6.5546875" style="169" customWidth="1"/>
    <col min="6403" max="6409" width="9.109375" style="169"/>
    <col min="6410" max="6410" width="49.44140625" style="169" customWidth="1"/>
    <col min="6411" max="6656" width="9.109375" style="169"/>
    <col min="6657" max="6657" width="11.5546875" style="169" customWidth="1"/>
    <col min="6658" max="6658" width="6.5546875" style="169" customWidth="1"/>
    <col min="6659" max="6665" width="9.109375" style="169"/>
    <col min="6666" max="6666" width="49.44140625" style="169" customWidth="1"/>
    <col min="6667" max="6912" width="9.109375" style="169"/>
    <col min="6913" max="6913" width="11.5546875" style="169" customWidth="1"/>
    <col min="6914" max="6914" width="6.5546875" style="169" customWidth="1"/>
    <col min="6915" max="6921" width="9.109375" style="169"/>
    <col min="6922" max="6922" width="49.44140625" style="169" customWidth="1"/>
    <col min="6923" max="7168" width="9.109375" style="169"/>
    <col min="7169" max="7169" width="11.5546875" style="169" customWidth="1"/>
    <col min="7170" max="7170" width="6.5546875" style="169" customWidth="1"/>
    <col min="7171" max="7177" width="9.109375" style="169"/>
    <col min="7178" max="7178" width="49.44140625" style="169" customWidth="1"/>
    <col min="7179" max="7424" width="9.109375" style="169"/>
    <col min="7425" max="7425" width="11.5546875" style="169" customWidth="1"/>
    <col min="7426" max="7426" width="6.5546875" style="169" customWidth="1"/>
    <col min="7427" max="7433" width="9.109375" style="169"/>
    <col min="7434" max="7434" width="49.44140625" style="169" customWidth="1"/>
    <col min="7435" max="7680" width="9.109375" style="169"/>
    <col min="7681" max="7681" width="11.5546875" style="169" customWidth="1"/>
    <col min="7682" max="7682" width="6.5546875" style="169" customWidth="1"/>
    <col min="7683" max="7689" width="9.109375" style="169"/>
    <col min="7690" max="7690" width="49.44140625" style="169" customWidth="1"/>
    <col min="7691" max="7936" width="9.109375" style="169"/>
    <col min="7937" max="7937" width="11.5546875" style="169" customWidth="1"/>
    <col min="7938" max="7938" width="6.5546875" style="169" customWidth="1"/>
    <col min="7939" max="7945" width="9.109375" style="169"/>
    <col min="7946" max="7946" width="49.44140625" style="169" customWidth="1"/>
    <col min="7947" max="8192" width="9.109375" style="169"/>
    <col min="8193" max="8193" width="11.5546875" style="169" customWidth="1"/>
    <col min="8194" max="8194" width="6.5546875" style="169" customWidth="1"/>
    <col min="8195" max="8201" width="9.109375" style="169"/>
    <col min="8202" max="8202" width="49.44140625" style="169" customWidth="1"/>
    <col min="8203" max="8448" width="9.109375" style="169"/>
    <col min="8449" max="8449" width="11.5546875" style="169" customWidth="1"/>
    <col min="8450" max="8450" width="6.5546875" style="169" customWidth="1"/>
    <col min="8451" max="8457" width="9.109375" style="169"/>
    <col min="8458" max="8458" width="49.44140625" style="169" customWidth="1"/>
    <col min="8459" max="8704" width="9.109375" style="169"/>
    <col min="8705" max="8705" width="11.5546875" style="169" customWidth="1"/>
    <col min="8706" max="8706" width="6.5546875" style="169" customWidth="1"/>
    <col min="8707" max="8713" width="9.109375" style="169"/>
    <col min="8714" max="8714" width="49.44140625" style="169" customWidth="1"/>
    <col min="8715" max="8960" width="9.109375" style="169"/>
    <col min="8961" max="8961" width="11.5546875" style="169" customWidth="1"/>
    <col min="8962" max="8962" width="6.5546875" style="169" customWidth="1"/>
    <col min="8963" max="8969" width="9.109375" style="169"/>
    <col min="8970" max="8970" width="49.44140625" style="169" customWidth="1"/>
    <col min="8971" max="9216" width="9.109375" style="169"/>
    <col min="9217" max="9217" width="11.5546875" style="169" customWidth="1"/>
    <col min="9218" max="9218" width="6.5546875" style="169" customWidth="1"/>
    <col min="9219" max="9225" width="9.109375" style="169"/>
    <col min="9226" max="9226" width="49.44140625" style="169" customWidth="1"/>
    <col min="9227" max="9472" width="9.109375" style="169"/>
    <col min="9473" max="9473" width="11.5546875" style="169" customWidth="1"/>
    <col min="9474" max="9474" width="6.5546875" style="169" customWidth="1"/>
    <col min="9475" max="9481" width="9.109375" style="169"/>
    <col min="9482" max="9482" width="49.44140625" style="169" customWidth="1"/>
    <col min="9483" max="9728" width="9.109375" style="169"/>
    <col min="9729" max="9729" width="11.5546875" style="169" customWidth="1"/>
    <col min="9730" max="9730" width="6.5546875" style="169" customWidth="1"/>
    <col min="9731" max="9737" width="9.109375" style="169"/>
    <col min="9738" max="9738" width="49.44140625" style="169" customWidth="1"/>
    <col min="9739" max="9984" width="9.109375" style="169"/>
    <col min="9985" max="9985" width="11.5546875" style="169" customWidth="1"/>
    <col min="9986" max="9986" width="6.5546875" style="169" customWidth="1"/>
    <col min="9987" max="9993" width="9.109375" style="169"/>
    <col min="9994" max="9994" width="49.44140625" style="169" customWidth="1"/>
    <col min="9995" max="10240" width="9.109375" style="169"/>
    <col min="10241" max="10241" width="11.5546875" style="169" customWidth="1"/>
    <col min="10242" max="10242" width="6.5546875" style="169" customWidth="1"/>
    <col min="10243" max="10249" width="9.109375" style="169"/>
    <col min="10250" max="10250" width="49.44140625" style="169" customWidth="1"/>
    <col min="10251" max="10496" width="9.109375" style="169"/>
    <col min="10497" max="10497" width="11.5546875" style="169" customWidth="1"/>
    <col min="10498" max="10498" width="6.5546875" style="169" customWidth="1"/>
    <col min="10499" max="10505" width="9.109375" style="169"/>
    <col min="10506" max="10506" width="49.44140625" style="169" customWidth="1"/>
    <col min="10507" max="10752" width="9.109375" style="169"/>
    <col min="10753" max="10753" width="11.5546875" style="169" customWidth="1"/>
    <col min="10754" max="10754" width="6.5546875" style="169" customWidth="1"/>
    <col min="10755" max="10761" width="9.109375" style="169"/>
    <col min="10762" max="10762" width="49.44140625" style="169" customWidth="1"/>
    <col min="10763" max="11008" width="9.109375" style="169"/>
    <col min="11009" max="11009" width="11.5546875" style="169" customWidth="1"/>
    <col min="11010" max="11010" width="6.5546875" style="169" customWidth="1"/>
    <col min="11011" max="11017" width="9.109375" style="169"/>
    <col min="11018" max="11018" width="49.44140625" style="169" customWidth="1"/>
    <col min="11019" max="11264" width="9.109375" style="169"/>
    <col min="11265" max="11265" width="11.5546875" style="169" customWidth="1"/>
    <col min="11266" max="11266" width="6.5546875" style="169" customWidth="1"/>
    <col min="11267" max="11273" width="9.109375" style="169"/>
    <col min="11274" max="11274" width="49.44140625" style="169" customWidth="1"/>
    <col min="11275" max="11520" width="9.109375" style="169"/>
    <col min="11521" max="11521" width="11.5546875" style="169" customWidth="1"/>
    <col min="11522" max="11522" width="6.5546875" style="169" customWidth="1"/>
    <col min="11523" max="11529" width="9.109375" style="169"/>
    <col min="11530" max="11530" width="49.44140625" style="169" customWidth="1"/>
    <col min="11531" max="11776" width="9.109375" style="169"/>
    <col min="11777" max="11777" width="11.5546875" style="169" customWidth="1"/>
    <col min="11778" max="11778" width="6.5546875" style="169" customWidth="1"/>
    <col min="11779" max="11785" width="9.109375" style="169"/>
    <col min="11786" max="11786" width="49.44140625" style="169" customWidth="1"/>
    <col min="11787" max="12032" width="9.109375" style="169"/>
    <col min="12033" max="12033" width="11.5546875" style="169" customWidth="1"/>
    <col min="12034" max="12034" width="6.5546875" style="169" customWidth="1"/>
    <col min="12035" max="12041" width="9.109375" style="169"/>
    <col min="12042" max="12042" width="49.44140625" style="169" customWidth="1"/>
    <col min="12043" max="12288" width="9.109375" style="169"/>
    <col min="12289" max="12289" width="11.5546875" style="169" customWidth="1"/>
    <col min="12290" max="12290" width="6.5546875" style="169" customWidth="1"/>
    <col min="12291" max="12297" width="9.109375" style="169"/>
    <col min="12298" max="12298" width="49.44140625" style="169" customWidth="1"/>
    <col min="12299" max="12544" width="9.109375" style="169"/>
    <col min="12545" max="12545" width="11.5546875" style="169" customWidth="1"/>
    <col min="12546" max="12546" width="6.5546875" style="169" customWidth="1"/>
    <col min="12547" max="12553" width="9.109375" style="169"/>
    <col min="12554" max="12554" width="49.44140625" style="169" customWidth="1"/>
    <col min="12555" max="12800" width="9.109375" style="169"/>
    <col min="12801" max="12801" width="11.5546875" style="169" customWidth="1"/>
    <col min="12802" max="12802" width="6.5546875" style="169" customWidth="1"/>
    <col min="12803" max="12809" width="9.109375" style="169"/>
    <col min="12810" max="12810" width="49.44140625" style="169" customWidth="1"/>
    <col min="12811" max="13056" width="9.109375" style="169"/>
    <col min="13057" max="13057" width="11.5546875" style="169" customWidth="1"/>
    <col min="13058" max="13058" width="6.5546875" style="169" customWidth="1"/>
    <col min="13059" max="13065" width="9.109375" style="169"/>
    <col min="13066" max="13066" width="49.44140625" style="169" customWidth="1"/>
    <col min="13067" max="13312" width="9.109375" style="169"/>
    <col min="13313" max="13313" width="11.5546875" style="169" customWidth="1"/>
    <col min="13314" max="13314" width="6.5546875" style="169" customWidth="1"/>
    <col min="13315" max="13321" width="9.109375" style="169"/>
    <col min="13322" max="13322" width="49.44140625" style="169" customWidth="1"/>
    <col min="13323" max="13568" width="9.109375" style="169"/>
    <col min="13569" max="13569" width="11.5546875" style="169" customWidth="1"/>
    <col min="13570" max="13570" width="6.5546875" style="169" customWidth="1"/>
    <col min="13571" max="13577" width="9.109375" style="169"/>
    <col min="13578" max="13578" width="49.44140625" style="169" customWidth="1"/>
    <col min="13579" max="13824" width="9.109375" style="169"/>
    <col min="13825" max="13825" width="11.5546875" style="169" customWidth="1"/>
    <col min="13826" max="13826" width="6.5546875" style="169" customWidth="1"/>
    <col min="13827" max="13833" width="9.109375" style="169"/>
    <col min="13834" max="13834" width="49.44140625" style="169" customWidth="1"/>
    <col min="13835" max="14080" width="9.109375" style="169"/>
    <col min="14081" max="14081" width="11.5546875" style="169" customWidth="1"/>
    <col min="14082" max="14082" width="6.5546875" style="169" customWidth="1"/>
    <col min="14083" max="14089" width="9.109375" style="169"/>
    <col min="14090" max="14090" width="49.44140625" style="169" customWidth="1"/>
    <col min="14091" max="14336" width="9.109375" style="169"/>
    <col min="14337" max="14337" width="11.5546875" style="169" customWidth="1"/>
    <col min="14338" max="14338" width="6.5546875" style="169" customWidth="1"/>
    <col min="14339" max="14345" width="9.109375" style="169"/>
    <col min="14346" max="14346" width="49.44140625" style="169" customWidth="1"/>
    <col min="14347" max="14592" width="9.109375" style="169"/>
    <col min="14593" max="14593" width="11.5546875" style="169" customWidth="1"/>
    <col min="14594" max="14594" width="6.5546875" style="169" customWidth="1"/>
    <col min="14595" max="14601" width="9.109375" style="169"/>
    <col min="14602" max="14602" width="49.44140625" style="169" customWidth="1"/>
    <col min="14603" max="14848" width="9.109375" style="169"/>
    <col min="14849" max="14849" width="11.5546875" style="169" customWidth="1"/>
    <col min="14850" max="14850" width="6.5546875" style="169" customWidth="1"/>
    <col min="14851" max="14857" width="9.109375" style="169"/>
    <col min="14858" max="14858" width="49.44140625" style="169" customWidth="1"/>
    <col min="14859" max="15104" width="9.109375" style="169"/>
    <col min="15105" max="15105" width="11.5546875" style="169" customWidth="1"/>
    <col min="15106" max="15106" width="6.5546875" style="169" customWidth="1"/>
    <col min="15107" max="15113" width="9.109375" style="169"/>
    <col min="15114" max="15114" width="49.44140625" style="169" customWidth="1"/>
    <col min="15115" max="15360" width="9.109375" style="169"/>
    <col min="15361" max="15361" width="11.5546875" style="169" customWidth="1"/>
    <col min="15362" max="15362" width="6.5546875" style="169" customWidth="1"/>
    <col min="15363" max="15369" width="9.109375" style="169"/>
    <col min="15370" max="15370" width="49.44140625" style="169" customWidth="1"/>
    <col min="15371" max="15616" width="9.109375" style="169"/>
    <col min="15617" max="15617" width="11.5546875" style="169" customWidth="1"/>
    <col min="15618" max="15618" width="6.5546875" style="169" customWidth="1"/>
    <col min="15619" max="15625" width="9.109375" style="169"/>
    <col min="15626" max="15626" width="49.44140625" style="169" customWidth="1"/>
    <col min="15627" max="15872" width="9.109375" style="169"/>
    <col min="15873" max="15873" width="11.5546875" style="169" customWidth="1"/>
    <col min="15874" max="15874" width="6.5546875" style="169" customWidth="1"/>
    <col min="15875" max="15881" width="9.109375" style="169"/>
    <col min="15882" max="15882" width="49.44140625" style="169" customWidth="1"/>
    <col min="15883" max="16128" width="9.109375" style="169"/>
    <col min="16129" max="16129" width="11.5546875" style="169" customWidth="1"/>
    <col min="16130" max="16130" width="6.5546875" style="169" customWidth="1"/>
    <col min="16131" max="16137" width="9.109375" style="169"/>
    <col min="16138" max="16138" width="49.44140625" style="169" customWidth="1"/>
    <col min="16139" max="16383" width="9.109375" style="169"/>
    <col min="16384" max="16384" width="9.109375" style="169" customWidth="1"/>
  </cols>
  <sheetData>
    <row r="1" spans="1:10" ht="77.25" customHeight="1" x14ac:dyDescent="0.3">
      <c r="A1" s="617" t="s">
        <v>673</v>
      </c>
      <c r="B1" s="618"/>
      <c r="C1" s="618"/>
      <c r="D1" s="618"/>
      <c r="E1" s="618"/>
      <c r="F1" s="618"/>
      <c r="G1" s="618"/>
      <c r="H1" s="618"/>
      <c r="I1" s="618"/>
      <c r="J1" s="619"/>
    </row>
    <row r="2" spans="1:10" ht="9.75" customHeight="1" x14ac:dyDescent="0.25">
      <c r="A2" s="170"/>
      <c r="B2" s="171"/>
      <c r="C2" s="171"/>
      <c r="D2" s="171"/>
      <c r="E2" s="171"/>
      <c r="F2" s="171"/>
      <c r="G2" s="171"/>
      <c r="H2" s="171"/>
      <c r="I2" s="171"/>
      <c r="J2" s="172"/>
    </row>
    <row r="3" spans="1:10" ht="9.75" customHeight="1" x14ac:dyDescent="0.25">
      <c r="A3" s="170"/>
      <c r="B3" s="171"/>
      <c r="C3" s="171"/>
      <c r="D3" s="171"/>
      <c r="E3" s="171"/>
      <c r="F3" s="171"/>
      <c r="G3" s="171"/>
      <c r="H3" s="171"/>
      <c r="I3" s="171"/>
      <c r="J3" s="172"/>
    </row>
    <row r="4" spans="1:10" ht="19.5" customHeight="1" x14ac:dyDescent="0.25">
      <c r="A4" s="620" t="s">
        <v>50</v>
      </c>
      <c r="B4" s="621"/>
      <c r="C4" s="622" t="s">
        <v>51</v>
      </c>
      <c r="D4" s="623"/>
      <c r="E4" s="623"/>
      <c r="F4" s="623"/>
      <c r="G4" s="623"/>
      <c r="H4" s="623"/>
      <c r="I4" s="623"/>
      <c r="J4" s="624"/>
    </row>
    <row r="5" spans="1:10" ht="27.75" customHeight="1" x14ac:dyDescent="0.25">
      <c r="A5" s="625" t="s">
        <v>52</v>
      </c>
      <c r="B5" s="626"/>
      <c r="C5" s="627" t="s">
        <v>435</v>
      </c>
      <c r="D5" s="628"/>
      <c r="E5" s="628"/>
      <c r="F5" s="628"/>
      <c r="G5" s="628"/>
      <c r="H5" s="628"/>
      <c r="I5" s="628"/>
      <c r="J5" s="629"/>
    </row>
    <row r="6" spans="1:10" x14ac:dyDescent="0.25">
      <c r="A6" s="170"/>
      <c r="B6" s="171"/>
      <c r="C6" s="171"/>
      <c r="D6" s="171"/>
      <c r="E6" s="171"/>
      <c r="F6" s="171"/>
      <c r="G6" s="171"/>
      <c r="H6" s="171"/>
      <c r="I6" s="171"/>
      <c r="J6" s="172"/>
    </row>
    <row r="7" spans="1:10" ht="45" customHeight="1" x14ac:dyDescent="0.25">
      <c r="A7" s="630" t="s">
        <v>53</v>
      </c>
      <c r="B7" s="631"/>
      <c r="C7" s="632"/>
      <c r="D7" s="633" t="s">
        <v>436</v>
      </c>
      <c r="E7" s="610"/>
      <c r="F7" s="610"/>
      <c r="G7" s="610"/>
      <c r="H7" s="610"/>
      <c r="I7" s="610"/>
      <c r="J7" s="611"/>
    </row>
    <row r="8" spans="1:10" ht="45.75" customHeight="1" x14ac:dyDescent="0.25">
      <c r="A8" s="630" t="s">
        <v>437</v>
      </c>
      <c r="B8" s="631"/>
      <c r="C8" s="632"/>
      <c r="D8" s="633" t="s">
        <v>467</v>
      </c>
      <c r="E8" s="610"/>
      <c r="F8" s="610"/>
      <c r="G8" s="610"/>
      <c r="H8" s="610"/>
      <c r="I8" s="610"/>
      <c r="J8" s="611"/>
    </row>
    <row r="9" spans="1:10" ht="42" customHeight="1" x14ac:dyDescent="0.25">
      <c r="A9" s="630" t="s">
        <v>438</v>
      </c>
      <c r="B9" s="631"/>
      <c r="C9" s="632"/>
      <c r="D9" s="610" t="s">
        <v>439</v>
      </c>
      <c r="E9" s="610"/>
      <c r="F9" s="610"/>
      <c r="G9" s="610"/>
      <c r="H9" s="610"/>
      <c r="I9" s="610"/>
      <c r="J9" s="611"/>
    </row>
    <row r="10" spans="1:10" ht="9.9" customHeight="1" x14ac:dyDescent="0.25">
      <c r="A10" s="170"/>
      <c r="B10" s="171"/>
      <c r="C10" s="171"/>
      <c r="D10" s="171"/>
      <c r="E10" s="171"/>
      <c r="F10" s="171"/>
      <c r="G10" s="171"/>
      <c r="H10" s="171"/>
      <c r="I10" s="171"/>
      <c r="J10" s="172"/>
    </row>
    <row r="11" spans="1:10" ht="72.75" customHeight="1" x14ac:dyDescent="0.25">
      <c r="A11" s="634" t="s">
        <v>468</v>
      </c>
      <c r="B11" s="635"/>
      <c r="C11" s="635"/>
      <c r="D11" s="635"/>
      <c r="E11" s="635"/>
      <c r="F11" s="636" t="s">
        <v>469</v>
      </c>
      <c r="G11" s="637"/>
      <c r="H11" s="637"/>
      <c r="I11" s="637"/>
      <c r="J11" s="638"/>
    </row>
    <row r="12" spans="1:10" x14ac:dyDescent="0.25">
      <c r="A12" s="170"/>
      <c r="B12" s="171"/>
      <c r="C12" s="171"/>
      <c r="D12" s="171"/>
      <c r="E12" s="171"/>
      <c r="F12" s="171"/>
      <c r="G12" s="171"/>
      <c r="H12" s="171"/>
      <c r="I12" s="171"/>
      <c r="J12" s="172"/>
    </row>
    <row r="13" spans="1:10" ht="52.5" customHeight="1" x14ac:dyDescent="0.25">
      <c r="A13" s="574" t="s">
        <v>674</v>
      </c>
      <c r="B13" s="575"/>
      <c r="C13" s="575"/>
      <c r="D13" s="575"/>
      <c r="E13" s="575"/>
      <c r="F13" s="575"/>
      <c r="G13" s="575"/>
      <c r="H13" s="575"/>
      <c r="I13" s="575"/>
      <c r="J13" s="576"/>
    </row>
    <row r="14" spans="1:10" ht="9.9" customHeight="1" x14ac:dyDescent="0.25">
      <c r="A14" s="170"/>
      <c r="B14" s="171"/>
      <c r="C14" s="171"/>
      <c r="D14" s="171"/>
      <c r="E14" s="171"/>
      <c r="F14" s="171"/>
      <c r="G14" s="171"/>
      <c r="H14" s="171"/>
      <c r="I14" s="171"/>
      <c r="J14" s="172"/>
    </row>
    <row r="15" spans="1:10" s="474" customFormat="1" ht="171.6" customHeight="1" x14ac:dyDescent="0.25">
      <c r="A15" s="612" t="s">
        <v>440</v>
      </c>
      <c r="B15" s="613"/>
      <c r="C15" s="613"/>
      <c r="D15" s="610" t="s">
        <v>542</v>
      </c>
      <c r="E15" s="610"/>
      <c r="F15" s="610"/>
      <c r="G15" s="610"/>
      <c r="H15" s="610"/>
      <c r="I15" s="610"/>
      <c r="J15" s="611"/>
    </row>
    <row r="16" spans="1:10" s="474" customFormat="1" ht="162.75" customHeight="1" x14ac:dyDescent="0.25">
      <c r="A16" s="612" t="s">
        <v>441</v>
      </c>
      <c r="B16" s="613"/>
      <c r="C16" s="613"/>
      <c r="D16" s="610" t="s">
        <v>543</v>
      </c>
      <c r="E16" s="610"/>
      <c r="F16" s="610"/>
      <c r="G16" s="610"/>
      <c r="H16" s="610"/>
      <c r="I16" s="610"/>
      <c r="J16" s="611"/>
    </row>
    <row r="17" spans="1:10" s="474" customFormat="1" ht="79.8" customHeight="1" x14ac:dyDescent="0.25">
      <c r="A17" s="614" t="s">
        <v>675</v>
      </c>
      <c r="B17" s="615"/>
      <c r="C17" s="616"/>
      <c r="D17" s="610" t="s">
        <v>676</v>
      </c>
      <c r="E17" s="610"/>
      <c r="F17" s="610"/>
      <c r="G17" s="610"/>
      <c r="H17" s="610"/>
      <c r="I17" s="610"/>
      <c r="J17" s="611"/>
    </row>
    <row r="18" spans="1:10" s="474" customFormat="1" ht="249.6" customHeight="1" x14ac:dyDescent="0.25">
      <c r="A18" s="612" t="s">
        <v>677</v>
      </c>
      <c r="B18" s="613"/>
      <c r="C18" s="613"/>
      <c r="D18" s="610" t="s">
        <v>442</v>
      </c>
      <c r="E18" s="610"/>
      <c r="F18" s="610"/>
      <c r="G18" s="610"/>
      <c r="H18" s="610"/>
      <c r="I18" s="610"/>
      <c r="J18" s="611"/>
    </row>
    <row r="19" spans="1:10" s="474" customFormat="1" ht="190.5" customHeight="1" x14ac:dyDescent="0.25">
      <c r="A19" s="612" t="s">
        <v>678</v>
      </c>
      <c r="B19" s="613"/>
      <c r="C19" s="613"/>
      <c r="D19" s="610" t="s">
        <v>443</v>
      </c>
      <c r="E19" s="610"/>
      <c r="F19" s="610"/>
      <c r="G19" s="610"/>
      <c r="H19" s="610"/>
      <c r="I19" s="610"/>
      <c r="J19" s="611"/>
    </row>
    <row r="20" spans="1:10" s="474" customFormat="1" ht="61.5" customHeight="1" x14ac:dyDescent="0.25">
      <c r="A20" s="612" t="s">
        <v>445</v>
      </c>
      <c r="B20" s="613"/>
      <c r="C20" s="613"/>
      <c r="D20" s="610" t="s">
        <v>444</v>
      </c>
      <c r="E20" s="610"/>
      <c r="F20" s="610"/>
      <c r="G20" s="610"/>
      <c r="H20" s="610"/>
      <c r="I20" s="610"/>
      <c r="J20" s="611"/>
    </row>
    <row r="21" spans="1:10" s="474" customFormat="1" ht="108" customHeight="1" x14ac:dyDescent="0.25">
      <c r="A21" s="612" t="s">
        <v>446</v>
      </c>
      <c r="B21" s="613"/>
      <c r="C21" s="613"/>
      <c r="D21" s="610" t="s">
        <v>459</v>
      </c>
      <c r="E21" s="610"/>
      <c r="F21" s="610"/>
      <c r="G21" s="610"/>
      <c r="H21" s="610"/>
      <c r="I21" s="610"/>
      <c r="J21" s="611"/>
    </row>
    <row r="22" spans="1:10" s="474" customFormat="1" ht="22.5" customHeight="1" x14ac:dyDescent="0.25">
      <c r="A22" s="475"/>
      <c r="B22" s="476"/>
      <c r="C22" s="476"/>
      <c r="D22" s="477"/>
      <c r="E22" s="477"/>
      <c r="F22" s="477"/>
      <c r="G22" s="477"/>
      <c r="H22" s="477"/>
      <c r="I22" s="477"/>
      <c r="J22" s="478"/>
    </row>
    <row r="23" spans="1:10" ht="42.75" customHeight="1" x14ac:dyDescent="0.25">
      <c r="A23" s="605" t="s">
        <v>420</v>
      </c>
      <c r="B23" s="606"/>
      <c r="C23" s="606"/>
      <c r="D23" s="606"/>
      <c r="E23" s="606"/>
      <c r="F23" s="606"/>
      <c r="G23" s="606"/>
      <c r="H23" s="606"/>
      <c r="I23" s="606"/>
      <c r="J23" s="607"/>
    </row>
    <row r="24" spans="1:10" s="148" customFormat="1" ht="9.9" customHeight="1" x14ac:dyDescent="0.25">
      <c r="A24" s="479"/>
      <c r="B24" s="480"/>
      <c r="C24" s="480"/>
      <c r="D24" s="480"/>
      <c r="E24" s="480"/>
      <c r="F24" s="480"/>
      <c r="G24" s="480"/>
      <c r="H24" s="480"/>
      <c r="I24" s="480"/>
      <c r="J24" s="481"/>
    </row>
    <row r="25" spans="1:10" s="474" customFormat="1" ht="45.75" customHeight="1" x14ac:dyDescent="0.25">
      <c r="A25" s="608" t="s">
        <v>447</v>
      </c>
      <c r="B25" s="609"/>
      <c r="C25" s="609"/>
      <c r="D25" s="610" t="s">
        <v>455</v>
      </c>
      <c r="E25" s="610"/>
      <c r="F25" s="610"/>
      <c r="G25" s="610"/>
      <c r="H25" s="610"/>
      <c r="I25" s="610"/>
      <c r="J25" s="611"/>
    </row>
    <row r="26" spans="1:10" s="474" customFormat="1" ht="209.4" customHeight="1" x14ac:dyDescent="0.25">
      <c r="A26" s="608" t="s">
        <v>448</v>
      </c>
      <c r="B26" s="609"/>
      <c r="C26" s="609"/>
      <c r="D26" s="610" t="s">
        <v>679</v>
      </c>
      <c r="E26" s="610"/>
      <c r="F26" s="610"/>
      <c r="G26" s="610"/>
      <c r="H26" s="610"/>
      <c r="I26" s="610"/>
      <c r="J26" s="611"/>
    </row>
    <row r="27" spans="1:10" s="474" customFormat="1" ht="118.95" customHeight="1" x14ac:dyDescent="0.25">
      <c r="A27" s="608" t="s">
        <v>449</v>
      </c>
      <c r="B27" s="609"/>
      <c r="C27" s="609"/>
      <c r="D27" s="610" t="s">
        <v>680</v>
      </c>
      <c r="E27" s="610"/>
      <c r="F27" s="610"/>
      <c r="G27" s="610"/>
      <c r="H27" s="610"/>
      <c r="I27" s="610"/>
      <c r="J27" s="611"/>
    </row>
    <row r="28" spans="1:10" s="474" customFormat="1" ht="102" customHeight="1" thickBot="1" x14ac:dyDescent="0.3">
      <c r="A28" s="601" t="s">
        <v>450</v>
      </c>
      <c r="B28" s="602"/>
      <c r="C28" s="602"/>
      <c r="D28" s="603" t="s">
        <v>681</v>
      </c>
      <c r="E28" s="603"/>
      <c r="F28" s="603"/>
      <c r="G28" s="603"/>
      <c r="H28" s="603"/>
      <c r="I28" s="603"/>
      <c r="J28" s="604"/>
    </row>
  </sheetData>
  <sheetProtection algorithmName="SHA-512" hashValue="JjdnrgYYkDXGZUTNwncv3D84ADEH1t21SfOkyaRDZ7s0d53+RdYfm/GA4Llaf4N4pMhhOzFqQZEl9Y+El5HF7Q==" saltValue="Emwfvu/qYP6zoK9Sj8+dDQ==" spinCount="100000" sheet="1" objects="1" scenarios="1" selectLockedCells="1" selectUnlockedCells="1"/>
  <mergeCells count="37">
    <mergeCell ref="A15:C15"/>
    <mergeCell ref="D15:J15"/>
    <mergeCell ref="A1:J1"/>
    <mergeCell ref="A4:B4"/>
    <mergeCell ref="C4:J4"/>
    <mergeCell ref="A5:B5"/>
    <mergeCell ref="C5:J5"/>
    <mergeCell ref="A7:C7"/>
    <mergeCell ref="D7:J7"/>
    <mergeCell ref="A8:C8"/>
    <mergeCell ref="D8:J8"/>
    <mergeCell ref="A9:C9"/>
    <mergeCell ref="D9:J9"/>
    <mergeCell ref="A13:J13"/>
    <mergeCell ref="A11:E11"/>
    <mergeCell ref="F11:J11"/>
    <mergeCell ref="D21:J21"/>
    <mergeCell ref="A16:C16"/>
    <mergeCell ref="D16:J16"/>
    <mergeCell ref="A18:C18"/>
    <mergeCell ref="D18:J18"/>
    <mergeCell ref="A19:C19"/>
    <mergeCell ref="D19:J19"/>
    <mergeCell ref="A17:C17"/>
    <mergeCell ref="D17:J17"/>
    <mergeCell ref="A20:C20"/>
    <mergeCell ref="D20:J20"/>
    <mergeCell ref="A21:C21"/>
    <mergeCell ref="A28:C28"/>
    <mergeCell ref="D28:J28"/>
    <mergeCell ref="A23:J23"/>
    <mergeCell ref="A25:C25"/>
    <mergeCell ref="D25:J25"/>
    <mergeCell ref="A26:C26"/>
    <mergeCell ref="D26:J26"/>
    <mergeCell ref="A27:C27"/>
    <mergeCell ref="D27:J2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
  <sheetViews>
    <sheetView showGridLines="0" workbookViewId="0">
      <selection activeCell="H16" sqref="H16"/>
    </sheetView>
  </sheetViews>
  <sheetFormatPr defaultRowHeight="13.2" x14ac:dyDescent="0.25"/>
  <cols>
    <col min="1" max="1" width="34.33203125" customWidth="1"/>
    <col min="2" max="2" width="10.44140625" bestFit="1" customWidth="1"/>
    <col min="3" max="3" width="15.88671875" bestFit="1" customWidth="1"/>
    <col min="4" max="4" width="15.109375" bestFit="1" customWidth="1"/>
    <col min="5" max="5" width="10.5546875" customWidth="1"/>
    <col min="6" max="6" width="10.44140625" bestFit="1" customWidth="1"/>
    <col min="7" max="7" width="15.88671875" bestFit="1" customWidth="1"/>
    <col min="8" max="8" width="15.109375" bestFit="1" customWidth="1"/>
    <col min="9" max="9" width="10.5546875" customWidth="1"/>
    <col min="10" max="10" width="10.44140625" bestFit="1" customWidth="1"/>
    <col min="11" max="11" width="15.88671875" bestFit="1" customWidth="1"/>
    <col min="12" max="12" width="15.109375" bestFit="1" customWidth="1"/>
    <col min="13" max="13" width="10" customWidth="1"/>
    <col min="14" max="14" width="10.44140625" bestFit="1" customWidth="1"/>
    <col min="15" max="15" width="15.88671875" bestFit="1" customWidth="1"/>
    <col min="16" max="16" width="15.109375" bestFit="1" customWidth="1"/>
    <col min="17" max="17" width="9.109375" customWidth="1"/>
    <col min="18" max="18" width="10.44140625" bestFit="1" customWidth="1"/>
    <col min="19" max="19" width="15.88671875" bestFit="1" customWidth="1"/>
    <col min="20" max="20" width="15.109375" bestFit="1" customWidth="1"/>
    <col min="21" max="21" width="7.88671875" bestFit="1" customWidth="1"/>
    <col min="22" max="22" width="10.44140625" bestFit="1" customWidth="1"/>
    <col min="23" max="23" width="15.88671875" bestFit="1" customWidth="1"/>
    <col min="24" max="24" width="15.109375" bestFit="1" customWidth="1"/>
    <col min="25" max="25" width="9.33203125" customWidth="1"/>
    <col min="26" max="26" width="10.44140625" bestFit="1" customWidth="1"/>
    <col min="27" max="27" width="15.88671875" bestFit="1" customWidth="1"/>
    <col min="28" max="28" width="15.109375" bestFit="1" customWidth="1"/>
    <col min="29" max="29" width="12.44140625" customWidth="1"/>
    <col min="30" max="30" width="11.44140625" customWidth="1"/>
    <col min="31" max="31" width="11.33203125" customWidth="1"/>
    <col min="32" max="32" width="12.33203125" customWidth="1"/>
    <col min="33" max="33" width="12" customWidth="1"/>
    <col min="34" max="34" width="10.44140625" bestFit="1" customWidth="1"/>
    <col min="35" max="35" width="15.88671875" bestFit="1" customWidth="1"/>
    <col min="36" max="36" width="15.109375" bestFit="1" customWidth="1"/>
    <col min="37" max="37" width="7.88671875" bestFit="1" customWidth="1"/>
    <col min="38" max="38" width="10.44140625" bestFit="1" customWidth="1"/>
    <col min="39" max="39" width="15.88671875" bestFit="1" customWidth="1"/>
    <col min="40" max="40" width="15.109375" bestFit="1" customWidth="1"/>
    <col min="41" max="41" width="7.88671875" bestFit="1" customWidth="1"/>
    <col min="42" max="42" width="10.44140625" bestFit="1" customWidth="1"/>
    <col min="43" max="43" width="15.88671875" bestFit="1" customWidth="1"/>
    <col min="44" max="44" width="15.109375" bestFit="1" customWidth="1"/>
    <col min="45" max="45" width="7.88671875" bestFit="1" customWidth="1"/>
    <col min="46" max="46" width="10.44140625" bestFit="1" customWidth="1"/>
    <col min="47" max="47" width="15.88671875" bestFit="1" customWidth="1"/>
    <col min="48" max="48" width="15.109375" bestFit="1" customWidth="1"/>
    <col min="49" max="49" width="7.88671875" bestFit="1" customWidth="1"/>
    <col min="50" max="50" width="10.44140625" bestFit="1" customWidth="1"/>
    <col min="51" max="51" width="15.88671875" bestFit="1" customWidth="1"/>
    <col min="52" max="52" width="15.109375" bestFit="1" customWidth="1"/>
    <col min="53" max="53" width="7.88671875" bestFit="1" customWidth="1"/>
    <col min="54" max="54" width="10.44140625" bestFit="1" customWidth="1"/>
    <col min="55" max="55" width="15.88671875" bestFit="1" customWidth="1"/>
    <col min="56" max="56" width="15.109375" bestFit="1" customWidth="1"/>
    <col min="57" max="57" width="7.88671875" customWidth="1"/>
    <col min="58" max="58" width="10.44140625" bestFit="1" customWidth="1"/>
    <col min="59" max="59" width="15.88671875" bestFit="1" customWidth="1"/>
    <col min="60" max="60" width="15.109375" bestFit="1" customWidth="1"/>
    <col min="61" max="61" width="7.88671875" customWidth="1"/>
    <col min="62" max="62" width="12.44140625" customWidth="1"/>
    <col min="63" max="63" width="11.33203125" customWidth="1"/>
    <col min="64" max="64" width="12.88671875" customWidth="1"/>
    <col min="65" max="68" width="12.6640625" customWidth="1"/>
    <col min="69" max="102" width="13.6640625" customWidth="1"/>
    <col min="103" max="103" width="12" customWidth="1"/>
    <col min="104" max="104" width="12.88671875" customWidth="1"/>
    <col min="105" max="105" width="9.44140625" bestFit="1" customWidth="1"/>
    <col min="106" max="106" width="11.109375" bestFit="1" customWidth="1"/>
    <col min="107" max="107" width="8.33203125" bestFit="1" customWidth="1"/>
    <col min="108" max="108" width="5.5546875" bestFit="1" customWidth="1"/>
    <col min="109" max="109" width="12" customWidth="1"/>
    <col min="110" max="110" width="12.33203125" customWidth="1"/>
    <col min="111" max="111" width="11.6640625" bestFit="1" customWidth="1"/>
    <col min="112" max="112" width="7.109375" customWidth="1"/>
    <col min="113" max="113" width="8.6640625" bestFit="1" customWidth="1"/>
    <col min="114" max="114" width="8.33203125" bestFit="1" customWidth="1"/>
    <col min="115" max="115" width="5.5546875" bestFit="1" customWidth="1"/>
    <col min="116" max="116" width="12.6640625" customWidth="1"/>
    <col min="117" max="117" width="12.5546875" customWidth="1"/>
    <col min="118" max="118" width="11.6640625" bestFit="1" customWidth="1"/>
    <col min="119" max="119" width="8" customWidth="1"/>
    <col min="120" max="120" width="8.6640625" bestFit="1" customWidth="1"/>
    <col min="121" max="121" width="20.6640625" bestFit="1" customWidth="1"/>
    <col min="122" max="122" width="12" customWidth="1"/>
    <col min="123" max="123" width="9.44140625" customWidth="1"/>
    <col min="124" max="124" width="10.6640625" bestFit="1" customWidth="1"/>
    <col min="125" max="125" width="10.5546875" customWidth="1"/>
    <col min="126" max="126" width="13.109375" customWidth="1"/>
    <col min="127" max="127" width="10.44140625" customWidth="1"/>
    <col min="128" max="128" width="9.109375" customWidth="1"/>
    <col min="129" max="129" width="10.6640625" customWidth="1"/>
    <col min="130" max="130" width="12.33203125" customWidth="1"/>
    <col min="131" max="131" width="7.44140625" bestFit="1" customWidth="1"/>
    <col min="132" max="132" width="11.33203125" bestFit="1" customWidth="1"/>
    <col min="133" max="133" width="7.44140625" bestFit="1" customWidth="1"/>
    <col min="134" max="134" width="11.33203125" bestFit="1" customWidth="1"/>
    <col min="135" max="135" width="7.44140625" bestFit="1" customWidth="1"/>
    <col min="136" max="136" width="11.33203125" bestFit="1" customWidth="1"/>
    <col min="137" max="137" width="7.44140625" bestFit="1" customWidth="1"/>
    <col min="138" max="138" width="11.109375" customWidth="1"/>
    <col min="139" max="139" width="10.109375" customWidth="1"/>
    <col min="140" max="140" width="11.109375" customWidth="1"/>
    <col min="141" max="141" width="8.6640625" customWidth="1"/>
    <col min="142" max="142" width="14" customWidth="1"/>
    <col min="143" max="143" width="10.44140625" customWidth="1"/>
    <col min="144" max="144" width="12.109375" customWidth="1"/>
    <col min="145" max="145" width="8.33203125" bestFit="1" customWidth="1"/>
    <col min="146" max="146" width="7.44140625" bestFit="1" customWidth="1"/>
    <col min="147" max="147" width="8.33203125" bestFit="1" customWidth="1"/>
    <col min="148" max="148" width="7.44140625" bestFit="1" customWidth="1"/>
    <col min="149" max="149" width="8.88671875" bestFit="1" customWidth="1"/>
  </cols>
  <sheetData>
    <row r="1" spans="1:149" ht="13.8" customHeight="1" thickBot="1" x14ac:dyDescent="0.3">
      <c r="B1" s="649" t="s">
        <v>472</v>
      </c>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1"/>
      <c r="AD1" s="678" t="s">
        <v>473</v>
      </c>
      <c r="AE1" s="679"/>
      <c r="AF1" s="679"/>
      <c r="AG1" s="680"/>
      <c r="AH1" s="649" t="s">
        <v>474</v>
      </c>
      <c r="AI1" s="650"/>
      <c r="AJ1" s="650"/>
      <c r="AK1" s="650"/>
      <c r="AL1" s="650"/>
      <c r="AM1" s="650"/>
      <c r="AN1" s="650"/>
      <c r="AO1" s="650"/>
      <c r="AP1" s="650"/>
      <c r="AQ1" s="650"/>
      <c r="AR1" s="650"/>
      <c r="AS1" s="650"/>
      <c r="AT1" s="650"/>
      <c r="AU1" s="650"/>
      <c r="AV1" s="650"/>
      <c r="AW1" s="650"/>
      <c r="AX1" s="650"/>
      <c r="AY1" s="650"/>
      <c r="AZ1" s="650"/>
      <c r="BA1" s="650"/>
      <c r="BB1" s="650"/>
      <c r="BC1" s="650"/>
      <c r="BD1" s="650"/>
      <c r="BE1" s="650"/>
      <c r="BF1" s="650"/>
      <c r="BG1" s="650"/>
      <c r="BH1" s="650"/>
      <c r="BI1" s="651"/>
      <c r="BJ1" s="678" t="s">
        <v>475</v>
      </c>
      <c r="BK1" s="679"/>
      <c r="BL1" s="679"/>
      <c r="BM1" s="680"/>
      <c r="BN1" s="684" t="s">
        <v>718</v>
      </c>
      <c r="BO1" s="685"/>
      <c r="BP1" s="686"/>
      <c r="BQ1" s="681" t="s">
        <v>476</v>
      </c>
      <c r="BR1" s="682"/>
      <c r="BS1" s="682"/>
      <c r="BT1" s="682"/>
      <c r="BU1" s="682"/>
      <c r="BV1" s="682"/>
      <c r="BW1" s="682"/>
      <c r="BX1" s="682"/>
      <c r="BY1" s="682"/>
      <c r="BZ1" s="682"/>
      <c r="CA1" s="682"/>
      <c r="CB1" s="682"/>
      <c r="CC1" s="682"/>
      <c r="CD1" s="682"/>
      <c r="CE1" s="682"/>
      <c r="CF1" s="682"/>
      <c r="CG1" s="682"/>
      <c r="CH1" s="682"/>
      <c r="CI1" s="682"/>
      <c r="CJ1" s="683"/>
      <c r="CK1" s="687" t="s">
        <v>477</v>
      </c>
      <c r="CL1" s="688"/>
      <c r="CM1" s="688"/>
      <c r="CN1" s="688"/>
      <c r="CO1" s="688"/>
      <c r="CP1" s="688"/>
      <c r="CQ1" s="688"/>
      <c r="CR1" s="688"/>
      <c r="CS1" s="688"/>
      <c r="CT1" s="688"/>
      <c r="CU1" s="688"/>
      <c r="CV1" s="688"/>
      <c r="CW1" s="688"/>
      <c r="CX1" s="689"/>
      <c r="CY1" s="657" t="s">
        <v>478</v>
      </c>
      <c r="CZ1" s="658"/>
      <c r="DA1" s="658"/>
      <c r="DB1" s="659"/>
      <c r="DC1" s="676" t="s">
        <v>479</v>
      </c>
      <c r="DD1" s="677"/>
      <c r="DE1" s="677"/>
      <c r="DF1" s="677"/>
      <c r="DG1" s="677"/>
      <c r="DH1" s="677"/>
      <c r="DI1" s="677"/>
      <c r="DJ1" s="677"/>
      <c r="DK1" s="677"/>
      <c r="DL1" s="677"/>
      <c r="DM1" s="677"/>
      <c r="DN1" s="677"/>
      <c r="DO1" s="677"/>
      <c r="DP1" s="30"/>
      <c r="DQ1" s="31" t="s">
        <v>480</v>
      </c>
      <c r="DR1" s="660" t="s">
        <v>481</v>
      </c>
      <c r="DS1" s="661"/>
      <c r="DT1" s="661"/>
      <c r="DU1" s="661"/>
      <c r="DV1" s="661"/>
      <c r="DW1" s="662"/>
      <c r="DX1" s="655" t="s">
        <v>482</v>
      </c>
      <c r="DY1" s="656"/>
      <c r="DZ1" s="657" t="s">
        <v>483</v>
      </c>
      <c r="EA1" s="658"/>
      <c r="EB1" s="658"/>
      <c r="EC1" s="658"/>
      <c r="ED1" s="658"/>
      <c r="EE1" s="658"/>
      <c r="EF1" s="658"/>
      <c r="EG1" s="658"/>
      <c r="EH1" s="658"/>
      <c r="EI1" s="658"/>
      <c r="EJ1" s="658"/>
      <c r="EK1" s="659"/>
      <c r="EL1" s="32"/>
      <c r="EM1" s="32"/>
      <c r="EN1" s="32"/>
      <c r="EO1" s="660" t="s">
        <v>484</v>
      </c>
      <c r="EP1" s="661"/>
      <c r="EQ1" s="661"/>
      <c r="ER1" s="662"/>
      <c r="ES1" s="32"/>
    </row>
    <row r="2" spans="1:149" s="2" customFormat="1" ht="51" customHeight="1" thickBot="1" x14ac:dyDescent="0.3">
      <c r="B2" s="663" t="s">
        <v>485</v>
      </c>
      <c r="C2" s="664"/>
      <c r="D2" s="664"/>
      <c r="E2" s="664"/>
      <c r="F2" s="665" t="s">
        <v>517</v>
      </c>
      <c r="G2" s="666"/>
      <c r="H2" s="666"/>
      <c r="I2" s="667"/>
      <c r="J2" s="668" t="s">
        <v>518</v>
      </c>
      <c r="K2" s="669"/>
      <c r="L2" s="669"/>
      <c r="M2" s="670"/>
      <c r="N2" s="671" t="s">
        <v>519</v>
      </c>
      <c r="O2" s="671"/>
      <c r="P2" s="671"/>
      <c r="Q2" s="672"/>
      <c r="R2" s="673" t="s">
        <v>520</v>
      </c>
      <c r="S2" s="674"/>
      <c r="T2" s="674"/>
      <c r="U2" s="675"/>
      <c r="V2" s="643" t="s">
        <v>522</v>
      </c>
      <c r="W2" s="644"/>
      <c r="X2" s="644"/>
      <c r="Y2" s="645"/>
      <c r="Z2" s="646" t="s">
        <v>521</v>
      </c>
      <c r="AA2" s="647"/>
      <c r="AB2" s="647"/>
      <c r="AC2" s="648"/>
      <c r="AD2" s="33" t="s">
        <v>486</v>
      </c>
      <c r="AE2" s="34" t="s">
        <v>487</v>
      </c>
      <c r="AF2" s="34" t="s">
        <v>488</v>
      </c>
      <c r="AG2" s="35" t="s">
        <v>489</v>
      </c>
      <c r="AH2" s="663" t="s">
        <v>490</v>
      </c>
      <c r="AI2" s="664"/>
      <c r="AJ2" s="664"/>
      <c r="AK2" s="664"/>
      <c r="AL2" s="665" t="s">
        <v>523</v>
      </c>
      <c r="AM2" s="666"/>
      <c r="AN2" s="666"/>
      <c r="AO2" s="667"/>
      <c r="AP2" s="668" t="s">
        <v>524</v>
      </c>
      <c r="AQ2" s="669"/>
      <c r="AR2" s="669"/>
      <c r="AS2" s="670"/>
      <c r="AT2" s="671" t="s">
        <v>525</v>
      </c>
      <c r="AU2" s="671"/>
      <c r="AV2" s="671"/>
      <c r="AW2" s="672"/>
      <c r="AX2" s="673" t="s">
        <v>526</v>
      </c>
      <c r="AY2" s="674"/>
      <c r="AZ2" s="674"/>
      <c r="BA2" s="675"/>
      <c r="BB2" s="643" t="s">
        <v>527</v>
      </c>
      <c r="BC2" s="644"/>
      <c r="BD2" s="644"/>
      <c r="BE2" s="645"/>
      <c r="BF2" s="646" t="s">
        <v>528</v>
      </c>
      <c r="BG2" s="647"/>
      <c r="BH2" s="647"/>
      <c r="BI2" s="648"/>
      <c r="BJ2" s="33" t="s">
        <v>486</v>
      </c>
      <c r="BK2" s="34" t="s">
        <v>487</v>
      </c>
      <c r="BL2" s="34" t="s">
        <v>488</v>
      </c>
      <c r="BM2" s="35" t="s">
        <v>489</v>
      </c>
      <c r="BN2" s="684" t="s">
        <v>719</v>
      </c>
      <c r="BO2" s="685"/>
      <c r="BP2" s="686"/>
      <c r="BQ2" s="706" t="s">
        <v>491</v>
      </c>
      <c r="BR2" s="707"/>
      <c r="BS2" s="707"/>
      <c r="BT2" s="707"/>
      <c r="BU2" s="707"/>
      <c r="BV2" s="707"/>
      <c r="BW2" s="707"/>
      <c r="BX2" s="707"/>
      <c r="BY2" s="707"/>
      <c r="BZ2" s="707"/>
      <c r="CA2" s="708" t="s">
        <v>492</v>
      </c>
      <c r="CB2" s="708"/>
      <c r="CC2" s="708"/>
      <c r="CD2" s="708"/>
      <c r="CE2" s="708"/>
      <c r="CF2" s="708"/>
      <c r="CG2" s="708"/>
      <c r="CH2" s="708"/>
      <c r="CI2" s="708"/>
      <c r="CJ2" s="709"/>
      <c r="CK2" s="710" t="s">
        <v>491</v>
      </c>
      <c r="CL2" s="711"/>
      <c r="CM2" s="711"/>
      <c r="CN2" s="711"/>
      <c r="CO2" s="711"/>
      <c r="CP2" s="711"/>
      <c r="CQ2" s="712"/>
      <c r="CR2" s="695" t="s">
        <v>492</v>
      </c>
      <c r="CS2" s="695"/>
      <c r="CT2" s="695"/>
      <c r="CU2" s="695"/>
      <c r="CV2" s="695"/>
      <c r="CW2" s="695"/>
      <c r="CX2" s="696"/>
      <c r="CY2" s="697" t="s">
        <v>493</v>
      </c>
      <c r="CZ2" s="698"/>
      <c r="DA2" s="701" t="s">
        <v>494</v>
      </c>
      <c r="DB2" s="702"/>
      <c r="DC2" s="699" t="s">
        <v>495</v>
      </c>
      <c r="DD2" s="700"/>
      <c r="DE2" s="700"/>
      <c r="DF2" s="700"/>
      <c r="DG2" s="700"/>
      <c r="DH2" s="700"/>
      <c r="DI2" s="36"/>
      <c r="DJ2" s="703" t="s">
        <v>496</v>
      </c>
      <c r="DK2" s="703"/>
      <c r="DL2" s="703"/>
      <c r="DM2" s="703"/>
      <c r="DN2" s="703"/>
      <c r="DO2" s="703"/>
      <c r="DP2" s="37"/>
      <c r="DQ2" s="38"/>
      <c r="DR2" s="704" t="s">
        <v>497</v>
      </c>
      <c r="DS2" s="705"/>
      <c r="DT2" s="690" t="s">
        <v>498</v>
      </c>
      <c r="DU2" s="691"/>
      <c r="DV2" s="692" t="s">
        <v>499</v>
      </c>
      <c r="DW2" s="693"/>
      <c r="DX2" s="39" t="s">
        <v>240</v>
      </c>
      <c r="DY2" s="40" t="s">
        <v>240</v>
      </c>
      <c r="DZ2" s="694" t="s">
        <v>529</v>
      </c>
      <c r="EA2" s="653"/>
      <c r="EB2" s="652" t="s">
        <v>41</v>
      </c>
      <c r="EC2" s="652"/>
      <c r="ED2" s="653" t="s">
        <v>530</v>
      </c>
      <c r="EE2" s="653"/>
      <c r="EF2" s="652" t="s">
        <v>42</v>
      </c>
      <c r="EG2" s="652"/>
      <c r="EH2" s="653" t="s">
        <v>406</v>
      </c>
      <c r="EI2" s="653"/>
      <c r="EJ2" s="652" t="s">
        <v>500</v>
      </c>
      <c r="EK2" s="654"/>
      <c r="EL2" s="41" t="s">
        <v>240</v>
      </c>
      <c r="EM2" s="41" t="s">
        <v>240</v>
      </c>
      <c r="EN2" s="41" t="s">
        <v>240</v>
      </c>
      <c r="EO2" s="639" t="s">
        <v>43</v>
      </c>
      <c r="EP2" s="640"/>
      <c r="EQ2" s="641" t="s">
        <v>44</v>
      </c>
      <c r="ER2" s="642"/>
      <c r="ES2" s="41" t="s">
        <v>240</v>
      </c>
    </row>
    <row r="3" spans="1:149" s="84" customFormat="1" ht="67.95" customHeight="1" x14ac:dyDescent="0.25">
      <c r="A3" s="42" t="s">
        <v>384</v>
      </c>
      <c r="B3" s="43" t="s">
        <v>501</v>
      </c>
      <c r="C3" s="44" t="s">
        <v>502</v>
      </c>
      <c r="D3" s="44" t="s">
        <v>503</v>
      </c>
      <c r="E3" s="45" t="s">
        <v>8</v>
      </c>
      <c r="F3" s="46" t="s">
        <v>501</v>
      </c>
      <c r="G3" s="46" t="s">
        <v>502</v>
      </c>
      <c r="H3" s="46" t="s">
        <v>503</v>
      </c>
      <c r="I3" s="45" t="s">
        <v>8</v>
      </c>
      <c r="J3" s="47" t="s">
        <v>501</v>
      </c>
      <c r="K3" s="47" t="s">
        <v>502</v>
      </c>
      <c r="L3" s="47" t="s">
        <v>503</v>
      </c>
      <c r="M3" s="45" t="s">
        <v>8</v>
      </c>
      <c r="N3" s="48" t="s">
        <v>501</v>
      </c>
      <c r="O3" s="48" t="s">
        <v>502</v>
      </c>
      <c r="P3" s="48" t="s">
        <v>503</v>
      </c>
      <c r="Q3" s="40" t="s">
        <v>8</v>
      </c>
      <c r="R3" s="49" t="s">
        <v>501</v>
      </c>
      <c r="S3" s="49" t="s">
        <v>502</v>
      </c>
      <c r="T3" s="49" t="s">
        <v>503</v>
      </c>
      <c r="U3" s="40" t="s">
        <v>8</v>
      </c>
      <c r="V3" s="46" t="s">
        <v>501</v>
      </c>
      <c r="W3" s="46" t="s">
        <v>502</v>
      </c>
      <c r="X3" s="46" t="s">
        <v>503</v>
      </c>
      <c r="Y3" s="40" t="s">
        <v>8</v>
      </c>
      <c r="Z3" s="132" t="s">
        <v>501</v>
      </c>
      <c r="AA3" s="132" t="s">
        <v>502</v>
      </c>
      <c r="AB3" s="132" t="s">
        <v>503</v>
      </c>
      <c r="AC3" s="40" t="s">
        <v>8</v>
      </c>
      <c r="AD3" s="50"/>
      <c r="AE3" s="51"/>
      <c r="AF3" s="51"/>
      <c r="AG3" s="52"/>
      <c r="AH3" s="43" t="s">
        <v>501</v>
      </c>
      <c r="AI3" s="44" t="s">
        <v>502</v>
      </c>
      <c r="AJ3" s="44" t="s">
        <v>503</v>
      </c>
      <c r="AK3" s="45" t="s">
        <v>8</v>
      </c>
      <c r="AL3" s="46" t="s">
        <v>501</v>
      </c>
      <c r="AM3" s="46" t="s">
        <v>502</v>
      </c>
      <c r="AN3" s="46" t="s">
        <v>503</v>
      </c>
      <c r="AO3" s="45" t="s">
        <v>8</v>
      </c>
      <c r="AP3" s="47" t="s">
        <v>501</v>
      </c>
      <c r="AQ3" s="47" t="s">
        <v>502</v>
      </c>
      <c r="AR3" s="47" t="s">
        <v>503</v>
      </c>
      <c r="AS3" s="45" t="s">
        <v>8</v>
      </c>
      <c r="AT3" s="48" t="s">
        <v>501</v>
      </c>
      <c r="AU3" s="48" t="s">
        <v>502</v>
      </c>
      <c r="AV3" s="48" t="s">
        <v>503</v>
      </c>
      <c r="AW3" s="40" t="s">
        <v>8</v>
      </c>
      <c r="AX3" s="49" t="s">
        <v>501</v>
      </c>
      <c r="AY3" s="49" t="s">
        <v>502</v>
      </c>
      <c r="AZ3" s="49" t="s">
        <v>503</v>
      </c>
      <c r="BA3" s="40" t="s">
        <v>8</v>
      </c>
      <c r="BB3" s="46" t="s">
        <v>501</v>
      </c>
      <c r="BC3" s="46" t="s">
        <v>502</v>
      </c>
      <c r="BD3" s="46" t="s">
        <v>503</v>
      </c>
      <c r="BE3" s="40" t="s">
        <v>8</v>
      </c>
      <c r="BF3" s="132" t="s">
        <v>501</v>
      </c>
      <c r="BG3" s="132" t="s">
        <v>502</v>
      </c>
      <c r="BH3" s="132" t="s">
        <v>503</v>
      </c>
      <c r="BI3" s="40" t="s">
        <v>8</v>
      </c>
      <c r="BJ3" s="50"/>
      <c r="BK3" s="51"/>
      <c r="BL3" s="51"/>
      <c r="BM3" s="52"/>
      <c r="BN3" s="139" t="s">
        <v>646</v>
      </c>
      <c r="BO3" s="140" t="s">
        <v>647</v>
      </c>
      <c r="BP3" s="141" t="s">
        <v>240</v>
      </c>
      <c r="BQ3" s="53" t="s">
        <v>248</v>
      </c>
      <c r="BR3" s="54" t="s">
        <v>298</v>
      </c>
      <c r="BS3" s="55" t="s">
        <v>299</v>
      </c>
      <c r="BT3" s="54" t="s">
        <v>250</v>
      </c>
      <c r="BU3" s="55" t="s">
        <v>300</v>
      </c>
      <c r="BV3" s="55" t="s">
        <v>301</v>
      </c>
      <c r="BW3" s="55" t="s">
        <v>302</v>
      </c>
      <c r="BX3" s="54" t="s">
        <v>303</v>
      </c>
      <c r="BY3" s="54" t="s">
        <v>304</v>
      </c>
      <c r="BZ3" s="54" t="s">
        <v>249</v>
      </c>
      <c r="CA3" s="56" t="s">
        <v>248</v>
      </c>
      <c r="CB3" s="56" t="s">
        <v>298</v>
      </c>
      <c r="CC3" s="57" t="s">
        <v>299</v>
      </c>
      <c r="CD3" s="56" t="s">
        <v>250</v>
      </c>
      <c r="CE3" s="57" t="s">
        <v>300</v>
      </c>
      <c r="CF3" s="57" t="s">
        <v>301</v>
      </c>
      <c r="CG3" s="57" t="s">
        <v>302</v>
      </c>
      <c r="CH3" s="56" t="s">
        <v>303</v>
      </c>
      <c r="CI3" s="56" t="s">
        <v>304</v>
      </c>
      <c r="CJ3" s="58" t="s">
        <v>249</v>
      </c>
      <c r="CK3" s="59" t="s">
        <v>393</v>
      </c>
      <c r="CL3" s="60" t="s">
        <v>394</v>
      </c>
      <c r="CM3" s="61" t="s">
        <v>395</v>
      </c>
      <c r="CN3" s="60" t="s">
        <v>396</v>
      </c>
      <c r="CO3" s="61" t="s">
        <v>397</v>
      </c>
      <c r="CP3" s="61" t="s">
        <v>398</v>
      </c>
      <c r="CQ3" s="61" t="s">
        <v>399</v>
      </c>
      <c r="CR3" s="62" t="s">
        <v>393</v>
      </c>
      <c r="CS3" s="56" t="s">
        <v>394</v>
      </c>
      <c r="CT3" s="57" t="s">
        <v>395</v>
      </c>
      <c r="CU3" s="56" t="s">
        <v>396</v>
      </c>
      <c r="CV3" s="57" t="s">
        <v>397</v>
      </c>
      <c r="CW3" s="57" t="s">
        <v>398</v>
      </c>
      <c r="CX3" s="63" t="s">
        <v>399</v>
      </c>
      <c r="CY3" s="64" t="s">
        <v>410</v>
      </c>
      <c r="CZ3" s="65" t="s">
        <v>47</v>
      </c>
      <c r="DA3" s="66" t="s">
        <v>410</v>
      </c>
      <c r="DB3" s="67" t="s">
        <v>47</v>
      </c>
      <c r="DC3" s="70" t="s">
        <v>504</v>
      </c>
      <c r="DD3" s="71" t="s">
        <v>505</v>
      </c>
      <c r="DE3" s="71" t="s">
        <v>506</v>
      </c>
      <c r="DF3" s="71" t="s">
        <v>507</v>
      </c>
      <c r="DG3" s="71" t="s">
        <v>462</v>
      </c>
      <c r="DH3" s="71" t="s">
        <v>49</v>
      </c>
      <c r="DI3" s="72" t="s">
        <v>240</v>
      </c>
      <c r="DJ3" s="60" t="s">
        <v>504</v>
      </c>
      <c r="DK3" s="60" t="s">
        <v>505</v>
      </c>
      <c r="DL3" s="60" t="s">
        <v>506</v>
      </c>
      <c r="DM3" s="60" t="s">
        <v>507</v>
      </c>
      <c r="DN3" s="60" t="s">
        <v>462</v>
      </c>
      <c r="DO3" s="60" t="s">
        <v>49</v>
      </c>
      <c r="DP3" s="73" t="s">
        <v>240</v>
      </c>
      <c r="DQ3" s="74" t="s">
        <v>508</v>
      </c>
      <c r="DR3" s="68" t="s">
        <v>509</v>
      </c>
      <c r="DS3" s="69" t="s">
        <v>510</v>
      </c>
      <c r="DT3" s="75" t="s">
        <v>509</v>
      </c>
      <c r="DU3" s="75" t="s">
        <v>510</v>
      </c>
      <c r="DV3" s="76" t="s">
        <v>509</v>
      </c>
      <c r="DW3" s="77" t="s">
        <v>510</v>
      </c>
      <c r="DX3" s="39" t="s">
        <v>511</v>
      </c>
      <c r="DY3" s="40" t="s">
        <v>512</v>
      </c>
      <c r="DZ3" s="64" t="s">
        <v>509</v>
      </c>
      <c r="EA3" s="65" t="s">
        <v>510</v>
      </c>
      <c r="EB3" s="71" t="s">
        <v>509</v>
      </c>
      <c r="EC3" s="71" t="s">
        <v>510</v>
      </c>
      <c r="ED3" s="65" t="s">
        <v>509</v>
      </c>
      <c r="EE3" s="65" t="s">
        <v>510</v>
      </c>
      <c r="EF3" s="71" t="s">
        <v>509</v>
      </c>
      <c r="EG3" s="71" t="s">
        <v>510</v>
      </c>
      <c r="EH3" s="65" t="s">
        <v>509</v>
      </c>
      <c r="EI3" s="65" t="s">
        <v>510</v>
      </c>
      <c r="EJ3" s="71" t="s">
        <v>509</v>
      </c>
      <c r="EK3" s="78" t="s">
        <v>510</v>
      </c>
      <c r="EL3" s="79" t="s">
        <v>513</v>
      </c>
      <c r="EM3" s="79" t="s">
        <v>514</v>
      </c>
      <c r="EN3" s="79" t="s">
        <v>515</v>
      </c>
      <c r="EO3" s="80" t="s">
        <v>509</v>
      </c>
      <c r="EP3" s="81" t="s">
        <v>510</v>
      </c>
      <c r="EQ3" s="82" t="s">
        <v>509</v>
      </c>
      <c r="ER3" s="83" t="s">
        <v>510</v>
      </c>
      <c r="ES3" s="79" t="s">
        <v>516</v>
      </c>
    </row>
    <row r="4" spans="1:149" s="131" customFormat="1" ht="13.8" thickBot="1" x14ac:dyDescent="0.3">
      <c r="A4" s="138">
        <f>Ποσοτικό!C6</f>
        <v>0</v>
      </c>
      <c r="B4" s="85">
        <f>Ποσοτικό!D26</f>
        <v>0</v>
      </c>
      <c r="C4" s="86">
        <f>Ποσοτικό!E26</f>
        <v>0</v>
      </c>
      <c r="D4" s="87">
        <f>Ποσοτικό!F26</f>
        <v>0</v>
      </c>
      <c r="E4" s="88">
        <f>Ποσοτικό!G26</f>
        <v>0</v>
      </c>
      <c r="F4" s="89">
        <f>Ποσοτικό!D27</f>
        <v>0</v>
      </c>
      <c r="G4" s="89">
        <f>Ποσοτικό!E27</f>
        <v>0</v>
      </c>
      <c r="H4" s="89">
        <f>Ποσοτικό!F27</f>
        <v>0</v>
      </c>
      <c r="I4" s="88">
        <f>Ποσοτικό!G27</f>
        <v>0</v>
      </c>
      <c r="J4" s="90">
        <f>Ποσοτικό!D28</f>
        <v>0</v>
      </c>
      <c r="K4" s="90">
        <f>Ποσοτικό!E28</f>
        <v>0</v>
      </c>
      <c r="L4" s="90">
        <f>Ποσοτικό!F28</f>
        <v>0</v>
      </c>
      <c r="M4" s="88">
        <f>Ποσοτικό!G28</f>
        <v>0</v>
      </c>
      <c r="N4" s="91">
        <f>Ποσοτικό!D29</f>
        <v>0</v>
      </c>
      <c r="O4" s="91">
        <f>Ποσοτικό!E29</f>
        <v>0</v>
      </c>
      <c r="P4" s="91">
        <f>Ποσοτικό!F29</f>
        <v>0</v>
      </c>
      <c r="Q4" s="92">
        <f>Ποσοτικό!G29</f>
        <v>0</v>
      </c>
      <c r="R4" s="93">
        <f>Ποσοτικό!D30</f>
        <v>0</v>
      </c>
      <c r="S4" s="94">
        <f>Ποσοτικό!E30</f>
        <v>0</v>
      </c>
      <c r="T4" s="94">
        <f>Ποσοτικό!F30</f>
        <v>0</v>
      </c>
      <c r="U4" s="92">
        <f>Ποσοτικό!G30</f>
        <v>0</v>
      </c>
      <c r="V4" s="118">
        <f>Ποσοτικό!D31</f>
        <v>0</v>
      </c>
      <c r="W4" s="89">
        <f>Ποσοτικό!E31</f>
        <v>0</v>
      </c>
      <c r="X4" s="89">
        <f>Ποσοτικό!F31</f>
        <v>0</v>
      </c>
      <c r="Y4" s="92">
        <f>Ποσοτικό!G31</f>
        <v>0</v>
      </c>
      <c r="Z4" s="133">
        <f>Ποσοτικό!D32</f>
        <v>0</v>
      </c>
      <c r="AA4" s="134">
        <f>Ποσοτικό!E32</f>
        <v>0</v>
      </c>
      <c r="AB4" s="134">
        <f>Ποσοτικό!F32</f>
        <v>0</v>
      </c>
      <c r="AC4" s="92">
        <f>Ποσοτικό!G32</f>
        <v>0</v>
      </c>
      <c r="AD4" s="95">
        <f>Ποσοτικό!D33</f>
        <v>0</v>
      </c>
      <c r="AE4" s="96">
        <f>Ποσοτικό!E33</f>
        <v>0</v>
      </c>
      <c r="AF4" s="96">
        <f>Ποσοτικό!F33</f>
        <v>0</v>
      </c>
      <c r="AG4" s="97">
        <f>Ποσοτικό!G33</f>
        <v>0</v>
      </c>
      <c r="AH4" s="85">
        <f>Ποσοτικό!D39</f>
        <v>0</v>
      </c>
      <c r="AI4" s="86">
        <f>Ποσοτικό!E39</f>
        <v>0</v>
      </c>
      <c r="AJ4" s="87">
        <f>Ποσοτικό!F39</f>
        <v>0</v>
      </c>
      <c r="AK4" s="88">
        <f>Ποσοτικό!G39</f>
        <v>0</v>
      </c>
      <c r="AL4" s="89">
        <f>Ποσοτικό!D40</f>
        <v>0</v>
      </c>
      <c r="AM4" s="89">
        <f>Ποσοτικό!E40</f>
        <v>0</v>
      </c>
      <c r="AN4" s="89">
        <f>Ποσοτικό!F40</f>
        <v>0</v>
      </c>
      <c r="AO4" s="88">
        <f>Ποσοτικό!G40</f>
        <v>0</v>
      </c>
      <c r="AP4" s="90">
        <f>Ποσοτικό!D41</f>
        <v>0</v>
      </c>
      <c r="AQ4" s="90">
        <f>Ποσοτικό!E41</f>
        <v>0</v>
      </c>
      <c r="AR4" s="90">
        <f>Ποσοτικό!F41</f>
        <v>0</v>
      </c>
      <c r="AS4" s="88">
        <f>Ποσοτικό!G41</f>
        <v>0</v>
      </c>
      <c r="AT4" s="91">
        <f>Ποσοτικό!D42</f>
        <v>0</v>
      </c>
      <c r="AU4" s="91">
        <f>Ποσοτικό!E42</f>
        <v>0</v>
      </c>
      <c r="AV4" s="91">
        <f>Ποσοτικό!F42</f>
        <v>0</v>
      </c>
      <c r="AW4" s="92">
        <f>Ποσοτικό!G42</f>
        <v>0</v>
      </c>
      <c r="AX4" s="93">
        <f>Ποσοτικό!D43</f>
        <v>0</v>
      </c>
      <c r="AY4" s="94">
        <f>Ποσοτικό!E43</f>
        <v>0</v>
      </c>
      <c r="AZ4" s="94">
        <f>Ποσοτικό!F43</f>
        <v>0</v>
      </c>
      <c r="BA4" s="92">
        <f>Ποσοτικό!G43</f>
        <v>0</v>
      </c>
      <c r="BB4" s="118">
        <f>Ποσοτικό!D44</f>
        <v>0</v>
      </c>
      <c r="BC4" s="89">
        <f>Ποσοτικό!E44</f>
        <v>0</v>
      </c>
      <c r="BD4" s="89">
        <f>Ποσοτικό!F44</f>
        <v>0</v>
      </c>
      <c r="BE4" s="92">
        <f>Ποσοτικό!G44</f>
        <v>0</v>
      </c>
      <c r="BF4" s="133">
        <f>Ποσοτικό!D45</f>
        <v>0</v>
      </c>
      <c r="BG4" s="134">
        <f>Ποσοτικό!E45</f>
        <v>0</v>
      </c>
      <c r="BH4" s="134">
        <f>Ποσοτικό!F45</f>
        <v>0</v>
      </c>
      <c r="BI4" s="92">
        <f>Ποσοτικό!G45</f>
        <v>0</v>
      </c>
      <c r="BJ4" s="95">
        <f>Ποσοτικό!D46</f>
        <v>0</v>
      </c>
      <c r="BK4" s="96">
        <f>Ποσοτικό!E46</f>
        <v>0</v>
      </c>
      <c r="BL4" s="96">
        <f>Ποσοτικό!F46</f>
        <v>0</v>
      </c>
      <c r="BM4" s="97">
        <f>Ποσοτικό!G46</f>
        <v>0</v>
      </c>
      <c r="BN4" s="142">
        <f>Ποσοτικό!D52</f>
        <v>0</v>
      </c>
      <c r="BO4" s="143">
        <f>Ποσοτικό!E52</f>
        <v>0</v>
      </c>
      <c r="BP4" s="144">
        <f>Ποσοτικό!F52</f>
        <v>0</v>
      </c>
      <c r="BQ4" s="98">
        <f>Ποσοτικό!D59</f>
        <v>0</v>
      </c>
      <c r="BR4" s="99">
        <f>Ποσοτικό!D60</f>
        <v>0</v>
      </c>
      <c r="BS4" s="99">
        <f>Ποσοτικό!D61</f>
        <v>0</v>
      </c>
      <c r="BT4" s="99">
        <f>Ποσοτικό!D62</f>
        <v>0</v>
      </c>
      <c r="BU4" s="99">
        <f>Ποσοτικό!D63</f>
        <v>0</v>
      </c>
      <c r="BV4" s="99">
        <f>Ποσοτικό!D64</f>
        <v>0</v>
      </c>
      <c r="BW4" s="99">
        <f>Ποσοτικό!D65</f>
        <v>0</v>
      </c>
      <c r="BX4" s="99">
        <f>Ποσοτικό!D66</f>
        <v>0</v>
      </c>
      <c r="BY4" s="99">
        <f>Ποσοτικό!D67</f>
        <v>0</v>
      </c>
      <c r="BZ4" s="100">
        <f>Ποσοτικό!D68</f>
        <v>0</v>
      </c>
      <c r="CA4" s="101">
        <f>Ποσοτικό!E59</f>
        <v>0</v>
      </c>
      <c r="CB4" s="101">
        <f>Ποσοτικό!E60</f>
        <v>0</v>
      </c>
      <c r="CC4" s="101">
        <f>Ποσοτικό!E61</f>
        <v>0</v>
      </c>
      <c r="CD4" s="101">
        <f>Ποσοτικό!E62</f>
        <v>0</v>
      </c>
      <c r="CE4" s="101">
        <f>Ποσοτικό!E63</f>
        <v>0</v>
      </c>
      <c r="CF4" s="101">
        <f>Ποσοτικό!E64</f>
        <v>0</v>
      </c>
      <c r="CG4" s="101">
        <f>Ποσοτικό!E65</f>
        <v>0</v>
      </c>
      <c r="CH4" s="101">
        <f>Ποσοτικό!E66</f>
        <v>0</v>
      </c>
      <c r="CI4" s="101">
        <f>Ποσοτικό!E67</f>
        <v>0</v>
      </c>
      <c r="CJ4" s="102">
        <f>Ποσοτικό!E68</f>
        <v>0</v>
      </c>
      <c r="CK4" s="103">
        <f>Ποσοτικό!D77</f>
        <v>0</v>
      </c>
      <c r="CL4" s="104">
        <f>Ποσοτικό!D78</f>
        <v>0</v>
      </c>
      <c r="CM4" s="104">
        <f>Ποσοτικό!D79</f>
        <v>0</v>
      </c>
      <c r="CN4" s="104">
        <f>Ποσοτικό!D80</f>
        <v>0</v>
      </c>
      <c r="CO4" s="104">
        <f>Ποσοτικό!D81</f>
        <v>0</v>
      </c>
      <c r="CP4" s="104">
        <f>Ποσοτικό!D82</f>
        <v>0</v>
      </c>
      <c r="CQ4" s="104">
        <f>Ποσοτικό!D83</f>
        <v>0</v>
      </c>
      <c r="CR4" s="105">
        <f>Ποσοτικό!E77</f>
        <v>0</v>
      </c>
      <c r="CS4" s="106">
        <f>Ποσοτικό!E78</f>
        <v>0</v>
      </c>
      <c r="CT4" s="106">
        <f>Ποσοτικό!E79</f>
        <v>0</v>
      </c>
      <c r="CU4" s="106">
        <f>Ποσοτικό!E80</f>
        <v>0</v>
      </c>
      <c r="CV4" s="106">
        <f>Ποσοτικό!E81</f>
        <v>0</v>
      </c>
      <c r="CW4" s="106">
        <f>Ποσοτικό!E82</f>
        <v>0</v>
      </c>
      <c r="CX4" s="107">
        <f>Ποσοτικό!E83</f>
        <v>0</v>
      </c>
      <c r="CY4" s="108">
        <f>Ποσοτικό!D91</f>
        <v>0</v>
      </c>
      <c r="CZ4" s="109">
        <f>Ποσοτικό!D92</f>
        <v>0</v>
      </c>
      <c r="DA4" s="110">
        <f>Ποσοτικό!E91</f>
        <v>0</v>
      </c>
      <c r="DB4" s="111">
        <f>Ποσοτικό!E92</f>
        <v>0</v>
      </c>
      <c r="DC4" s="112">
        <f>Ποσοτικό!D100</f>
        <v>0</v>
      </c>
      <c r="DD4" s="113">
        <f>Ποσοτικό!D101</f>
        <v>0</v>
      </c>
      <c r="DE4" s="113">
        <f>Ποσοτικό!D102</f>
        <v>0</v>
      </c>
      <c r="DF4" s="113">
        <f>Ποσοτικό!D103</f>
        <v>0</v>
      </c>
      <c r="DG4" s="113">
        <f>Ποσοτικό!D104</f>
        <v>0</v>
      </c>
      <c r="DH4" s="113">
        <f>Ποσοτικό!D105</f>
        <v>0</v>
      </c>
      <c r="DI4" s="114">
        <f>Ποσοτικό!D106</f>
        <v>0</v>
      </c>
      <c r="DJ4" s="115">
        <f>Ποσοτικό!E100</f>
        <v>0</v>
      </c>
      <c r="DK4" s="115">
        <f>Ποσοτικό!E101</f>
        <v>0</v>
      </c>
      <c r="DL4" s="115">
        <f>Ποσοτικό!E102</f>
        <v>0</v>
      </c>
      <c r="DM4" s="115">
        <f>Ποσοτικό!E103</f>
        <v>0</v>
      </c>
      <c r="DN4" s="115">
        <f>Ποσοτικό!E104</f>
        <v>0</v>
      </c>
      <c r="DO4" s="115">
        <f>Ποσοτικό!E105</f>
        <v>0</v>
      </c>
      <c r="DP4" s="116">
        <f>Ποσοτικό!E106</f>
        <v>0</v>
      </c>
      <c r="DQ4" s="117">
        <f>Ποσοτικό!E115</f>
        <v>0</v>
      </c>
      <c r="DR4" s="118">
        <f>Ποσοτικό!D121</f>
        <v>0</v>
      </c>
      <c r="DS4" s="89">
        <f>Ποσοτικό!E121</f>
        <v>0</v>
      </c>
      <c r="DT4" s="90">
        <f>Ποσοτικό!D123</f>
        <v>0</v>
      </c>
      <c r="DU4" s="90">
        <f>Ποσοτικό!E123</f>
        <v>0</v>
      </c>
      <c r="DV4" s="135">
        <f>Ποσοτικό!D124</f>
        <v>0</v>
      </c>
      <c r="DW4" s="136">
        <f>Ποσοτικό!E124</f>
        <v>0</v>
      </c>
      <c r="DX4" s="119">
        <f>DR4+DS4+DT4+DU4</f>
        <v>0</v>
      </c>
      <c r="DY4" s="137">
        <f>DR4+DS4+DV4+DW4</f>
        <v>0</v>
      </c>
      <c r="DZ4" s="120">
        <f>Ποσοτικό!D131</f>
        <v>0</v>
      </c>
      <c r="EA4" s="121">
        <f>Ποσοτικό!E131</f>
        <v>0</v>
      </c>
      <c r="EB4" s="122">
        <f>Ποσοτικό!D132</f>
        <v>0</v>
      </c>
      <c r="EC4" s="122">
        <f>Ποσοτικό!E132</f>
        <v>0</v>
      </c>
      <c r="ED4" s="121">
        <f>Ποσοτικό!D133</f>
        <v>0</v>
      </c>
      <c r="EE4" s="121">
        <f>Ποσοτικό!E133</f>
        <v>0</v>
      </c>
      <c r="EF4" s="123">
        <f>Ποσοτικό!D134</f>
        <v>0</v>
      </c>
      <c r="EG4" s="123">
        <f>Ποσοτικό!E134</f>
        <v>0</v>
      </c>
      <c r="EH4" s="124">
        <f>Ποσοτικό!D135</f>
        <v>0</v>
      </c>
      <c r="EI4" s="124">
        <f>Ποσοτικό!E135</f>
        <v>0</v>
      </c>
      <c r="EJ4" s="123">
        <f>Ποσοτικό!D136</f>
        <v>0</v>
      </c>
      <c r="EK4" s="125">
        <f>Ποσοτικό!E136</f>
        <v>0</v>
      </c>
      <c r="EL4" s="126">
        <f>DZ4+EA4+ED4+EE4</f>
        <v>0</v>
      </c>
      <c r="EM4" s="126">
        <f>EH4+EI4+EJ4+EK4</f>
        <v>0</v>
      </c>
      <c r="EN4" s="126">
        <f>Ποσοτικό!F137</f>
        <v>0</v>
      </c>
      <c r="EO4" s="127">
        <f>Ποσοτικό!D143</f>
        <v>0</v>
      </c>
      <c r="EP4" s="128">
        <f>Ποσοτικό!E143</f>
        <v>0</v>
      </c>
      <c r="EQ4" s="129">
        <f>Ποσοτικό!D144</f>
        <v>0</v>
      </c>
      <c r="ER4" s="130">
        <f>Ποσοτικό!E144</f>
        <v>0</v>
      </c>
      <c r="ES4" s="126">
        <f>Ποσοτικό!F145</f>
        <v>0</v>
      </c>
    </row>
  </sheetData>
  <mergeCells count="47">
    <mergeCell ref="BN2:BP2"/>
    <mergeCell ref="DT2:DU2"/>
    <mergeCell ref="DV2:DW2"/>
    <mergeCell ref="DZ2:EA2"/>
    <mergeCell ref="CR2:CX2"/>
    <mergeCell ref="CY2:CZ2"/>
    <mergeCell ref="DC2:DH2"/>
    <mergeCell ref="DA2:DB2"/>
    <mergeCell ref="DJ2:DO2"/>
    <mergeCell ref="DR2:DS2"/>
    <mergeCell ref="BQ2:BZ2"/>
    <mergeCell ref="CA2:CJ2"/>
    <mergeCell ref="CK2:CQ2"/>
    <mergeCell ref="DC1:DO1"/>
    <mergeCell ref="DR1:DW1"/>
    <mergeCell ref="AD1:AG1"/>
    <mergeCell ref="BJ1:BM1"/>
    <mergeCell ref="BQ1:CJ1"/>
    <mergeCell ref="BN1:BP1"/>
    <mergeCell ref="CK1:CX1"/>
    <mergeCell ref="CY1:DB1"/>
    <mergeCell ref="AH2:AK2"/>
    <mergeCell ref="AL2:AO2"/>
    <mergeCell ref="AP2:AS2"/>
    <mergeCell ref="AT2:AW2"/>
    <mergeCell ref="AX2:BA2"/>
    <mergeCell ref="B2:E2"/>
    <mergeCell ref="F2:I2"/>
    <mergeCell ref="J2:M2"/>
    <mergeCell ref="N2:Q2"/>
    <mergeCell ref="R2:U2"/>
    <mergeCell ref="EO2:EP2"/>
    <mergeCell ref="EQ2:ER2"/>
    <mergeCell ref="V2:Y2"/>
    <mergeCell ref="Z2:AC2"/>
    <mergeCell ref="B1:AC1"/>
    <mergeCell ref="BB2:BE2"/>
    <mergeCell ref="BF2:BI2"/>
    <mergeCell ref="AH1:BI1"/>
    <mergeCell ref="EB2:EC2"/>
    <mergeCell ref="ED2:EE2"/>
    <mergeCell ref="EF2:EG2"/>
    <mergeCell ref="EH2:EI2"/>
    <mergeCell ref="EJ2:EK2"/>
    <mergeCell ref="DX1:DY1"/>
    <mergeCell ref="DZ1:EK1"/>
    <mergeCell ref="EO1:ER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5"/>
  <sheetViews>
    <sheetView showGridLines="0" zoomScaleNormal="100" zoomScaleSheetLayoutView="100" workbookViewId="0">
      <selection activeCell="I77" sqref="I77"/>
    </sheetView>
  </sheetViews>
  <sheetFormatPr defaultColWidth="9.109375" defaultRowHeight="13.2" x14ac:dyDescent="0.25"/>
  <cols>
    <col min="1" max="1" width="11.6640625" style="169" customWidth="1"/>
    <col min="2" max="2" width="22.5546875" style="169" customWidth="1"/>
    <col min="3" max="3" width="23.44140625" style="169" customWidth="1"/>
    <col min="4" max="5" width="19.109375" style="169" customWidth="1"/>
    <col min="6" max="7" width="13.44140625" style="169" customWidth="1"/>
    <col min="8" max="8" width="15.6640625" style="169" customWidth="1"/>
    <col min="9" max="9" width="19.109375" style="169" customWidth="1"/>
    <col min="10" max="10" width="10.44140625" style="202" hidden="1" customWidth="1"/>
    <col min="11" max="11" width="11.5546875" style="202" hidden="1" customWidth="1"/>
    <col min="12" max="12" width="11.5546875" style="169" hidden="1" customWidth="1"/>
    <col min="13" max="16384" width="9.109375" style="169"/>
  </cols>
  <sheetData>
    <row r="1" spans="1:12" ht="21" x14ac:dyDescent="0.4">
      <c r="A1" s="382" t="s">
        <v>414</v>
      </c>
      <c r="B1" s="383"/>
      <c r="C1" s="383"/>
      <c r="D1" s="384"/>
      <c r="E1" s="383"/>
      <c r="F1" s="383"/>
      <c r="G1" s="383"/>
      <c r="H1" s="383"/>
      <c r="I1" s="385"/>
    </row>
    <row r="2" spans="1:12" ht="17.399999999999999" x14ac:dyDescent="0.3">
      <c r="A2" s="386" t="s">
        <v>682</v>
      </c>
      <c r="B2" s="387"/>
      <c r="C2" s="387"/>
      <c r="D2" s="388"/>
      <c r="E2" s="387"/>
      <c r="F2" s="387"/>
      <c r="G2" s="387"/>
      <c r="H2" s="387"/>
      <c r="I2" s="389"/>
      <c r="L2" s="203" t="s">
        <v>238</v>
      </c>
    </row>
    <row r="3" spans="1:12" ht="15.6" x14ac:dyDescent="0.3">
      <c r="A3" s="390" t="s">
        <v>642</v>
      </c>
      <c r="B3" s="391"/>
      <c r="C3" s="391"/>
      <c r="D3" s="392"/>
      <c r="E3" s="391"/>
      <c r="F3" s="391"/>
      <c r="G3" s="391"/>
      <c r="H3" s="391"/>
      <c r="I3" s="393"/>
      <c r="L3" s="203" t="s">
        <v>237</v>
      </c>
    </row>
    <row r="4" spans="1:12" x14ac:dyDescent="0.25">
      <c r="A4" s="716" t="s">
        <v>535</v>
      </c>
      <c r="B4" s="717"/>
      <c r="C4" s="717"/>
      <c r="D4" s="717"/>
      <c r="E4" s="717"/>
      <c r="F4" s="717"/>
      <c r="G4" s="717"/>
      <c r="H4" s="717"/>
      <c r="I4" s="718"/>
      <c r="L4" s="203" t="s">
        <v>236</v>
      </c>
    </row>
    <row r="5" spans="1:12" x14ac:dyDescent="0.25">
      <c r="A5" s="204" t="s">
        <v>235</v>
      </c>
      <c r="B5" s="171"/>
      <c r="C5" s="171"/>
      <c r="D5" s="171"/>
      <c r="E5" s="171"/>
      <c r="F5" s="171"/>
      <c r="G5" s="171"/>
      <c r="H5" s="171"/>
      <c r="I5" s="172"/>
      <c r="K5" s="203"/>
    </row>
    <row r="6" spans="1:12" ht="13.8" thickBot="1" x14ac:dyDescent="0.3">
      <c r="A6" s="205"/>
      <c r="B6" s="171"/>
      <c r="C6" s="171"/>
      <c r="D6" s="171"/>
      <c r="E6" s="206"/>
      <c r="F6" s="171"/>
      <c r="G6" s="171"/>
      <c r="H6" s="171"/>
      <c r="I6" s="172"/>
      <c r="K6" s="203"/>
    </row>
    <row r="7" spans="1:12" ht="26.25" customHeight="1" thickBot="1" x14ac:dyDescent="0.3">
      <c r="A7" s="207" t="s">
        <v>234</v>
      </c>
      <c r="B7" s="773" t="s">
        <v>229</v>
      </c>
      <c r="C7" s="774"/>
      <c r="D7" s="774"/>
      <c r="E7" s="774"/>
      <c r="F7" s="774"/>
      <c r="G7" s="775"/>
      <c r="H7" s="208" t="s">
        <v>228</v>
      </c>
      <c r="I7" s="209" t="s">
        <v>227</v>
      </c>
      <c r="K7" s="203"/>
    </row>
    <row r="8" spans="1:12" ht="13.5" customHeight="1" x14ac:dyDescent="0.25">
      <c r="A8" s="210" t="s">
        <v>6</v>
      </c>
      <c r="B8" s="771" t="s">
        <v>225</v>
      </c>
      <c r="C8" s="772"/>
      <c r="D8" s="772"/>
      <c r="E8" s="772"/>
      <c r="F8" s="772"/>
      <c r="G8" s="772"/>
      <c r="H8" s="211"/>
      <c r="I8" s="212">
        <f>H8*Ποσοτικό!$G$33</f>
        <v>0</v>
      </c>
      <c r="K8" s="203"/>
    </row>
    <row r="9" spans="1:12" ht="13.5" customHeight="1" x14ac:dyDescent="0.25">
      <c r="A9" s="210" t="s">
        <v>7</v>
      </c>
      <c r="B9" s="744" t="s">
        <v>223</v>
      </c>
      <c r="C9" s="745"/>
      <c r="D9" s="745"/>
      <c r="E9" s="745"/>
      <c r="F9" s="745"/>
      <c r="G9" s="746"/>
      <c r="H9" s="211"/>
      <c r="I9" s="213">
        <f>H9*Ποσοτικό!$G$33</f>
        <v>0</v>
      </c>
      <c r="K9" s="203"/>
    </row>
    <row r="10" spans="1:12" ht="13.5" customHeight="1" x14ac:dyDescent="0.25">
      <c r="A10" s="210" t="s">
        <v>233</v>
      </c>
      <c r="B10" s="744" t="s">
        <v>221</v>
      </c>
      <c r="C10" s="745"/>
      <c r="D10" s="745"/>
      <c r="E10" s="745"/>
      <c r="F10" s="745"/>
      <c r="G10" s="746"/>
      <c r="H10" s="211"/>
      <c r="I10" s="213">
        <f>H10*Ποσοτικό!$G$33</f>
        <v>0</v>
      </c>
      <c r="K10" s="203"/>
    </row>
    <row r="11" spans="1:12" ht="13.5" customHeight="1" x14ac:dyDescent="0.25">
      <c r="A11" s="210" t="s">
        <v>232</v>
      </c>
      <c r="B11" s="744" t="s">
        <v>251</v>
      </c>
      <c r="C11" s="745"/>
      <c r="D11" s="745"/>
      <c r="E11" s="745"/>
      <c r="F11" s="745"/>
      <c r="G11" s="746"/>
      <c r="H11" s="211"/>
      <c r="I11" s="213">
        <f>H11*Ποσοτικό!$G$33</f>
        <v>0</v>
      </c>
      <c r="K11" s="203"/>
    </row>
    <row r="12" spans="1:12" ht="13.5" customHeight="1" x14ac:dyDescent="0.25">
      <c r="A12" s="210" t="s">
        <v>231</v>
      </c>
      <c r="B12" s="764" t="s">
        <v>218</v>
      </c>
      <c r="C12" s="765"/>
      <c r="D12" s="765"/>
      <c r="E12" s="765"/>
      <c r="F12" s="765"/>
      <c r="G12" s="766"/>
      <c r="H12" s="211"/>
      <c r="I12" s="213">
        <f>H12*Ποσοτικό!$G$33</f>
        <v>0</v>
      </c>
      <c r="K12" s="203"/>
    </row>
    <row r="13" spans="1:12" ht="13.5" customHeight="1" x14ac:dyDescent="0.25">
      <c r="A13" s="210" t="s">
        <v>244</v>
      </c>
      <c r="B13" s="744" t="s">
        <v>216</v>
      </c>
      <c r="C13" s="745"/>
      <c r="D13" s="745"/>
      <c r="E13" s="745"/>
      <c r="F13" s="745"/>
      <c r="G13" s="746"/>
      <c r="H13" s="211"/>
      <c r="I13" s="213">
        <f>H13*Ποσοτικό!$G$33</f>
        <v>0</v>
      </c>
      <c r="K13" s="203"/>
    </row>
    <row r="14" spans="1:12" ht="13.5" customHeight="1" x14ac:dyDescent="0.25">
      <c r="A14" s="210" t="s">
        <v>252</v>
      </c>
      <c r="B14" s="764" t="s">
        <v>212</v>
      </c>
      <c r="C14" s="765"/>
      <c r="D14" s="765"/>
      <c r="E14" s="765"/>
      <c r="F14" s="765"/>
      <c r="G14" s="766"/>
      <c r="H14" s="211"/>
      <c r="I14" s="213">
        <f>H14*Ποσοτικό!$G$33</f>
        <v>0</v>
      </c>
      <c r="K14" s="203"/>
    </row>
    <row r="15" spans="1:12" ht="13.5" customHeight="1" x14ac:dyDescent="0.25">
      <c r="A15" s="210" t="s">
        <v>253</v>
      </c>
      <c r="B15" s="764" t="s">
        <v>210</v>
      </c>
      <c r="C15" s="765"/>
      <c r="D15" s="765"/>
      <c r="E15" s="765"/>
      <c r="F15" s="765"/>
      <c r="G15" s="765"/>
      <c r="H15" s="211"/>
      <c r="I15" s="213">
        <f>H15*Ποσοτικό!$G$33</f>
        <v>0</v>
      </c>
      <c r="K15" s="203"/>
    </row>
    <row r="16" spans="1:12" ht="13.5" customHeight="1" x14ac:dyDescent="0.25">
      <c r="A16" s="210" t="s">
        <v>254</v>
      </c>
      <c r="B16" s="744" t="s">
        <v>214</v>
      </c>
      <c r="C16" s="745"/>
      <c r="D16" s="745"/>
      <c r="E16" s="745"/>
      <c r="F16" s="745"/>
      <c r="G16" s="745"/>
      <c r="H16" s="211"/>
      <c r="I16" s="213">
        <f>H16*Ποσοτικό!$G$33</f>
        <v>0</v>
      </c>
      <c r="K16" s="203"/>
    </row>
    <row r="17" spans="1:11" ht="13.5" customHeight="1" x14ac:dyDescent="0.25">
      <c r="A17" s="210" t="s">
        <v>255</v>
      </c>
      <c r="B17" s="744" t="s">
        <v>256</v>
      </c>
      <c r="C17" s="745"/>
      <c r="D17" s="745"/>
      <c r="E17" s="745"/>
      <c r="F17" s="745"/>
      <c r="G17" s="745"/>
      <c r="H17" s="211"/>
      <c r="I17" s="213">
        <f>H17*Ποσοτικό!$G$33</f>
        <v>0</v>
      </c>
      <c r="K17" s="203"/>
    </row>
    <row r="18" spans="1:11" ht="13.5" customHeight="1" x14ac:dyDescent="0.25">
      <c r="A18" s="210" t="s">
        <v>257</v>
      </c>
      <c r="B18" s="744" t="s">
        <v>258</v>
      </c>
      <c r="C18" s="745"/>
      <c r="D18" s="745"/>
      <c r="E18" s="745"/>
      <c r="F18" s="745"/>
      <c r="G18" s="745"/>
      <c r="H18" s="211"/>
      <c r="I18" s="213">
        <f>H18*Ποσοτικό!$G$33</f>
        <v>0</v>
      </c>
      <c r="K18" s="203"/>
    </row>
    <row r="19" spans="1:11" ht="13.5" customHeight="1" x14ac:dyDescent="0.25">
      <c r="A19" s="210" t="s">
        <v>259</v>
      </c>
      <c r="B19" s="744" t="s">
        <v>260</v>
      </c>
      <c r="C19" s="745"/>
      <c r="D19" s="745"/>
      <c r="E19" s="745"/>
      <c r="F19" s="745"/>
      <c r="G19" s="745"/>
      <c r="H19" s="211"/>
      <c r="I19" s="213">
        <f>H19*Ποσοτικό!$G$33</f>
        <v>0</v>
      </c>
      <c r="K19" s="203"/>
    </row>
    <row r="20" spans="1:11" ht="13.5" customHeight="1" x14ac:dyDescent="0.25">
      <c r="A20" s="210" t="s">
        <v>261</v>
      </c>
      <c r="B20" s="744" t="s">
        <v>208</v>
      </c>
      <c r="C20" s="745"/>
      <c r="D20" s="745"/>
      <c r="E20" s="745"/>
      <c r="F20" s="745"/>
      <c r="G20" s="745"/>
      <c r="H20" s="211"/>
      <c r="I20" s="213">
        <f>H20*Ποσοτικό!$G$33</f>
        <v>0</v>
      </c>
      <c r="K20" s="203"/>
    </row>
    <row r="21" spans="1:11" ht="13.5" customHeight="1" thickBot="1" x14ac:dyDescent="0.3">
      <c r="A21" s="210" t="s">
        <v>262</v>
      </c>
      <c r="B21" s="760" t="s">
        <v>415</v>
      </c>
      <c r="C21" s="761"/>
      <c r="D21" s="761"/>
      <c r="E21" s="761"/>
      <c r="F21" s="769"/>
      <c r="G21" s="770"/>
      <c r="H21" s="211"/>
      <c r="I21" s="214">
        <f>H21*Ποσοτικό!$G$33</f>
        <v>0</v>
      </c>
      <c r="K21" s="203"/>
    </row>
    <row r="22" spans="1:11" ht="14.4" thickTop="1" thickBot="1" x14ac:dyDescent="0.3">
      <c r="A22" s="215"/>
      <c r="B22" s="762" t="s">
        <v>8</v>
      </c>
      <c r="C22" s="763"/>
      <c r="D22" s="763"/>
      <c r="E22" s="763"/>
      <c r="F22" s="216"/>
      <c r="G22" s="216"/>
      <c r="H22" s="217">
        <f>SUM(H8:H21)</f>
        <v>0</v>
      </c>
      <c r="I22" s="218">
        <f>SUM(I8:I21)</f>
        <v>0</v>
      </c>
      <c r="K22" s="203"/>
    </row>
    <row r="23" spans="1:11" ht="13.8" thickBot="1" x14ac:dyDescent="0.3">
      <c r="A23" s="219" t="s">
        <v>9</v>
      </c>
      <c r="B23" s="767" t="s">
        <v>48</v>
      </c>
      <c r="C23" s="768"/>
      <c r="D23" s="768"/>
      <c r="E23" s="768"/>
      <c r="F23" s="220" t="str">
        <f>IF(F22=1," ",IF(F22=G22," ",IF(AND(F22=0,G22=1),"Συμπληρώστε στοιχεία",IF(F22&gt;0,"Άθροισμα όχι 100%"," "))))</f>
        <v xml:space="preserve"> </v>
      </c>
      <c r="G23" s="220"/>
      <c r="H23" s="221" t="str">
        <f>IF(OR(H22=0,H22=100%)," ","Άθροισμα όχι 100%")</f>
        <v xml:space="preserve"> </v>
      </c>
      <c r="I23" s="222"/>
      <c r="K23" s="203"/>
    </row>
    <row r="24" spans="1:11" x14ac:dyDescent="0.25">
      <c r="A24" s="223"/>
      <c r="B24" s="224"/>
      <c r="C24" s="224"/>
      <c r="D24" s="224"/>
      <c r="E24" s="224"/>
      <c r="F24" s="224"/>
      <c r="G24" s="224"/>
      <c r="H24" s="224"/>
      <c r="I24" s="472"/>
      <c r="K24" s="203"/>
    </row>
    <row r="25" spans="1:11" ht="12.75" customHeight="1" x14ac:dyDescent="0.25">
      <c r="A25" s="751" t="s">
        <v>206</v>
      </c>
      <c r="B25" s="752"/>
      <c r="C25" s="752"/>
      <c r="D25" s="752"/>
      <c r="E25" s="752"/>
      <c r="F25" s="752"/>
      <c r="G25" s="752"/>
      <c r="H25" s="752"/>
      <c r="I25" s="753"/>
      <c r="K25" s="203"/>
    </row>
    <row r="26" spans="1:11" ht="13.8" thickBot="1" x14ac:dyDescent="0.3">
      <c r="A26" s="225"/>
      <c r="B26" s="226"/>
      <c r="C26" s="227"/>
      <c r="D26" s="227"/>
      <c r="E26" s="171"/>
      <c r="F26" s="171"/>
      <c r="G26" s="171"/>
      <c r="H26" s="171"/>
      <c r="I26" s="172"/>
      <c r="K26" s="203"/>
    </row>
    <row r="27" spans="1:11" ht="27" customHeight="1" thickBot="1" x14ac:dyDescent="0.3">
      <c r="A27" s="207" t="s">
        <v>230</v>
      </c>
      <c r="B27" s="734" t="s">
        <v>285</v>
      </c>
      <c r="C27" s="734"/>
      <c r="D27" s="734"/>
      <c r="E27" s="734"/>
      <c r="F27" s="734"/>
      <c r="G27" s="734"/>
      <c r="H27" s="735"/>
      <c r="I27" s="208" t="s">
        <v>204</v>
      </c>
      <c r="K27" s="203"/>
    </row>
    <row r="28" spans="1:11" x14ac:dyDescent="0.25">
      <c r="A28" s="210" t="s">
        <v>226</v>
      </c>
      <c r="B28" s="719" t="s">
        <v>203</v>
      </c>
      <c r="C28" s="720"/>
      <c r="D28" s="720"/>
      <c r="E28" s="720"/>
      <c r="F28" s="720"/>
      <c r="G28" s="720"/>
      <c r="H28" s="721"/>
      <c r="I28" s="228"/>
      <c r="J28" s="229" t="s">
        <v>247</v>
      </c>
      <c r="K28" s="203"/>
    </row>
    <row r="29" spans="1:11" x14ac:dyDescent="0.25">
      <c r="A29" s="210" t="s">
        <v>224</v>
      </c>
      <c r="B29" s="725" t="s">
        <v>456</v>
      </c>
      <c r="C29" s="726"/>
      <c r="D29" s="726"/>
      <c r="E29" s="726"/>
      <c r="F29" s="726"/>
      <c r="G29" s="726"/>
      <c r="H29" s="727"/>
      <c r="I29" s="228"/>
      <c r="J29" s="229" t="s">
        <v>382</v>
      </c>
      <c r="K29" s="203"/>
    </row>
    <row r="30" spans="1:11" x14ac:dyDescent="0.25">
      <c r="A30" s="210" t="s">
        <v>222</v>
      </c>
      <c r="B30" s="725" t="s">
        <v>202</v>
      </c>
      <c r="C30" s="726"/>
      <c r="D30" s="726"/>
      <c r="E30" s="726"/>
      <c r="F30" s="726"/>
      <c r="G30" s="726"/>
      <c r="H30" s="727"/>
      <c r="I30" s="228"/>
      <c r="K30" s="203"/>
    </row>
    <row r="31" spans="1:11" x14ac:dyDescent="0.25">
      <c r="A31" s="210" t="s">
        <v>220</v>
      </c>
      <c r="B31" s="749" t="s">
        <v>200</v>
      </c>
      <c r="C31" s="750"/>
      <c r="D31" s="750"/>
      <c r="E31" s="750"/>
      <c r="F31" s="750"/>
      <c r="G31" s="750"/>
      <c r="H31" s="750"/>
      <c r="I31" s="228"/>
      <c r="K31" s="203"/>
    </row>
    <row r="32" spans="1:11" x14ac:dyDescent="0.25">
      <c r="A32" s="210" t="s">
        <v>219</v>
      </c>
      <c r="B32" s="725" t="s">
        <v>198</v>
      </c>
      <c r="C32" s="726"/>
      <c r="D32" s="726"/>
      <c r="E32" s="726"/>
      <c r="F32" s="726"/>
      <c r="G32" s="726"/>
      <c r="H32" s="727"/>
      <c r="I32" s="228"/>
      <c r="K32" s="203"/>
    </row>
    <row r="33" spans="1:11" x14ac:dyDescent="0.25">
      <c r="A33" s="210" t="s">
        <v>217</v>
      </c>
      <c r="B33" s="725" t="s">
        <v>196</v>
      </c>
      <c r="C33" s="726"/>
      <c r="D33" s="726"/>
      <c r="E33" s="726"/>
      <c r="F33" s="726"/>
      <c r="G33" s="726"/>
      <c r="H33" s="727"/>
      <c r="I33" s="228"/>
      <c r="K33" s="203"/>
    </row>
    <row r="34" spans="1:11" x14ac:dyDescent="0.25">
      <c r="A34" s="210" t="s">
        <v>215</v>
      </c>
      <c r="B34" s="725" t="s">
        <v>194</v>
      </c>
      <c r="C34" s="726"/>
      <c r="D34" s="726"/>
      <c r="E34" s="726"/>
      <c r="F34" s="726"/>
      <c r="G34" s="726"/>
      <c r="H34" s="727"/>
      <c r="I34" s="228"/>
      <c r="K34" s="203"/>
    </row>
    <row r="35" spans="1:11" x14ac:dyDescent="0.25">
      <c r="A35" s="210" t="s">
        <v>213</v>
      </c>
      <c r="B35" s="725" t="s">
        <v>192</v>
      </c>
      <c r="C35" s="726"/>
      <c r="D35" s="726"/>
      <c r="E35" s="726"/>
      <c r="F35" s="726"/>
      <c r="G35" s="726"/>
      <c r="H35" s="727"/>
      <c r="I35" s="228"/>
      <c r="K35" s="203"/>
    </row>
    <row r="36" spans="1:11" x14ac:dyDescent="0.25">
      <c r="A36" s="210" t="s">
        <v>211</v>
      </c>
      <c r="B36" s="725" t="s">
        <v>190</v>
      </c>
      <c r="C36" s="726"/>
      <c r="D36" s="726"/>
      <c r="E36" s="726"/>
      <c r="F36" s="726"/>
      <c r="G36" s="726"/>
      <c r="H36" s="727"/>
      <c r="I36" s="228"/>
      <c r="K36" s="203"/>
    </row>
    <row r="37" spans="1:11" x14ac:dyDescent="0.25">
      <c r="A37" s="210" t="s">
        <v>209</v>
      </c>
      <c r="B37" s="725" t="s">
        <v>188</v>
      </c>
      <c r="C37" s="726"/>
      <c r="D37" s="726"/>
      <c r="E37" s="726"/>
      <c r="F37" s="726"/>
      <c r="G37" s="726"/>
      <c r="H37" s="727"/>
      <c r="I37" s="228"/>
      <c r="K37" s="203"/>
    </row>
    <row r="38" spans="1:11" x14ac:dyDescent="0.25">
      <c r="A38" s="210" t="s">
        <v>207</v>
      </c>
      <c r="B38" s="725" t="s">
        <v>187</v>
      </c>
      <c r="C38" s="726"/>
      <c r="D38" s="726"/>
      <c r="E38" s="726"/>
      <c r="F38" s="726"/>
      <c r="G38" s="726"/>
      <c r="H38" s="727"/>
      <c r="I38" s="228"/>
      <c r="K38" s="203"/>
    </row>
    <row r="39" spans="1:11" x14ac:dyDescent="0.25">
      <c r="A39" s="210" t="s">
        <v>263</v>
      </c>
      <c r="B39" s="725" t="s">
        <v>186</v>
      </c>
      <c r="C39" s="726"/>
      <c r="D39" s="726"/>
      <c r="E39" s="726"/>
      <c r="F39" s="726"/>
      <c r="G39" s="726"/>
      <c r="H39" s="727"/>
      <c r="I39" s="228"/>
      <c r="K39" s="203"/>
    </row>
    <row r="40" spans="1:11" x14ac:dyDescent="0.25">
      <c r="A40" s="210" t="s">
        <v>264</v>
      </c>
      <c r="B40" s="725" t="s">
        <v>185</v>
      </c>
      <c r="C40" s="726"/>
      <c r="D40" s="726"/>
      <c r="E40" s="726"/>
      <c r="F40" s="726"/>
      <c r="G40" s="726"/>
      <c r="H40" s="727"/>
      <c r="I40" s="228"/>
      <c r="K40" s="203"/>
    </row>
    <row r="41" spans="1:11" x14ac:dyDescent="0.25">
      <c r="A41" s="210" t="s">
        <v>265</v>
      </c>
      <c r="B41" s="725" t="s">
        <v>184</v>
      </c>
      <c r="C41" s="726"/>
      <c r="D41" s="726"/>
      <c r="E41" s="726"/>
      <c r="F41" s="726"/>
      <c r="G41" s="726"/>
      <c r="H41" s="727"/>
      <c r="I41" s="228"/>
      <c r="K41" s="203"/>
    </row>
    <row r="42" spans="1:11" x14ac:dyDescent="0.25">
      <c r="A42" s="210" t="s">
        <v>266</v>
      </c>
      <c r="B42" s="725" t="s">
        <v>183</v>
      </c>
      <c r="C42" s="726"/>
      <c r="D42" s="726"/>
      <c r="E42" s="726"/>
      <c r="F42" s="726"/>
      <c r="G42" s="726"/>
      <c r="H42" s="727"/>
      <c r="I42" s="228"/>
      <c r="K42" s="203"/>
    </row>
    <row r="43" spans="1:11" x14ac:dyDescent="0.25">
      <c r="A43" s="210" t="s">
        <v>267</v>
      </c>
      <c r="B43" s="725" t="s">
        <v>182</v>
      </c>
      <c r="C43" s="726"/>
      <c r="D43" s="726"/>
      <c r="E43" s="726"/>
      <c r="F43" s="726"/>
      <c r="G43" s="726"/>
      <c r="H43" s="727"/>
      <c r="I43" s="228"/>
      <c r="K43" s="203"/>
    </row>
    <row r="44" spans="1:11" x14ac:dyDescent="0.25">
      <c r="A44" s="210" t="s">
        <v>268</v>
      </c>
      <c r="B44" s="725" t="s">
        <v>181</v>
      </c>
      <c r="C44" s="726"/>
      <c r="D44" s="726"/>
      <c r="E44" s="726"/>
      <c r="F44" s="726"/>
      <c r="G44" s="726"/>
      <c r="H44" s="727"/>
      <c r="I44" s="228"/>
      <c r="K44" s="203"/>
    </row>
    <row r="45" spans="1:11" x14ac:dyDescent="0.25">
      <c r="A45" s="210" t="s">
        <v>269</v>
      </c>
      <c r="B45" s="725" t="s">
        <v>180</v>
      </c>
      <c r="C45" s="726"/>
      <c r="D45" s="726"/>
      <c r="E45" s="726"/>
      <c r="F45" s="726"/>
      <c r="G45" s="726"/>
      <c r="H45" s="727"/>
      <c r="I45" s="228"/>
      <c r="K45" s="203"/>
    </row>
    <row r="46" spans="1:11" x14ac:dyDescent="0.25">
      <c r="A46" s="210" t="s">
        <v>270</v>
      </c>
      <c r="B46" s="725" t="s">
        <v>179</v>
      </c>
      <c r="C46" s="726"/>
      <c r="D46" s="726"/>
      <c r="E46" s="726"/>
      <c r="F46" s="726"/>
      <c r="G46" s="726"/>
      <c r="H46" s="727"/>
      <c r="I46" s="228"/>
      <c r="K46" s="203"/>
    </row>
    <row r="47" spans="1:11" x14ac:dyDescent="0.25">
      <c r="A47" s="210" t="s">
        <v>271</v>
      </c>
      <c r="B47" s="725" t="s">
        <v>178</v>
      </c>
      <c r="C47" s="726"/>
      <c r="D47" s="726"/>
      <c r="E47" s="726"/>
      <c r="F47" s="726"/>
      <c r="G47" s="726"/>
      <c r="H47" s="727"/>
      <c r="I47" s="228"/>
      <c r="K47" s="203"/>
    </row>
    <row r="48" spans="1:11" x14ac:dyDescent="0.25">
      <c r="A48" s="210" t="s">
        <v>272</v>
      </c>
      <c r="B48" s="725" t="s">
        <v>177</v>
      </c>
      <c r="C48" s="726"/>
      <c r="D48" s="726"/>
      <c r="E48" s="726"/>
      <c r="F48" s="726"/>
      <c r="G48" s="726"/>
      <c r="H48" s="727"/>
      <c r="I48" s="228"/>
      <c r="K48" s="203"/>
    </row>
    <row r="49" spans="1:11" x14ac:dyDescent="0.25">
      <c r="A49" s="210">
        <v>2.2200000000000002</v>
      </c>
      <c r="B49" s="725" t="s">
        <v>176</v>
      </c>
      <c r="C49" s="726"/>
      <c r="D49" s="726"/>
      <c r="E49" s="726"/>
      <c r="F49" s="726"/>
      <c r="G49" s="726"/>
      <c r="H49" s="727"/>
      <c r="I49" s="228"/>
      <c r="K49" s="203"/>
    </row>
    <row r="50" spans="1:11" ht="13.5" customHeight="1" thickBot="1" x14ac:dyDescent="0.3">
      <c r="A50" s="230">
        <v>2.23</v>
      </c>
      <c r="B50" s="742" t="s">
        <v>638</v>
      </c>
      <c r="C50" s="743"/>
      <c r="D50" s="743"/>
      <c r="E50" s="743"/>
      <c r="F50" s="743"/>
      <c r="G50" s="743"/>
      <c r="H50" s="743"/>
      <c r="I50" s="231"/>
      <c r="K50" s="203"/>
    </row>
    <row r="51" spans="1:11" s="146" customFormat="1" x14ac:dyDescent="0.25">
      <c r="A51" s="232"/>
      <c r="B51" s="233"/>
      <c r="C51" s="233"/>
      <c r="D51" s="233"/>
      <c r="E51" s="233"/>
      <c r="F51" s="233"/>
      <c r="G51" s="233"/>
      <c r="H51" s="233"/>
      <c r="I51" s="234"/>
      <c r="J51" s="145"/>
      <c r="K51" s="235"/>
    </row>
    <row r="52" spans="1:11" ht="12.75" customHeight="1" x14ac:dyDescent="0.25">
      <c r="A52" s="757" t="s">
        <v>273</v>
      </c>
      <c r="B52" s="758"/>
      <c r="C52" s="758"/>
      <c r="D52" s="758"/>
      <c r="E52" s="758"/>
      <c r="F52" s="758"/>
      <c r="G52" s="758"/>
      <c r="H52" s="758"/>
      <c r="I52" s="759"/>
      <c r="K52" s="203"/>
    </row>
    <row r="53" spans="1:11" ht="13.8" thickBot="1" x14ac:dyDescent="0.3">
      <c r="A53" s="225"/>
      <c r="B53" s="226"/>
      <c r="C53" s="227"/>
      <c r="D53" s="227"/>
      <c r="E53" s="171"/>
      <c r="F53" s="171"/>
      <c r="G53" s="171"/>
      <c r="H53" s="171"/>
      <c r="I53" s="172"/>
      <c r="K53" s="203"/>
    </row>
    <row r="54" spans="1:11" ht="26.25" customHeight="1" thickBot="1" x14ac:dyDescent="0.3">
      <c r="A54" s="207" t="s">
        <v>205</v>
      </c>
      <c r="B54" s="734" t="s">
        <v>386</v>
      </c>
      <c r="C54" s="734"/>
      <c r="D54" s="734"/>
      <c r="E54" s="734"/>
      <c r="F54" s="734"/>
      <c r="G54" s="734"/>
      <c r="H54" s="754"/>
      <c r="I54" s="236" t="s">
        <v>164</v>
      </c>
      <c r="K54" s="203"/>
    </row>
    <row r="55" spans="1:11" ht="13.5" customHeight="1" x14ac:dyDescent="0.25">
      <c r="A55" s="237" t="s">
        <v>12</v>
      </c>
      <c r="B55" s="755" t="s">
        <v>174</v>
      </c>
      <c r="C55" s="756"/>
      <c r="D55" s="756"/>
      <c r="E55" s="756"/>
      <c r="F55" s="756"/>
      <c r="G55" s="756"/>
      <c r="H55" s="756"/>
      <c r="I55" s="238"/>
      <c r="J55" s="202" t="s">
        <v>383</v>
      </c>
      <c r="K55" s="203"/>
    </row>
    <row r="56" spans="1:11" ht="13.5" customHeight="1" x14ac:dyDescent="0.25">
      <c r="A56" s="239" t="s">
        <v>13</v>
      </c>
      <c r="B56" s="747" t="s">
        <v>171</v>
      </c>
      <c r="C56" s="748"/>
      <c r="D56" s="748"/>
      <c r="E56" s="748"/>
      <c r="F56" s="748"/>
      <c r="G56" s="748"/>
      <c r="H56" s="748"/>
      <c r="I56" s="238"/>
      <c r="J56" s="202" t="s">
        <v>274</v>
      </c>
      <c r="K56" s="203"/>
    </row>
    <row r="57" spans="1:11" ht="13.5" customHeight="1" x14ac:dyDescent="0.25">
      <c r="A57" s="239" t="s">
        <v>15</v>
      </c>
      <c r="B57" s="747" t="s">
        <v>173</v>
      </c>
      <c r="C57" s="748"/>
      <c r="D57" s="748"/>
      <c r="E57" s="748"/>
      <c r="F57" s="748"/>
      <c r="G57" s="748"/>
      <c r="H57" s="748"/>
      <c r="I57" s="238"/>
      <c r="J57" s="202" t="s">
        <v>275</v>
      </c>
      <c r="K57" s="203"/>
    </row>
    <row r="58" spans="1:11" ht="13.5" customHeight="1" x14ac:dyDescent="0.25">
      <c r="A58" s="237" t="s">
        <v>201</v>
      </c>
      <c r="B58" s="747" t="s">
        <v>170</v>
      </c>
      <c r="C58" s="748"/>
      <c r="D58" s="748"/>
      <c r="E58" s="748"/>
      <c r="F58" s="748"/>
      <c r="G58" s="748"/>
      <c r="H58" s="748"/>
      <c r="I58" s="238"/>
      <c r="J58" s="202" t="s">
        <v>276</v>
      </c>
      <c r="K58" s="203"/>
    </row>
    <row r="59" spans="1:11" ht="13.5" customHeight="1" x14ac:dyDescent="0.25">
      <c r="A59" s="237" t="s">
        <v>199</v>
      </c>
      <c r="B59" s="747" t="s">
        <v>167</v>
      </c>
      <c r="C59" s="748"/>
      <c r="D59" s="748"/>
      <c r="E59" s="748"/>
      <c r="F59" s="748"/>
      <c r="G59" s="748"/>
      <c r="H59" s="748"/>
      <c r="I59" s="238"/>
      <c r="K59" s="203"/>
    </row>
    <row r="60" spans="1:11" ht="13.5" customHeight="1" x14ac:dyDescent="0.25">
      <c r="A60" s="237" t="s">
        <v>197</v>
      </c>
      <c r="B60" s="747" t="s">
        <v>457</v>
      </c>
      <c r="C60" s="748"/>
      <c r="D60" s="748"/>
      <c r="E60" s="748"/>
      <c r="F60" s="748"/>
      <c r="G60" s="748"/>
      <c r="H60" s="748"/>
      <c r="I60" s="238"/>
      <c r="K60" s="203"/>
    </row>
    <row r="61" spans="1:11" ht="13.5" customHeight="1" x14ac:dyDescent="0.25">
      <c r="A61" s="237" t="s">
        <v>195</v>
      </c>
      <c r="B61" s="747" t="s">
        <v>169</v>
      </c>
      <c r="C61" s="748"/>
      <c r="D61" s="748"/>
      <c r="E61" s="748"/>
      <c r="F61" s="748"/>
      <c r="G61" s="748"/>
      <c r="H61" s="748"/>
      <c r="I61" s="238"/>
      <c r="K61" s="203"/>
    </row>
    <row r="62" spans="1:11" ht="13.5" customHeight="1" x14ac:dyDescent="0.25">
      <c r="A62" s="237" t="s">
        <v>193</v>
      </c>
      <c r="B62" s="747" t="s">
        <v>166</v>
      </c>
      <c r="C62" s="748"/>
      <c r="D62" s="748"/>
      <c r="E62" s="748"/>
      <c r="F62" s="748"/>
      <c r="G62" s="748"/>
      <c r="H62" s="748"/>
      <c r="I62" s="238"/>
      <c r="K62" s="203"/>
    </row>
    <row r="63" spans="1:11" ht="13.5" customHeight="1" x14ac:dyDescent="0.25">
      <c r="A63" s="210" t="s">
        <v>191</v>
      </c>
      <c r="B63" s="744" t="s">
        <v>277</v>
      </c>
      <c r="C63" s="745"/>
      <c r="D63" s="745"/>
      <c r="E63" s="745"/>
      <c r="F63" s="745"/>
      <c r="G63" s="745"/>
      <c r="H63" s="746"/>
      <c r="I63" s="238"/>
      <c r="K63" s="203"/>
    </row>
    <row r="64" spans="1:11" ht="18.75" customHeight="1" thickBot="1" x14ac:dyDescent="0.3">
      <c r="A64" s="230" t="s">
        <v>189</v>
      </c>
      <c r="B64" s="240" t="s">
        <v>415</v>
      </c>
      <c r="C64" s="241"/>
      <c r="D64" s="241"/>
      <c r="E64" s="241"/>
      <c r="F64" s="241"/>
      <c r="G64" s="736"/>
      <c r="H64" s="737"/>
      <c r="I64" s="242"/>
      <c r="K64" s="203"/>
    </row>
    <row r="65" spans="1:11" ht="26.25" customHeight="1" thickBot="1" x14ac:dyDescent="0.3">
      <c r="A65" s="205"/>
      <c r="B65" s="243"/>
      <c r="C65" s="243"/>
      <c r="D65" s="243"/>
      <c r="E65" s="243"/>
      <c r="F65" s="243"/>
      <c r="G65" s="243"/>
      <c r="H65" s="243"/>
      <c r="I65" s="172"/>
      <c r="K65" s="203"/>
    </row>
    <row r="66" spans="1:11" ht="26.25" customHeight="1" thickBot="1" x14ac:dyDescent="0.3">
      <c r="A66" s="207" t="s">
        <v>175</v>
      </c>
      <c r="B66" s="734" t="s">
        <v>387</v>
      </c>
      <c r="C66" s="734"/>
      <c r="D66" s="734"/>
      <c r="E66" s="734"/>
      <c r="F66" s="734"/>
      <c r="G66" s="734"/>
      <c r="H66" s="754"/>
      <c r="I66" s="236" t="s">
        <v>164</v>
      </c>
      <c r="K66" s="203"/>
    </row>
    <row r="67" spans="1:11" ht="12.75" customHeight="1" x14ac:dyDescent="0.25">
      <c r="A67" s="244" t="s">
        <v>17</v>
      </c>
      <c r="B67" s="755" t="s">
        <v>163</v>
      </c>
      <c r="C67" s="756"/>
      <c r="D67" s="756"/>
      <c r="E67" s="756"/>
      <c r="F67" s="756"/>
      <c r="G67" s="756"/>
      <c r="H67" s="756"/>
      <c r="I67" s="238"/>
      <c r="K67" s="203"/>
    </row>
    <row r="68" spans="1:11" ht="12.75" customHeight="1" x14ac:dyDescent="0.25">
      <c r="A68" s="239" t="s">
        <v>18</v>
      </c>
      <c r="B68" s="744" t="s">
        <v>278</v>
      </c>
      <c r="C68" s="745"/>
      <c r="D68" s="745"/>
      <c r="E68" s="745"/>
      <c r="F68" s="745"/>
      <c r="G68" s="745"/>
      <c r="H68" s="745"/>
      <c r="I68" s="238"/>
      <c r="K68" s="203"/>
    </row>
    <row r="69" spans="1:11" ht="12.75" customHeight="1" x14ac:dyDescent="0.25">
      <c r="A69" s="239" t="s">
        <v>19</v>
      </c>
      <c r="B69" s="744" t="s">
        <v>286</v>
      </c>
      <c r="C69" s="745"/>
      <c r="D69" s="745"/>
      <c r="E69" s="745"/>
      <c r="F69" s="745"/>
      <c r="G69" s="745"/>
      <c r="H69" s="746"/>
      <c r="I69" s="238"/>
      <c r="K69" s="203"/>
    </row>
    <row r="70" spans="1:11" s="146" customFormat="1" ht="12.75" customHeight="1" x14ac:dyDescent="0.25">
      <c r="A70" s="245" t="s">
        <v>20</v>
      </c>
      <c r="B70" s="744" t="s">
        <v>287</v>
      </c>
      <c r="C70" s="745"/>
      <c r="D70" s="745"/>
      <c r="E70" s="745"/>
      <c r="F70" s="745"/>
      <c r="G70" s="745"/>
      <c r="H70" s="746"/>
      <c r="I70" s="238"/>
      <c r="J70" s="202"/>
      <c r="K70" s="235"/>
    </row>
    <row r="71" spans="1:11" s="146" customFormat="1" ht="12.75" customHeight="1" x14ac:dyDescent="0.25">
      <c r="A71" s="245" t="s">
        <v>21</v>
      </c>
      <c r="B71" s="731" t="s">
        <v>279</v>
      </c>
      <c r="C71" s="732"/>
      <c r="D71" s="732"/>
      <c r="E71" s="732"/>
      <c r="F71" s="732"/>
      <c r="G71" s="732"/>
      <c r="H71" s="733"/>
      <c r="I71" s="238"/>
      <c r="J71" s="202"/>
      <c r="K71" s="235"/>
    </row>
    <row r="72" spans="1:11" s="146" customFormat="1" ht="12.75" customHeight="1" x14ac:dyDescent="0.25">
      <c r="A72" s="245" t="s">
        <v>22</v>
      </c>
      <c r="B72" s="731" t="s">
        <v>161</v>
      </c>
      <c r="C72" s="732"/>
      <c r="D72" s="732"/>
      <c r="E72" s="732"/>
      <c r="F72" s="732"/>
      <c r="G72" s="732"/>
      <c r="H72" s="733"/>
      <c r="I72" s="238"/>
      <c r="J72" s="202"/>
      <c r="K72" s="235"/>
    </row>
    <row r="73" spans="1:11" ht="16.5" customHeight="1" x14ac:dyDescent="0.25">
      <c r="A73" s="245" t="s">
        <v>23</v>
      </c>
      <c r="B73" s="731" t="s">
        <v>160</v>
      </c>
      <c r="C73" s="732"/>
      <c r="D73" s="732"/>
      <c r="E73" s="732"/>
      <c r="F73" s="732"/>
      <c r="G73" s="732"/>
      <c r="H73" s="733"/>
      <c r="I73" s="238"/>
      <c r="K73" s="203"/>
    </row>
    <row r="74" spans="1:11" s="146" customFormat="1" ht="19.5" customHeight="1" thickBot="1" x14ac:dyDescent="0.3">
      <c r="A74" s="246" t="s">
        <v>246</v>
      </c>
      <c r="B74" s="240" t="s">
        <v>415</v>
      </c>
      <c r="C74" s="241"/>
      <c r="D74" s="241"/>
      <c r="E74" s="241"/>
      <c r="F74" s="241"/>
      <c r="G74" s="736"/>
      <c r="H74" s="737"/>
      <c r="I74" s="242"/>
      <c r="J74" s="202"/>
      <c r="K74" s="235"/>
    </row>
    <row r="75" spans="1:11" ht="26.25" customHeight="1" thickBot="1" x14ac:dyDescent="0.3">
      <c r="A75" s="247"/>
      <c r="B75" s="248"/>
      <c r="C75" s="248"/>
      <c r="D75" s="248"/>
      <c r="E75" s="248"/>
      <c r="F75" s="248"/>
      <c r="G75" s="248"/>
      <c r="H75" s="248"/>
      <c r="I75" s="473"/>
      <c r="J75" s="145"/>
      <c r="K75" s="203"/>
    </row>
    <row r="76" spans="1:11" ht="12.75" customHeight="1" thickBot="1" x14ac:dyDescent="0.3">
      <c r="A76" s="207" t="s">
        <v>172</v>
      </c>
      <c r="B76" s="734" t="s">
        <v>280</v>
      </c>
      <c r="C76" s="734"/>
      <c r="D76" s="734"/>
      <c r="E76" s="734"/>
      <c r="F76" s="734"/>
      <c r="G76" s="734"/>
      <c r="H76" s="754"/>
      <c r="I76" s="236" t="s">
        <v>204</v>
      </c>
      <c r="K76" s="203"/>
    </row>
    <row r="77" spans="1:11" ht="12.75" customHeight="1" x14ac:dyDescent="0.25">
      <c r="A77" s="244" t="s">
        <v>25</v>
      </c>
      <c r="B77" s="740" t="s">
        <v>281</v>
      </c>
      <c r="C77" s="741"/>
      <c r="D77" s="741"/>
      <c r="E77" s="741"/>
      <c r="F77" s="741"/>
      <c r="G77" s="741"/>
      <c r="H77" s="741"/>
      <c r="I77" s="238"/>
      <c r="J77" s="202" t="s">
        <v>247</v>
      </c>
      <c r="K77" s="203"/>
    </row>
    <row r="78" spans="1:11" ht="12.75" customHeight="1" x14ac:dyDescent="0.25">
      <c r="A78" s="239" t="s">
        <v>26</v>
      </c>
      <c r="B78" s="740" t="s">
        <v>167</v>
      </c>
      <c r="C78" s="741"/>
      <c r="D78" s="741"/>
      <c r="E78" s="741"/>
      <c r="F78" s="741"/>
      <c r="G78" s="741"/>
      <c r="H78" s="741"/>
      <c r="I78" s="238"/>
      <c r="J78" s="249" t="s">
        <v>382</v>
      </c>
      <c r="K78" s="203"/>
    </row>
    <row r="79" spans="1:11" ht="12.75" customHeight="1" x14ac:dyDescent="0.25">
      <c r="A79" s="239" t="s">
        <v>27</v>
      </c>
      <c r="B79" s="740" t="s">
        <v>166</v>
      </c>
      <c r="C79" s="741"/>
      <c r="D79" s="741"/>
      <c r="E79" s="741"/>
      <c r="F79" s="741"/>
      <c r="G79" s="741"/>
      <c r="H79" s="741"/>
      <c r="I79" s="238"/>
      <c r="K79" s="203"/>
    </row>
    <row r="80" spans="1:11" ht="12.75" customHeight="1" x14ac:dyDescent="0.25">
      <c r="A80" s="245" t="s">
        <v>28</v>
      </c>
      <c r="B80" s="740" t="s">
        <v>282</v>
      </c>
      <c r="C80" s="741"/>
      <c r="D80" s="741"/>
      <c r="E80" s="741"/>
      <c r="F80" s="741"/>
      <c r="G80" s="741"/>
      <c r="H80" s="741"/>
      <c r="I80" s="238"/>
      <c r="K80" s="203"/>
    </row>
    <row r="81" spans="1:11" ht="12.75" customHeight="1" x14ac:dyDescent="0.25">
      <c r="A81" s="239" t="s">
        <v>29</v>
      </c>
      <c r="B81" s="740" t="s">
        <v>165</v>
      </c>
      <c r="C81" s="741"/>
      <c r="D81" s="741"/>
      <c r="E81" s="741"/>
      <c r="F81" s="741"/>
      <c r="G81" s="741"/>
      <c r="H81" s="741"/>
      <c r="I81" s="238"/>
      <c r="K81" s="203"/>
    </row>
    <row r="82" spans="1:11" ht="12.75" customHeight="1" x14ac:dyDescent="0.25">
      <c r="A82" s="245" t="s">
        <v>30</v>
      </c>
      <c r="B82" s="740" t="s">
        <v>283</v>
      </c>
      <c r="C82" s="741"/>
      <c r="D82" s="741"/>
      <c r="E82" s="741"/>
      <c r="F82" s="741"/>
      <c r="G82" s="741"/>
      <c r="H82" s="741"/>
      <c r="I82" s="238"/>
      <c r="K82" s="203"/>
    </row>
    <row r="83" spans="1:11" x14ac:dyDescent="0.25">
      <c r="A83" s="239" t="s">
        <v>31</v>
      </c>
      <c r="B83" s="731" t="s">
        <v>284</v>
      </c>
      <c r="C83" s="732"/>
      <c r="D83" s="732"/>
      <c r="E83" s="732"/>
      <c r="F83" s="732"/>
      <c r="G83" s="732"/>
      <c r="H83" s="732"/>
      <c r="I83" s="238"/>
      <c r="K83" s="203"/>
    </row>
    <row r="84" spans="1:11" ht="13.2" customHeight="1" x14ac:dyDescent="0.25">
      <c r="A84" s="370">
        <v>5.8</v>
      </c>
      <c r="B84" s="713" t="s">
        <v>638</v>
      </c>
      <c r="C84" s="714"/>
      <c r="D84" s="714"/>
      <c r="E84" s="714"/>
      <c r="F84" s="714"/>
      <c r="G84" s="714"/>
      <c r="H84" s="715"/>
      <c r="I84" s="371"/>
      <c r="K84" s="203"/>
    </row>
    <row r="85" spans="1:11" ht="21.75" customHeight="1" thickBot="1" x14ac:dyDescent="0.3">
      <c r="A85" s="250">
        <v>5.9</v>
      </c>
      <c r="B85" s="251" t="s">
        <v>415</v>
      </c>
      <c r="C85" s="252"/>
      <c r="D85" s="252"/>
      <c r="E85" s="252"/>
      <c r="F85" s="252"/>
      <c r="G85" s="738"/>
      <c r="H85" s="739"/>
      <c r="I85" s="242"/>
      <c r="K85" s="203"/>
    </row>
    <row r="86" spans="1:11" ht="13.8" thickBot="1" x14ac:dyDescent="0.3">
      <c r="A86" s="205"/>
      <c r="B86" s="171"/>
      <c r="C86" s="253"/>
      <c r="D86" s="253"/>
      <c r="E86" s="253"/>
      <c r="F86" s="253"/>
      <c r="G86" s="253"/>
      <c r="H86" s="171"/>
      <c r="I86" s="172"/>
      <c r="K86" s="203"/>
    </row>
    <row r="87" spans="1:11" ht="32.25" customHeight="1" thickBot="1" x14ac:dyDescent="0.3">
      <c r="A87" s="207" t="s">
        <v>168</v>
      </c>
      <c r="B87" s="734" t="s">
        <v>612</v>
      </c>
      <c r="C87" s="734"/>
      <c r="D87" s="734"/>
      <c r="E87" s="734"/>
      <c r="F87" s="734"/>
      <c r="G87" s="734"/>
      <c r="H87" s="735"/>
      <c r="I87" s="236" t="s">
        <v>159</v>
      </c>
      <c r="K87" s="203"/>
    </row>
    <row r="88" spans="1:11" s="146" customFormat="1" ht="12.75" customHeight="1" x14ac:dyDescent="0.25">
      <c r="A88" s="244" t="s">
        <v>33</v>
      </c>
      <c r="B88" s="755" t="s">
        <v>158</v>
      </c>
      <c r="C88" s="756"/>
      <c r="D88" s="756"/>
      <c r="E88" s="756"/>
      <c r="F88" s="756"/>
      <c r="G88" s="756"/>
      <c r="H88" s="756"/>
      <c r="I88" s="254"/>
      <c r="J88" s="202"/>
      <c r="K88" s="235"/>
    </row>
    <row r="89" spans="1:11" ht="12.75" customHeight="1" x14ac:dyDescent="0.25">
      <c r="A89" s="239" t="s">
        <v>34</v>
      </c>
      <c r="B89" s="747" t="s">
        <v>157</v>
      </c>
      <c r="C89" s="748"/>
      <c r="D89" s="748"/>
      <c r="E89" s="748"/>
      <c r="F89" s="748"/>
      <c r="G89" s="748"/>
      <c r="H89" s="748"/>
      <c r="I89" s="255"/>
      <c r="K89" s="203"/>
    </row>
    <row r="90" spans="1:11" x14ac:dyDescent="0.25">
      <c r="A90" s="245" t="s">
        <v>35</v>
      </c>
      <c r="B90" s="740" t="s">
        <v>156</v>
      </c>
      <c r="C90" s="741"/>
      <c r="D90" s="741"/>
      <c r="E90" s="741"/>
      <c r="F90" s="741"/>
      <c r="G90" s="741"/>
      <c r="H90" s="741"/>
      <c r="I90" s="255"/>
      <c r="J90" s="145"/>
      <c r="K90" s="203"/>
    </row>
    <row r="91" spans="1:11" ht="13.5" customHeight="1" thickBot="1" x14ac:dyDescent="0.3">
      <c r="A91" s="230" t="s">
        <v>36</v>
      </c>
      <c r="B91" s="742" t="s">
        <v>155</v>
      </c>
      <c r="C91" s="743"/>
      <c r="D91" s="743"/>
      <c r="E91" s="743"/>
      <c r="F91" s="743"/>
      <c r="G91" s="743"/>
      <c r="H91" s="743"/>
      <c r="I91" s="256"/>
      <c r="K91" s="203"/>
    </row>
    <row r="92" spans="1:11" ht="13.8" thickBot="1" x14ac:dyDescent="0.3">
      <c r="A92" s="205"/>
      <c r="B92" s="171"/>
      <c r="C92" s="171"/>
      <c r="D92" s="171"/>
      <c r="E92" s="171"/>
      <c r="F92" s="171"/>
      <c r="G92" s="171"/>
      <c r="H92" s="171"/>
      <c r="I92" s="172"/>
      <c r="K92" s="203"/>
    </row>
    <row r="93" spans="1:11" ht="13.8" thickBot="1" x14ac:dyDescent="0.3">
      <c r="A93" s="728" t="s">
        <v>154</v>
      </c>
      <c r="B93" s="729"/>
      <c r="C93" s="729"/>
      <c r="D93" s="729"/>
      <c r="E93" s="729"/>
      <c r="F93" s="729"/>
      <c r="G93" s="729"/>
      <c r="H93" s="729"/>
      <c r="I93" s="730"/>
      <c r="K93" s="203"/>
    </row>
    <row r="94" spans="1:11" ht="13.8" thickBot="1" x14ac:dyDescent="0.3">
      <c r="A94" s="257"/>
      <c r="B94" s="243"/>
      <c r="C94" s="243"/>
      <c r="D94" s="243"/>
      <c r="E94" s="243"/>
      <c r="F94" s="243"/>
      <c r="G94" s="243"/>
      <c r="H94" s="243"/>
      <c r="I94" s="258"/>
      <c r="K94" s="203"/>
    </row>
    <row r="95" spans="1:11" ht="90.75" customHeight="1" thickBot="1" x14ac:dyDescent="0.3">
      <c r="A95" s="722"/>
      <c r="B95" s="723"/>
      <c r="C95" s="723"/>
      <c r="D95" s="723"/>
      <c r="E95" s="723"/>
      <c r="F95" s="723"/>
      <c r="G95" s="723"/>
      <c r="H95" s="723"/>
      <c r="I95" s="724"/>
      <c r="K95" s="203"/>
    </row>
    <row r="96" spans="1:11" x14ac:dyDescent="0.25">
      <c r="K96" s="203"/>
    </row>
    <row r="97" spans="11:11" x14ac:dyDescent="0.25">
      <c r="K97" s="203"/>
    </row>
    <row r="98" spans="11:11" x14ac:dyDescent="0.25">
      <c r="K98" s="203"/>
    </row>
    <row r="99" spans="11:11" x14ac:dyDescent="0.25">
      <c r="K99" s="203"/>
    </row>
    <row r="100" spans="11:11" x14ac:dyDescent="0.25">
      <c r="K100" s="203"/>
    </row>
    <row r="101" spans="11:11" x14ac:dyDescent="0.25">
      <c r="K101" s="203"/>
    </row>
    <row r="102" spans="11:11" x14ac:dyDescent="0.25">
      <c r="K102" s="203"/>
    </row>
    <row r="103" spans="11:11" x14ac:dyDescent="0.25">
      <c r="K103" s="203"/>
    </row>
    <row r="104" spans="11:11" x14ac:dyDescent="0.25">
      <c r="K104" s="203"/>
    </row>
    <row r="105" spans="11:11" x14ac:dyDescent="0.25">
      <c r="K105" s="203"/>
    </row>
    <row r="106" spans="11:11" x14ac:dyDescent="0.25">
      <c r="K106" s="203"/>
    </row>
    <row r="107" spans="11:11" x14ac:dyDescent="0.25">
      <c r="K107" s="203"/>
    </row>
    <row r="108" spans="11:11" x14ac:dyDescent="0.25">
      <c r="K108" s="203"/>
    </row>
    <row r="109" spans="11:11" x14ac:dyDescent="0.25">
      <c r="K109" s="203"/>
    </row>
    <row r="110" spans="11:11" x14ac:dyDescent="0.25">
      <c r="K110" s="203"/>
    </row>
    <row r="111" spans="11:11" x14ac:dyDescent="0.25">
      <c r="K111" s="203"/>
    </row>
    <row r="112" spans="11:11" x14ac:dyDescent="0.25">
      <c r="K112" s="203"/>
    </row>
    <row r="113" spans="11:11" x14ac:dyDescent="0.25">
      <c r="K113" s="203"/>
    </row>
    <row r="114" spans="11:11" x14ac:dyDescent="0.25">
      <c r="K114" s="203"/>
    </row>
    <row r="115" spans="11:11" x14ac:dyDescent="0.25">
      <c r="K115" s="203"/>
    </row>
    <row r="116" spans="11:11" x14ac:dyDescent="0.25">
      <c r="K116" s="203"/>
    </row>
    <row r="117" spans="11:11" x14ac:dyDescent="0.25">
      <c r="K117" s="203"/>
    </row>
    <row r="118" spans="11:11" x14ac:dyDescent="0.25">
      <c r="K118" s="203"/>
    </row>
    <row r="119" spans="11:11" x14ac:dyDescent="0.25">
      <c r="K119" s="203"/>
    </row>
    <row r="120" spans="11:11" x14ac:dyDescent="0.25">
      <c r="K120" s="203"/>
    </row>
    <row r="121" spans="11:11" x14ac:dyDescent="0.25">
      <c r="K121" s="203"/>
    </row>
    <row r="122" spans="11:11" x14ac:dyDescent="0.25">
      <c r="K122" s="203"/>
    </row>
    <row r="123" spans="11:11" x14ac:dyDescent="0.25">
      <c r="K123" s="203"/>
    </row>
    <row r="124" spans="11:11" x14ac:dyDescent="0.25">
      <c r="K124" s="203"/>
    </row>
    <row r="125" spans="11:11" x14ac:dyDescent="0.25">
      <c r="K125" s="203"/>
    </row>
    <row r="126" spans="11:11" x14ac:dyDescent="0.25">
      <c r="K126" s="203"/>
    </row>
    <row r="127" spans="11:11" x14ac:dyDescent="0.25">
      <c r="K127" s="203"/>
    </row>
    <row r="128" spans="11:11" x14ac:dyDescent="0.25">
      <c r="K128" s="203"/>
    </row>
    <row r="129" spans="11:11" x14ac:dyDescent="0.25">
      <c r="K129" s="203"/>
    </row>
    <row r="130" spans="11:11" x14ac:dyDescent="0.25">
      <c r="K130" s="203"/>
    </row>
    <row r="131" spans="11:11" x14ac:dyDescent="0.25">
      <c r="K131" s="203"/>
    </row>
    <row r="132" spans="11:11" x14ac:dyDescent="0.25">
      <c r="K132" s="203"/>
    </row>
    <row r="133" spans="11:11" x14ac:dyDescent="0.25">
      <c r="K133" s="203"/>
    </row>
    <row r="134" spans="11:11" x14ac:dyDescent="0.25">
      <c r="K134" s="203"/>
    </row>
    <row r="135" spans="11:11" x14ac:dyDescent="0.25">
      <c r="K135" s="203"/>
    </row>
    <row r="136" spans="11:11" x14ac:dyDescent="0.25">
      <c r="K136" s="203"/>
    </row>
    <row r="137" spans="11:11" x14ac:dyDescent="0.25">
      <c r="K137" s="203"/>
    </row>
    <row r="138" spans="11:11" x14ac:dyDescent="0.25">
      <c r="K138" s="203"/>
    </row>
    <row r="139" spans="11:11" x14ac:dyDescent="0.25">
      <c r="K139" s="203"/>
    </row>
    <row r="140" spans="11:11" x14ac:dyDescent="0.25">
      <c r="K140" s="203"/>
    </row>
    <row r="141" spans="11:11" x14ac:dyDescent="0.25">
      <c r="K141" s="203"/>
    </row>
    <row r="142" spans="11:11" x14ac:dyDescent="0.25">
      <c r="K142" s="203"/>
    </row>
    <row r="143" spans="11:11" x14ac:dyDescent="0.25">
      <c r="K143" s="203"/>
    </row>
    <row r="144" spans="11:11" x14ac:dyDescent="0.25">
      <c r="K144" s="203"/>
    </row>
    <row r="145" spans="11:11" x14ac:dyDescent="0.25">
      <c r="K145" s="203"/>
    </row>
    <row r="146" spans="11:11" x14ac:dyDescent="0.25">
      <c r="K146" s="203"/>
    </row>
    <row r="147" spans="11:11" x14ac:dyDescent="0.25">
      <c r="K147" s="203"/>
    </row>
    <row r="148" spans="11:11" x14ac:dyDescent="0.25">
      <c r="K148" s="203"/>
    </row>
    <row r="149" spans="11:11" x14ac:dyDescent="0.25">
      <c r="K149" s="203"/>
    </row>
    <row r="150" spans="11:11" x14ac:dyDescent="0.25">
      <c r="K150" s="203"/>
    </row>
    <row r="151" spans="11:11" x14ac:dyDescent="0.25">
      <c r="K151" s="203"/>
    </row>
    <row r="152" spans="11:11" x14ac:dyDescent="0.25">
      <c r="K152" s="203"/>
    </row>
    <row r="153" spans="11:11" x14ac:dyDescent="0.25">
      <c r="K153" s="203"/>
    </row>
    <row r="154" spans="11:11" x14ac:dyDescent="0.25">
      <c r="K154" s="203"/>
    </row>
    <row r="155" spans="11:11" x14ac:dyDescent="0.25">
      <c r="K155" s="203"/>
    </row>
    <row r="156" spans="11:11" x14ac:dyDescent="0.25">
      <c r="K156" s="203"/>
    </row>
    <row r="157" spans="11:11" x14ac:dyDescent="0.25">
      <c r="K157" s="203"/>
    </row>
    <row r="158" spans="11:11" x14ac:dyDescent="0.25">
      <c r="K158" s="203"/>
    </row>
    <row r="159" spans="11:11" x14ac:dyDescent="0.25">
      <c r="K159" s="203"/>
    </row>
    <row r="160" spans="11:11" x14ac:dyDescent="0.25">
      <c r="K160" s="203"/>
    </row>
    <row r="161" spans="11:11" x14ac:dyDescent="0.25">
      <c r="K161" s="203"/>
    </row>
    <row r="162" spans="11:11" x14ac:dyDescent="0.25">
      <c r="K162" s="203"/>
    </row>
    <row r="163" spans="11:11" x14ac:dyDescent="0.25">
      <c r="K163" s="203"/>
    </row>
    <row r="164" spans="11:11" x14ac:dyDescent="0.25">
      <c r="K164" s="203"/>
    </row>
    <row r="165" spans="11:11" x14ac:dyDescent="0.25">
      <c r="K165" s="203"/>
    </row>
    <row r="166" spans="11:11" x14ac:dyDescent="0.25">
      <c r="K166" s="203"/>
    </row>
    <row r="167" spans="11:11" x14ac:dyDescent="0.25">
      <c r="K167" s="203"/>
    </row>
    <row r="168" spans="11:11" x14ac:dyDescent="0.25">
      <c r="K168" s="203"/>
    </row>
    <row r="169" spans="11:11" x14ac:dyDescent="0.25">
      <c r="K169" s="203"/>
    </row>
    <row r="170" spans="11:11" x14ac:dyDescent="0.25">
      <c r="K170" s="203"/>
    </row>
    <row r="171" spans="11:11" x14ac:dyDescent="0.25">
      <c r="K171" s="203"/>
    </row>
    <row r="172" spans="11:11" x14ac:dyDescent="0.25">
      <c r="K172" s="203"/>
    </row>
    <row r="173" spans="11:11" x14ac:dyDescent="0.25">
      <c r="K173" s="203"/>
    </row>
    <row r="174" spans="11:11" x14ac:dyDescent="0.25">
      <c r="K174" s="203"/>
    </row>
    <row r="175" spans="11:11" x14ac:dyDescent="0.25">
      <c r="K175" s="203"/>
    </row>
    <row r="176" spans="11:11" x14ac:dyDescent="0.25">
      <c r="K176" s="203"/>
    </row>
    <row r="177" spans="11:11" x14ac:dyDescent="0.25">
      <c r="K177" s="203"/>
    </row>
    <row r="178" spans="11:11" x14ac:dyDescent="0.25">
      <c r="K178" s="203"/>
    </row>
    <row r="179" spans="11:11" x14ac:dyDescent="0.25">
      <c r="K179" s="203"/>
    </row>
    <row r="180" spans="11:11" x14ac:dyDescent="0.25">
      <c r="K180" s="203"/>
    </row>
    <row r="181" spans="11:11" x14ac:dyDescent="0.25">
      <c r="K181" s="203"/>
    </row>
    <row r="182" spans="11:11" x14ac:dyDescent="0.25">
      <c r="K182" s="203"/>
    </row>
    <row r="183" spans="11:11" x14ac:dyDescent="0.25">
      <c r="K183" s="203"/>
    </row>
    <row r="184" spans="11:11" x14ac:dyDescent="0.25">
      <c r="K184" s="203"/>
    </row>
    <row r="185" spans="11:11" x14ac:dyDescent="0.25">
      <c r="K185" s="203"/>
    </row>
    <row r="186" spans="11:11" x14ac:dyDescent="0.25">
      <c r="K186" s="203"/>
    </row>
    <row r="187" spans="11:11" x14ac:dyDescent="0.25">
      <c r="K187" s="203"/>
    </row>
    <row r="188" spans="11:11" x14ac:dyDescent="0.25">
      <c r="K188" s="203"/>
    </row>
    <row r="189" spans="11:11" x14ac:dyDescent="0.25">
      <c r="K189" s="203"/>
    </row>
    <row r="190" spans="11:11" x14ac:dyDescent="0.25">
      <c r="K190" s="203"/>
    </row>
    <row r="191" spans="11:11" x14ac:dyDescent="0.25">
      <c r="K191" s="203"/>
    </row>
    <row r="192" spans="11:11" x14ac:dyDescent="0.25">
      <c r="K192" s="203"/>
    </row>
    <row r="193" spans="11:11" x14ac:dyDescent="0.25">
      <c r="K193" s="203"/>
    </row>
    <row r="194" spans="11:11" x14ac:dyDescent="0.25">
      <c r="K194" s="203"/>
    </row>
    <row r="195" spans="11:11" x14ac:dyDescent="0.25">
      <c r="K195" s="203"/>
    </row>
    <row r="196" spans="11:11" x14ac:dyDescent="0.25">
      <c r="K196" s="203"/>
    </row>
    <row r="197" spans="11:11" x14ac:dyDescent="0.25">
      <c r="K197" s="203"/>
    </row>
    <row r="198" spans="11:11" x14ac:dyDescent="0.25">
      <c r="K198" s="203"/>
    </row>
    <row r="199" spans="11:11" x14ac:dyDescent="0.25">
      <c r="K199" s="203"/>
    </row>
    <row r="200" spans="11:11" x14ac:dyDescent="0.25">
      <c r="K200" s="203"/>
    </row>
    <row r="201" spans="11:11" x14ac:dyDescent="0.25">
      <c r="K201" s="203"/>
    </row>
    <row r="202" spans="11:11" x14ac:dyDescent="0.25">
      <c r="K202" s="203"/>
    </row>
    <row r="203" spans="11:11" x14ac:dyDescent="0.25">
      <c r="K203" s="203"/>
    </row>
    <row r="204" spans="11:11" x14ac:dyDescent="0.25">
      <c r="K204" s="203"/>
    </row>
    <row r="205" spans="11:11" x14ac:dyDescent="0.25">
      <c r="K205" s="203"/>
    </row>
    <row r="206" spans="11:11" x14ac:dyDescent="0.25">
      <c r="K206" s="203"/>
    </row>
    <row r="207" spans="11:11" x14ac:dyDescent="0.25">
      <c r="K207" s="203"/>
    </row>
    <row r="208" spans="11:11" x14ac:dyDescent="0.25">
      <c r="K208" s="203"/>
    </row>
    <row r="209" spans="11:11" x14ac:dyDescent="0.25">
      <c r="K209" s="203"/>
    </row>
    <row r="210" spans="11:11" x14ac:dyDescent="0.25">
      <c r="K210" s="203"/>
    </row>
    <row r="211" spans="11:11" x14ac:dyDescent="0.25">
      <c r="K211" s="203"/>
    </row>
    <row r="212" spans="11:11" x14ac:dyDescent="0.25">
      <c r="K212" s="203"/>
    </row>
    <row r="213" spans="11:11" x14ac:dyDescent="0.25">
      <c r="K213" s="203"/>
    </row>
    <row r="214" spans="11:11" x14ac:dyDescent="0.25">
      <c r="K214" s="203"/>
    </row>
    <row r="215" spans="11:11" x14ac:dyDescent="0.25">
      <c r="K215" s="203"/>
    </row>
    <row r="216" spans="11:11" x14ac:dyDescent="0.25">
      <c r="K216" s="203"/>
    </row>
    <row r="217" spans="11:11" x14ac:dyDescent="0.25">
      <c r="K217" s="203"/>
    </row>
    <row r="218" spans="11:11" x14ac:dyDescent="0.25">
      <c r="K218" s="203"/>
    </row>
    <row r="219" spans="11:11" x14ac:dyDescent="0.25">
      <c r="K219" s="203"/>
    </row>
    <row r="220" spans="11:11" x14ac:dyDescent="0.25">
      <c r="K220" s="203"/>
    </row>
    <row r="221" spans="11:11" x14ac:dyDescent="0.25">
      <c r="K221" s="203"/>
    </row>
    <row r="222" spans="11:11" x14ac:dyDescent="0.25">
      <c r="K222" s="203"/>
    </row>
    <row r="223" spans="11:11" x14ac:dyDescent="0.25">
      <c r="K223" s="203"/>
    </row>
    <row r="224" spans="11:11" x14ac:dyDescent="0.25">
      <c r="K224" s="203"/>
    </row>
    <row r="225" spans="11:11" x14ac:dyDescent="0.25">
      <c r="K225" s="203"/>
    </row>
    <row r="226" spans="11:11" x14ac:dyDescent="0.25">
      <c r="K226" s="203"/>
    </row>
    <row r="227" spans="11:11" x14ac:dyDescent="0.25">
      <c r="K227" s="203"/>
    </row>
    <row r="228" spans="11:11" x14ac:dyDescent="0.25">
      <c r="K228" s="203"/>
    </row>
    <row r="229" spans="11:11" x14ac:dyDescent="0.25">
      <c r="K229" s="203"/>
    </row>
    <row r="230" spans="11:11" x14ac:dyDescent="0.25">
      <c r="K230" s="203"/>
    </row>
    <row r="231" spans="11:11" x14ac:dyDescent="0.25">
      <c r="K231" s="203"/>
    </row>
    <row r="232" spans="11:11" x14ac:dyDescent="0.25">
      <c r="K232" s="203"/>
    </row>
    <row r="233" spans="11:11" x14ac:dyDescent="0.25">
      <c r="K233" s="203"/>
    </row>
    <row r="234" spans="11:11" x14ac:dyDescent="0.25">
      <c r="K234" s="203"/>
    </row>
    <row r="235" spans="11:11" x14ac:dyDescent="0.25">
      <c r="K235" s="203"/>
    </row>
    <row r="236" spans="11:11" x14ac:dyDescent="0.25">
      <c r="K236" s="203"/>
    </row>
    <row r="237" spans="11:11" x14ac:dyDescent="0.25">
      <c r="K237" s="203"/>
    </row>
    <row r="238" spans="11:11" x14ac:dyDescent="0.25">
      <c r="K238" s="203"/>
    </row>
    <row r="239" spans="11:11" x14ac:dyDescent="0.25">
      <c r="K239" s="203"/>
    </row>
    <row r="240" spans="11:11" x14ac:dyDescent="0.25">
      <c r="K240" s="203"/>
    </row>
    <row r="241" spans="11:12" x14ac:dyDescent="0.25">
      <c r="K241" s="203"/>
    </row>
    <row r="242" spans="11:12" x14ac:dyDescent="0.25">
      <c r="K242" s="203"/>
    </row>
    <row r="243" spans="11:12" x14ac:dyDescent="0.25">
      <c r="K243" s="203"/>
    </row>
    <row r="244" spans="11:12" x14ac:dyDescent="0.25">
      <c r="K244" s="203"/>
    </row>
    <row r="245" spans="11:12" x14ac:dyDescent="0.25">
      <c r="K245" s="203"/>
    </row>
    <row r="246" spans="11:12" x14ac:dyDescent="0.25">
      <c r="K246" s="203"/>
    </row>
    <row r="247" spans="11:12" x14ac:dyDescent="0.25">
      <c r="K247" s="203"/>
    </row>
    <row r="248" spans="11:12" x14ac:dyDescent="0.25">
      <c r="K248" s="203"/>
    </row>
    <row r="249" spans="11:12" x14ac:dyDescent="0.25">
      <c r="K249" s="203"/>
    </row>
    <row r="250" spans="11:12" x14ac:dyDescent="0.25">
      <c r="K250" s="203"/>
    </row>
    <row r="251" spans="11:12" x14ac:dyDescent="0.25">
      <c r="K251" s="203"/>
    </row>
    <row r="252" spans="11:12" x14ac:dyDescent="0.25">
      <c r="K252" s="203"/>
    </row>
    <row r="253" spans="11:12" x14ac:dyDescent="0.25">
      <c r="K253" s="203"/>
    </row>
    <row r="254" spans="11:12" x14ac:dyDescent="0.25">
      <c r="K254" s="203"/>
    </row>
    <row r="255" spans="11:12" x14ac:dyDescent="0.25">
      <c r="K255" s="203"/>
    </row>
    <row r="256" spans="11:12" x14ac:dyDescent="0.25">
      <c r="L256" s="203" t="s">
        <v>153</v>
      </c>
    </row>
    <row r="257" spans="12:12" x14ac:dyDescent="0.25">
      <c r="L257" s="203" t="s">
        <v>152</v>
      </c>
    </row>
    <row r="258" spans="12:12" x14ac:dyDescent="0.25">
      <c r="L258" s="203" t="s">
        <v>151</v>
      </c>
    </row>
    <row r="259" spans="12:12" x14ac:dyDescent="0.25">
      <c r="L259" s="203" t="s">
        <v>150</v>
      </c>
    </row>
    <row r="260" spans="12:12" x14ac:dyDescent="0.25">
      <c r="L260" s="203" t="s">
        <v>149</v>
      </c>
    </row>
    <row r="261" spans="12:12" x14ac:dyDescent="0.25">
      <c r="L261" s="203" t="s">
        <v>148</v>
      </c>
    </row>
    <row r="262" spans="12:12" x14ac:dyDescent="0.25">
      <c r="L262" s="203" t="s">
        <v>147</v>
      </c>
    </row>
    <row r="263" spans="12:12" x14ac:dyDescent="0.25">
      <c r="L263" s="203" t="s">
        <v>146</v>
      </c>
    </row>
    <row r="264" spans="12:12" x14ac:dyDescent="0.25">
      <c r="L264" s="203" t="s">
        <v>145</v>
      </c>
    </row>
    <row r="265" spans="12:12" x14ac:dyDescent="0.25">
      <c r="L265" s="203" t="s">
        <v>144</v>
      </c>
    </row>
    <row r="266" spans="12:12" x14ac:dyDescent="0.25">
      <c r="L266" s="203" t="s">
        <v>143</v>
      </c>
    </row>
    <row r="267" spans="12:12" x14ac:dyDescent="0.25">
      <c r="L267" s="203" t="s">
        <v>142</v>
      </c>
    </row>
    <row r="268" spans="12:12" x14ac:dyDescent="0.25">
      <c r="L268" s="203" t="s">
        <v>141</v>
      </c>
    </row>
    <row r="269" spans="12:12" x14ac:dyDescent="0.25">
      <c r="L269" s="203" t="s">
        <v>140</v>
      </c>
    </row>
    <row r="270" spans="12:12" x14ac:dyDescent="0.25">
      <c r="L270" s="203" t="s">
        <v>139</v>
      </c>
    </row>
    <row r="271" spans="12:12" x14ac:dyDescent="0.25">
      <c r="L271" s="203" t="s">
        <v>138</v>
      </c>
    </row>
    <row r="272" spans="12:12" x14ac:dyDescent="0.25">
      <c r="L272" s="203" t="s">
        <v>137</v>
      </c>
    </row>
    <row r="273" spans="12:12" x14ac:dyDescent="0.25">
      <c r="L273" s="203" t="s">
        <v>136</v>
      </c>
    </row>
    <row r="274" spans="12:12" x14ac:dyDescent="0.25">
      <c r="L274" s="203" t="s">
        <v>135</v>
      </c>
    </row>
    <row r="275" spans="12:12" x14ac:dyDescent="0.25">
      <c r="L275" s="203" t="s">
        <v>134</v>
      </c>
    </row>
    <row r="276" spans="12:12" x14ac:dyDescent="0.25">
      <c r="L276" s="203" t="s">
        <v>133</v>
      </c>
    </row>
    <row r="277" spans="12:12" x14ac:dyDescent="0.25">
      <c r="L277" s="203" t="s">
        <v>132</v>
      </c>
    </row>
    <row r="278" spans="12:12" x14ac:dyDescent="0.25">
      <c r="L278" s="203" t="s">
        <v>131</v>
      </c>
    </row>
    <row r="279" spans="12:12" x14ac:dyDescent="0.25">
      <c r="L279" s="203" t="s">
        <v>130</v>
      </c>
    </row>
    <row r="280" spans="12:12" x14ac:dyDescent="0.25">
      <c r="L280" s="203" t="s">
        <v>129</v>
      </c>
    </row>
    <row r="281" spans="12:12" x14ac:dyDescent="0.25">
      <c r="L281" s="203" t="s">
        <v>128</v>
      </c>
    </row>
    <row r="282" spans="12:12" x14ac:dyDescent="0.25">
      <c r="L282" s="203" t="s">
        <v>127</v>
      </c>
    </row>
    <row r="283" spans="12:12" x14ac:dyDescent="0.25">
      <c r="L283" s="203" t="s">
        <v>126</v>
      </c>
    </row>
    <row r="284" spans="12:12" x14ac:dyDescent="0.25">
      <c r="L284" s="203" t="s">
        <v>125</v>
      </c>
    </row>
    <row r="285" spans="12:12" x14ac:dyDescent="0.25">
      <c r="L285" s="203" t="s">
        <v>124</v>
      </c>
    </row>
    <row r="286" spans="12:12" x14ac:dyDescent="0.25">
      <c r="L286" s="203" t="s">
        <v>123</v>
      </c>
    </row>
    <row r="287" spans="12:12" x14ac:dyDescent="0.25">
      <c r="L287" s="203" t="s">
        <v>122</v>
      </c>
    </row>
    <row r="288" spans="12:12" x14ac:dyDescent="0.25">
      <c r="L288" s="203" t="s">
        <v>121</v>
      </c>
    </row>
    <row r="289" spans="12:12" x14ac:dyDescent="0.25">
      <c r="L289" s="203" t="s">
        <v>120</v>
      </c>
    </row>
    <row r="290" spans="12:12" x14ac:dyDescent="0.25">
      <c r="L290" s="203" t="s">
        <v>119</v>
      </c>
    </row>
    <row r="291" spans="12:12" x14ac:dyDescent="0.25">
      <c r="L291" s="203" t="s">
        <v>118</v>
      </c>
    </row>
    <row r="292" spans="12:12" x14ac:dyDescent="0.25">
      <c r="L292" s="203" t="s">
        <v>117</v>
      </c>
    </row>
    <row r="293" spans="12:12" x14ac:dyDescent="0.25">
      <c r="L293" s="203" t="s">
        <v>116</v>
      </c>
    </row>
    <row r="294" spans="12:12" x14ac:dyDescent="0.25">
      <c r="L294" s="203" t="s">
        <v>115</v>
      </c>
    </row>
    <row r="295" spans="12:12" x14ac:dyDescent="0.25">
      <c r="L295" s="203" t="s">
        <v>114</v>
      </c>
    </row>
    <row r="296" spans="12:12" x14ac:dyDescent="0.25">
      <c r="L296" s="203" t="s">
        <v>113</v>
      </c>
    </row>
    <row r="297" spans="12:12" x14ac:dyDescent="0.25">
      <c r="L297" s="203" t="s">
        <v>112</v>
      </c>
    </row>
    <row r="298" spans="12:12" x14ac:dyDescent="0.25">
      <c r="L298" s="203" t="s">
        <v>111</v>
      </c>
    </row>
    <row r="299" spans="12:12" x14ac:dyDescent="0.25">
      <c r="L299" s="203" t="s">
        <v>110</v>
      </c>
    </row>
    <row r="300" spans="12:12" x14ac:dyDescent="0.25">
      <c r="L300" s="203" t="s">
        <v>109</v>
      </c>
    </row>
    <row r="301" spans="12:12" x14ac:dyDescent="0.25">
      <c r="L301" s="203" t="s">
        <v>108</v>
      </c>
    </row>
    <row r="302" spans="12:12" x14ac:dyDescent="0.25">
      <c r="L302" s="203" t="s">
        <v>107</v>
      </c>
    </row>
    <row r="303" spans="12:12" x14ac:dyDescent="0.25">
      <c r="L303" s="203" t="s">
        <v>106</v>
      </c>
    </row>
    <row r="304" spans="12:12" x14ac:dyDescent="0.25">
      <c r="L304" s="203" t="s">
        <v>105</v>
      </c>
    </row>
    <row r="305" spans="12:12" x14ac:dyDescent="0.25">
      <c r="L305" s="203" t="s">
        <v>104</v>
      </c>
    </row>
    <row r="306" spans="12:12" x14ac:dyDescent="0.25">
      <c r="L306" s="203" t="s">
        <v>103</v>
      </c>
    </row>
    <row r="307" spans="12:12" x14ac:dyDescent="0.25">
      <c r="L307" s="203" t="s">
        <v>102</v>
      </c>
    </row>
    <row r="308" spans="12:12" x14ac:dyDescent="0.25">
      <c r="L308" s="203" t="s">
        <v>101</v>
      </c>
    </row>
    <row r="309" spans="12:12" x14ac:dyDescent="0.25">
      <c r="L309" s="203" t="s">
        <v>100</v>
      </c>
    </row>
    <row r="310" spans="12:12" x14ac:dyDescent="0.25">
      <c r="L310" s="203" t="s">
        <v>99</v>
      </c>
    </row>
    <row r="311" spans="12:12" x14ac:dyDescent="0.25">
      <c r="L311" s="203" t="s">
        <v>98</v>
      </c>
    </row>
    <row r="312" spans="12:12" x14ac:dyDescent="0.25">
      <c r="L312" s="203" t="s">
        <v>97</v>
      </c>
    </row>
    <row r="313" spans="12:12" x14ac:dyDescent="0.25">
      <c r="L313" s="203" t="s">
        <v>96</v>
      </c>
    </row>
    <row r="314" spans="12:12" x14ac:dyDescent="0.25">
      <c r="L314" s="203" t="s">
        <v>95</v>
      </c>
    </row>
    <row r="315" spans="12:12" x14ac:dyDescent="0.25">
      <c r="L315" s="203" t="s">
        <v>94</v>
      </c>
    </row>
    <row r="316" spans="12:12" x14ac:dyDescent="0.25">
      <c r="L316" s="203" t="s">
        <v>93</v>
      </c>
    </row>
    <row r="317" spans="12:12" x14ac:dyDescent="0.25">
      <c r="L317" s="203" t="s">
        <v>92</v>
      </c>
    </row>
    <row r="318" spans="12:12" x14ac:dyDescent="0.25">
      <c r="L318" s="203" t="s">
        <v>91</v>
      </c>
    </row>
    <row r="319" spans="12:12" x14ac:dyDescent="0.25">
      <c r="L319" s="203" t="s">
        <v>90</v>
      </c>
    </row>
    <row r="320" spans="12:12" x14ac:dyDescent="0.25">
      <c r="L320" s="203" t="s">
        <v>89</v>
      </c>
    </row>
    <row r="321" spans="12:12" x14ac:dyDescent="0.25">
      <c r="L321" s="203" t="s">
        <v>88</v>
      </c>
    </row>
    <row r="322" spans="12:12" x14ac:dyDescent="0.25">
      <c r="L322" s="203" t="s">
        <v>87</v>
      </c>
    </row>
    <row r="323" spans="12:12" x14ac:dyDescent="0.25">
      <c r="L323" s="203" t="s">
        <v>86</v>
      </c>
    </row>
    <row r="324" spans="12:12" x14ac:dyDescent="0.25">
      <c r="L324" s="203" t="s">
        <v>85</v>
      </c>
    </row>
    <row r="325" spans="12:12" x14ac:dyDescent="0.25">
      <c r="L325" s="203" t="s">
        <v>84</v>
      </c>
    </row>
    <row r="326" spans="12:12" x14ac:dyDescent="0.25">
      <c r="L326" s="203" t="s">
        <v>83</v>
      </c>
    </row>
    <row r="327" spans="12:12" x14ac:dyDescent="0.25">
      <c r="L327" s="203" t="s">
        <v>82</v>
      </c>
    </row>
    <row r="328" spans="12:12" x14ac:dyDescent="0.25">
      <c r="L328" s="203" t="s">
        <v>81</v>
      </c>
    </row>
    <row r="329" spans="12:12" x14ac:dyDescent="0.25">
      <c r="L329" s="203" t="s">
        <v>80</v>
      </c>
    </row>
    <row r="330" spans="12:12" x14ac:dyDescent="0.25">
      <c r="L330" s="203" t="s">
        <v>79</v>
      </c>
    </row>
    <row r="331" spans="12:12" x14ac:dyDescent="0.25">
      <c r="L331" s="203" t="s">
        <v>78</v>
      </c>
    </row>
    <row r="332" spans="12:12" x14ac:dyDescent="0.25">
      <c r="L332" s="203" t="s">
        <v>77</v>
      </c>
    </row>
    <row r="333" spans="12:12" x14ac:dyDescent="0.25">
      <c r="L333" s="203" t="s">
        <v>76</v>
      </c>
    </row>
    <row r="334" spans="12:12" x14ac:dyDescent="0.25">
      <c r="L334" s="203" t="s">
        <v>75</v>
      </c>
    </row>
    <row r="335" spans="12:12" x14ac:dyDescent="0.25">
      <c r="L335" s="203" t="s">
        <v>74</v>
      </c>
    </row>
    <row r="336" spans="12:12" x14ac:dyDescent="0.25">
      <c r="L336" s="203" t="s">
        <v>73</v>
      </c>
    </row>
    <row r="337" spans="12:12" x14ac:dyDescent="0.25">
      <c r="L337" s="203" t="s">
        <v>72</v>
      </c>
    </row>
    <row r="338" spans="12:12" x14ac:dyDescent="0.25">
      <c r="L338" s="203" t="s">
        <v>71</v>
      </c>
    </row>
    <row r="339" spans="12:12" x14ac:dyDescent="0.25">
      <c r="L339" s="203" t="s">
        <v>70</v>
      </c>
    </row>
    <row r="340" spans="12:12" x14ac:dyDescent="0.25">
      <c r="L340" s="203" t="s">
        <v>69</v>
      </c>
    </row>
    <row r="341" spans="12:12" x14ac:dyDescent="0.25">
      <c r="L341" s="203" t="s">
        <v>68</v>
      </c>
    </row>
    <row r="342" spans="12:12" x14ac:dyDescent="0.25">
      <c r="L342" s="203" t="s">
        <v>67</v>
      </c>
    </row>
    <row r="343" spans="12:12" x14ac:dyDescent="0.25">
      <c r="L343" s="203" t="s">
        <v>66</v>
      </c>
    </row>
    <row r="344" spans="12:12" x14ac:dyDescent="0.25">
      <c r="L344" s="203" t="s">
        <v>65</v>
      </c>
    </row>
    <row r="345" spans="12:12" x14ac:dyDescent="0.25">
      <c r="L345" s="203" t="s">
        <v>64</v>
      </c>
    </row>
    <row r="346" spans="12:12" x14ac:dyDescent="0.25">
      <c r="L346" s="203" t="s">
        <v>63</v>
      </c>
    </row>
    <row r="347" spans="12:12" x14ac:dyDescent="0.25">
      <c r="L347" s="203" t="s">
        <v>62</v>
      </c>
    </row>
    <row r="348" spans="12:12" x14ac:dyDescent="0.25">
      <c r="L348" s="203" t="s">
        <v>61</v>
      </c>
    </row>
    <row r="349" spans="12:12" x14ac:dyDescent="0.25">
      <c r="L349" s="203" t="s">
        <v>60</v>
      </c>
    </row>
    <row r="350" spans="12:12" x14ac:dyDescent="0.25">
      <c r="L350" s="203" t="s">
        <v>59</v>
      </c>
    </row>
    <row r="351" spans="12:12" x14ac:dyDescent="0.25">
      <c r="L351" s="203" t="s">
        <v>58</v>
      </c>
    </row>
    <row r="352" spans="12:12" x14ac:dyDescent="0.25">
      <c r="L352" s="203" t="s">
        <v>57</v>
      </c>
    </row>
    <row r="353" spans="12:12" x14ac:dyDescent="0.25">
      <c r="L353" s="203" t="s">
        <v>56</v>
      </c>
    </row>
    <row r="354" spans="12:12" x14ac:dyDescent="0.25">
      <c r="L354" s="203" t="s">
        <v>55</v>
      </c>
    </row>
    <row r="355" spans="12:12" x14ac:dyDescent="0.25">
      <c r="L355" s="203" t="s">
        <v>54</v>
      </c>
    </row>
  </sheetData>
  <sheetProtection algorithmName="SHA-512" hashValue="oPV6PgSqYj+MROsNPN+Ps9xnj0vbxiIcrp2dVritZdltO4di64XS+7imL8iZv1v2O6S+ba/eJeiaH9J1++wmQQ==" saltValue="HBI9lXn9k4wD8dOPIhUBqw==" spinCount="100000" sheet="1" selectLockedCells="1"/>
  <mergeCells count="82">
    <mergeCell ref="B12:G12"/>
    <mergeCell ref="B30:H30"/>
    <mergeCell ref="B67:H67"/>
    <mergeCell ref="B45:H45"/>
    <mergeCell ref="B46:H46"/>
    <mergeCell ref="B57:H57"/>
    <mergeCell ref="B59:H59"/>
    <mergeCell ref="B60:H60"/>
    <mergeCell ref="B54:H54"/>
    <mergeCell ref="B55:H55"/>
    <mergeCell ref="B48:H48"/>
    <mergeCell ref="B47:H47"/>
    <mergeCell ref="B42:H42"/>
    <mergeCell ref="B43:H43"/>
    <mergeCell ref="B63:H63"/>
    <mergeCell ref="B29:H29"/>
    <mergeCell ref="B8:G8"/>
    <mergeCell ref="B7:G7"/>
    <mergeCell ref="B9:G9"/>
    <mergeCell ref="B10:G10"/>
    <mergeCell ref="B11:G11"/>
    <mergeCell ref="B21:E21"/>
    <mergeCell ref="B22:E22"/>
    <mergeCell ref="B14:G14"/>
    <mergeCell ref="B13:G13"/>
    <mergeCell ref="B23:E23"/>
    <mergeCell ref="B20:G20"/>
    <mergeCell ref="F21:G21"/>
    <mergeCell ref="B19:G19"/>
    <mergeCell ref="B15:G15"/>
    <mergeCell ref="B16:G16"/>
    <mergeCell ref="B17:G17"/>
    <mergeCell ref="B18:G18"/>
    <mergeCell ref="A25:I25"/>
    <mergeCell ref="B27:H27"/>
    <mergeCell ref="B66:H66"/>
    <mergeCell ref="B89:H89"/>
    <mergeCell ref="B78:H78"/>
    <mergeCell ref="B79:H79"/>
    <mergeCell ref="B88:H88"/>
    <mergeCell ref="B70:H70"/>
    <mergeCell ref="B71:H71"/>
    <mergeCell ref="B77:H77"/>
    <mergeCell ref="B76:H76"/>
    <mergeCell ref="B80:H80"/>
    <mergeCell ref="B81:H81"/>
    <mergeCell ref="B82:H82"/>
    <mergeCell ref="B36:H36"/>
    <mergeCell ref="A52:I52"/>
    <mergeCell ref="B31:H31"/>
    <mergeCell ref="B32:H32"/>
    <mergeCell ref="B33:H33"/>
    <mergeCell ref="B34:H34"/>
    <mergeCell ref="B35:H35"/>
    <mergeCell ref="B68:H68"/>
    <mergeCell ref="B69:H69"/>
    <mergeCell ref="B41:H41"/>
    <mergeCell ref="B40:H40"/>
    <mergeCell ref="B37:H37"/>
    <mergeCell ref="B39:H39"/>
    <mergeCell ref="B61:H61"/>
    <mergeCell ref="B62:H62"/>
    <mergeCell ref="B58:H58"/>
    <mergeCell ref="B56:H56"/>
    <mergeCell ref="B50:H50"/>
    <mergeCell ref="B49:H49"/>
    <mergeCell ref="B84:H84"/>
    <mergeCell ref="A4:I4"/>
    <mergeCell ref="B28:H28"/>
    <mergeCell ref="A95:I95"/>
    <mergeCell ref="B38:H38"/>
    <mergeCell ref="B44:H44"/>
    <mergeCell ref="A93:I93"/>
    <mergeCell ref="B72:H72"/>
    <mergeCell ref="B87:H87"/>
    <mergeCell ref="G64:H64"/>
    <mergeCell ref="B73:H73"/>
    <mergeCell ref="G74:H74"/>
    <mergeCell ref="B83:H83"/>
    <mergeCell ref="G85:H85"/>
    <mergeCell ref="B90:H90"/>
    <mergeCell ref="B91:H91"/>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sqref="I55:I64 I67:I74" xr:uid="{00000000-0002-0000-0300-000002000000}">
      <formula1>$J$55:$J$58</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3000000}">
      <formula1>$J$28:$J$29</formula1>
    </dataValidation>
    <dataValidation type="list" allowBlank="1" showInputMessage="1" showErrorMessage="1" sqref="I77:I85" xr:uid="{00000000-0002-0000-0300-000004000000}">
      <formula1>$J$77:$J$78</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3"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zoomScaleNormal="100" zoomScaleSheetLayoutView="110" workbookViewId="0">
      <selection sqref="A1:J1"/>
    </sheetView>
  </sheetViews>
  <sheetFormatPr defaultRowHeight="13.2" x14ac:dyDescent="0.25"/>
  <cols>
    <col min="1" max="1" width="12.109375" style="201" customWidth="1"/>
    <col min="2" max="2" width="7.6640625" style="176" customWidth="1"/>
    <col min="3" max="9" width="9.109375" style="176"/>
    <col min="10" max="10" width="62.109375" style="176" customWidth="1"/>
    <col min="11" max="255" width="9.109375" style="176"/>
    <col min="256" max="256" width="12.109375" style="176" customWidth="1"/>
    <col min="257" max="257" width="7.6640625" style="176" customWidth="1"/>
    <col min="258" max="264" width="9.109375" style="176"/>
    <col min="265" max="265" width="49.44140625" style="176" customWidth="1"/>
    <col min="266" max="511" width="9.109375" style="176"/>
    <col min="512" max="512" width="12.109375" style="176" customWidth="1"/>
    <col min="513" max="513" width="7.6640625" style="176" customWidth="1"/>
    <col min="514" max="520" width="9.109375" style="176"/>
    <col min="521" max="521" width="49.44140625" style="176" customWidth="1"/>
    <col min="522" max="767" width="9.109375" style="176"/>
    <col min="768" max="768" width="12.109375" style="176" customWidth="1"/>
    <col min="769" max="769" width="7.6640625" style="176" customWidth="1"/>
    <col min="770" max="776" width="9.109375" style="176"/>
    <col min="777" max="777" width="49.44140625" style="176" customWidth="1"/>
    <col min="778" max="1023" width="9.109375" style="176"/>
    <col min="1024" max="1024" width="12.109375" style="176" customWidth="1"/>
    <col min="1025" max="1025" width="7.6640625" style="176" customWidth="1"/>
    <col min="1026" max="1032" width="9.109375" style="176"/>
    <col min="1033" max="1033" width="49.44140625" style="176" customWidth="1"/>
    <col min="1034" max="1279" width="9.109375" style="176"/>
    <col min="1280" max="1280" width="12.109375" style="176" customWidth="1"/>
    <col min="1281" max="1281" width="7.6640625" style="176" customWidth="1"/>
    <col min="1282" max="1288" width="9.109375" style="176"/>
    <col min="1289" max="1289" width="49.44140625" style="176" customWidth="1"/>
    <col min="1290" max="1535" width="9.109375" style="176"/>
    <col min="1536" max="1536" width="12.109375" style="176" customWidth="1"/>
    <col min="1537" max="1537" width="7.6640625" style="176" customWidth="1"/>
    <col min="1538" max="1544" width="9.109375" style="176"/>
    <col min="1545" max="1545" width="49.44140625" style="176" customWidth="1"/>
    <col min="1546" max="1791" width="9.109375" style="176"/>
    <col min="1792" max="1792" width="12.109375" style="176" customWidth="1"/>
    <col min="1793" max="1793" width="7.6640625" style="176" customWidth="1"/>
    <col min="1794" max="1800" width="9.109375" style="176"/>
    <col min="1801" max="1801" width="49.44140625" style="176" customWidth="1"/>
    <col min="1802" max="2047" width="9.109375" style="176"/>
    <col min="2048" max="2048" width="12.109375" style="176" customWidth="1"/>
    <col min="2049" max="2049" width="7.6640625" style="176" customWidth="1"/>
    <col min="2050" max="2056" width="9.109375" style="176"/>
    <col min="2057" max="2057" width="49.44140625" style="176" customWidth="1"/>
    <col min="2058" max="2303" width="9.109375" style="176"/>
    <col min="2304" max="2304" width="12.109375" style="176" customWidth="1"/>
    <col min="2305" max="2305" width="7.6640625" style="176" customWidth="1"/>
    <col min="2306" max="2312" width="9.109375" style="176"/>
    <col min="2313" max="2313" width="49.44140625" style="176" customWidth="1"/>
    <col min="2314" max="2559" width="9.109375" style="176"/>
    <col min="2560" max="2560" width="12.109375" style="176" customWidth="1"/>
    <col min="2561" max="2561" width="7.6640625" style="176" customWidth="1"/>
    <col min="2562" max="2568" width="9.109375" style="176"/>
    <col min="2569" max="2569" width="49.44140625" style="176" customWidth="1"/>
    <col min="2570" max="2815" width="9.109375" style="176"/>
    <col min="2816" max="2816" width="12.109375" style="176" customWidth="1"/>
    <col min="2817" max="2817" width="7.6640625" style="176" customWidth="1"/>
    <col min="2818" max="2824" width="9.109375" style="176"/>
    <col min="2825" max="2825" width="49.44140625" style="176" customWidth="1"/>
    <col min="2826" max="3071" width="9.109375" style="176"/>
    <col min="3072" max="3072" width="12.109375" style="176" customWidth="1"/>
    <col min="3073" max="3073" width="7.6640625" style="176" customWidth="1"/>
    <col min="3074" max="3080" width="9.109375" style="176"/>
    <col min="3081" max="3081" width="49.44140625" style="176" customWidth="1"/>
    <col min="3082" max="3327" width="9.109375" style="176"/>
    <col min="3328" max="3328" width="12.109375" style="176" customWidth="1"/>
    <col min="3329" max="3329" width="7.6640625" style="176" customWidth="1"/>
    <col min="3330" max="3336" width="9.109375" style="176"/>
    <col min="3337" max="3337" width="49.44140625" style="176" customWidth="1"/>
    <col min="3338" max="3583" width="9.109375" style="176"/>
    <col min="3584" max="3584" width="12.109375" style="176" customWidth="1"/>
    <col min="3585" max="3585" width="7.6640625" style="176" customWidth="1"/>
    <col min="3586" max="3592" width="9.109375" style="176"/>
    <col min="3593" max="3593" width="49.44140625" style="176" customWidth="1"/>
    <col min="3594" max="3839" width="9.109375" style="176"/>
    <col min="3840" max="3840" width="12.109375" style="176" customWidth="1"/>
    <col min="3841" max="3841" width="7.6640625" style="176" customWidth="1"/>
    <col min="3842" max="3848" width="9.109375" style="176"/>
    <col min="3849" max="3849" width="49.44140625" style="176" customWidth="1"/>
    <col min="3850" max="4095" width="9.109375" style="176"/>
    <col min="4096" max="4096" width="12.109375" style="176" customWidth="1"/>
    <col min="4097" max="4097" width="7.6640625" style="176" customWidth="1"/>
    <col min="4098" max="4104" width="9.109375" style="176"/>
    <col min="4105" max="4105" width="49.44140625" style="176" customWidth="1"/>
    <col min="4106" max="4351" width="9.109375" style="176"/>
    <col min="4352" max="4352" width="12.109375" style="176" customWidth="1"/>
    <col min="4353" max="4353" width="7.6640625" style="176" customWidth="1"/>
    <col min="4354" max="4360" width="9.109375" style="176"/>
    <col min="4361" max="4361" width="49.44140625" style="176" customWidth="1"/>
    <col min="4362" max="4607" width="9.109375" style="176"/>
    <col min="4608" max="4608" width="12.109375" style="176" customWidth="1"/>
    <col min="4609" max="4609" width="7.6640625" style="176" customWidth="1"/>
    <col min="4610" max="4616" width="9.109375" style="176"/>
    <col min="4617" max="4617" width="49.44140625" style="176" customWidth="1"/>
    <col min="4618" max="4863" width="9.109375" style="176"/>
    <col min="4864" max="4864" width="12.109375" style="176" customWidth="1"/>
    <col min="4865" max="4865" width="7.6640625" style="176" customWidth="1"/>
    <col min="4866" max="4872" width="9.109375" style="176"/>
    <col min="4873" max="4873" width="49.44140625" style="176" customWidth="1"/>
    <col min="4874" max="5119" width="9.109375" style="176"/>
    <col min="5120" max="5120" width="12.109375" style="176" customWidth="1"/>
    <col min="5121" max="5121" width="7.6640625" style="176" customWidth="1"/>
    <col min="5122" max="5128" width="9.109375" style="176"/>
    <col min="5129" max="5129" width="49.44140625" style="176" customWidth="1"/>
    <col min="5130" max="5375" width="9.109375" style="176"/>
    <col min="5376" max="5376" width="12.109375" style="176" customWidth="1"/>
    <col min="5377" max="5377" width="7.6640625" style="176" customWidth="1"/>
    <col min="5378" max="5384" width="9.109375" style="176"/>
    <col min="5385" max="5385" width="49.44140625" style="176" customWidth="1"/>
    <col min="5386" max="5631" width="9.109375" style="176"/>
    <col min="5632" max="5632" width="12.109375" style="176" customWidth="1"/>
    <col min="5633" max="5633" width="7.6640625" style="176" customWidth="1"/>
    <col min="5634" max="5640" width="9.109375" style="176"/>
    <col min="5641" max="5641" width="49.44140625" style="176" customWidth="1"/>
    <col min="5642" max="5887" width="9.109375" style="176"/>
    <col min="5888" max="5888" width="12.109375" style="176" customWidth="1"/>
    <col min="5889" max="5889" width="7.6640625" style="176" customWidth="1"/>
    <col min="5890" max="5896" width="9.109375" style="176"/>
    <col min="5897" max="5897" width="49.44140625" style="176" customWidth="1"/>
    <col min="5898" max="6143" width="9.109375" style="176"/>
    <col min="6144" max="6144" width="12.109375" style="176" customWidth="1"/>
    <col min="6145" max="6145" width="7.6640625" style="176" customWidth="1"/>
    <col min="6146" max="6152" width="9.109375" style="176"/>
    <col min="6153" max="6153" width="49.44140625" style="176" customWidth="1"/>
    <col min="6154" max="6399" width="9.109375" style="176"/>
    <col min="6400" max="6400" width="12.109375" style="176" customWidth="1"/>
    <col min="6401" max="6401" width="7.6640625" style="176" customWidth="1"/>
    <col min="6402" max="6408" width="9.109375" style="176"/>
    <col min="6409" max="6409" width="49.44140625" style="176" customWidth="1"/>
    <col min="6410" max="6655" width="9.109375" style="176"/>
    <col min="6656" max="6656" width="12.109375" style="176" customWidth="1"/>
    <col min="6657" max="6657" width="7.6640625" style="176" customWidth="1"/>
    <col min="6658" max="6664" width="9.109375" style="176"/>
    <col min="6665" max="6665" width="49.44140625" style="176" customWidth="1"/>
    <col min="6666" max="6911" width="9.109375" style="176"/>
    <col min="6912" max="6912" width="12.109375" style="176" customWidth="1"/>
    <col min="6913" max="6913" width="7.6640625" style="176" customWidth="1"/>
    <col min="6914" max="6920" width="9.109375" style="176"/>
    <col min="6921" max="6921" width="49.44140625" style="176" customWidth="1"/>
    <col min="6922" max="7167" width="9.109375" style="176"/>
    <col min="7168" max="7168" width="12.109375" style="176" customWidth="1"/>
    <col min="7169" max="7169" width="7.6640625" style="176" customWidth="1"/>
    <col min="7170" max="7176" width="9.109375" style="176"/>
    <col min="7177" max="7177" width="49.44140625" style="176" customWidth="1"/>
    <col min="7178" max="7423" width="9.109375" style="176"/>
    <col min="7424" max="7424" width="12.109375" style="176" customWidth="1"/>
    <col min="7425" max="7425" width="7.6640625" style="176" customWidth="1"/>
    <col min="7426" max="7432" width="9.109375" style="176"/>
    <col min="7433" max="7433" width="49.44140625" style="176" customWidth="1"/>
    <col min="7434" max="7679" width="9.109375" style="176"/>
    <col min="7680" max="7680" width="12.109375" style="176" customWidth="1"/>
    <col min="7681" max="7681" width="7.6640625" style="176" customWidth="1"/>
    <col min="7682" max="7688" width="9.109375" style="176"/>
    <col min="7689" max="7689" width="49.44140625" style="176" customWidth="1"/>
    <col min="7690" max="7935" width="9.109375" style="176"/>
    <col min="7936" max="7936" width="12.109375" style="176" customWidth="1"/>
    <col min="7937" max="7937" width="7.6640625" style="176" customWidth="1"/>
    <col min="7938" max="7944" width="9.109375" style="176"/>
    <col min="7945" max="7945" width="49.44140625" style="176" customWidth="1"/>
    <col min="7946" max="8191" width="9.109375" style="176"/>
    <col min="8192" max="8192" width="12.109375" style="176" customWidth="1"/>
    <col min="8193" max="8193" width="7.6640625" style="176" customWidth="1"/>
    <col min="8194" max="8200" width="9.109375" style="176"/>
    <col min="8201" max="8201" width="49.44140625" style="176" customWidth="1"/>
    <col min="8202" max="8447" width="9.109375" style="176"/>
    <col min="8448" max="8448" width="12.109375" style="176" customWidth="1"/>
    <col min="8449" max="8449" width="7.6640625" style="176" customWidth="1"/>
    <col min="8450" max="8456" width="9.109375" style="176"/>
    <col min="8457" max="8457" width="49.44140625" style="176" customWidth="1"/>
    <col min="8458" max="8703" width="9.109375" style="176"/>
    <col min="8704" max="8704" width="12.109375" style="176" customWidth="1"/>
    <col min="8705" max="8705" width="7.6640625" style="176" customWidth="1"/>
    <col min="8706" max="8712" width="9.109375" style="176"/>
    <col min="8713" max="8713" width="49.44140625" style="176" customWidth="1"/>
    <col min="8714" max="8959" width="9.109375" style="176"/>
    <col min="8960" max="8960" width="12.109375" style="176" customWidth="1"/>
    <col min="8961" max="8961" width="7.6640625" style="176" customWidth="1"/>
    <col min="8962" max="8968" width="9.109375" style="176"/>
    <col min="8969" max="8969" width="49.44140625" style="176" customWidth="1"/>
    <col min="8970" max="9215" width="9.109375" style="176"/>
    <col min="9216" max="9216" width="12.109375" style="176" customWidth="1"/>
    <col min="9217" max="9217" width="7.6640625" style="176" customWidth="1"/>
    <col min="9218" max="9224" width="9.109375" style="176"/>
    <col min="9225" max="9225" width="49.44140625" style="176" customWidth="1"/>
    <col min="9226" max="9471" width="9.109375" style="176"/>
    <col min="9472" max="9472" width="12.109375" style="176" customWidth="1"/>
    <col min="9473" max="9473" width="7.6640625" style="176" customWidth="1"/>
    <col min="9474" max="9480" width="9.109375" style="176"/>
    <col min="9481" max="9481" width="49.44140625" style="176" customWidth="1"/>
    <col min="9482" max="9727" width="9.109375" style="176"/>
    <col min="9728" max="9728" width="12.109375" style="176" customWidth="1"/>
    <col min="9729" max="9729" width="7.6640625" style="176" customWidth="1"/>
    <col min="9730" max="9736" width="9.109375" style="176"/>
    <col min="9737" max="9737" width="49.44140625" style="176" customWidth="1"/>
    <col min="9738" max="9983" width="9.109375" style="176"/>
    <col min="9984" max="9984" width="12.109375" style="176" customWidth="1"/>
    <col min="9985" max="9985" width="7.6640625" style="176" customWidth="1"/>
    <col min="9986" max="9992" width="9.109375" style="176"/>
    <col min="9993" max="9993" width="49.44140625" style="176" customWidth="1"/>
    <col min="9994" max="10239" width="9.109375" style="176"/>
    <col min="10240" max="10240" width="12.109375" style="176" customWidth="1"/>
    <col min="10241" max="10241" width="7.6640625" style="176" customWidth="1"/>
    <col min="10242" max="10248" width="9.109375" style="176"/>
    <col min="10249" max="10249" width="49.44140625" style="176" customWidth="1"/>
    <col min="10250" max="10495" width="9.109375" style="176"/>
    <col min="10496" max="10496" width="12.109375" style="176" customWidth="1"/>
    <col min="10497" max="10497" width="7.6640625" style="176" customWidth="1"/>
    <col min="10498" max="10504" width="9.109375" style="176"/>
    <col min="10505" max="10505" width="49.44140625" style="176" customWidth="1"/>
    <col min="10506" max="10751" width="9.109375" style="176"/>
    <col min="10752" max="10752" width="12.109375" style="176" customWidth="1"/>
    <col min="10753" max="10753" width="7.6640625" style="176" customWidth="1"/>
    <col min="10754" max="10760" width="9.109375" style="176"/>
    <col min="10761" max="10761" width="49.44140625" style="176" customWidth="1"/>
    <col min="10762" max="11007" width="9.109375" style="176"/>
    <col min="11008" max="11008" width="12.109375" style="176" customWidth="1"/>
    <col min="11009" max="11009" width="7.6640625" style="176" customWidth="1"/>
    <col min="11010" max="11016" width="9.109375" style="176"/>
    <col min="11017" max="11017" width="49.44140625" style="176" customWidth="1"/>
    <col min="11018" max="11263" width="9.109375" style="176"/>
    <col min="11264" max="11264" width="12.109375" style="176" customWidth="1"/>
    <col min="11265" max="11265" width="7.6640625" style="176" customWidth="1"/>
    <col min="11266" max="11272" width="9.109375" style="176"/>
    <col min="11273" max="11273" width="49.44140625" style="176" customWidth="1"/>
    <col min="11274" max="11519" width="9.109375" style="176"/>
    <col min="11520" max="11520" width="12.109375" style="176" customWidth="1"/>
    <col min="11521" max="11521" width="7.6640625" style="176" customWidth="1"/>
    <col min="11522" max="11528" width="9.109375" style="176"/>
    <col min="11529" max="11529" width="49.44140625" style="176" customWidth="1"/>
    <col min="11530" max="11775" width="9.109375" style="176"/>
    <col min="11776" max="11776" width="12.109375" style="176" customWidth="1"/>
    <col min="11777" max="11777" width="7.6640625" style="176" customWidth="1"/>
    <col min="11778" max="11784" width="9.109375" style="176"/>
    <col min="11785" max="11785" width="49.44140625" style="176" customWidth="1"/>
    <col min="11786" max="12031" width="9.109375" style="176"/>
    <col min="12032" max="12032" width="12.109375" style="176" customWidth="1"/>
    <col min="12033" max="12033" width="7.6640625" style="176" customWidth="1"/>
    <col min="12034" max="12040" width="9.109375" style="176"/>
    <col min="12041" max="12041" width="49.44140625" style="176" customWidth="1"/>
    <col min="12042" max="12287" width="9.109375" style="176"/>
    <col min="12288" max="12288" width="12.109375" style="176" customWidth="1"/>
    <col min="12289" max="12289" width="7.6640625" style="176" customWidth="1"/>
    <col min="12290" max="12296" width="9.109375" style="176"/>
    <col min="12297" max="12297" width="49.44140625" style="176" customWidth="1"/>
    <col min="12298" max="12543" width="9.109375" style="176"/>
    <col min="12544" max="12544" width="12.109375" style="176" customWidth="1"/>
    <col min="12545" max="12545" width="7.6640625" style="176" customWidth="1"/>
    <col min="12546" max="12552" width="9.109375" style="176"/>
    <col min="12553" max="12553" width="49.44140625" style="176" customWidth="1"/>
    <col min="12554" max="12799" width="9.109375" style="176"/>
    <col min="12800" max="12800" width="12.109375" style="176" customWidth="1"/>
    <col min="12801" max="12801" width="7.6640625" style="176" customWidth="1"/>
    <col min="12802" max="12808" width="9.109375" style="176"/>
    <col min="12809" max="12809" width="49.44140625" style="176" customWidth="1"/>
    <col min="12810" max="13055" width="9.109375" style="176"/>
    <col min="13056" max="13056" width="12.109375" style="176" customWidth="1"/>
    <col min="13057" max="13057" width="7.6640625" style="176" customWidth="1"/>
    <col min="13058" max="13064" width="9.109375" style="176"/>
    <col min="13065" max="13065" width="49.44140625" style="176" customWidth="1"/>
    <col min="13066" max="13311" width="9.109375" style="176"/>
    <col min="13312" max="13312" width="12.109375" style="176" customWidth="1"/>
    <col min="13313" max="13313" width="7.6640625" style="176" customWidth="1"/>
    <col min="13314" max="13320" width="9.109375" style="176"/>
    <col min="13321" max="13321" width="49.44140625" style="176" customWidth="1"/>
    <col min="13322" max="13567" width="9.109375" style="176"/>
    <col min="13568" max="13568" width="12.109375" style="176" customWidth="1"/>
    <col min="13569" max="13569" width="7.6640625" style="176" customWidth="1"/>
    <col min="13570" max="13576" width="9.109375" style="176"/>
    <col min="13577" max="13577" width="49.44140625" style="176" customWidth="1"/>
    <col min="13578" max="13823" width="9.109375" style="176"/>
    <col min="13824" max="13824" width="12.109375" style="176" customWidth="1"/>
    <col min="13825" max="13825" width="7.6640625" style="176" customWidth="1"/>
    <col min="13826" max="13832" width="9.109375" style="176"/>
    <col min="13833" max="13833" width="49.44140625" style="176" customWidth="1"/>
    <col min="13834" max="14079" width="9.109375" style="176"/>
    <col min="14080" max="14080" width="12.109375" style="176" customWidth="1"/>
    <col min="14081" max="14081" width="7.6640625" style="176" customWidth="1"/>
    <col min="14082" max="14088" width="9.109375" style="176"/>
    <col min="14089" max="14089" width="49.44140625" style="176" customWidth="1"/>
    <col min="14090" max="14335" width="9.109375" style="176"/>
    <col min="14336" max="14336" width="12.109375" style="176" customWidth="1"/>
    <col min="14337" max="14337" width="7.6640625" style="176" customWidth="1"/>
    <col min="14338" max="14344" width="9.109375" style="176"/>
    <col min="14345" max="14345" width="49.44140625" style="176" customWidth="1"/>
    <col min="14346" max="14591" width="9.109375" style="176"/>
    <col min="14592" max="14592" width="12.109375" style="176" customWidth="1"/>
    <col min="14593" max="14593" width="7.6640625" style="176" customWidth="1"/>
    <col min="14594" max="14600" width="9.109375" style="176"/>
    <col min="14601" max="14601" width="49.44140625" style="176" customWidth="1"/>
    <col min="14602" max="14847" width="9.109375" style="176"/>
    <col min="14848" max="14848" width="12.109375" style="176" customWidth="1"/>
    <col min="14849" max="14849" width="7.6640625" style="176" customWidth="1"/>
    <col min="14850" max="14856" width="9.109375" style="176"/>
    <col min="14857" max="14857" width="49.44140625" style="176" customWidth="1"/>
    <col min="14858" max="15103" width="9.109375" style="176"/>
    <col min="15104" max="15104" width="12.109375" style="176" customWidth="1"/>
    <col min="15105" max="15105" width="7.6640625" style="176" customWidth="1"/>
    <col min="15106" max="15112" width="9.109375" style="176"/>
    <col min="15113" max="15113" width="49.44140625" style="176" customWidth="1"/>
    <col min="15114" max="15359" width="9.109375" style="176"/>
    <col min="15360" max="15360" width="12.109375" style="176" customWidth="1"/>
    <col min="15361" max="15361" width="7.6640625" style="176" customWidth="1"/>
    <col min="15362" max="15368" width="9.109375" style="176"/>
    <col min="15369" max="15369" width="49.44140625" style="176" customWidth="1"/>
    <col min="15370" max="15615" width="9.109375" style="176"/>
    <col min="15616" max="15616" width="12.109375" style="176" customWidth="1"/>
    <col min="15617" max="15617" width="7.6640625" style="176" customWidth="1"/>
    <col min="15618" max="15624" width="9.109375" style="176"/>
    <col min="15625" max="15625" width="49.44140625" style="176" customWidth="1"/>
    <col min="15626" max="15871" width="9.109375" style="176"/>
    <col min="15872" max="15872" width="12.109375" style="176" customWidth="1"/>
    <col min="15873" max="15873" width="7.6640625" style="176" customWidth="1"/>
    <col min="15874" max="15880" width="9.109375" style="176"/>
    <col min="15881" max="15881" width="49.44140625" style="176" customWidth="1"/>
    <col min="15882" max="16127" width="9.109375" style="176"/>
    <col min="16128" max="16128" width="12.109375" style="176" customWidth="1"/>
    <col min="16129" max="16129" width="7.6640625" style="176" customWidth="1"/>
    <col min="16130" max="16136" width="9.109375" style="176"/>
    <col min="16137" max="16137" width="49.44140625" style="176" customWidth="1"/>
    <col min="16138" max="16383" width="9.109375" style="176"/>
    <col min="16384" max="16384" width="9.109375" style="176" customWidth="1"/>
  </cols>
  <sheetData>
    <row r="1" spans="1:16" s="169" customFormat="1" ht="77.25" customHeight="1" x14ac:dyDescent="0.3">
      <c r="A1" s="617" t="s">
        <v>683</v>
      </c>
      <c r="B1" s="618"/>
      <c r="C1" s="618"/>
      <c r="D1" s="618"/>
      <c r="E1" s="618"/>
      <c r="F1" s="618"/>
      <c r="G1" s="618"/>
      <c r="H1" s="618"/>
      <c r="I1" s="618"/>
      <c r="J1" s="619"/>
    </row>
    <row r="2" spans="1:16" s="169" customFormat="1" ht="9.75" customHeight="1" x14ac:dyDescent="0.25">
      <c r="A2" s="170"/>
      <c r="B2" s="171"/>
      <c r="C2" s="171"/>
      <c r="D2" s="171"/>
      <c r="E2" s="171"/>
      <c r="F2" s="171"/>
      <c r="G2" s="171"/>
      <c r="H2" s="171"/>
      <c r="I2" s="171"/>
      <c r="J2" s="172"/>
    </row>
    <row r="3" spans="1:16" s="169" customFormat="1" ht="9.75" customHeight="1" x14ac:dyDescent="0.25">
      <c r="A3" s="170"/>
      <c r="B3" s="171"/>
      <c r="C3" s="171"/>
      <c r="D3" s="171"/>
      <c r="E3" s="171"/>
      <c r="F3" s="171"/>
      <c r="G3" s="171"/>
      <c r="H3" s="171"/>
      <c r="I3" s="171"/>
      <c r="J3" s="172"/>
    </row>
    <row r="4" spans="1:16" s="169" customFormat="1" ht="19.5" customHeight="1" x14ac:dyDescent="0.25">
      <c r="A4" s="620" t="s">
        <v>50</v>
      </c>
      <c r="B4" s="621"/>
      <c r="C4" s="622" t="s">
        <v>51</v>
      </c>
      <c r="D4" s="623"/>
      <c r="E4" s="623"/>
      <c r="F4" s="623"/>
      <c r="G4" s="623"/>
      <c r="H4" s="623"/>
      <c r="I4" s="623"/>
      <c r="J4" s="624"/>
    </row>
    <row r="5" spans="1:16" s="169" customFormat="1" ht="27.75" customHeight="1" x14ac:dyDescent="0.25">
      <c r="A5" s="625" t="s">
        <v>52</v>
      </c>
      <c r="B5" s="626"/>
      <c r="C5" s="627" t="s">
        <v>435</v>
      </c>
      <c r="D5" s="628"/>
      <c r="E5" s="628"/>
      <c r="F5" s="628"/>
      <c r="G5" s="628"/>
      <c r="H5" s="628"/>
      <c r="I5" s="628"/>
      <c r="J5" s="629"/>
    </row>
    <row r="6" spans="1:16" x14ac:dyDescent="0.25">
      <c r="A6" s="173"/>
      <c r="B6" s="174"/>
      <c r="C6" s="174"/>
      <c r="D6" s="174"/>
      <c r="E6" s="174"/>
      <c r="F6" s="174"/>
      <c r="G6" s="174"/>
      <c r="H6" s="174"/>
      <c r="I6" s="174"/>
      <c r="J6" s="175"/>
    </row>
    <row r="7" spans="1:16" ht="12.75" customHeight="1" x14ac:dyDescent="0.25">
      <c r="A7" s="177"/>
      <c r="B7" s="178"/>
      <c r="C7" s="178"/>
      <c r="D7" s="178"/>
      <c r="E7" s="178"/>
      <c r="F7" s="178"/>
      <c r="G7" s="178"/>
      <c r="H7" s="178"/>
      <c r="I7" s="178"/>
      <c r="J7" s="179"/>
    </row>
    <row r="8" spans="1:16" ht="12.75" customHeight="1" x14ac:dyDescent="0.25">
      <c r="A8" s="180" t="s">
        <v>234</v>
      </c>
      <c r="B8" s="181" t="s">
        <v>229</v>
      </c>
      <c r="C8" s="182"/>
      <c r="D8" s="182"/>
      <c r="E8" s="182"/>
      <c r="F8" s="182"/>
      <c r="G8" s="182"/>
      <c r="H8" s="182"/>
      <c r="I8" s="182"/>
      <c r="J8" s="183"/>
    </row>
    <row r="9" spans="1:16" ht="30.75" customHeight="1" x14ac:dyDescent="0.25">
      <c r="A9" s="184" t="s">
        <v>288</v>
      </c>
      <c r="B9" s="799" t="s">
        <v>458</v>
      </c>
      <c r="C9" s="800"/>
      <c r="D9" s="800"/>
      <c r="E9" s="800"/>
      <c r="F9" s="800"/>
      <c r="G9" s="800"/>
      <c r="H9" s="800"/>
      <c r="I9" s="800"/>
      <c r="J9" s="801"/>
    </row>
    <row r="10" spans="1:16" ht="12.75" customHeight="1" x14ac:dyDescent="0.25">
      <c r="A10" s="185"/>
      <c r="B10" s="186"/>
      <c r="C10" s="186"/>
      <c r="D10" s="186"/>
      <c r="E10" s="186"/>
      <c r="F10" s="186"/>
      <c r="G10" s="186"/>
      <c r="H10" s="186"/>
      <c r="I10" s="186"/>
      <c r="J10" s="187"/>
    </row>
    <row r="11" spans="1:16" ht="12.75" customHeight="1" x14ac:dyDescent="0.25">
      <c r="A11" s="188" t="s">
        <v>230</v>
      </c>
      <c r="B11" s="781" t="s">
        <v>285</v>
      </c>
      <c r="C11" s="782"/>
      <c r="D11" s="782"/>
      <c r="E11" s="782"/>
      <c r="F11" s="782"/>
      <c r="G11" s="782"/>
      <c r="H11" s="782"/>
      <c r="I11" s="782"/>
      <c r="J11" s="783"/>
      <c r="K11" s="189"/>
      <c r="L11" s="190"/>
      <c r="M11" s="190"/>
      <c r="N11" s="190"/>
      <c r="O11" s="190"/>
    </row>
    <row r="12" spans="1:16" ht="13.5" customHeight="1" x14ac:dyDescent="0.25">
      <c r="A12" s="184" t="s">
        <v>639</v>
      </c>
      <c r="B12" s="778" t="s">
        <v>289</v>
      </c>
      <c r="C12" s="779"/>
      <c r="D12" s="779"/>
      <c r="E12" s="779"/>
      <c r="F12" s="779"/>
      <c r="G12" s="779"/>
      <c r="H12" s="779"/>
      <c r="I12" s="779"/>
      <c r="J12" s="780"/>
      <c r="K12" s="189"/>
      <c r="L12" s="190"/>
      <c r="M12" s="191"/>
      <c r="N12" s="190"/>
      <c r="O12" s="190"/>
    </row>
    <row r="13" spans="1:16" s="186" customFormat="1" x14ac:dyDescent="0.25">
      <c r="A13" s="192"/>
      <c r="B13" s="193"/>
      <c r="C13" s="193"/>
      <c r="D13" s="193"/>
      <c r="E13" s="193"/>
      <c r="F13" s="193"/>
      <c r="G13" s="193"/>
      <c r="H13" s="193"/>
      <c r="I13" s="193"/>
      <c r="J13" s="194"/>
    </row>
    <row r="14" spans="1:16" ht="36.75" customHeight="1" x14ac:dyDescent="0.25">
      <c r="A14" s="195" t="s">
        <v>205</v>
      </c>
      <c r="B14" s="802" t="s">
        <v>386</v>
      </c>
      <c r="C14" s="803"/>
      <c r="D14" s="803"/>
      <c r="E14" s="803"/>
      <c r="F14" s="803"/>
      <c r="G14" s="803"/>
      <c r="H14" s="803"/>
      <c r="I14" s="803"/>
      <c r="J14" s="804"/>
    </row>
    <row r="15" spans="1:16" ht="33" customHeight="1" x14ac:dyDescent="0.25">
      <c r="A15" s="184" t="s">
        <v>290</v>
      </c>
      <c r="B15" s="784" t="s">
        <v>291</v>
      </c>
      <c r="C15" s="785"/>
      <c r="D15" s="785"/>
      <c r="E15" s="785"/>
      <c r="F15" s="785"/>
      <c r="G15" s="785"/>
      <c r="H15" s="785"/>
      <c r="I15" s="785"/>
      <c r="J15" s="786"/>
    </row>
    <row r="16" spans="1:16" ht="12.75" customHeight="1" x14ac:dyDescent="0.25">
      <c r="A16" s="196"/>
      <c r="B16" s="197"/>
      <c r="C16" s="197"/>
      <c r="D16" s="197"/>
      <c r="E16" s="197"/>
      <c r="F16" s="197"/>
      <c r="G16" s="197"/>
      <c r="H16" s="197"/>
      <c r="I16" s="197"/>
      <c r="J16" s="198"/>
      <c r="K16" s="189"/>
      <c r="L16" s="190"/>
      <c r="M16" s="191"/>
      <c r="N16" s="190"/>
      <c r="O16" s="189"/>
      <c r="P16" s="189"/>
    </row>
    <row r="17" spans="1:10" x14ac:dyDescent="0.25">
      <c r="A17" s="199" t="s">
        <v>175</v>
      </c>
      <c r="B17" s="776" t="s">
        <v>387</v>
      </c>
      <c r="C17" s="776"/>
      <c r="D17" s="776"/>
      <c r="E17" s="776"/>
      <c r="F17" s="776"/>
      <c r="G17" s="776"/>
      <c r="H17" s="776"/>
      <c r="I17" s="776"/>
      <c r="J17" s="777"/>
    </row>
    <row r="18" spans="1:10" ht="18.75" customHeight="1" x14ac:dyDescent="0.25">
      <c r="A18" s="200" t="s">
        <v>292</v>
      </c>
      <c r="B18" s="784" t="s">
        <v>293</v>
      </c>
      <c r="C18" s="785"/>
      <c r="D18" s="785"/>
      <c r="E18" s="785"/>
      <c r="F18" s="785"/>
      <c r="G18" s="785"/>
      <c r="H18" s="785"/>
      <c r="I18" s="785"/>
      <c r="J18" s="786"/>
    </row>
    <row r="19" spans="1:10" x14ac:dyDescent="0.25">
      <c r="A19" s="200"/>
      <c r="B19" s="457"/>
      <c r="C19" s="458"/>
      <c r="D19" s="458"/>
      <c r="E19" s="458"/>
      <c r="F19" s="458"/>
      <c r="G19" s="458"/>
      <c r="H19" s="458"/>
      <c r="I19" s="458"/>
      <c r="J19" s="459"/>
    </row>
    <row r="20" spans="1:10" x14ac:dyDescent="0.25">
      <c r="A20" s="199" t="s">
        <v>172</v>
      </c>
      <c r="B20" s="776" t="s">
        <v>280</v>
      </c>
      <c r="C20" s="776"/>
      <c r="D20" s="776"/>
      <c r="E20" s="776"/>
      <c r="F20" s="776"/>
      <c r="G20" s="776"/>
      <c r="H20" s="776"/>
      <c r="I20" s="776"/>
      <c r="J20" s="777"/>
    </row>
    <row r="21" spans="1:10" ht="13.5" customHeight="1" x14ac:dyDescent="0.25">
      <c r="A21" s="184" t="s">
        <v>640</v>
      </c>
      <c r="B21" s="778" t="s">
        <v>294</v>
      </c>
      <c r="C21" s="779"/>
      <c r="D21" s="779"/>
      <c r="E21" s="779"/>
      <c r="F21" s="779"/>
      <c r="G21" s="779"/>
      <c r="H21" s="779"/>
      <c r="I21" s="779"/>
      <c r="J21" s="780"/>
    </row>
    <row r="22" spans="1:10" ht="13.5" customHeight="1" x14ac:dyDescent="0.25">
      <c r="A22" s="184"/>
      <c r="B22" s="457"/>
      <c r="C22" s="458"/>
      <c r="D22" s="458"/>
      <c r="E22" s="458"/>
      <c r="F22" s="458"/>
      <c r="G22" s="458"/>
      <c r="H22" s="458"/>
      <c r="I22" s="458"/>
      <c r="J22" s="459"/>
    </row>
    <row r="23" spans="1:10" ht="18.75" customHeight="1" x14ac:dyDescent="0.25">
      <c r="A23" s="199" t="s">
        <v>168</v>
      </c>
      <c r="B23" s="781" t="s">
        <v>684</v>
      </c>
      <c r="C23" s="782"/>
      <c r="D23" s="782"/>
      <c r="E23" s="782"/>
      <c r="F23" s="782"/>
      <c r="G23" s="782"/>
      <c r="H23" s="782"/>
      <c r="I23" s="782"/>
      <c r="J23" s="783"/>
    </row>
    <row r="24" spans="1:10" ht="28.5" customHeight="1" x14ac:dyDescent="0.25">
      <c r="A24" s="184" t="s">
        <v>295</v>
      </c>
      <c r="B24" s="784" t="s">
        <v>296</v>
      </c>
      <c r="C24" s="785"/>
      <c r="D24" s="785"/>
      <c r="E24" s="785"/>
      <c r="F24" s="785"/>
      <c r="G24" s="785"/>
      <c r="H24" s="785"/>
      <c r="I24" s="785"/>
      <c r="J24" s="786"/>
    </row>
    <row r="25" spans="1:10" x14ac:dyDescent="0.25">
      <c r="A25" s="184"/>
      <c r="B25" s="457"/>
      <c r="C25" s="458"/>
      <c r="D25" s="458"/>
      <c r="E25" s="458"/>
      <c r="F25" s="458"/>
      <c r="G25" s="458"/>
      <c r="H25" s="458"/>
      <c r="I25" s="458"/>
      <c r="J25" s="459"/>
    </row>
    <row r="26" spans="1:10" x14ac:dyDescent="0.25">
      <c r="A26" s="796" t="s">
        <v>239</v>
      </c>
      <c r="B26" s="797"/>
      <c r="C26" s="797"/>
      <c r="D26" s="797"/>
      <c r="E26" s="797"/>
      <c r="F26" s="797"/>
      <c r="G26" s="797"/>
      <c r="H26" s="797"/>
      <c r="I26" s="797"/>
      <c r="J26" s="798"/>
    </row>
    <row r="27" spans="1:10" x14ac:dyDescent="0.25">
      <c r="A27" s="787"/>
      <c r="B27" s="788"/>
      <c r="C27" s="788"/>
      <c r="D27" s="788"/>
      <c r="E27" s="788"/>
      <c r="F27" s="788"/>
      <c r="G27" s="788"/>
      <c r="H27" s="788"/>
      <c r="I27" s="788"/>
      <c r="J27" s="789"/>
    </row>
    <row r="28" spans="1:10" x14ac:dyDescent="0.25">
      <c r="A28" s="790"/>
      <c r="B28" s="791"/>
      <c r="C28" s="791"/>
      <c r="D28" s="791"/>
      <c r="E28" s="791"/>
      <c r="F28" s="791"/>
      <c r="G28" s="791"/>
      <c r="H28" s="791"/>
      <c r="I28" s="791"/>
      <c r="J28" s="792"/>
    </row>
    <row r="29" spans="1:10" x14ac:dyDescent="0.25">
      <c r="A29" s="790"/>
      <c r="B29" s="791"/>
      <c r="C29" s="791"/>
      <c r="D29" s="791"/>
      <c r="E29" s="791"/>
      <c r="F29" s="791"/>
      <c r="G29" s="791"/>
      <c r="H29" s="791"/>
      <c r="I29" s="791"/>
      <c r="J29" s="792"/>
    </row>
    <row r="30" spans="1:10" x14ac:dyDescent="0.25">
      <c r="A30" s="790"/>
      <c r="B30" s="791"/>
      <c r="C30" s="791"/>
      <c r="D30" s="791"/>
      <c r="E30" s="791"/>
      <c r="F30" s="791"/>
      <c r="G30" s="791"/>
      <c r="H30" s="791"/>
      <c r="I30" s="791"/>
      <c r="J30" s="792"/>
    </row>
    <row r="31" spans="1:10" x14ac:dyDescent="0.25">
      <c r="A31" s="790"/>
      <c r="B31" s="791"/>
      <c r="C31" s="791"/>
      <c r="D31" s="791"/>
      <c r="E31" s="791"/>
      <c r="F31" s="791"/>
      <c r="G31" s="791"/>
      <c r="H31" s="791"/>
      <c r="I31" s="791"/>
      <c r="J31" s="792"/>
    </row>
    <row r="32" spans="1:10" x14ac:dyDescent="0.25">
      <c r="A32" s="790"/>
      <c r="B32" s="791"/>
      <c r="C32" s="791"/>
      <c r="D32" s="791"/>
      <c r="E32" s="791"/>
      <c r="F32" s="791"/>
      <c r="G32" s="791"/>
      <c r="H32" s="791"/>
      <c r="I32" s="791"/>
      <c r="J32" s="792"/>
    </row>
    <row r="33" spans="1:10" x14ac:dyDescent="0.25">
      <c r="A33" s="790"/>
      <c r="B33" s="791"/>
      <c r="C33" s="791"/>
      <c r="D33" s="791"/>
      <c r="E33" s="791"/>
      <c r="F33" s="791"/>
      <c r="G33" s="791"/>
      <c r="H33" s="791"/>
      <c r="I33" s="791"/>
      <c r="J33" s="792"/>
    </row>
    <row r="34" spans="1:10" x14ac:dyDescent="0.25">
      <c r="A34" s="793"/>
      <c r="B34" s="794"/>
      <c r="C34" s="794"/>
      <c r="D34" s="794"/>
      <c r="E34" s="794"/>
      <c r="F34" s="794"/>
      <c r="G34" s="794"/>
      <c r="H34" s="794"/>
      <c r="I34" s="794"/>
      <c r="J34" s="795"/>
    </row>
  </sheetData>
  <sheetProtection algorithmName="SHA-512" hashValue="UrIxAXsMqOOEMZXF+hP/8GvdJ3gyBjFMqyfEKcp+oooJAO6Zn4wUmYFZlmBkojQT53tGtLEsiic6ehJOMr8eAA==" saltValue="uR7hm0R4/D2RYKh/JdS2HA==" spinCount="100000" sheet="1" objects="1" scenarios="1" selectLockedCells="1" selectUnlockedCells="1"/>
  <mergeCells count="18">
    <mergeCell ref="B17:J17"/>
    <mergeCell ref="B18:J18"/>
    <mergeCell ref="B9:J9"/>
    <mergeCell ref="B11:J11"/>
    <mergeCell ref="B12:J12"/>
    <mergeCell ref="B14:J14"/>
    <mergeCell ref="B15:J15"/>
    <mergeCell ref="A1:J1"/>
    <mergeCell ref="A4:B4"/>
    <mergeCell ref="C4:J4"/>
    <mergeCell ref="A5:B5"/>
    <mergeCell ref="C5:J5"/>
    <mergeCell ref="B20:J20"/>
    <mergeCell ref="B21:J21"/>
    <mergeCell ref="B23:J23"/>
    <mergeCell ref="B24:J24"/>
    <mergeCell ref="A27:J34"/>
    <mergeCell ref="A26:J2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6"/>
  <sheetViews>
    <sheetView workbookViewId="0">
      <selection activeCell="E11" sqref="E11"/>
    </sheetView>
  </sheetViews>
  <sheetFormatPr defaultColWidth="8.88671875" defaultRowHeight="13.2" x14ac:dyDescent="0.25"/>
  <cols>
    <col min="1" max="1" width="17.88671875" style="150" customWidth="1"/>
    <col min="2" max="2" width="28" style="150" customWidth="1"/>
    <col min="3" max="3" width="29.6640625" style="150" customWidth="1"/>
    <col min="4" max="4" width="20.6640625" style="150" customWidth="1"/>
    <col min="5" max="5" width="23" style="150" customWidth="1"/>
    <col min="6" max="6" width="23.33203125" style="150" customWidth="1"/>
    <col min="7" max="7" width="22.6640625" style="150" customWidth="1"/>
    <col min="8" max="16384" width="8.88671875" style="150"/>
  </cols>
  <sheetData>
    <row r="1" spans="1:7" s="151" customFormat="1" ht="30" customHeight="1" x14ac:dyDescent="0.25">
      <c r="A1" s="550" t="s">
        <v>414</v>
      </c>
      <c r="B1" s="551"/>
      <c r="C1" s="551"/>
      <c r="D1" s="551"/>
      <c r="E1" s="551"/>
      <c r="F1" s="551"/>
      <c r="G1" s="552"/>
    </row>
    <row r="2" spans="1:7" s="151" customFormat="1" ht="20.100000000000001" customHeight="1" x14ac:dyDescent="0.25">
      <c r="A2" s="553" t="s">
        <v>613</v>
      </c>
      <c r="B2" s="554"/>
      <c r="C2" s="554"/>
      <c r="D2" s="554"/>
      <c r="E2" s="554"/>
      <c r="F2" s="554"/>
      <c r="G2" s="555"/>
    </row>
    <row r="3" spans="1:7" s="151" customFormat="1" ht="20.100000000000001" customHeight="1" thickBot="1" x14ac:dyDescent="0.3">
      <c r="A3" s="556" t="s">
        <v>642</v>
      </c>
      <c r="B3" s="557"/>
      <c r="C3" s="557"/>
      <c r="D3" s="557"/>
      <c r="E3" s="557"/>
      <c r="F3" s="557"/>
      <c r="G3" s="558"/>
    </row>
    <row r="5" spans="1:7" x14ac:dyDescent="0.25">
      <c r="A5" s="819" t="s">
        <v>559</v>
      </c>
      <c r="B5" s="819"/>
      <c r="C5" s="819"/>
      <c r="D5" s="819"/>
      <c r="E5" s="819"/>
      <c r="F5" s="819"/>
      <c r="G5" s="819"/>
    </row>
    <row r="6" spans="1:7" ht="13.8" thickBot="1" x14ac:dyDescent="0.3"/>
    <row r="7" spans="1:7" ht="34.5" customHeight="1" thickBot="1" x14ac:dyDescent="0.3">
      <c r="A7" s="152" t="s">
        <v>552</v>
      </c>
      <c r="B7" s="816" t="s">
        <v>550</v>
      </c>
      <c r="C7" s="817"/>
      <c r="D7" s="817"/>
      <c r="E7" s="817"/>
      <c r="F7" s="817"/>
      <c r="G7" s="818"/>
    </row>
    <row r="8" spans="1:7" ht="13.8" thickBot="1" x14ac:dyDescent="0.3"/>
    <row r="9" spans="1:7" ht="34.5" customHeight="1" x14ac:dyDescent="0.25">
      <c r="A9" s="153"/>
      <c r="B9" s="496"/>
      <c r="C9" s="496"/>
      <c r="D9" s="497"/>
      <c r="E9" s="154" t="s">
        <v>544</v>
      </c>
      <c r="F9" s="154" t="s">
        <v>563</v>
      </c>
      <c r="G9" s="155" t="s">
        <v>545</v>
      </c>
    </row>
    <row r="10" spans="1:7" ht="15.9" customHeight="1" x14ac:dyDescent="0.25">
      <c r="A10" s="156"/>
      <c r="B10" s="546" t="s">
        <v>546</v>
      </c>
      <c r="C10" s="547"/>
      <c r="D10" s="547"/>
      <c r="E10" s="547"/>
      <c r="F10" s="547"/>
      <c r="G10" s="815"/>
    </row>
    <row r="11" spans="1:7" ht="15.9" customHeight="1" x14ac:dyDescent="0.25">
      <c r="A11" s="157"/>
      <c r="B11" s="810" t="s">
        <v>548</v>
      </c>
      <c r="C11" s="810"/>
      <c r="D11" s="540"/>
      <c r="E11" s="166"/>
      <c r="F11" s="167"/>
      <c r="G11" s="168"/>
    </row>
    <row r="12" spans="1:7" ht="15.9" customHeight="1" x14ac:dyDescent="0.25">
      <c r="A12" s="157"/>
      <c r="B12" s="810" t="s">
        <v>547</v>
      </c>
      <c r="C12" s="810"/>
      <c r="D12" s="540"/>
      <c r="E12" s="166"/>
      <c r="F12" s="167"/>
      <c r="G12" s="168"/>
    </row>
    <row r="13" spans="1:7" ht="15.9" customHeight="1" x14ac:dyDescent="0.25">
      <c r="A13" s="157"/>
      <c r="B13" s="540" t="s">
        <v>549</v>
      </c>
      <c r="C13" s="811"/>
      <c r="D13" s="541"/>
      <c r="E13" s="166"/>
      <c r="F13" s="167"/>
      <c r="G13" s="168"/>
    </row>
    <row r="14" spans="1:7" ht="15.9" customHeight="1" x14ac:dyDescent="0.25">
      <c r="A14" s="157"/>
      <c r="B14" s="540" t="s">
        <v>560</v>
      </c>
      <c r="C14" s="811"/>
      <c r="D14" s="541"/>
      <c r="E14" s="166"/>
      <c r="F14" s="167"/>
      <c r="G14" s="168"/>
    </row>
    <row r="15" spans="1:7" ht="15.9" customHeight="1" x14ac:dyDescent="0.25">
      <c r="A15" s="157"/>
      <c r="B15" s="540" t="s">
        <v>561</v>
      </c>
      <c r="C15" s="811"/>
      <c r="D15" s="541"/>
      <c r="E15" s="166"/>
      <c r="F15" s="167"/>
      <c r="G15" s="168"/>
    </row>
    <row r="16" spans="1:7" ht="15.9" customHeight="1" x14ac:dyDescent="0.25">
      <c r="A16" s="157"/>
      <c r="B16" s="810" t="s">
        <v>562</v>
      </c>
      <c r="C16" s="810"/>
      <c r="D16" s="540"/>
      <c r="E16" s="166"/>
      <c r="F16" s="167"/>
      <c r="G16" s="168"/>
    </row>
    <row r="17" spans="1:7" ht="13.8" thickBot="1" x14ac:dyDescent="0.3">
      <c r="A17" s="158"/>
      <c r="B17" s="812" t="s">
        <v>551</v>
      </c>
      <c r="C17" s="813"/>
      <c r="D17" s="814"/>
      <c r="E17" s="159">
        <f>SUM(E11:E16)</f>
        <v>0</v>
      </c>
      <c r="F17" s="160">
        <f>SUM(F11:F16)</f>
        <v>0</v>
      </c>
      <c r="G17" s="161"/>
    </row>
    <row r="20" spans="1:7" ht="13.8" thickBot="1" x14ac:dyDescent="0.3"/>
    <row r="21" spans="1:7" ht="35.25" customHeight="1" thickBot="1" x14ac:dyDescent="0.3">
      <c r="A21" s="162" t="s">
        <v>553</v>
      </c>
      <c r="B21" s="820" t="s">
        <v>554</v>
      </c>
      <c r="C21" s="821"/>
      <c r="D21" s="821"/>
      <c r="E21" s="821"/>
      <c r="F21" s="821"/>
      <c r="G21" s="822"/>
    </row>
    <row r="22" spans="1:7" ht="35.25" customHeight="1" thickBot="1" x14ac:dyDescent="0.3"/>
    <row r="23" spans="1:7" ht="30" customHeight="1" x14ac:dyDescent="0.25">
      <c r="A23" s="163" t="s">
        <v>555</v>
      </c>
      <c r="B23" s="807"/>
      <c r="C23" s="808"/>
      <c r="D23" s="809"/>
      <c r="E23" s="805"/>
      <c r="F23" s="805"/>
      <c r="G23" s="806"/>
    </row>
    <row r="24" spans="1:7" ht="37.5" customHeight="1" x14ac:dyDescent="0.25">
      <c r="A24" s="513"/>
      <c r="B24" s="514"/>
      <c r="C24" s="514"/>
      <c r="D24" s="515"/>
      <c r="E24" s="164" t="s">
        <v>544</v>
      </c>
      <c r="F24" s="164" t="s">
        <v>557</v>
      </c>
      <c r="G24" s="165" t="s">
        <v>558</v>
      </c>
    </row>
    <row r="25" spans="1:7" ht="15.9" customHeight="1" x14ac:dyDescent="0.25">
      <c r="A25" s="156"/>
      <c r="B25" s="546" t="s">
        <v>546</v>
      </c>
      <c r="C25" s="547"/>
      <c r="D25" s="547"/>
      <c r="E25" s="547"/>
      <c r="F25" s="547"/>
      <c r="G25" s="815"/>
    </row>
    <row r="26" spans="1:7" ht="15.9" customHeight="1" x14ac:dyDescent="0.25">
      <c r="A26" s="157"/>
      <c r="B26" s="810" t="s">
        <v>548</v>
      </c>
      <c r="C26" s="810"/>
      <c r="D26" s="540"/>
      <c r="E26" s="166"/>
      <c r="F26" s="167"/>
      <c r="G26" s="168"/>
    </row>
    <row r="27" spans="1:7" ht="15.9" customHeight="1" x14ac:dyDescent="0.25">
      <c r="A27" s="157"/>
      <c r="B27" s="810" t="s">
        <v>547</v>
      </c>
      <c r="C27" s="810"/>
      <c r="D27" s="540"/>
      <c r="E27" s="166"/>
      <c r="F27" s="167"/>
      <c r="G27" s="168"/>
    </row>
    <row r="28" spans="1:7" ht="15.9" customHeight="1" x14ac:dyDescent="0.25">
      <c r="A28" s="157"/>
      <c r="B28" s="810" t="s">
        <v>549</v>
      </c>
      <c r="C28" s="810"/>
      <c r="D28" s="540"/>
      <c r="E28" s="166"/>
      <c r="F28" s="167"/>
      <c r="G28" s="168"/>
    </row>
    <row r="29" spans="1:7" ht="15.9" customHeight="1" x14ac:dyDescent="0.25">
      <c r="A29" s="157"/>
      <c r="B29" s="540" t="s">
        <v>560</v>
      </c>
      <c r="C29" s="811"/>
      <c r="D29" s="541"/>
      <c r="E29" s="166"/>
      <c r="F29" s="167"/>
      <c r="G29" s="168"/>
    </row>
    <row r="30" spans="1:7" ht="15.9" customHeight="1" x14ac:dyDescent="0.25">
      <c r="A30" s="157"/>
      <c r="B30" s="540" t="s">
        <v>561</v>
      </c>
      <c r="C30" s="811"/>
      <c r="D30" s="541"/>
      <c r="E30" s="166"/>
      <c r="F30" s="167"/>
      <c r="G30" s="168"/>
    </row>
    <row r="31" spans="1:7" ht="15.9" customHeight="1" x14ac:dyDescent="0.25">
      <c r="A31" s="157"/>
      <c r="B31" s="810" t="s">
        <v>562</v>
      </c>
      <c r="C31" s="810"/>
      <c r="D31" s="540"/>
      <c r="E31" s="166"/>
      <c r="F31" s="167"/>
      <c r="G31" s="168"/>
    </row>
    <row r="32" spans="1:7" ht="15.9" customHeight="1" thickBot="1" x14ac:dyDescent="0.3">
      <c r="A32" s="158"/>
      <c r="B32" s="812" t="s">
        <v>551</v>
      </c>
      <c r="C32" s="813"/>
      <c r="D32" s="814"/>
      <c r="E32" s="159">
        <f>SUM(E26:E31)</f>
        <v>0</v>
      </c>
      <c r="F32" s="160">
        <f>SUM(F26:F31)</f>
        <v>0</v>
      </c>
      <c r="G32" s="161"/>
    </row>
    <row r="34" spans="1:7" ht="13.8" thickBot="1" x14ac:dyDescent="0.3"/>
    <row r="35" spans="1:7" ht="29.25" customHeight="1" x14ac:dyDescent="0.25">
      <c r="A35" s="163" t="s">
        <v>556</v>
      </c>
      <c r="B35" s="807"/>
      <c r="C35" s="808"/>
      <c r="D35" s="809"/>
      <c r="E35" s="805"/>
      <c r="F35" s="805"/>
      <c r="G35" s="806"/>
    </row>
    <row r="36" spans="1:7" ht="35.25" customHeight="1" x14ac:dyDescent="0.25">
      <c r="A36" s="513"/>
      <c r="B36" s="514"/>
      <c r="C36" s="514"/>
      <c r="D36" s="515"/>
      <c r="E36" s="164" t="s">
        <v>544</v>
      </c>
      <c r="F36" s="164" t="s">
        <v>557</v>
      </c>
      <c r="G36" s="165" t="s">
        <v>558</v>
      </c>
    </row>
    <row r="37" spans="1:7" ht="15.9" customHeight="1" x14ac:dyDescent="0.25">
      <c r="A37" s="156"/>
      <c r="B37" s="546" t="s">
        <v>546</v>
      </c>
      <c r="C37" s="547"/>
      <c r="D37" s="547"/>
      <c r="E37" s="547"/>
      <c r="F37" s="547"/>
      <c r="G37" s="815"/>
    </row>
    <row r="38" spans="1:7" ht="17.25" customHeight="1" x14ac:dyDescent="0.25">
      <c r="A38" s="157"/>
      <c r="B38" s="810" t="s">
        <v>548</v>
      </c>
      <c r="C38" s="810"/>
      <c r="D38" s="540"/>
      <c r="E38" s="166"/>
      <c r="F38" s="167"/>
      <c r="G38" s="168"/>
    </row>
    <row r="39" spans="1:7" ht="15.9" customHeight="1" x14ac:dyDescent="0.25">
      <c r="A39" s="157"/>
      <c r="B39" s="810" t="s">
        <v>547</v>
      </c>
      <c r="C39" s="810"/>
      <c r="D39" s="540"/>
      <c r="E39" s="166"/>
      <c r="F39" s="167"/>
      <c r="G39" s="168"/>
    </row>
    <row r="40" spans="1:7" ht="15.9" customHeight="1" x14ac:dyDescent="0.25">
      <c r="A40" s="157"/>
      <c r="B40" s="810" t="s">
        <v>549</v>
      </c>
      <c r="C40" s="810"/>
      <c r="D40" s="540"/>
      <c r="E40" s="166"/>
      <c r="F40" s="167"/>
      <c r="G40" s="168"/>
    </row>
    <row r="41" spans="1:7" ht="15.9" customHeight="1" x14ac:dyDescent="0.25">
      <c r="A41" s="157"/>
      <c r="B41" s="540" t="s">
        <v>560</v>
      </c>
      <c r="C41" s="811"/>
      <c r="D41" s="541"/>
      <c r="E41" s="166"/>
      <c r="F41" s="167"/>
      <c r="G41" s="168"/>
    </row>
    <row r="42" spans="1:7" ht="15.9" customHeight="1" x14ac:dyDescent="0.25">
      <c r="A42" s="157"/>
      <c r="B42" s="540" t="s">
        <v>561</v>
      </c>
      <c r="C42" s="811"/>
      <c r="D42" s="541"/>
      <c r="E42" s="166"/>
      <c r="F42" s="167"/>
      <c r="G42" s="168"/>
    </row>
    <row r="43" spans="1:7" ht="15.9" customHeight="1" x14ac:dyDescent="0.25">
      <c r="A43" s="157"/>
      <c r="B43" s="810" t="s">
        <v>562</v>
      </c>
      <c r="C43" s="810"/>
      <c r="D43" s="540"/>
      <c r="E43" s="166"/>
      <c r="F43" s="167"/>
      <c r="G43" s="168"/>
    </row>
    <row r="44" spans="1:7" ht="15.9" customHeight="1" thickBot="1" x14ac:dyDescent="0.3">
      <c r="A44" s="158"/>
      <c r="B44" s="812" t="s">
        <v>551</v>
      </c>
      <c r="C44" s="813"/>
      <c r="D44" s="814"/>
      <c r="E44" s="159">
        <f>SUM(E38:E43)</f>
        <v>0</v>
      </c>
      <c r="F44" s="160">
        <f>SUM(F38:F43)</f>
        <v>0</v>
      </c>
      <c r="G44" s="161"/>
    </row>
    <row r="46" spans="1:7" ht="13.8" thickBot="1" x14ac:dyDescent="0.3"/>
    <row r="47" spans="1:7" ht="31.5" customHeight="1" x14ac:dyDescent="0.25">
      <c r="A47" s="163" t="s">
        <v>564</v>
      </c>
      <c r="B47" s="807"/>
      <c r="C47" s="808"/>
      <c r="D47" s="809"/>
      <c r="E47" s="805"/>
      <c r="F47" s="805"/>
      <c r="G47" s="806"/>
    </row>
    <row r="48" spans="1:7" ht="37.5" customHeight="1" x14ac:dyDescent="0.25">
      <c r="A48" s="513"/>
      <c r="B48" s="514"/>
      <c r="C48" s="514"/>
      <c r="D48" s="515"/>
      <c r="E48" s="164" t="s">
        <v>544</v>
      </c>
      <c r="F48" s="164" t="s">
        <v>557</v>
      </c>
      <c r="G48" s="165" t="s">
        <v>558</v>
      </c>
    </row>
    <row r="49" spans="1:7" ht="15.9" customHeight="1" x14ac:dyDescent="0.25">
      <c r="A49" s="156"/>
      <c r="B49" s="546" t="s">
        <v>546</v>
      </c>
      <c r="C49" s="547"/>
      <c r="D49" s="547"/>
      <c r="E49" s="547"/>
      <c r="F49" s="547"/>
      <c r="G49" s="815"/>
    </row>
    <row r="50" spans="1:7" ht="15.9" customHeight="1" x14ac:dyDescent="0.25">
      <c r="A50" s="157"/>
      <c r="B50" s="810" t="s">
        <v>548</v>
      </c>
      <c r="C50" s="810"/>
      <c r="D50" s="540"/>
      <c r="E50" s="166"/>
      <c r="F50" s="167"/>
      <c r="G50" s="168"/>
    </row>
    <row r="51" spans="1:7" ht="15.9" customHeight="1" x14ac:dyDescent="0.25">
      <c r="A51" s="157"/>
      <c r="B51" s="810" t="s">
        <v>547</v>
      </c>
      <c r="C51" s="810"/>
      <c r="D51" s="540"/>
      <c r="E51" s="166"/>
      <c r="F51" s="167"/>
      <c r="G51" s="168"/>
    </row>
    <row r="52" spans="1:7" ht="15.9" customHeight="1" x14ac:dyDescent="0.25">
      <c r="A52" s="157"/>
      <c r="B52" s="810" t="s">
        <v>549</v>
      </c>
      <c r="C52" s="810"/>
      <c r="D52" s="540"/>
      <c r="E52" s="166"/>
      <c r="F52" s="167"/>
      <c r="G52" s="168"/>
    </row>
    <row r="53" spans="1:7" ht="15.9" customHeight="1" x14ac:dyDescent="0.25">
      <c r="A53" s="157"/>
      <c r="B53" s="540" t="s">
        <v>560</v>
      </c>
      <c r="C53" s="811"/>
      <c r="D53" s="541"/>
      <c r="E53" s="166"/>
      <c r="F53" s="167"/>
      <c r="G53" s="168"/>
    </row>
    <row r="54" spans="1:7" ht="15.9" customHeight="1" x14ac:dyDescent="0.25">
      <c r="A54" s="157"/>
      <c r="B54" s="540" t="s">
        <v>561</v>
      </c>
      <c r="C54" s="811"/>
      <c r="D54" s="541"/>
      <c r="E54" s="166"/>
      <c r="F54" s="167"/>
      <c r="G54" s="168"/>
    </row>
    <row r="55" spans="1:7" ht="15.9" customHeight="1" x14ac:dyDescent="0.25">
      <c r="A55" s="157"/>
      <c r="B55" s="810" t="s">
        <v>562</v>
      </c>
      <c r="C55" s="810"/>
      <c r="D55" s="540"/>
      <c r="E55" s="166"/>
      <c r="F55" s="167"/>
      <c r="G55" s="168"/>
    </row>
    <row r="56" spans="1:7" ht="15.9" customHeight="1" thickBot="1" x14ac:dyDescent="0.3">
      <c r="A56" s="158"/>
      <c r="B56" s="812" t="s">
        <v>551</v>
      </c>
      <c r="C56" s="813"/>
      <c r="D56" s="814"/>
      <c r="E56" s="159">
        <f>SUM(E50:E55)</f>
        <v>0</v>
      </c>
      <c r="F56" s="160">
        <f>SUM(F50:F55)</f>
        <v>0</v>
      </c>
      <c r="G56" s="161"/>
    </row>
  </sheetData>
  <sheetProtection algorithmName="SHA-512" hashValue="b9SwbfnfSqpPVz8fnPpaNesjTKRmf1IH82ndcq9p8yVSSnFBXDviH5GMqfjBtPMoDF07DC5BlpRNjpWUiDTuxw==" saltValue="skkDtm+57ztSFFhHKZjADg==" spinCount="100000" sheet="1" objects="1" scenarios="1" selectLockedCells="1"/>
  <mergeCells count="48">
    <mergeCell ref="B56:D56"/>
    <mergeCell ref="A48:D48"/>
    <mergeCell ref="B49:G49"/>
    <mergeCell ref="B50:D50"/>
    <mergeCell ref="B51:D51"/>
    <mergeCell ref="B52:D52"/>
    <mergeCell ref="B55:D55"/>
    <mergeCell ref="B54:D54"/>
    <mergeCell ref="B11:D11"/>
    <mergeCell ref="B12:D12"/>
    <mergeCell ref="B16:D16"/>
    <mergeCell ref="B17:D17"/>
    <mergeCell ref="B13:D13"/>
    <mergeCell ref="B14:D14"/>
    <mergeCell ref="B15:D15"/>
    <mergeCell ref="B28:D28"/>
    <mergeCell ref="B32:D32"/>
    <mergeCell ref="E23:G23"/>
    <mergeCell ref="B21:G21"/>
    <mergeCell ref="B23:D23"/>
    <mergeCell ref="B25:G25"/>
    <mergeCell ref="B26:D26"/>
    <mergeCell ref="B27:D27"/>
    <mergeCell ref="A24:D24"/>
    <mergeCell ref="B29:D29"/>
    <mergeCell ref="B30:D30"/>
    <mergeCell ref="B31:D31"/>
    <mergeCell ref="A1:G1"/>
    <mergeCell ref="A2:G2"/>
    <mergeCell ref="A3:G3"/>
    <mergeCell ref="B9:D9"/>
    <mergeCell ref="B10:G10"/>
    <mergeCell ref="B7:G7"/>
    <mergeCell ref="A5:G5"/>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s>
  <pageMargins left="0.25" right="0.25" top="0.75" bottom="0.75" header="0.3" footer="0.3"/>
  <pageSetup paperSize="9" scale="6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T3"/>
  <sheetViews>
    <sheetView showGridLines="0" workbookViewId="0">
      <selection activeCell="G34" sqref="G34"/>
    </sheetView>
  </sheetViews>
  <sheetFormatPr defaultColWidth="9.109375" defaultRowHeight="13.2" x14ac:dyDescent="0.25"/>
  <cols>
    <col min="1" max="1" width="9.109375" style="1"/>
    <col min="2" max="2" width="11" style="1" bestFit="1" customWidth="1"/>
    <col min="3" max="3" width="19.88671875" style="1" customWidth="1"/>
    <col min="4" max="4" width="15.5546875" style="1" customWidth="1"/>
    <col min="5" max="5" width="17" style="1" customWidth="1"/>
    <col min="6" max="6" width="15.5546875" style="1" customWidth="1"/>
    <col min="7" max="7" width="11.6640625" style="1" bestFit="1" customWidth="1"/>
    <col min="8" max="8" width="15.5546875" style="1" customWidth="1"/>
    <col min="9" max="9" width="14.109375" style="1" bestFit="1" customWidth="1"/>
    <col min="10" max="10" width="17.109375" style="1" customWidth="1"/>
    <col min="11" max="11" width="15" style="1" bestFit="1" customWidth="1"/>
    <col min="12" max="12" width="16.44140625" style="1" customWidth="1"/>
    <col min="13" max="13" width="16.88671875" style="1" customWidth="1"/>
    <col min="14" max="14" width="10.6640625" style="1" bestFit="1" customWidth="1"/>
    <col min="15" max="15" width="9.44140625" style="1" bestFit="1" customWidth="1"/>
    <col min="16" max="16" width="13.5546875" style="1" customWidth="1"/>
    <col min="17" max="17" width="7.44140625" style="1" bestFit="1" customWidth="1"/>
    <col min="18" max="18" width="12.109375" style="1" customWidth="1"/>
    <col min="19" max="19" width="7.109375" style="1" bestFit="1" customWidth="1"/>
    <col min="20" max="20" width="8" style="1" bestFit="1" customWidth="1"/>
    <col min="21" max="21" width="11" style="1" bestFit="1" customWidth="1"/>
    <col min="22" max="22" width="10.5546875" style="1" bestFit="1" customWidth="1"/>
    <col min="23" max="23" width="22.33203125" style="1" customWidth="1"/>
    <col min="24" max="24" width="14.44140625" style="1" customWidth="1"/>
    <col min="25" max="25" width="14.109375" style="1" customWidth="1"/>
    <col min="26" max="26" width="13.6640625" style="1" customWidth="1"/>
    <col min="27" max="27" width="11.44140625" style="1" customWidth="1"/>
    <col min="28" max="28" width="13.33203125" style="1" customWidth="1"/>
    <col min="29" max="29" width="13.88671875" style="1" customWidth="1"/>
    <col min="30" max="30" width="18.6640625" style="1" customWidth="1"/>
    <col min="31" max="31" width="11" style="1" customWidth="1"/>
    <col min="32" max="32" width="12.6640625" style="1" customWidth="1"/>
    <col min="33" max="33" width="11.6640625" style="1" customWidth="1"/>
    <col min="34" max="34" width="10.5546875" style="1" customWidth="1"/>
    <col min="35" max="35" width="15.109375" style="1" customWidth="1"/>
    <col min="36" max="36" width="13.44140625" style="1" customWidth="1"/>
    <col min="37" max="37" width="10.88671875" style="1" customWidth="1"/>
    <col min="38" max="38" width="20.88671875" style="1" customWidth="1"/>
    <col min="39" max="39" width="9.109375" style="1"/>
    <col min="40" max="40" width="11.88671875" style="1" customWidth="1"/>
    <col min="41" max="41" width="13.33203125" style="1" customWidth="1"/>
    <col min="42" max="42" width="12.88671875" style="1" customWidth="1"/>
    <col min="43" max="43" width="9.109375" style="1"/>
    <col min="44" max="44" width="10.33203125" style="1" customWidth="1"/>
    <col min="45" max="45" width="9.109375" style="1"/>
    <col min="46" max="46" width="10.5546875" style="1" customWidth="1"/>
    <col min="47" max="47" width="11" style="1" customWidth="1"/>
    <col min="48" max="49" width="9.109375" style="1"/>
    <col min="50" max="50" width="11.6640625" style="1" customWidth="1"/>
    <col min="51" max="51" width="16" style="1" customWidth="1"/>
    <col min="52" max="52" width="15.109375" style="1" customWidth="1"/>
    <col min="53" max="53" width="10.88671875" style="1" customWidth="1"/>
    <col min="54" max="54" width="11.88671875" style="1" customWidth="1"/>
    <col min="55" max="55" width="11" style="1" customWidth="1"/>
    <col min="56" max="56" width="11.6640625" style="1" customWidth="1"/>
    <col min="57" max="58" width="9.109375" style="1"/>
    <col min="59" max="59" width="9.88671875" style="1" customWidth="1"/>
    <col min="60" max="60" width="6.44140625" style="1" bestFit="1" customWidth="1"/>
    <col min="61" max="61" width="9.44140625" style="1" customWidth="1"/>
    <col min="62" max="63" width="14.5546875" style="1" customWidth="1"/>
    <col min="64" max="65" width="10.33203125" style="1" customWidth="1"/>
    <col min="66" max="66" width="8.44140625" style="1" bestFit="1" customWidth="1"/>
    <col min="67" max="67" width="9.109375" style="1"/>
    <col min="68" max="68" width="10.109375" style="1" customWidth="1"/>
    <col min="69" max="69" width="13.5546875" style="1" customWidth="1"/>
    <col min="70" max="70" width="12" style="1" customWidth="1"/>
    <col min="71" max="71" width="9.109375" style="1"/>
    <col min="72" max="72" width="20.6640625" style="1" customWidth="1"/>
    <col min="73" max="16384" width="9.109375" style="1"/>
  </cols>
  <sheetData>
    <row r="1" spans="1:72" ht="13.8" thickBot="1" x14ac:dyDescent="0.3">
      <c r="B1" s="826" t="s">
        <v>305</v>
      </c>
      <c r="C1" s="826"/>
      <c r="D1" s="826"/>
      <c r="E1" s="826"/>
      <c r="F1" s="826"/>
      <c r="G1" s="826"/>
      <c r="H1" s="826"/>
      <c r="I1" s="826"/>
      <c r="J1" s="826"/>
      <c r="K1" s="826"/>
      <c r="L1" s="826"/>
      <c r="M1" s="826"/>
      <c r="N1" s="826"/>
      <c r="O1" s="826"/>
      <c r="P1" s="827"/>
      <c r="Q1" s="828" t="s">
        <v>306</v>
      </c>
      <c r="R1" s="828"/>
      <c r="S1" s="828"/>
      <c r="T1" s="828"/>
      <c r="U1" s="828"/>
      <c r="V1" s="828"/>
      <c r="W1" s="828"/>
      <c r="X1" s="828"/>
      <c r="Y1" s="828"/>
      <c r="Z1" s="828"/>
      <c r="AA1" s="828"/>
      <c r="AB1" s="828"/>
      <c r="AC1" s="828"/>
      <c r="AD1" s="828"/>
      <c r="AE1" s="828"/>
      <c r="AF1" s="828"/>
      <c r="AG1" s="828"/>
      <c r="AH1" s="828"/>
      <c r="AI1" s="828"/>
      <c r="AJ1" s="828"/>
      <c r="AK1" s="828"/>
      <c r="AL1" s="829"/>
      <c r="AM1" s="830" t="s">
        <v>307</v>
      </c>
      <c r="AN1" s="830"/>
      <c r="AO1" s="830"/>
      <c r="AP1" s="830"/>
      <c r="AQ1" s="830"/>
      <c r="AR1" s="830"/>
      <c r="AS1" s="830"/>
      <c r="AT1" s="830"/>
      <c r="AU1" s="830"/>
      <c r="AV1" s="830"/>
      <c r="AW1" s="831"/>
      <c r="AX1" s="832" t="s">
        <v>308</v>
      </c>
      <c r="AY1" s="832"/>
      <c r="AZ1" s="832"/>
      <c r="BA1" s="832"/>
      <c r="BB1" s="832"/>
      <c r="BC1" s="832"/>
      <c r="BD1" s="832"/>
      <c r="BE1" s="832"/>
      <c r="BF1" s="833"/>
      <c r="BG1" s="834" t="s">
        <v>309</v>
      </c>
      <c r="BH1" s="834"/>
      <c r="BI1" s="834"/>
      <c r="BJ1" s="834"/>
      <c r="BK1" s="834"/>
      <c r="BL1" s="834"/>
      <c r="BM1" s="834"/>
      <c r="BN1" s="834"/>
      <c r="BO1" s="835"/>
      <c r="BP1" s="823" t="s">
        <v>310</v>
      </c>
      <c r="BQ1" s="824"/>
      <c r="BR1" s="824"/>
      <c r="BS1" s="825"/>
      <c r="BT1" s="3" t="s">
        <v>311</v>
      </c>
    </row>
    <row r="2" spans="1:72" ht="40.200000000000003" thickBot="1" x14ac:dyDescent="0.3">
      <c r="A2" s="29" t="s">
        <v>384</v>
      </c>
      <c r="B2" s="26" t="s">
        <v>312</v>
      </c>
      <c r="C2" s="4" t="s">
        <v>313</v>
      </c>
      <c r="D2" s="4" t="s">
        <v>314</v>
      </c>
      <c r="E2" s="4" t="s">
        <v>315</v>
      </c>
      <c r="F2" s="4" t="s">
        <v>316</v>
      </c>
      <c r="G2" s="4" t="s">
        <v>317</v>
      </c>
      <c r="H2" s="4" t="s">
        <v>318</v>
      </c>
      <c r="I2" s="4" t="s">
        <v>319</v>
      </c>
      <c r="J2" s="4" t="s">
        <v>320</v>
      </c>
      <c r="K2" s="4" t="s">
        <v>321</v>
      </c>
      <c r="L2" s="4" t="s">
        <v>322</v>
      </c>
      <c r="M2" s="4" t="s">
        <v>323</v>
      </c>
      <c r="N2" s="4" t="s">
        <v>324</v>
      </c>
      <c r="O2" s="4" t="s">
        <v>325</v>
      </c>
      <c r="P2" s="4" t="s">
        <v>326</v>
      </c>
      <c r="Q2" s="5" t="s">
        <v>327</v>
      </c>
      <c r="R2" s="5" t="s">
        <v>328</v>
      </c>
      <c r="S2" s="5" t="s">
        <v>329</v>
      </c>
      <c r="T2" s="5" t="s">
        <v>330</v>
      </c>
      <c r="U2" s="5" t="s">
        <v>331</v>
      </c>
      <c r="V2" s="5" t="s">
        <v>332</v>
      </c>
      <c r="W2" s="5" t="s">
        <v>333</v>
      </c>
      <c r="X2" s="5" t="s">
        <v>334</v>
      </c>
      <c r="Y2" s="5" t="s">
        <v>335</v>
      </c>
      <c r="Z2" s="5" t="s">
        <v>336</v>
      </c>
      <c r="AA2" s="5" t="s">
        <v>337</v>
      </c>
      <c r="AB2" s="5" t="s">
        <v>338</v>
      </c>
      <c r="AC2" s="5" t="s">
        <v>339</v>
      </c>
      <c r="AD2" s="5" t="s">
        <v>340</v>
      </c>
      <c r="AE2" s="5" t="s">
        <v>341</v>
      </c>
      <c r="AF2" s="5" t="s">
        <v>342</v>
      </c>
      <c r="AG2" s="5" t="s">
        <v>343</v>
      </c>
      <c r="AH2" s="5" t="s">
        <v>344</v>
      </c>
      <c r="AI2" s="5" t="s">
        <v>345</v>
      </c>
      <c r="AJ2" s="5" t="s">
        <v>346</v>
      </c>
      <c r="AK2" s="5" t="s">
        <v>347</v>
      </c>
      <c r="AL2" s="6" t="s">
        <v>348</v>
      </c>
      <c r="AM2" s="7" t="s">
        <v>349</v>
      </c>
      <c r="AN2" s="7" t="s">
        <v>350</v>
      </c>
      <c r="AO2" s="7" t="s">
        <v>351</v>
      </c>
      <c r="AP2" s="7" t="s">
        <v>352</v>
      </c>
      <c r="AQ2" s="7" t="s">
        <v>353</v>
      </c>
      <c r="AR2" s="7" t="s">
        <v>354</v>
      </c>
      <c r="AS2" s="7" t="s">
        <v>355</v>
      </c>
      <c r="AT2" s="7" t="s">
        <v>356</v>
      </c>
      <c r="AU2" s="7" t="s">
        <v>357</v>
      </c>
      <c r="AV2" s="7" t="s">
        <v>358</v>
      </c>
      <c r="AW2" s="8" t="s">
        <v>359</v>
      </c>
      <c r="AX2" s="9" t="s">
        <v>360</v>
      </c>
      <c r="AY2" s="9" t="s">
        <v>361</v>
      </c>
      <c r="AZ2" s="9" t="s">
        <v>362</v>
      </c>
      <c r="BA2" s="9" t="s">
        <v>363</v>
      </c>
      <c r="BB2" s="9" t="s">
        <v>364</v>
      </c>
      <c r="BC2" s="9" t="s">
        <v>365</v>
      </c>
      <c r="BD2" s="9" t="s">
        <v>366</v>
      </c>
      <c r="BE2" s="9" t="s">
        <v>367</v>
      </c>
      <c r="BF2" s="10" t="s">
        <v>368</v>
      </c>
      <c r="BG2" s="11" t="s">
        <v>369</v>
      </c>
      <c r="BH2" s="11" t="s">
        <v>370</v>
      </c>
      <c r="BI2" s="11" t="s">
        <v>371</v>
      </c>
      <c r="BJ2" s="11" t="s">
        <v>372</v>
      </c>
      <c r="BK2" s="11" t="s">
        <v>373</v>
      </c>
      <c r="BL2" s="11" t="s">
        <v>374</v>
      </c>
      <c r="BM2" s="11" t="s">
        <v>375</v>
      </c>
      <c r="BN2" s="11" t="s">
        <v>376</v>
      </c>
      <c r="BO2" s="12" t="s">
        <v>377</v>
      </c>
      <c r="BP2" s="13" t="s">
        <v>378</v>
      </c>
      <c r="BQ2" s="13" t="s">
        <v>379</v>
      </c>
      <c r="BR2" s="13" t="s">
        <v>380</v>
      </c>
      <c r="BS2" s="13" t="s">
        <v>381</v>
      </c>
      <c r="BT2" s="14"/>
    </row>
    <row r="3" spans="1:72" ht="13.8" thickBot="1" x14ac:dyDescent="0.3">
      <c r="A3" s="28">
        <f>Ποσοτικό!C6</f>
        <v>0</v>
      </c>
      <c r="B3" s="27">
        <f>Ποιοτικό!$H8</f>
        <v>0</v>
      </c>
      <c r="C3" s="15">
        <f>Ποιοτικό!$H9</f>
        <v>0</v>
      </c>
      <c r="D3" s="15">
        <f>Ποιοτικό!$H10</f>
        <v>0</v>
      </c>
      <c r="E3" s="15">
        <f>Ποιοτικό!$H11</f>
        <v>0</v>
      </c>
      <c r="F3" s="15">
        <f>Ποιοτικό!$H12</f>
        <v>0</v>
      </c>
      <c r="G3" s="15">
        <f>Ποιοτικό!$H13</f>
        <v>0</v>
      </c>
      <c r="H3" s="15">
        <f>Ποιοτικό!$H14</f>
        <v>0</v>
      </c>
      <c r="I3" s="15">
        <f>Ποιοτικό!$H15</f>
        <v>0</v>
      </c>
      <c r="J3" s="15">
        <f>Ποιοτικό!$H16</f>
        <v>0</v>
      </c>
      <c r="K3" s="15">
        <f>Ποιοτικό!$H17</f>
        <v>0</v>
      </c>
      <c r="L3" s="15">
        <f>Ποιοτικό!$H18</f>
        <v>0</v>
      </c>
      <c r="M3" s="15">
        <f>Ποιοτικό!$H19</f>
        <v>0</v>
      </c>
      <c r="N3" s="15">
        <f>Ποιοτικό!$H20</f>
        <v>0</v>
      </c>
      <c r="O3" s="15">
        <f>Ποιοτικό!$H21</f>
        <v>0</v>
      </c>
      <c r="P3" s="16">
        <f>Ποιοτικό!$F21</f>
        <v>0</v>
      </c>
      <c r="Q3" s="17">
        <f>Ποιοτικό!$I$28</f>
        <v>0</v>
      </c>
      <c r="R3" s="17">
        <f>Ποιοτικό!$I$29</f>
        <v>0</v>
      </c>
      <c r="S3" s="17">
        <f>Ποιοτικό!$I$30</f>
        <v>0</v>
      </c>
      <c r="T3" s="17">
        <f>Ποιοτικό!$I$31</f>
        <v>0</v>
      </c>
      <c r="U3" s="17">
        <f>Ποιοτικό!$I$32</f>
        <v>0</v>
      </c>
      <c r="V3" s="17">
        <f>Ποιοτικό!$I$33</f>
        <v>0</v>
      </c>
      <c r="W3" s="17">
        <f>Ποιοτικό!$I$34</f>
        <v>0</v>
      </c>
      <c r="X3" s="17">
        <f>Ποιοτικό!$I$35</f>
        <v>0</v>
      </c>
      <c r="Y3" s="17">
        <f>Ποιοτικό!$I$36</f>
        <v>0</v>
      </c>
      <c r="Z3" s="17">
        <f>Ποιοτικό!$I$37</f>
        <v>0</v>
      </c>
      <c r="AA3" s="17">
        <f>Ποιοτικό!$I$38</f>
        <v>0</v>
      </c>
      <c r="AB3" s="17">
        <f>Ποιοτικό!$I$39</f>
        <v>0</v>
      </c>
      <c r="AC3" s="17">
        <f>Ποιοτικό!$I$40</f>
        <v>0</v>
      </c>
      <c r="AD3" s="17">
        <f>Ποιοτικό!$I$41</f>
        <v>0</v>
      </c>
      <c r="AE3" s="17">
        <f>Ποιοτικό!$I$42</f>
        <v>0</v>
      </c>
      <c r="AF3" s="17">
        <f>Ποιοτικό!$I$43</f>
        <v>0</v>
      </c>
      <c r="AG3" s="17">
        <f>Ποιοτικό!$I$44</f>
        <v>0</v>
      </c>
      <c r="AH3" s="17">
        <f>Ποιοτικό!$I$45</f>
        <v>0</v>
      </c>
      <c r="AI3" s="17">
        <f>Ποιοτικό!$I$46</f>
        <v>0</v>
      </c>
      <c r="AJ3" s="17">
        <f>Ποιοτικό!$I$47</f>
        <v>0</v>
      </c>
      <c r="AK3" s="17">
        <f>Ποιοτικό!$I$48</f>
        <v>0</v>
      </c>
      <c r="AL3" s="18">
        <f>Ποιοτικό!$I$50</f>
        <v>0</v>
      </c>
      <c r="AM3" s="19">
        <f>Ποιοτικό!$I$55</f>
        <v>0</v>
      </c>
      <c r="AN3" s="19">
        <f>Ποιοτικό!$I$56</f>
        <v>0</v>
      </c>
      <c r="AO3" s="19">
        <f>Ποιοτικό!$I$57</f>
        <v>0</v>
      </c>
      <c r="AP3" s="19">
        <f>Ποιοτικό!$I$58</f>
        <v>0</v>
      </c>
      <c r="AQ3" s="19">
        <f>Ποιοτικό!$I$59</f>
        <v>0</v>
      </c>
      <c r="AR3" s="19">
        <f>Ποιοτικό!$I$60</f>
        <v>0</v>
      </c>
      <c r="AS3" s="19">
        <f>Ποιοτικό!$I$61</f>
        <v>0</v>
      </c>
      <c r="AT3" s="19">
        <f>Ποιοτικό!$I$62</f>
        <v>0</v>
      </c>
      <c r="AU3" s="19">
        <f>Ποιοτικό!$I$63</f>
        <v>0</v>
      </c>
      <c r="AV3" s="19">
        <f>Ποιοτικό!$I$64</f>
        <v>0</v>
      </c>
      <c r="AW3" s="20">
        <f>Ποιοτικό!$G$64</f>
        <v>0</v>
      </c>
      <c r="AX3" s="21">
        <f>Ποιοτικό!$I$67</f>
        <v>0</v>
      </c>
      <c r="AY3" s="21">
        <f>Ποιοτικό!$I$68</f>
        <v>0</v>
      </c>
      <c r="AZ3" s="21">
        <f>Ποιοτικό!$I$69</f>
        <v>0</v>
      </c>
      <c r="BA3" s="21">
        <f>Ποιοτικό!$I$70</f>
        <v>0</v>
      </c>
      <c r="BB3" s="21">
        <f>Ποιοτικό!$I$71</f>
        <v>0</v>
      </c>
      <c r="BC3" s="21">
        <f>Ποιοτικό!$I$72</f>
        <v>0</v>
      </c>
      <c r="BD3" s="21">
        <f>Ποιοτικό!$I$73</f>
        <v>0</v>
      </c>
      <c r="BE3" s="21">
        <f>Ποιοτικό!$I$74</f>
        <v>0</v>
      </c>
      <c r="BF3" s="22">
        <f>Ποιοτικό!$G$74</f>
        <v>0</v>
      </c>
      <c r="BG3" s="23">
        <f>Ποιοτικό!$I$77</f>
        <v>0</v>
      </c>
      <c r="BH3" s="23">
        <f>Ποιοτικό!$I$78</f>
        <v>0</v>
      </c>
      <c r="BI3" s="23">
        <f>Ποιοτικό!$I$79</f>
        <v>0</v>
      </c>
      <c r="BJ3" s="23">
        <f>Ποιοτικό!$I$80</f>
        <v>0</v>
      </c>
      <c r="BK3" s="23">
        <f>Ποιοτικό!$I$81</f>
        <v>0</v>
      </c>
      <c r="BL3" s="23">
        <f>Ποιοτικό!$I$82</f>
        <v>0</v>
      </c>
      <c r="BM3" s="23">
        <f>Ποιοτικό!$I$83</f>
        <v>0</v>
      </c>
      <c r="BN3" s="23">
        <f>Ποιοτικό!$I$85</f>
        <v>0</v>
      </c>
      <c r="BO3" s="24">
        <f>Ποιοτικό!$G$85</f>
        <v>0</v>
      </c>
      <c r="BP3" s="25">
        <f>Ποιοτικό!$I$88</f>
        <v>0</v>
      </c>
      <c r="BQ3" s="25">
        <f>Ποιοτικό!$I$89</f>
        <v>0</v>
      </c>
      <c r="BR3" s="25">
        <f>Ποιοτικό!$I$90</f>
        <v>0</v>
      </c>
      <c r="BS3" s="25">
        <f>Ποιοτικό!$I$91</f>
        <v>0</v>
      </c>
      <c r="BT3" s="14">
        <f>Ποιοτικό!A95</f>
        <v>0</v>
      </c>
    </row>
  </sheetData>
  <mergeCells count="6">
    <mergeCell ref="BP1:BS1"/>
    <mergeCell ref="B1:P1"/>
    <mergeCell ref="Q1:AL1"/>
    <mergeCell ref="AM1:AW1"/>
    <mergeCell ref="AX1:BF1"/>
    <mergeCell ref="BG1:BO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BD31-6CA3-46BF-815F-9E0403E8C5D0}">
  <sheetPr>
    <pageSetUpPr fitToPage="1"/>
  </sheetPr>
  <dimension ref="A1:BP257"/>
  <sheetViews>
    <sheetView zoomScaleNormal="100" workbookViewId="0">
      <selection activeCell="E12" sqref="E12:H12"/>
    </sheetView>
  </sheetViews>
  <sheetFormatPr defaultColWidth="9.109375" defaultRowHeight="13.2" x14ac:dyDescent="0.25"/>
  <cols>
    <col min="1" max="1" width="18.6640625" style="446" customWidth="1"/>
    <col min="2" max="2" width="13.44140625" style="446" customWidth="1"/>
    <col min="3" max="3" width="19" style="446" customWidth="1"/>
    <col min="4" max="7" width="17.5546875" style="446" customWidth="1"/>
    <col min="8" max="8" width="19.44140625" style="446" customWidth="1"/>
    <col min="9" max="16384" width="9.109375" style="410"/>
  </cols>
  <sheetData>
    <row r="1" spans="1:68" s="146" customFormat="1" ht="48" customHeight="1" x14ac:dyDescent="0.4">
      <c r="A1" s="853" t="s">
        <v>685</v>
      </c>
      <c r="B1" s="854"/>
      <c r="C1" s="854"/>
      <c r="D1" s="854"/>
      <c r="E1" s="854"/>
      <c r="F1" s="854"/>
      <c r="G1" s="854"/>
      <c r="H1" s="855"/>
      <c r="I1" s="145"/>
    </row>
    <row r="2" spans="1:68" s="146" customFormat="1" ht="27.6" customHeight="1" thickBot="1" x14ac:dyDescent="0.35">
      <c r="A2" s="394" t="s">
        <v>642</v>
      </c>
      <c r="B2" s="395"/>
      <c r="C2" s="395"/>
      <c r="D2" s="396"/>
      <c r="E2" s="395"/>
      <c r="F2" s="395"/>
      <c r="G2" s="395"/>
      <c r="H2" s="397"/>
      <c r="I2" s="145"/>
      <c r="K2" s="398"/>
    </row>
    <row r="3" spans="1:68" s="146" customFormat="1" ht="8.4" customHeight="1" x14ac:dyDescent="0.3">
      <c r="A3" s="399"/>
      <c r="B3" s="400"/>
      <c r="C3" s="400"/>
      <c r="D3" s="401"/>
      <c r="E3" s="400"/>
      <c r="F3" s="400"/>
      <c r="G3" s="400"/>
      <c r="H3" s="402"/>
      <c r="I3" s="145"/>
      <c r="K3" s="398"/>
    </row>
    <row r="4" spans="1:68" s="146" customFormat="1" ht="37.200000000000003" customHeight="1" x14ac:dyDescent="0.3">
      <c r="A4" s="856" t="s">
        <v>686</v>
      </c>
      <c r="B4" s="857"/>
      <c r="C4" s="857"/>
      <c r="D4" s="857"/>
      <c r="E4" s="857"/>
      <c r="F4" s="857"/>
      <c r="G4" s="857"/>
      <c r="H4" s="858"/>
      <c r="I4" s="145"/>
      <c r="K4" s="398"/>
    </row>
    <row r="5" spans="1:68" s="146" customFormat="1" ht="10.8" customHeight="1" thickBot="1" x14ac:dyDescent="0.35">
      <c r="A5" s="403"/>
      <c r="B5" s="404"/>
      <c r="C5" s="404"/>
      <c r="D5" s="405"/>
      <c r="E5" s="405"/>
      <c r="F5" s="405"/>
      <c r="G5" s="405"/>
      <c r="H5" s="406"/>
      <c r="I5" s="145"/>
      <c r="K5" s="398"/>
    </row>
    <row r="6" spans="1:68" s="146" customFormat="1" ht="42.75" customHeight="1" x14ac:dyDescent="0.3">
      <c r="A6" s="463" t="s">
        <v>687</v>
      </c>
      <c r="B6" s="859" t="s">
        <v>688</v>
      </c>
      <c r="C6" s="859"/>
      <c r="D6" s="860" t="s">
        <v>689</v>
      </c>
      <c r="E6" s="860"/>
      <c r="F6" s="860"/>
      <c r="G6" s="860"/>
      <c r="H6" s="861"/>
      <c r="I6" s="145"/>
      <c r="K6" s="398"/>
    </row>
    <row r="7" spans="1:68" s="146" customFormat="1" ht="42.75" customHeight="1" thickBot="1" x14ac:dyDescent="0.35">
      <c r="A7" s="464"/>
      <c r="B7" s="862" t="s">
        <v>690</v>
      </c>
      <c r="C7" s="863"/>
      <c r="D7" s="864" t="s">
        <v>611</v>
      </c>
      <c r="E7" s="864"/>
      <c r="F7" s="864"/>
      <c r="G7" s="864"/>
      <c r="H7" s="865"/>
      <c r="I7" s="145"/>
      <c r="K7" s="398"/>
    </row>
    <row r="8" spans="1:68" s="146" customFormat="1" ht="10.8" customHeight="1" thickBot="1" x14ac:dyDescent="0.35">
      <c r="A8" s="407"/>
      <c r="B8" s="404"/>
      <c r="C8" s="404"/>
      <c r="D8" s="404"/>
      <c r="E8" s="404"/>
      <c r="F8" s="404"/>
      <c r="G8" s="404"/>
      <c r="H8" s="408"/>
      <c r="I8" s="145"/>
      <c r="K8" s="398"/>
    </row>
    <row r="9" spans="1:68" s="146" customFormat="1" ht="37.5" customHeight="1" thickBot="1" x14ac:dyDescent="0.35">
      <c r="A9" s="836" t="s">
        <v>565</v>
      </c>
      <c r="B9" s="837"/>
      <c r="C9" s="837"/>
      <c r="D9" s="837"/>
      <c r="E9" s="837"/>
      <c r="F9" s="837"/>
      <c r="G9" s="837"/>
      <c r="H9" s="838"/>
      <c r="I9" s="145"/>
      <c r="K9" s="398"/>
    </row>
    <row r="10" spans="1:68" s="146" customFormat="1" ht="14.4" customHeight="1" thickBot="1" x14ac:dyDescent="0.35">
      <c r="A10" s="839"/>
      <c r="B10" s="840"/>
      <c r="C10" s="840"/>
      <c r="D10" s="840"/>
      <c r="E10" s="840"/>
      <c r="F10" s="840"/>
      <c r="G10" s="840"/>
      <c r="H10" s="841"/>
      <c r="I10" s="145"/>
      <c r="K10" s="398"/>
    </row>
    <row r="11" spans="1:68" s="148" customFormat="1" ht="30" customHeight="1" thickBot="1" x14ac:dyDescent="0.35">
      <c r="A11" s="409" t="s">
        <v>5</v>
      </c>
      <c r="B11" s="842" t="s">
        <v>566</v>
      </c>
      <c r="C11" s="843"/>
      <c r="D11" s="843"/>
      <c r="E11" s="843"/>
      <c r="F11" s="843"/>
      <c r="G11" s="843"/>
      <c r="H11" s="844"/>
      <c r="I11" s="145"/>
      <c r="J11" s="146"/>
      <c r="K11" s="398"/>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row>
    <row r="12" spans="1:68" ht="39.6" customHeight="1" x14ac:dyDescent="0.3">
      <c r="A12" s="845" t="s">
        <v>567</v>
      </c>
      <c r="B12" s="846"/>
      <c r="C12" s="846"/>
      <c r="D12" s="846"/>
      <c r="E12" s="847">
        <f>Ποσοτικό!C6</f>
        <v>0</v>
      </c>
      <c r="F12" s="847"/>
      <c r="G12" s="847"/>
      <c r="H12" s="848"/>
      <c r="I12" s="145"/>
      <c r="K12" s="398"/>
    </row>
    <row r="13" spans="1:68" ht="50.25" customHeight="1" x14ac:dyDescent="0.3">
      <c r="A13" s="849" t="s">
        <v>568</v>
      </c>
      <c r="B13" s="850"/>
      <c r="C13" s="850"/>
      <c r="D13" s="850"/>
      <c r="E13" s="851"/>
      <c r="F13" s="851"/>
      <c r="G13" s="851"/>
      <c r="H13" s="852"/>
      <c r="K13" s="398"/>
    </row>
    <row r="14" spans="1:68" ht="20.25" customHeight="1" thickBot="1" x14ac:dyDescent="0.35">
      <c r="A14" s="877"/>
      <c r="B14" s="878"/>
      <c r="C14" s="878"/>
      <c r="D14" s="878"/>
      <c r="E14" s="878"/>
      <c r="F14" s="878"/>
      <c r="G14" s="878"/>
      <c r="H14" s="879"/>
      <c r="K14" s="398"/>
    </row>
    <row r="15" spans="1:68" s="148" customFormat="1" ht="48.75" customHeight="1" thickBot="1" x14ac:dyDescent="0.35">
      <c r="A15" s="409" t="s">
        <v>10</v>
      </c>
      <c r="B15" s="871" t="s">
        <v>569</v>
      </c>
      <c r="C15" s="872"/>
      <c r="D15" s="872"/>
      <c r="E15" s="872"/>
      <c r="F15" s="872"/>
      <c r="G15" s="872"/>
      <c r="H15" s="873"/>
      <c r="I15" s="145"/>
      <c r="J15" s="146"/>
      <c r="K15" s="398"/>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row>
    <row r="16" spans="1:68" ht="19.5" customHeight="1" x14ac:dyDescent="0.3">
      <c r="A16" s="880" t="s">
        <v>570</v>
      </c>
      <c r="B16" s="881"/>
      <c r="C16" s="881"/>
      <c r="D16" s="881"/>
      <c r="E16" s="881"/>
      <c r="F16" s="881"/>
      <c r="G16" s="881"/>
      <c r="H16" s="882"/>
      <c r="K16" s="398"/>
    </row>
    <row r="17" spans="1:68" ht="19.5" customHeight="1" x14ac:dyDescent="0.3">
      <c r="A17" s="883" t="s">
        <v>571</v>
      </c>
      <c r="B17" s="884" t="s">
        <v>572</v>
      </c>
      <c r="C17" s="884" t="s">
        <v>573</v>
      </c>
      <c r="D17" s="885" t="s">
        <v>574</v>
      </c>
      <c r="E17" s="884" t="s">
        <v>575</v>
      </c>
      <c r="F17" s="884" t="s">
        <v>576</v>
      </c>
      <c r="G17" s="887" t="s">
        <v>577</v>
      </c>
      <c r="H17" s="888"/>
      <c r="K17" s="398"/>
    </row>
    <row r="18" spans="1:68" ht="36" customHeight="1" x14ac:dyDescent="0.3">
      <c r="A18" s="883"/>
      <c r="B18" s="884"/>
      <c r="C18" s="884"/>
      <c r="D18" s="886"/>
      <c r="E18" s="884"/>
      <c r="F18" s="884"/>
      <c r="G18" s="889"/>
      <c r="H18" s="890"/>
      <c r="K18" s="398"/>
    </row>
    <row r="19" spans="1:68" ht="30" customHeight="1" x14ac:dyDescent="0.3">
      <c r="A19" s="411"/>
      <c r="B19" s="412"/>
      <c r="C19" s="412"/>
      <c r="D19" s="412"/>
      <c r="E19" s="412"/>
      <c r="F19" s="412"/>
      <c r="G19" s="866"/>
      <c r="H19" s="867"/>
      <c r="K19" s="398"/>
    </row>
    <row r="20" spans="1:68" ht="19.5" customHeight="1" thickBot="1" x14ac:dyDescent="0.35">
      <c r="A20" s="868"/>
      <c r="B20" s="869"/>
      <c r="C20" s="869"/>
      <c r="D20" s="869"/>
      <c r="E20" s="869"/>
      <c r="F20" s="869"/>
      <c r="G20" s="869"/>
      <c r="H20" s="870"/>
      <c r="K20" s="398"/>
    </row>
    <row r="21" spans="1:68" s="148" customFormat="1" ht="48.75" customHeight="1" thickBot="1" x14ac:dyDescent="0.35">
      <c r="A21" s="409" t="s">
        <v>11</v>
      </c>
      <c r="B21" s="871" t="s">
        <v>578</v>
      </c>
      <c r="C21" s="872"/>
      <c r="D21" s="872"/>
      <c r="E21" s="872"/>
      <c r="F21" s="872"/>
      <c r="G21" s="872"/>
      <c r="H21" s="873"/>
      <c r="I21" s="145"/>
      <c r="J21" s="146"/>
      <c r="K21" s="398"/>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row>
    <row r="22" spans="1:68" s="148" customFormat="1" ht="96.75" customHeight="1" x14ac:dyDescent="0.3">
      <c r="A22" s="874"/>
      <c r="B22" s="875"/>
      <c r="C22" s="875"/>
      <c r="D22" s="875"/>
      <c r="E22" s="875"/>
      <c r="F22" s="875"/>
      <c r="G22" s="875"/>
      <c r="H22" s="876"/>
      <c r="I22" s="145"/>
      <c r="J22" s="146"/>
      <c r="K22" s="398"/>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row>
    <row r="23" spans="1:68" ht="19.5" customHeight="1" thickBot="1" x14ac:dyDescent="0.35">
      <c r="A23" s="868"/>
      <c r="B23" s="869"/>
      <c r="C23" s="869"/>
      <c r="D23" s="869"/>
      <c r="E23" s="869"/>
      <c r="F23" s="869"/>
      <c r="G23" s="869"/>
      <c r="H23" s="870"/>
      <c r="K23" s="398"/>
    </row>
    <row r="24" spans="1:68" ht="54" customHeight="1" thickBot="1" x14ac:dyDescent="0.35">
      <c r="A24" s="409" t="s">
        <v>16</v>
      </c>
      <c r="B24" s="871" t="s">
        <v>609</v>
      </c>
      <c r="C24" s="872"/>
      <c r="D24" s="872"/>
      <c r="E24" s="872"/>
      <c r="F24" s="872"/>
      <c r="G24" s="872"/>
      <c r="H24" s="873"/>
      <c r="K24" s="398"/>
    </row>
    <row r="25" spans="1:68" ht="51.75" customHeight="1" x14ac:dyDescent="0.3">
      <c r="A25" s="902"/>
      <c r="B25" s="903"/>
      <c r="C25" s="903"/>
      <c r="D25" s="903"/>
      <c r="E25" s="903"/>
      <c r="F25" s="903"/>
      <c r="G25" s="903"/>
      <c r="H25" s="904"/>
      <c r="K25" s="398"/>
    </row>
    <row r="26" spans="1:68" ht="24.75" customHeight="1" x14ac:dyDescent="0.3">
      <c r="A26" s="465" t="s">
        <v>579</v>
      </c>
      <c r="B26" s="905"/>
      <c r="C26" s="906"/>
      <c r="D26" s="906"/>
      <c r="E26" s="906"/>
      <c r="F26" s="906"/>
      <c r="G26" s="906"/>
      <c r="H26" s="867"/>
      <c r="K26" s="398"/>
    </row>
    <row r="27" spans="1:68" ht="19.5" customHeight="1" thickBot="1" x14ac:dyDescent="0.35">
      <c r="A27" s="907"/>
      <c r="B27" s="908"/>
      <c r="C27" s="908"/>
      <c r="D27" s="908"/>
      <c r="E27" s="908"/>
      <c r="F27" s="908"/>
      <c r="G27" s="908"/>
      <c r="H27" s="909"/>
      <c r="K27" s="398"/>
    </row>
    <row r="28" spans="1:68" s="146" customFormat="1" ht="37.5" customHeight="1" thickBot="1" x14ac:dyDescent="0.35">
      <c r="A28" s="910" t="s">
        <v>580</v>
      </c>
      <c r="B28" s="911"/>
      <c r="C28" s="911"/>
      <c r="D28" s="911"/>
      <c r="E28" s="911"/>
      <c r="F28" s="911"/>
      <c r="G28" s="911"/>
      <c r="H28" s="912"/>
      <c r="I28" s="145"/>
      <c r="K28" s="398"/>
    </row>
    <row r="29" spans="1:68" s="146" customFormat="1" ht="37.5" customHeight="1" thickBot="1" x14ac:dyDescent="0.35">
      <c r="A29" s="913" t="s">
        <v>691</v>
      </c>
      <c r="B29" s="914"/>
      <c r="C29" s="914"/>
      <c r="D29" s="914"/>
      <c r="E29" s="914"/>
      <c r="F29" s="914"/>
      <c r="G29" s="914"/>
      <c r="H29" s="915"/>
      <c r="I29" s="145"/>
      <c r="K29" s="398"/>
    </row>
    <row r="30" spans="1:68" s="146" customFormat="1" ht="43.2" customHeight="1" x14ac:dyDescent="0.3">
      <c r="A30" s="463" t="s">
        <v>687</v>
      </c>
      <c r="B30" s="916" t="s">
        <v>692</v>
      </c>
      <c r="C30" s="916"/>
      <c r="D30" s="860" t="s">
        <v>693</v>
      </c>
      <c r="E30" s="860"/>
      <c r="F30" s="860"/>
      <c r="G30" s="860"/>
      <c r="H30" s="861"/>
      <c r="I30" s="145"/>
      <c r="K30" s="398"/>
    </row>
    <row r="31" spans="1:68" s="146" customFormat="1" ht="42.6" customHeight="1" thickBot="1" x14ac:dyDescent="0.35">
      <c r="A31" s="464"/>
      <c r="B31" s="891" t="s">
        <v>694</v>
      </c>
      <c r="C31" s="891"/>
      <c r="D31" s="864" t="s">
        <v>695</v>
      </c>
      <c r="E31" s="864"/>
      <c r="F31" s="864"/>
      <c r="G31" s="864"/>
      <c r="H31" s="865"/>
      <c r="I31" s="145"/>
      <c r="K31" s="398"/>
    </row>
    <row r="32" spans="1:68" s="146" customFormat="1" ht="17.399999999999999" customHeight="1" thickBot="1" x14ac:dyDescent="0.35">
      <c r="A32" s="466"/>
      <c r="B32" s="467"/>
      <c r="C32" s="467"/>
      <c r="D32" s="468"/>
      <c r="E32" s="468"/>
      <c r="F32" s="468"/>
      <c r="G32" s="468"/>
      <c r="H32" s="469"/>
      <c r="I32" s="145"/>
      <c r="K32" s="398"/>
    </row>
    <row r="33" spans="1:11" ht="35.25" customHeight="1" thickBot="1" x14ac:dyDescent="0.35">
      <c r="A33" s="413" t="s">
        <v>24</v>
      </c>
      <c r="B33" s="892" t="s">
        <v>581</v>
      </c>
      <c r="C33" s="893"/>
      <c r="D33" s="893"/>
      <c r="E33" s="893"/>
      <c r="F33" s="893"/>
      <c r="G33" s="893"/>
      <c r="H33" s="894"/>
      <c r="K33" s="398"/>
    </row>
    <row r="34" spans="1:11" ht="25.5" customHeight="1" thickBot="1" x14ac:dyDescent="0.35">
      <c r="A34" s="414" t="s">
        <v>582</v>
      </c>
      <c r="B34" s="895" t="s">
        <v>583</v>
      </c>
      <c r="C34" s="896"/>
      <c r="D34" s="896"/>
      <c r="E34" s="896"/>
      <c r="F34" s="896"/>
      <c r="G34" s="896"/>
      <c r="H34" s="897"/>
      <c r="K34" s="398"/>
    </row>
    <row r="35" spans="1:11" ht="48" customHeight="1" x14ac:dyDescent="0.3">
      <c r="A35" s="898"/>
      <c r="B35" s="899"/>
      <c r="C35" s="899"/>
      <c r="D35" s="415" t="s">
        <v>584</v>
      </c>
      <c r="E35" s="415" t="s">
        <v>585</v>
      </c>
      <c r="F35" s="415" t="s">
        <v>586</v>
      </c>
      <c r="G35" s="900" t="s">
        <v>587</v>
      </c>
      <c r="H35" s="901"/>
      <c r="K35" s="398"/>
    </row>
    <row r="36" spans="1:11" ht="39" customHeight="1" x14ac:dyDescent="0.3">
      <c r="A36" s="923" t="s">
        <v>622</v>
      </c>
      <c r="B36" s="924"/>
      <c r="C36" s="924"/>
      <c r="D36" s="416">
        <f>SUM(Ποσοτικό!D43:D45,)</f>
        <v>0</v>
      </c>
      <c r="E36" s="436"/>
      <c r="F36" s="436"/>
      <c r="G36" s="925"/>
      <c r="H36" s="926"/>
      <c r="K36" s="398"/>
    </row>
    <row r="37" spans="1:11" ht="41.25" customHeight="1" thickBot="1" x14ac:dyDescent="0.35">
      <c r="A37" s="927" t="s">
        <v>623</v>
      </c>
      <c r="B37" s="928"/>
      <c r="C37" s="928"/>
      <c r="D37" s="416">
        <f>SUM(Ποσοτικό!D30:D32)</f>
        <v>0</v>
      </c>
      <c r="E37" s="470"/>
      <c r="F37" s="470"/>
      <c r="G37" s="929"/>
      <c r="H37" s="926"/>
      <c r="K37" s="398"/>
    </row>
    <row r="38" spans="1:11" ht="48" customHeight="1" thickBot="1" x14ac:dyDescent="0.35">
      <c r="A38" s="930" t="s">
        <v>9</v>
      </c>
      <c r="B38" s="931"/>
      <c r="C38" s="932"/>
      <c r="D38" s="920" t="s">
        <v>696</v>
      </c>
      <c r="E38" s="920"/>
      <c r="F38" s="417" t="str">
        <f>IF((D36=SUM(E36:F36,)),"ΟΚ","Πρέπει το κελί D36 να ισούται με τα κελιά E36 συν F36")</f>
        <v>ΟΚ</v>
      </c>
      <c r="G38" s="921"/>
      <c r="H38" s="922"/>
      <c r="K38" s="398"/>
    </row>
    <row r="39" spans="1:11" ht="42" customHeight="1" thickBot="1" x14ac:dyDescent="0.35">
      <c r="A39" s="917" t="s">
        <v>9</v>
      </c>
      <c r="B39" s="918"/>
      <c r="C39" s="919"/>
      <c r="D39" s="920" t="s">
        <v>697</v>
      </c>
      <c r="E39" s="920"/>
      <c r="F39" s="417" t="str">
        <f>IF((D37=SUM(E37:F37,)),"ΟΚ","Πρέπει το κελί D37 να ισούται με τα κελιά E37 συν F37")</f>
        <v>ΟΚ</v>
      </c>
      <c r="G39" s="921"/>
      <c r="H39" s="922"/>
      <c r="K39" s="398"/>
    </row>
    <row r="40" spans="1:11" ht="19.5" customHeight="1" thickBot="1" x14ac:dyDescent="0.35">
      <c r="A40" s="418"/>
      <c r="B40" s="419"/>
      <c r="C40" s="419"/>
      <c r="D40" s="419"/>
      <c r="E40" s="419"/>
      <c r="F40" s="419"/>
      <c r="G40" s="419"/>
      <c r="H40" s="420"/>
      <c r="K40" s="398"/>
    </row>
    <row r="41" spans="1:11" ht="45" customHeight="1" thickBot="1" x14ac:dyDescent="0.35">
      <c r="A41" s="414" t="s">
        <v>588</v>
      </c>
      <c r="B41" s="895" t="s">
        <v>589</v>
      </c>
      <c r="C41" s="896"/>
      <c r="D41" s="896"/>
      <c r="E41" s="896"/>
      <c r="F41" s="896"/>
      <c r="G41" s="896"/>
      <c r="H41" s="897"/>
      <c r="K41" s="398"/>
    </row>
    <row r="42" spans="1:11" ht="42.75" customHeight="1" x14ac:dyDescent="0.3">
      <c r="A42" s="898"/>
      <c r="B42" s="899"/>
      <c r="C42" s="899"/>
      <c r="D42" s="415" t="s">
        <v>584</v>
      </c>
      <c r="E42" s="415" t="s">
        <v>585</v>
      </c>
      <c r="F42" s="415" t="s">
        <v>586</v>
      </c>
      <c r="G42" s="900" t="s">
        <v>587</v>
      </c>
      <c r="H42" s="901"/>
      <c r="K42" s="398"/>
    </row>
    <row r="43" spans="1:11" ht="33" customHeight="1" x14ac:dyDescent="0.3">
      <c r="A43" s="923" t="s">
        <v>624</v>
      </c>
      <c r="B43" s="924"/>
      <c r="C43" s="924"/>
      <c r="D43" s="416">
        <f>SUM(Ποσοτικό!E43:E45)</f>
        <v>0</v>
      </c>
      <c r="E43" s="421">
        <f>SUM(E44:E45)</f>
        <v>0</v>
      </c>
      <c r="F43" s="421">
        <f>SUM(F44:F45)</f>
        <v>0</v>
      </c>
      <c r="G43" s="933"/>
      <c r="H43" s="934"/>
      <c r="K43" s="398"/>
    </row>
    <row r="44" spans="1:11" ht="50.25" customHeight="1" x14ac:dyDescent="0.3">
      <c r="A44" s="935" t="s">
        <v>625</v>
      </c>
      <c r="B44" s="936"/>
      <c r="C44" s="936"/>
      <c r="D44" s="416">
        <f>Ποσοτικό!D52</f>
        <v>0</v>
      </c>
      <c r="E44" s="471"/>
      <c r="F44" s="471"/>
      <c r="G44" s="933"/>
      <c r="H44" s="934"/>
      <c r="K44" s="398"/>
    </row>
    <row r="45" spans="1:11" ht="46.5" customHeight="1" x14ac:dyDescent="0.3">
      <c r="A45" s="935" t="s">
        <v>626</v>
      </c>
      <c r="B45" s="936"/>
      <c r="C45" s="936"/>
      <c r="D45" s="416">
        <f>Ποσοτικό!E52</f>
        <v>0</v>
      </c>
      <c r="E45" s="471"/>
      <c r="F45" s="471"/>
      <c r="G45" s="933"/>
      <c r="H45" s="934"/>
      <c r="K45" s="398"/>
    </row>
    <row r="46" spans="1:11" ht="41.25" customHeight="1" x14ac:dyDescent="0.3">
      <c r="A46" s="923" t="s">
        <v>627</v>
      </c>
      <c r="B46" s="924"/>
      <c r="C46" s="924"/>
      <c r="D46" s="416">
        <f>SUM(Ποσοτικό!E30:E32)</f>
        <v>0</v>
      </c>
      <c r="E46" s="421">
        <f>SUM(E47:E48)</f>
        <v>0</v>
      </c>
      <c r="F46" s="421">
        <f>SUM(F47:F48)</f>
        <v>0</v>
      </c>
      <c r="G46" s="933"/>
      <c r="H46" s="934"/>
      <c r="K46" s="398"/>
    </row>
    <row r="47" spans="1:11" ht="42.75" customHeight="1" x14ac:dyDescent="0.3">
      <c r="A47" s="935" t="s">
        <v>628</v>
      </c>
      <c r="B47" s="936"/>
      <c r="C47" s="936"/>
      <c r="D47" s="421">
        <f>SUM(E47:F47)</f>
        <v>0</v>
      </c>
      <c r="E47" s="471"/>
      <c r="F47" s="471"/>
      <c r="G47" s="933"/>
      <c r="H47" s="934"/>
      <c r="K47" s="398"/>
    </row>
    <row r="48" spans="1:11" ht="39.75" customHeight="1" thickBot="1" x14ac:dyDescent="0.35">
      <c r="A48" s="935" t="s">
        <v>629</v>
      </c>
      <c r="B48" s="936"/>
      <c r="C48" s="936"/>
      <c r="D48" s="421">
        <f>SUM(E48:F48)</f>
        <v>0</v>
      </c>
      <c r="E48" s="471"/>
      <c r="F48" s="471"/>
      <c r="G48" s="933"/>
      <c r="H48" s="934"/>
      <c r="K48" s="398"/>
    </row>
    <row r="49" spans="1:11" ht="45" customHeight="1" thickBot="1" x14ac:dyDescent="0.35">
      <c r="A49" s="930" t="s">
        <v>9</v>
      </c>
      <c r="B49" s="931"/>
      <c r="C49" s="932"/>
      <c r="D49" s="920" t="s">
        <v>698</v>
      </c>
      <c r="E49" s="920"/>
      <c r="F49" s="417" t="str">
        <f>IF((D43=SUM(E43:F43,)),"ΟΚ","Πρέπει το κελί D43 να ισούται με τα κελιά E43 συν F43")</f>
        <v>ΟΚ</v>
      </c>
      <c r="G49" s="417" t="str">
        <f>IF((D43=SUM(D44:D45,)),"ΟΚ","Πρέπει το κελί D43 να ισούται με τα κελιά D44 συν D45")</f>
        <v>ΟΚ</v>
      </c>
      <c r="H49" s="422"/>
      <c r="K49" s="398"/>
    </row>
    <row r="50" spans="1:11" ht="49.2" customHeight="1" thickBot="1" x14ac:dyDescent="0.35">
      <c r="A50" s="917" t="s">
        <v>9</v>
      </c>
      <c r="B50" s="918"/>
      <c r="C50" s="919"/>
      <c r="D50" s="920" t="s">
        <v>699</v>
      </c>
      <c r="E50" s="920"/>
      <c r="F50" s="417" t="str">
        <f>IF((D46=SUM(E46:F46)),"ΟΚ","Πρέπει το κελί D46 να ισούται με τα κελιά E46 συν F46")</f>
        <v>ΟΚ</v>
      </c>
      <c r="G50" s="417" t="str">
        <f>IF((D46=SUM(D47:D48,)),"ΟΚ","Πρέπει το κελί D46 να ισούται με τα κελιά D47 συν D48")</f>
        <v>ΟΚ</v>
      </c>
      <c r="H50" s="423"/>
      <c r="K50" s="398"/>
    </row>
    <row r="51" spans="1:11" ht="19.5" customHeight="1" thickBot="1" x14ac:dyDescent="0.35">
      <c r="A51" s="937"/>
      <c r="B51" s="938"/>
      <c r="C51" s="938"/>
      <c r="D51" s="938"/>
      <c r="E51" s="938"/>
      <c r="F51" s="938"/>
      <c r="G51" s="938"/>
      <c r="H51" s="939"/>
      <c r="K51" s="398"/>
    </row>
    <row r="52" spans="1:11" ht="38.25" customHeight="1" thickBot="1" x14ac:dyDescent="0.35">
      <c r="A52" s="414" t="s">
        <v>590</v>
      </c>
      <c r="B52" s="895" t="s">
        <v>591</v>
      </c>
      <c r="C52" s="896"/>
      <c r="D52" s="896"/>
      <c r="E52" s="896"/>
      <c r="F52" s="896"/>
      <c r="G52" s="896"/>
      <c r="H52" s="897"/>
      <c r="K52" s="398"/>
    </row>
    <row r="53" spans="1:11" ht="42.75" customHeight="1" x14ac:dyDescent="0.3">
      <c r="A53" s="898"/>
      <c r="B53" s="899"/>
      <c r="C53" s="899"/>
      <c r="D53" s="415" t="s">
        <v>584</v>
      </c>
      <c r="E53" s="415" t="s">
        <v>585</v>
      </c>
      <c r="F53" s="415" t="s">
        <v>586</v>
      </c>
      <c r="G53" s="900" t="s">
        <v>587</v>
      </c>
      <c r="H53" s="901"/>
      <c r="K53" s="398"/>
    </row>
    <row r="54" spans="1:11" ht="39" customHeight="1" x14ac:dyDescent="0.3">
      <c r="A54" s="923" t="s">
        <v>630</v>
      </c>
      <c r="B54" s="924"/>
      <c r="C54" s="924"/>
      <c r="D54" s="416">
        <f>SUM(Ποσοτικό!F43:F45)</f>
        <v>0</v>
      </c>
      <c r="E54" s="421">
        <f>SUM(E55:E56)</f>
        <v>0</v>
      </c>
      <c r="F54" s="421">
        <f>SUM(F55:F56)</f>
        <v>0</v>
      </c>
      <c r="G54" s="933"/>
      <c r="H54" s="934"/>
      <c r="K54" s="398"/>
    </row>
    <row r="55" spans="1:11" ht="39" customHeight="1" x14ac:dyDescent="0.3">
      <c r="A55" s="935" t="s">
        <v>631</v>
      </c>
      <c r="B55" s="936"/>
      <c r="C55" s="936"/>
      <c r="D55" s="421">
        <f>SUM(E55:F55)</f>
        <v>0</v>
      </c>
      <c r="E55" s="471"/>
      <c r="F55" s="471"/>
      <c r="G55" s="933"/>
      <c r="H55" s="934"/>
      <c r="K55" s="398"/>
    </row>
    <row r="56" spans="1:11" ht="39" customHeight="1" x14ac:dyDescent="0.3">
      <c r="A56" s="935" t="s">
        <v>632</v>
      </c>
      <c r="B56" s="936"/>
      <c r="C56" s="936"/>
      <c r="D56" s="421">
        <f>SUM(E56:F56)</f>
        <v>0</v>
      </c>
      <c r="E56" s="471"/>
      <c r="F56" s="471"/>
      <c r="G56" s="933"/>
      <c r="H56" s="934"/>
      <c r="K56" s="398"/>
    </row>
    <row r="57" spans="1:11" ht="42.75" customHeight="1" x14ac:dyDescent="0.3">
      <c r="A57" s="923" t="s">
        <v>633</v>
      </c>
      <c r="B57" s="924"/>
      <c r="C57" s="924"/>
      <c r="D57" s="416">
        <f>SUM(Ποσοτικό!F30:F32)</f>
        <v>0</v>
      </c>
      <c r="E57" s="421">
        <f>SUM(E58:E59)</f>
        <v>0</v>
      </c>
      <c r="F57" s="421">
        <f>SUM(F58:F59)</f>
        <v>0</v>
      </c>
      <c r="G57" s="933"/>
      <c r="H57" s="934"/>
      <c r="K57" s="398"/>
    </row>
    <row r="58" spans="1:11" ht="33" customHeight="1" x14ac:dyDescent="0.3">
      <c r="A58" s="935" t="s">
        <v>634</v>
      </c>
      <c r="B58" s="936"/>
      <c r="C58" s="936"/>
      <c r="D58" s="421">
        <f>SUM(E58:F58)</f>
        <v>0</v>
      </c>
      <c r="E58" s="471"/>
      <c r="F58" s="471"/>
      <c r="G58" s="933"/>
      <c r="H58" s="934"/>
      <c r="K58" s="398"/>
    </row>
    <row r="59" spans="1:11" ht="36.75" customHeight="1" thickBot="1" x14ac:dyDescent="0.35">
      <c r="A59" s="935" t="s">
        <v>635</v>
      </c>
      <c r="B59" s="936"/>
      <c r="C59" s="936"/>
      <c r="D59" s="421">
        <f>SUM(E59:F59)</f>
        <v>0</v>
      </c>
      <c r="E59" s="471"/>
      <c r="F59" s="471"/>
      <c r="G59" s="933"/>
      <c r="H59" s="934"/>
      <c r="K59" s="398"/>
    </row>
    <row r="60" spans="1:11" ht="44.4" customHeight="1" thickBot="1" x14ac:dyDescent="0.35">
      <c r="A60" s="930" t="s">
        <v>9</v>
      </c>
      <c r="B60" s="931"/>
      <c r="C60" s="932"/>
      <c r="D60" s="920" t="s">
        <v>700</v>
      </c>
      <c r="E60" s="920"/>
      <c r="F60" s="417" t="str">
        <f>IF((D54=SUM(E54:F54,)),"ΟΚ","Πρέπει το κελί D54 να ισούται με τα κελιά E54 συν F54")</f>
        <v>ΟΚ</v>
      </c>
      <c r="G60" s="417" t="str">
        <f>IF((D54=SUM(D55:D56,)),"ΟΚ","Πρέπει το κελί D54 να ισούται με τα κελιά D55 συν D56")</f>
        <v>ΟΚ</v>
      </c>
      <c r="H60" s="422"/>
      <c r="K60" s="398"/>
    </row>
    <row r="61" spans="1:11" ht="42.6" customHeight="1" thickBot="1" x14ac:dyDescent="0.35">
      <c r="A61" s="917" t="s">
        <v>9</v>
      </c>
      <c r="B61" s="918"/>
      <c r="C61" s="919"/>
      <c r="D61" s="920" t="s">
        <v>701</v>
      </c>
      <c r="E61" s="920"/>
      <c r="F61" s="417" t="str">
        <f>IF((D57=SUM(E57:F57,)),"ΟΚ","Πρέπει το κελί D57 να ισούται με τα κελιά E57 συν F57")</f>
        <v>ΟΚ</v>
      </c>
      <c r="G61" s="417" t="str">
        <f>IF((D57=SUM(D58:D59,)),"ΟΚ","Πρέπει το κελί D57 να ισούται με τα κελιά D58 συν D59")</f>
        <v>ΟΚ</v>
      </c>
      <c r="H61" s="423"/>
      <c r="K61" s="398"/>
    </row>
    <row r="62" spans="1:11" ht="19.5" customHeight="1" thickBot="1" x14ac:dyDescent="0.35">
      <c r="A62" s="946"/>
      <c r="B62" s="947"/>
      <c r="C62" s="947"/>
      <c r="D62" s="947"/>
      <c r="E62" s="947"/>
      <c r="F62" s="947"/>
      <c r="G62" s="947"/>
      <c r="H62" s="948"/>
      <c r="K62" s="398"/>
    </row>
    <row r="63" spans="1:11" ht="39.75" customHeight="1" thickBot="1" x14ac:dyDescent="0.35">
      <c r="A63" s="413" t="s">
        <v>32</v>
      </c>
      <c r="B63" s="892" t="s">
        <v>702</v>
      </c>
      <c r="C63" s="893"/>
      <c r="D63" s="893"/>
      <c r="E63" s="893"/>
      <c r="F63" s="893"/>
      <c r="G63" s="893"/>
      <c r="H63" s="894"/>
      <c r="K63" s="398"/>
    </row>
    <row r="64" spans="1:11" ht="19.5" customHeight="1" x14ac:dyDescent="0.3">
      <c r="A64" s="949"/>
      <c r="B64" s="950"/>
      <c r="C64" s="950"/>
      <c r="D64" s="424">
        <v>44377</v>
      </c>
      <c r="E64" s="424">
        <v>44561</v>
      </c>
      <c r="F64" s="951" t="s">
        <v>587</v>
      </c>
      <c r="G64" s="951"/>
      <c r="H64" s="952"/>
      <c r="K64" s="398"/>
    </row>
    <row r="65" spans="1:11" ht="19.5" customHeight="1" x14ac:dyDescent="0.3">
      <c r="A65" s="953" t="s">
        <v>592</v>
      </c>
      <c r="B65" s="954"/>
      <c r="C65" s="954"/>
      <c r="D65" s="425"/>
      <c r="E65" s="425"/>
      <c r="F65" s="925"/>
      <c r="G65" s="925"/>
      <c r="H65" s="926"/>
      <c r="K65" s="398"/>
    </row>
    <row r="66" spans="1:11" ht="19.5" customHeight="1" x14ac:dyDescent="0.3">
      <c r="A66" s="940" t="s">
        <v>593</v>
      </c>
      <c r="B66" s="941"/>
      <c r="C66" s="941"/>
      <c r="D66" s="425"/>
      <c r="E66" s="425"/>
      <c r="F66" s="925"/>
      <c r="G66" s="925"/>
      <c r="H66" s="926"/>
      <c r="K66" s="398"/>
    </row>
    <row r="67" spans="1:11" ht="19.5" customHeight="1" x14ac:dyDescent="0.3">
      <c r="A67" s="940" t="s">
        <v>594</v>
      </c>
      <c r="B67" s="941"/>
      <c r="C67" s="941"/>
      <c r="D67" s="425"/>
      <c r="E67" s="425"/>
      <c r="F67" s="925"/>
      <c r="G67" s="925"/>
      <c r="H67" s="926"/>
      <c r="K67" s="398"/>
    </row>
    <row r="68" spans="1:11" ht="19.5" customHeight="1" thickBot="1" x14ac:dyDescent="0.35">
      <c r="A68" s="942" t="s">
        <v>595</v>
      </c>
      <c r="B68" s="943"/>
      <c r="C68" s="943"/>
      <c r="D68" s="426"/>
      <c r="E68" s="426"/>
      <c r="F68" s="944"/>
      <c r="G68" s="944"/>
      <c r="H68" s="945"/>
      <c r="K68" s="398"/>
    </row>
    <row r="69" spans="1:11" ht="19.5" customHeight="1" thickTop="1" x14ac:dyDescent="0.3">
      <c r="A69" s="953" t="s">
        <v>240</v>
      </c>
      <c r="B69" s="954"/>
      <c r="C69" s="954"/>
      <c r="D69" s="427">
        <f>SUM(D65:D68)</f>
        <v>0</v>
      </c>
      <c r="E69" s="427">
        <f>SUM(E65:E68)</f>
        <v>0</v>
      </c>
      <c r="F69" s="428"/>
      <c r="G69" s="428"/>
      <c r="H69" s="429"/>
      <c r="K69" s="398"/>
    </row>
    <row r="70" spans="1:11" ht="19.5" customHeight="1" thickBot="1" x14ac:dyDescent="0.35">
      <c r="A70" s="460"/>
      <c r="B70" s="461"/>
      <c r="C70" s="461"/>
      <c r="D70" s="461"/>
      <c r="E70" s="461"/>
      <c r="F70" s="461"/>
      <c r="G70" s="461"/>
      <c r="H70" s="430"/>
      <c r="K70" s="398"/>
    </row>
    <row r="71" spans="1:11" ht="33.75" customHeight="1" thickBot="1" x14ac:dyDescent="0.35">
      <c r="A71" s="413" t="s">
        <v>37</v>
      </c>
      <c r="B71" s="892" t="s">
        <v>596</v>
      </c>
      <c r="C71" s="893"/>
      <c r="D71" s="893"/>
      <c r="E71" s="893"/>
      <c r="F71" s="893"/>
      <c r="G71" s="893"/>
      <c r="H71" s="894"/>
      <c r="K71" s="398"/>
    </row>
    <row r="72" spans="1:11" ht="37.5" customHeight="1" x14ac:dyDescent="0.3">
      <c r="A72" s="431"/>
      <c r="B72" s="432"/>
      <c r="C72" s="415" t="s">
        <v>597</v>
      </c>
      <c r="D72" s="433" t="s">
        <v>571</v>
      </c>
      <c r="E72" s="433" t="s">
        <v>572</v>
      </c>
      <c r="F72" s="433" t="s">
        <v>573</v>
      </c>
      <c r="G72" s="433" t="s">
        <v>574</v>
      </c>
      <c r="H72" s="434" t="s">
        <v>587</v>
      </c>
      <c r="K72" s="398"/>
    </row>
    <row r="73" spans="1:11" ht="37.5" customHeight="1" x14ac:dyDescent="0.3">
      <c r="A73" s="435" t="s">
        <v>598</v>
      </c>
      <c r="B73" s="436"/>
      <c r="C73" s="437"/>
      <c r="D73" s="438"/>
      <c r="E73" s="438"/>
      <c r="F73" s="438"/>
      <c r="G73" s="439"/>
      <c r="H73" s="440"/>
      <c r="K73" s="398"/>
    </row>
    <row r="74" spans="1:11" ht="28.5" customHeight="1" x14ac:dyDescent="0.3">
      <c r="A74" s="960" t="s">
        <v>599</v>
      </c>
      <c r="B74" s="961"/>
      <c r="C74" s="961"/>
      <c r="D74" s="961"/>
      <c r="E74" s="961"/>
      <c r="F74" s="961"/>
      <c r="G74" s="961"/>
      <c r="H74" s="962"/>
      <c r="K74" s="398"/>
    </row>
    <row r="75" spans="1:11" ht="19.5" customHeight="1" x14ac:dyDescent="0.3">
      <c r="A75" s="435" t="s">
        <v>600</v>
      </c>
      <c r="B75" s="437"/>
      <c r="C75" s="436"/>
      <c r="D75" s="438"/>
      <c r="E75" s="438"/>
      <c r="F75" s="438"/>
      <c r="G75" s="438"/>
      <c r="H75" s="441"/>
      <c r="K75" s="398"/>
    </row>
    <row r="76" spans="1:11" ht="19.5" customHeight="1" x14ac:dyDescent="0.3">
      <c r="A76" s="435" t="s">
        <v>601</v>
      </c>
      <c r="B76" s="437"/>
      <c r="C76" s="436"/>
      <c r="D76" s="438"/>
      <c r="E76" s="438"/>
      <c r="F76" s="438"/>
      <c r="G76" s="439"/>
      <c r="H76" s="441"/>
      <c r="K76" s="398"/>
    </row>
    <row r="77" spans="1:11" ht="19.5" customHeight="1" x14ac:dyDescent="0.3">
      <c r="A77" s="435" t="s">
        <v>602</v>
      </c>
      <c r="B77" s="437"/>
      <c r="C77" s="436"/>
      <c r="D77" s="438"/>
      <c r="E77" s="438"/>
      <c r="F77" s="438"/>
      <c r="G77" s="439"/>
      <c r="H77" s="441"/>
      <c r="K77" s="398"/>
    </row>
    <row r="78" spans="1:11" ht="19.5" customHeight="1" x14ac:dyDescent="0.3">
      <c r="A78" s="435" t="s">
        <v>603</v>
      </c>
      <c r="B78" s="437"/>
      <c r="C78" s="436"/>
      <c r="D78" s="438"/>
      <c r="E78" s="438"/>
      <c r="F78" s="438"/>
      <c r="G78" s="439"/>
      <c r="H78" s="441"/>
      <c r="K78" s="398"/>
    </row>
    <row r="79" spans="1:11" ht="19.5" customHeight="1" x14ac:dyDescent="0.3">
      <c r="A79" s="435" t="s">
        <v>604</v>
      </c>
      <c r="B79" s="437"/>
      <c r="C79" s="436"/>
      <c r="D79" s="438"/>
      <c r="E79" s="438"/>
      <c r="F79" s="438"/>
      <c r="G79" s="439"/>
      <c r="H79" s="441"/>
      <c r="K79" s="398"/>
    </row>
    <row r="80" spans="1:11" ht="19.5" customHeight="1" x14ac:dyDescent="0.3">
      <c r="A80" s="960" t="s">
        <v>605</v>
      </c>
      <c r="B80" s="961"/>
      <c r="C80" s="961"/>
      <c r="D80" s="961"/>
      <c r="E80" s="961"/>
      <c r="F80" s="961"/>
      <c r="G80" s="961"/>
      <c r="H80" s="962"/>
      <c r="K80" s="398"/>
    </row>
    <row r="81" spans="1:11" ht="19.5" customHeight="1" thickBot="1" x14ac:dyDescent="0.35">
      <c r="A81" s="963"/>
      <c r="B81" s="964"/>
      <c r="C81" s="964"/>
      <c r="D81" s="964"/>
      <c r="E81" s="964"/>
      <c r="F81" s="964"/>
      <c r="G81" s="964"/>
      <c r="H81" s="965"/>
      <c r="K81" s="398"/>
    </row>
    <row r="82" spans="1:11" ht="41.25" customHeight="1" thickBot="1" x14ac:dyDescent="0.35">
      <c r="A82" s="413" t="s">
        <v>39</v>
      </c>
      <c r="B82" s="892" t="s">
        <v>606</v>
      </c>
      <c r="C82" s="893"/>
      <c r="D82" s="893"/>
      <c r="E82" s="893"/>
      <c r="F82" s="893"/>
      <c r="G82" s="893"/>
      <c r="H82" s="894"/>
      <c r="K82" s="398"/>
    </row>
    <row r="83" spans="1:11" ht="19.5" customHeight="1" x14ac:dyDescent="0.3">
      <c r="A83" s="442" t="s">
        <v>607</v>
      </c>
      <c r="B83" s="955" t="s">
        <v>597</v>
      </c>
      <c r="C83" s="956"/>
      <c r="D83" s="956"/>
      <c r="E83" s="957"/>
      <c r="F83" s="956" t="s">
        <v>587</v>
      </c>
      <c r="G83" s="956"/>
      <c r="H83" s="958"/>
      <c r="K83" s="398"/>
    </row>
    <row r="84" spans="1:11" ht="19.5" customHeight="1" x14ac:dyDescent="0.3">
      <c r="A84" s="443"/>
      <c r="B84" s="929"/>
      <c r="C84" s="925"/>
      <c r="D84" s="925"/>
      <c r="E84" s="959"/>
      <c r="F84" s="925"/>
      <c r="G84" s="925"/>
      <c r="H84" s="926"/>
      <c r="K84" s="398"/>
    </row>
    <row r="85" spans="1:11" ht="19.5" customHeight="1" x14ac:dyDescent="0.3">
      <c r="A85" s="443"/>
      <c r="B85" s="929"/>
      <c r="C85" s="925"/>
      <c r="D85" s="925"/>
      <c r="E85" s="959"/>
      <c r="F85" s="925"/>
      <c r="G85" s="925"/>
      <c r="H85" s="926"/>
      <c r="K85" s="398"/>
    </row>
    <row r="86" spans="1:11" ht="19.5" customHeight="1" x14ac:dyDescent="0.3">
      <c r="A86" s="443"/>
      <c r="B86" s="929"/>
      <c r="C86" s="925"/>
      <c r="D86" s="925"/>
      <c r="E86" s="959"/>
      <c r="F86" s="925"/>
      <c r="G86" s="925"/>
      <c r="H86" s="926"/>
      <c r="K86" s="398"/>
    </row>
    <row r="87" spans="1:11" ht="19.5" customHeight="1" x14ac:dyDescent="0.3">
      <c r="A87" s="443"/>
      <c r="B87" s="929"/>
      <c r="C87" s="925"/>
      <c r="D87" s="925"/>
      <c r="E87" s="959"/>
      <c r="F87" s="925"/>
      <c r="G87" s="925"/>
      <c r="H87" s="926"/>
      <c r="K87" s="398"/>
    </row>
    <row r="88" spans="1:11" ht="19.5" customHeight="1" x14ac:dyDescent="0.3">
      <c r="A88" s="444"/>
      <c r="B88" s="929"/>
      <c r="C88" s="925"/>
      <c r="D88" s="925"/>
      <c r="E88" s="959"/>
      <c r="F88" s="925"/>
      <c r="G88" s="925"/>
      <c r="H88" s="926"/>
      <c r="K88" s="398"/>
    </row>
    <row r="89" spans="1:11" ht="19.5" customHeight="1" x14ac:dyDescent="0.3">
      <c r="A89" s="444"/>
      <c r="B89" s="929"/>
      <c r="C89" s="925"/>
      <c r="D89" s="925"/>
      <c r="E89" s="959"/>
      <c r="F89" s="925"/>
      <c r="G89" s="925"/>
      <c r="H89" s="926"/>
      <c r="K89" s="398"/>
    </row>
    <row r="90" spans="1:11" ht="19.5" customHeight="1" thickBot="1" x14ac:dyDescent="0.35">
      <c r="A90" s="960"/>
      <c r="B90" s="924"/>
      <c r="C90" s="924"/>
      <c r="D90" s="924"/>
      <c r="E90" s="924"/>
      <c r="F90" s="924"/>
      <c r="G90" s="924"/>
      <c r="H90" s="971"/>
      <c r="K90" s="398"/>
    </row>
    <row r="91" spans="1:11" ht="49.5" customHeight="1" thickBot="1" x14ac:dyDescent="0.35">
      <c r="A91" s="413" t="s">
        <v>40</v>
      </c>
      <c r="B91" s="892" t="s">
        <v>703</v>
      </c>
      <c r="C91" s="893"/>
      <c r="D91" s="893"/>
      <c r="E91" s="893"/>
      <c r="F91" s="893"/>
      <c r="G91" s="893"/>
      <c r="H91" s="894"/>
      <c r="K91" s="398"/>
    </row>
    <row r="92" spans="1:11" ht="37.5" customHeight="1" x14ac:dyDescent="0.3">
      <c r="A92" s="972" t="s">
        <v>608</v>
      </c>
      <c r="B92" s="973"/>
      <c r="C92" s="974"/>
      <c r="D92" s="903"/>
      <c r="E92" s="903"/>
      <c r="F92" s="903"/>
      <c r="G92" s="903"/>
      <c r="H92" s="904"/>
      <c r="K92" s="398"/>
    </row>
    <row r="93" spans="1:11" ht="30.75" customHeight="1" thickBot="1" x14ac:dyDescent="0.35">
      <c r="A93" s="966" t="s">
        <v>579</v>
      </c>
      <c r="B93" s="967"/>
      <c r="C93" s="968"/>
      <c r="D93" s="969"/>
      <c r="E93" s="969"/>
      <c r="F93" s="969"/>
      <c r="G93" s="969"/>
      <c r="H93" s="970"/>
      <c r="K93" s="398"/>
    </row>
    <row r="94" spans="1:11" ht="19.5" customHeight="1" x14ac:dyDescent="0.3">
      <c r="A94" s="445"/>
      <c r="B94" s="445"/>
      <c r="C94" s="445"/>
      <c r="D94" s="445"/>
      <c r="E94" s="445"/>
      <c r="F94" s="445"/>
      <c r="G94" s="445"/>
      <c r="H94" s="445"/>
      <c r="K94" s="398"/>
    </row>
    <row r="95" spans="1:11" ht="14.4" x14ac:dyDescent="0.3">
      <c r="A95" s="410"/>
      <c r="B95" s="410"/>
      <c r="C95" s="410"/>
      <c r="D95" s="410"/>
      <c r="E95" s="410"/>
      <c r="F95" s="410"/>
      <c r="G95" s="410"/>
      <c r="H95" s="410"/>
      <c r="K95" s="398"/>
    </row>
    <row r="96" spans="1:11" ht="14.4" x14ac:dyDescent="0.3">
      <c r="A96" s="410"/>
      <c r="B96" s="410"/>
      <c r="C96" s="410"/>
      <c r="D96" s="410"/>
      <c r="E96" s="410"/>
      <c r="F96" s="410"/>
      <c r="G96" s="410"/>
      <c r="H96" s="410"/>
      <c r="K96" s="398"/>
    </row>
    <row r="97" spans="1:11" ht="14.4" x14ac:dyDescent="0.3">
      <c r="A97" s="410"/>
      <c r="B97" s="410"/>
      <c r="C97" s="410"/>
      <c r="D97" s="410"/>
      <c r="E97" s="410"/>
      <c r="F97" s="410"/>
      <c r="G97" s="410"/>
      <c r="H97" s="410"/>
      <c r="K97" s="398"/>
    </row>
    <row r="98" spans="1:11" ht="14.4" x14ac:dyDescent="0.3">
      <c r="A98" s="410"/>
      <c r="B98" s="410"/>
      <c r="C98" s="410"/>
      <c r="D98" s="410"/>
      <c r="E98" s="410"/>
      <c r="F98" s="410"/>
      <c r="G98" s="410"/>
      <c r="H98" s="410"/>
      <c r="K98" s="398"/>
    </row>
    <row r="99" spans="1:11" ht="14.4" x14ac:dyDescent="0.3">
      <c r="A99" s="410"/>
      <c r="B99" s="410"/>
      <c r="C99" s="410"/>
      <c r="D99" s="410"/>
      <c r="E99" s="410"/>
      <c r="F99" s="410"/>
      <c r="G99" s="410"/>
      <c r="H99" s="410"/>
      <c r="K99" s="398"/>
    </row>
    <row r="100" spans="1:11" ht="14.4" x14ac:dyDescent="0.3">
      <c r="A100" s="410"/>
      <c r="B100" s="410"/>
      <c r="C100" s="410"/>
      <c r="D100" s="410"/>
      <c r="E100" s="410"/>
      <c r="F100" s="410"/>
      <c r="G100" s="410"/>
      <c r="H100" s="410"/>
      <c r="K100" s="398"/>
    </row>
    <row r="101" spans="1:11" ht="14.4" x14ac:dyDescent="0.3">
      <c r="A101" s="410"/>
      <c r="B101" s="410"/>
      <c r="C101" s="410"/>
      <c r="D101" s="410"/>
      <c r="E101" s="410"/>
      <c r="F101" s="410"/>
      <c r="G101" s="410"/>
      <c r="H101" s="410"/>
      <c r="K101" s="398"/>
    </row>
    <row r="102" spans="1:11" ht="14.4" x14ac:dyDescent="0.3">
      <c r="A102" s="410"/>
      <c r="B102" s="410"/>
      <c r="C102" s="410"/>
      <c r="D102" s="410"/>
      <c r="E102" s="410"/>
      <c r="F102" s="410"/>
      <c r="G102" s="410"/>
      <c r="H102" s="410"/>
      <c r="K102" s="398"/>
    </row>
    <row r="103" spans="1:11" ht="14.4" x14ac:dyDescent="0.3">
      <c r="A103" s="410"/>
      <c r="B103" s="410"/>
      <c r="C103" s="410"/>
      <c r="D103" s="410"/>
      <c r="E103" s="410"/>
      <c r="F103" s="410"/>
      <c r="G103" s="410"/>
      <c r="H103" s="410"/>
      <c r="K103" s="398"/>
    </row>
    <row r="104" spans="1:11" ht="14.4" x14ac:dyDescent="0.3">
      <c r="A104" s="410"/>
      <c r="B104" s="410"/>
      <c r="C104" s="410"/>
      <c r="D104" s="410"/>
      <c r="E104" s="410"/>
      <c r="F104" s="410"/>
      <c r="G104" s="410"/>
      <c r="H104" s="410"/>
      <c r="K104" s="398"/>
    </row>
    <row r="105" spans="1:11" ht="14.4" x14ac:dyDescent="0.3">
      <c r="A105" s="410"/>
      <c r="B105" s="410"/>
      <c r="C105" s="410"/>
      <c r="D105" s="410"/>
      <c r="E105" s="410"/>
      <c r="F105" s="410"/>
      <c r="G105" s="410"/>
      <c r="H105" s="410"/>
      <c r="K105" s="398"/>
    </row>
    <row r="106" spans="1:11" ht="14.4" x14ac:dyDescent="0.3">
      <c r="A106" s="410"/>
      <c r="B106" s="410"/>
      <c r="C106" s="410"/>
      <c r="D106" s="410"/>
      <c r="E106" s="410"/>
      <c r="F106" s="410"/>
      <c r="G106" s="410"/>
      <c r="H106" s="410"/>
      <c r="K106" s="398"/>
    </row>
    <row r="107" spans="1:11" ht="14.4" x14ac:dyDescent="0.3">
      <c r="A107" s="410"/>
      <c r="B107" s="410"/>
      <c r="C107" s="410"/>
      <c r="D107" s="410"/>
      <c r="E107" s="410"/>
      <c r="F107" s="410"/>
      <c r="G107" s="410"/>
      <c r="H107" s="410"/>
      <c r="K107" s="398"/>
    </row>
    <row r="108" spans="1:11" ht="14.4" x14ac:dyDescent="0.3">
      <c r="A108" s="410"/>
      <c r="B108" s="410"/>
      <c r="C108" s="410"/>
      <c r="D108" s="410"/>
      <c r="E108" s="410"/>
      <c r="F108" s="410"/>
      <c r="G108" s="410"/>
      <c r="H108" s="410"/>
      <c r="K108" s="398"/>
    </row>
    <row r="109" spans="1:11" ht="14.4" x14ac:dyDescent="0.3">
      <c r="A109" s="410"/>
      <c r="B109" s="410"/>
      <c r="C109" s="410"/>
      <c r="D109" s="410"/>
      <c r="E109" s="410"/>
      <c r="F109" s="410"/>
      <c r="G109" s="410"/>
      <c r="H109" s="410"/>
      <c r="K109" s="398"/>
    </row>
    <row r="110" spans="1:11" ht="14.4" x14ac:dyDescent="0.3">
      <c r="A110" s="410"/>
      <c r="B110" s="410"/>
      <c r="C110" s="410"/>
      <c r="D110" s="410"/>
      <c r="E110" s="410"/>
      <c r="F110" s="410"/>
      <c r="G110" s="410"/>
      <c r="H110" s="410"/>
      <c r="K110" s="398"/>
    </row>
    <row r="111" spans="1:11" ht="14.4" x14ac:dyDescent="0.3">
      <c r="A111" s="410"/>
      <c r="B111" s="410"/>
      <c r="C111" s="410"/>
      <c r="D111" s="410"/>
      <c r="E111" s="410"/>
      <c r="F111" s="410"/>
      <c r="G111" s="410"/>
      <c r="H111" s="410"/>
      <c r="K111" s="398"/>
    </row>
    <row r="112" spans="1:11" ht="14.4" x14ac:dyDescent="0.3">
      <c r="A112" s="410"/>
      <c r="B112" s="410"/>
      <c r="C112" s="410"/>
      <c r="D112" s="410"/>
      <c r="E112" s="410"/>
      <c r="F112" s="410"/>
      <c r="G112" s="410"/>
      <c r="H112" s="410"/>
      <c r="K112" s="398"/>
    </row>
    <row r="113" spans="1:11" ht="14.4" x14ac:dyDescent="0.3">
      <c r="A113" s="410"/>
      <c r="B113" s="410"/>
      <c r="C113" s="410"/>
      <c r="D113" s="410"/>
      <c r="E113" s="410"/>
      <c r="F113" s="410"/>
      <c r="G113" s="410"/>
      <c r="H113" s="410"/>
      <c r="K113" s="398"/>
    </row>
    <row r="114" spans="1:11" ht="14.4" x14ac:dyDescent="0.3">
      <c r="A114" s="410"/>
      <c r="B114" s="410"/>
      <c r="C114" s="410"/>
      <c r="D114" s="410"/>
      <c r="E114" s="410"/>
      <c r="F114" s="410"/>
      <c r="G114" s="410"/>
      <c r="H114" s="410"/>
      <c r="K114" s="398"/>
    </row>
    <row r="115" spans="1:11" ht="14.4" x14ac:dyDescent="0.3">
      <c r="A115" s="410"/>
      <c r="B115" s="410"/>
      <c r="C115" s="410"/>
      <c r="D115" s="410"/>
      <c r="E115" s="410"/>
      <c r="F115" s="410"/>
      <c r="G115" s="410"/>
      <c r="H115" s="410"/>
      <c r="K115" s="398"/>
    </row>
    <row r="116" spans="1:11" ht="14.4" x14ac:dyDescent="0.3">
      <c r="A116" s="410"/>
      <c r="B116" s="410"/>
      <c r="C116" s="410"/>
      <c r="D116" s="410"/>
      <c r="E116" s="410"/>
      <c r="F116" s="410"/>
      <c r="G116" s="410"/>
      <c r="H116" s="410"/>
      <c r="K116" s="398"/>
    </row>
    <row r="117" spans="1:11" ht="14.4" x14ac:dyDescent="0.3">
      <c r="A117" s="410"/>
      <c r="B117" s="410"/>
      <c r="C117" s="410"/>
      <c r="D117" s="410"/>
      <c r="E117" s="410"/>
      <c r="F117" s="410"/>
      <c r="G117" s="410"/>
      <c r="H117" s="410"/>
      <c r="K117" s="398"/>
    </row>
    <row r="118" spans="1:11" ht="14.4" x14ac:dyDescent="0.3">
      <c r="A118" s="410"/>
      <c r="B118" s="410"/>
      <c r="C118" s="410"/>
      <c r="D118" s="410"/>
      <c r="E118" s="410"/>
      <c r="F118" s="410"/>
      <c r="G118" s="410"/>
      <c r="H118" s="410"/>
      <c r="K118" s="398"/>
    </row>
    <row r="119" spans="1:11" ht="14.4" x14ac:dyDescent="0.3">
      <c r="A119" s="410"/>
      <c r="B119" s="410"/>
      <c r="C119" s="410"/>
      <c r="D119" s="410"/>
      <c r="E119" s="410"/>
      <c r="F119" s="410"/>
      <c r="G119" s="410"/>
      <c r="H119" s="410"/>
      <c r="K119" s="398"/>
    </row>
    <row r="120" spans="1:11" ht="14.4" x14ac:dyDescent="0.3">
      <c r="A120" s="410"/>
      <c r="B120" s="410"/>
      <c r="C120" s="410"/>
      <c r="D120" s="410"/>
      <c r="E120" s="410"/>
      <c r="F120" s="410"/>
      <c r="G120" s="410"/>
      <c r="H120" s="410"/>
      <c r="K120" s="398"/>
    </row>
    <row r="121" spans="1:11" ht="14.4" x14ac:dyDescent="0.3">
      <c r="A121" s="410"/>
      <c r="B121" s="410"/>
      <c r="C121" s="410"/>
      <c r="D121" s="410"/>
      <c r="E121" s="410"/>
      <c r="F121" s="410"/>
      <c r="G121" s="410"/>
      <c r="H121" s="410"/>
      <c r="K121" s="398"/>
    </row>
    <row r="122" spans="1:11" ht="14.4" x14ac:dyDescent="0.3">
      <c r="A122" s="410"/>
      <c r="B122" s="410"/>
      <c r="C122" s="410"/>
      <c r="D122" s="410"/>
      <c r="E122" s="410"/>
      <c r="F122" s="410"/>
      <c r="G122" s="410"/>
      <c r="H122" s="410"/>
      <c r="K122" s="398"/>
    </row>
    <row r="123" spans="1:11" ht="14.4" x14ac:dyDescent="0.3">
      <c r="A123" s="410"/>
      <c r="B123" s="410"/>
      <c r="C123" s="410"/>
      <c r="D123" s="410"/>
      <c r="E123" s="410"/>
      <c r="F123" s="410"/>
      <c r="G123" s="410"/>
      <c r="H123" s="410"/>
      <c r="K123" s="398"/>
    </row>
    <row r="124" spans="1:11" ht="14.4" x14ac:dyDescent="0.3">
      <c r="A124" s="410"/>
      <c r="B124" s="410"/>
      <c r="C124" s="410"/>
      <c r="D124" s="410"/>
      <c r="E124" s="410"/>
      <c r="F124" s="410"/>
      <c r="G124" s="410"/>
      <c r="H124" s="410"/>
      <c r="K124" s="398"/>
    </row>
    <row r="125" spans="1:11" ht="14.4" x14ac:dyDescent="0.3">
      <c r="A125" s="410"/>
      <c r="B125" s="410"/>
      <c r="C125" s="410"/>
      <c r="D125" s="410"/>
      <c r="E125" s="410"/>
      <c r="F125" s="410"/>
      <c r="G125" s="410"/>
      <c r="H125" s="410"/>
      <c r="K125" s="398"/>
    </row>
    <row r="126" spans="1:11" ht="14.4" x14ac:dyDescent="0.3">
      <c r="A126" s="410"/>
      <c r="B126" s="410"/>
      <c r="C126" s="410"/>
      <c r="D126" s="410"/>
      <c r="E126" s="410"/>
      <c r="F126" s="410"/>
      <c r="G126" s="410"/>
      <c r="H126" s="410"/>
      <c r="K126" s="398"/>
    </row>
    <row r="127" spans="1:11" ht="14.4" x14ac:dyDescent="0.3">
      <c r="A127" s="410"/>
      <c r="B127" s="410"/>
      <c r="C127" s="410"/>
      <c r="D127" s="410"/>
      <c r="E127" s="410"/>
      <c r="F127" s="410"/>
      <c r="G127" s="410"/>
      <c r="H127" s="410"/>
      <c r="K127" s="398"/>
    </row>
    <row r="128" spans="1:11" ht="14.4" x14ac:dyDescent="0.3">
      <c r="A128" s="410"/>
      <c r="B128" s="410"/>
      <c r="C128" s="410"/>
      <c r="D128" s="410"/>
      <c r="E128" s="410"/>
      <c r="F128" s="410"/>
      <c r="G128" s="410"/>
      <c r="H128" s="410"/>
      <c r="K128" s="398"/>
    </row>
    <row r="129" spans="1:11" ht="14.4" x14ac:dyDescent="0.3">
      <c r="A129" s="410"/>
      <c r="B129" s="410"/>
      <c r="C129" s="410"/>
      <c r="D129" s="410"/>
      <c r="E129" s="410"/>
      <c r="F129" s="410"/>
      <c r="G129" s="410"/>
      <c r="H129" s="410"/>
      <c r="K129" s="398"/>
    </row>
    <row r="130" spans="1:11" ht="14.4" x14ac:dyDescent="0.3">
      <c r="A130" s="410"/>
      <c r="B130" s="410"/>
      <c r="C130" s="410"/>
      <c r="D130" s="410"/>
      <c r="E130" s="410"/>
      <c r="F130" s="410"/>
      <c r="G130" s="410"/>
      <c r="H130" s="410"/>
      <c r="K130" s="398"/>
    </row>
    <row r="131" spans="1:11" ht="14.4" x14ac:dyDescent="0.3">
      <c r="A131" s="410"/>
      <c r="B131" s="410"/>
      <c r="C131" s="410"/>
      <c r="D131" s="410"/>
      <c r="E131" s="410"/>
      <c r="F131" s="410"/>
      <c r="G131" s="410"/>
      <c r="H131" s="410"/>
      <c r="K131" s="398"/>
    </row>
    <row r="132" spans="1:11" ht="14.4" x14ac:dyDescent="0.3">
      <c r="A132" s="410"/>
      <c r="B132" s="410"/>
      <c r="C132" s="410"/>
      <c r="D132" s="410"/>
      <c r="E132" s="410"/>
      <c r="F132" s="410"/>
      <c r="G132" s="410"/>
      <c r="H132" s="410"/>
      <c r="K132" s="398"/>
    </row>
    <row r="133" spans="1:11" ht="14.4" x14ac:dyDescent="0.3">
      <c r="A133" s="410"/>
      <c r="B133" s="410"/>
      <c r="C133" s="410"/>
      <c r="D133" s="410"/>
      <c r="E133" s="410"/>
      <c r="F133" s="410"/>
      <c r="G133" s="410"/>
      <c r="H133" s="410"/>
      <c r="K133" s="398"/>
    </row>
    <row r="134" spans="1:11" ht="14.4" x14ac:dyDescent="0.3">
      <c r="A134" s="410"/>
      <c r="B134" s="410"/>
      <c r="C134" s="410"/>
      <c r="D134" s="410"/>
      <c r="E134" s="410"/>
      <c r="F134" s="410"/>
      <c r="G134" s="410"/>
      <c r="H134" s="410"/>
      <c r="K134" s="398"/>
    </row>
    <row r="135" spans="1:11" ht="14.4" x14ac:dyDescent="0.3">
      <c r="A135" s="410"/>
      <c r="B135" s="410"/>
      <c r="C135" s="410"/>
      <c r="D135" s="410"/>
      <c r="E135" s="410"/>
      <c r="F135" s="410"/>
      <c r="G135" s="410"/>
      <c r="H135" s="410"/>
      <c r="K135" s="398"/>
    </row>
    <row r="136" spans="1:11" ht="14.4" x14ac:dyDescent="0.3">
      <c r="A136" s="410"/>
      <c r="B136" s="410"/>
      <c r="C136" s="410"/>
      <c r="D136" s="410"/>
      <c r="E136" s="410"/>
      <c r="F136" s="410"/>
      <c r="G136" s="410"/>
      <c r="H136" s="410"/>
      <c r="K136" s="398"/>
    </row>
    <row r="137" spans="1:11" ht="14.4" x14ac:dyDescent="0.3">
      <c r="A137" s="410"/>
      <c r="B137" s="410"/>
      <c r="C137" s="410"/>
      <c r="D137" s="410"/>
      <c r="E137" s="410"/>
      <c r="F137" s="410"/>
      <c r="G137" s="410"/>
      <c r="H137" s="410"/>
      <c r="K137" s="398"/>
    </row>
    <row r="138" spans="1:11" ht="14.4" x14ac:dyDescent="0.3">
      <c r="A138" s="410"/>
      <c r="B138" s="410"/>
      <c r="C138" s="410"/>
      <c r="D138" s="410"/>
      <c r="E138" s="410"/>
      <c r="F138" s="410"/>
      <c r="G138" s="410"/>
      <c r="H138" s="410"/>
      <c r="K138" s="398"/>
    </row>
    <row r="139" spans="1:11" ht="14.4" x14ac:dyDescent="0.3">
      <c r="A139" s="410"/>
      <c r="B139" s="410"/>
      <c r="C139" s="410"/>
      <c r="D139" s="410"/>
      <c r="E139" s="410"/>
      <c r="F139" s="410"/>
      <c r="G139" s="410"/>
      <c r="H139" s="410"/>
      <c r="K139" s="398"/>
    </row>
    <row r="140" spans="1:11" ht="14.4" x14ac:dyDescent="0.3">
      <c r="A140" s="410"/>
      <c r="B140" s="410"/>
      <c r="C140" s="410"/>
      <c r="D140" s="410"/>
      <c r="E140" s="410"/>
      <c r="F140" s="410"/>
      <c r="G140" s="410"/>
      <c r="H140" s="410"/>
      <c r="K140" s="398"/>
    </row>
    <row r="141" spans="1:11" ht="14.4" x14ac:dyDescent="0.3">
      <c r="A141" s="410"/>
      <c r="B141" s="410"/>
      <c r="C141" s="410"/>
      <c r="D141" s="410"/>
      <c r="E141" s="410"/>
      <c r="F141" s="410"/>
      <c r="G141" s="410"/>
      <c r="H141" s="410"/>
      <c r="K141" s="398"/>
    </row>
    <row r="142" spans="1:11" ht="14.4" x14ac:dyDescent="0.3">
      <c r="A142" s="410"/>
      <c r="B142" s="410"/>
      <c r="C142" s="410"/>
      <c r="D142" s="410"/>
      <c r="E142" s="410"/>
      <c r="F142" s="410"/>
      <c r="G142" s="410"/>
      <c r="H142" s="410"/>
      <c r="K142" s="398"/>
    </row>
    <row r="143" spans="1:11" ht="14.4" x14ac:dyDescent="0.3">
      <c r="A143" s="410"/>
      <c r="B143" s="410"/>
      <c r="C143" s="410"/>
      <c r="D143" s="410"/>
      <c r="E143" s="410"/>
      <c r="F143" s="410"/>
      <c r="G143" s="410"/>
      <c r="H143" s="410"/>
      <c r="K143" s="398"/>
    </row>
    <row r="144" spans="1:11" ht="14.4" x14ac:dyDescent="0.3">
      <c r="A144" s="410"/>
      <c r="B144" s="410"/>
      <c r="C144" s="410"/>
      <c r="D144" s="410"/>
      <c r="E144" s="410"/>
      <c r="F144" s="410"/>
      <c r="G144" s="410"/>
      <c r="H144" s="410"/>
      <c r="K144" s="398"/>
    </row>
    <row r="145" spans="1:11" ht="14.4" x14ac:dyDescent="0.3">
      <c r="A145" s="410"/>
      <c r="B145" s="410"/>
      <c r="C145" s="410"/>
      <c r="D145" s="410"/>
      <c r="E145" s="410"/>
      <c r="F145" s="410"/>
      <c r="G145" s="410"/>
      <c r="H145" s="410"/>
      <c r="K145" s="398"/>
    </row>
    <row r="146" spans="1:11" ht="14.4" x14ac:dyDescent="0.3">
      <c r="A146" s="410"/>
      <c r="B146" s="410"/>
      <c r="C146" s="410"/>
      <c r="D146" s="410"/>
      <c r="E146" s="410"/>
      <c r="F146" s="410"/>
      <c r="G146" s="410"/>
      <c r="H146" s="410"/>
      <c r="K146" s="398"/>
    </row>
    <row r="147" spans="1:11" ht="14.4" x14ac:dyDescent="0.3">
      <c r="A147" s="410"/>
      <c r="B147" s="410"/>
      <c r="C147" s="410"/>
      <c r="D147" s="410"/>
      <c r="E147" s="410"/>
      <c r="F147" s="410"/>
      <c r="G147" s="410"/>
      <c r="H147" s="410"/>
      <c r="K147" s="398"/>
    </row>
    <row r="148" spans="1:11" ht="14.4" x14ac:dyDescent="0.3">
      <c r="A148" s="410"/>
      <c r="B148" s="410"/>
      <c r="C148" s="410"/>
      <c r="D148" s="410"/>
      <c r="E148" s="410"/>
      <c r="F148" s="410"/>
      <c r="G148" s="410"/>
      <c r="H148" s="410"/>
      <c r="K148" s="398"/>
    </row>
    <row r="149" spans="1:11" ht="14.4" x14ac:dyDescent="0.3">
      <c r="A149" s="410"/>
      <c r="B149" s="410"/>
      <c r="C149" s="410"/>
      <c r="D149" s="410"/>
      <c r="E149" s="410"/>
      <c r="F149" s="410"/>
      <c r="G149" s="410"/>
      <c r="H149" s="410"/>
      <c r="K149" s="398"/>
    </row>
    <row r="150" spans="1:11" ht="14.4" x14ac:dyDescent="0.3">
      <c r="A150" s="410"/>
      <c r="B150" s="410"/>
      <c r="C150" s="410"/>
      <c r="D150" s="410"/>
      <c r="E150" s="410"/>
      <c r="F150" s="410"/>
      <c r="G150" s="410"/>
      <c r="H150" s="410"/>
      <c r="K150" s="398"/>
    </row>
    <row r="151" spans="1:11" ht="14.4" x14ac:dyDescent="0.3">
      <c r="A151" s="410"/>
      <c r="B151" s="410"/>
      <c r="C151" s="410"/>
      <c r="D151" s="410"/>
      <c r="E151" s="410"/>
      <c r="F151" s="410"/>
      <c r="G151" s="410"/>
      <c r="H151" s="410"/>
      <c r="K151" s="398"/>
    </row>
    <row r="152" spans="1:11" ht="14.4" x14ac:dyDescent="0.3">
      <c r="A152" s="410"/>
      <c r="B152" s="410"/>
      <c r="C152" s="410"/>
      <c r="D152" s="410"/>
      <c r="E152" s="410"/>
      <c r="F152" s="410"/>
      <c r="G152" s="410"/>
      <c r="H152" s="410"/>
      <c r="K152" s="398"/>
    </row>
    <row r="153" spans="1:11" ht="14.4" x14ac:dyDescent="0.3">
      <c r="A153" s="410"/>
      <c r="B153" s="410"/>
      <c r="C153" s="410"/>
      <c r="D153" s="410"/>
      <c r="E153" s="410"/>
      <c r="F153" s="410"/>
      <c r="G153" s="410"/>
      <c r="H153" s="410"/>
      <c r="K153" s="398"/>
    </row>
    <row r="154" spans="1:11" ht="14.4" x14ac:dyDescent="0.3">
      <c r="A154" s="410"/>
      <c r="B154" s="410"/>
      <c r="C154" s="410"/>
      <c r="D154" s="410"/>
      <c r="E154" s="410"/>
      <c r="F154" s="410"/>
      <c r="G154" s="410"/>
      <c r="H154" s="410"/>
      <c r="K154" s="398"/>
    </row>
    <row r="155" spans="1:11" ht="14.4" x14ac:dyDescent="0.3">
      <c r="A155" s="410"/>
      <c r="B155" s="410"/>
      <c r="C155" s="410"/>
      <c r="D155" s="410"/>
      <c r="E155" s="410"/>
      <c r="F155" s="410"/>
      <c r="G155" s="410"/>
      <c r="H155" s="410"/>
      <c r="K155" s="398"/>
    </row>
    <row r="156" spans="1:11" ht="14.4" x14ac:dyDescent="0.3">
      <c r="A156" s="410"/>
      <c r="B156" s="410"/>
      <c r="C156" s="410"/>
      <c r="D156" s="410"/>
      <c r="E156" s="410"/>
      <c r="F156" s="410"/>
      <c r="G156" s="410"/>
      <c r="H156" s="410"/>
      <c r="K156" s="398"/>
    </row>
    <row r="157" spans="1:11" ht="14.4" x14ac:dyDescent="0.3">
      <c r="A157" s="410"/>
      <c r="B157" s="410"/>
      <c r="C157" s="410"/>
      <c r="D157" s="410"/>
      <c r="E157" s="410"/>
      <c r="F157" s="410"/>
      <c r="G157" s="410"/>
      <c r="H157" s="410"/>
      <c r="K157" s="398"/>
    </row>
    <row r="158" spans="1:11" ht="14.4" x14ac:dyDescent="0.3">
      <c r="A158" s="410"/>
      <c r="B158" s="410"/>
      <c r="C158" s="410"/>
      <c r="D158" s="410"/>
      <c r="E158" s="410"/>
      <c r="F158" s="410"/>
      <c r="G158" s="410"/>
      <c r="H158" s="410"/>
      <c r="K158" s="398"/>
    </row>
    <row r="159" spans="1:11" ht="14.4" x14ac:dyDescent="0.3">
      <c r="A159" s="410"/>
      <c r="B159" s="410"/>
      <c r="C159" s="410"/>
      <c r="D159" s="410"/>
      <c r="E159" s="410"/>
      <c r="F159" s="410"/>
      <c r="G159" s="410"/>
      <c r="H159" s="410"/>
      <c r="K159" s="398"/>
    </row>
    <row r="160" spans="1:11" ht="14.4" x14ac:dyDescent="0.3">
      <c r="A160" s="410"/>
      <c r="B160" s="410"/>
      <c r="C160" s="410"/>
      <c r="D160" s="410"/>
      <c r="E160" s="410"/>
      <c r="F160" s="410"/>
      <c r="G160" s="410"/>
      <c r="H160" s="410"/>
      <c r="K160" s="398"/>
    </row>
    <row r="161" spans="1:11" ht="14.4" x14ac:dyDescent="0.3">
      <c r="A161" s="410"/>
      <c r="B161" s="410"/>
      <c r="C161" s="410"/>
      <c r="D161" s="410"/>
      <c r="E161" s="410"/>
      <c r="F161" s="410"/>
      <c r="G161" s="410"/>
      <c r="H161" s="410"/>
      <c r="K161" s="398"/>
    </row>
    <row r="162" spans="1:11" ht="14.4" x14ac:dyDescent="0.3">
      <c r="A162" s="410"/>
      <c r="B162" s="410"/>
      <c r="C162" s="410"/>
      <c r="D162" s="410"/>
      <c r="E162" s="410"/>
      <c r="F162" s="410"/>
      <c r="G162" s="410"/>
      <c r="H162" s="410"/>
      <c r="K162" s="398"/>
    </row>
    <row r="163" spans="1:11" ht="14.4" x14ac:dyDescent="0.3">
      <c r="A163" s="410"/>
      <c r="B163" s="410"/>
      <c r="C163" s="410"/>
      <c r="D163" s="410"/>
      <c r="E163" s="410"/>
      <c r="F163" s="410"/>
      <c r="G163" s="410"/>
      <c r="H163" s="410"/>
      <c r="K163" s="398"/>
    </row>
    <row r="164" spans="1:11" ht="14.4" x14ac:dyDescent="0.3">
      <c r="A164" s="410"/>
      <c r="B164" s="410"/>
      <c r="C164" s="410"/>
      <c r="D164" s="410"/>
      <c r="E164" s="410"/>
      <c r="F164" s="410"/>
      <c r="G164" s="410"/>
      <c r="H164" s="410"/>
      <c r="K164" s="398"/>
    </row>
    <row r="165" spans="1:11" ht="14.4" x14ac:dyDescent="0.3">
      <c r="A165" s="410"/>
      <c r="B165" s="410"/>
      <c r="C165" s="410"/>
      <c r="D165" s="410"/>
      <c r="E165" s="410"/>
      <c r="F165" s="410"/>
      <c r="G165" s="410"/>
      <c r="H165" s="410"/>
      <c r="K165" s="398"/>
    </row>
    <row r="166" spans="1:11" ht="14.4" x14ac:dyDescent="0.3">
      <c r="A166" s="410"/>
      <c r="B166" s="410"/>
      <c r="C166" s="410"/>
      <c r="D166" s="410"/>
      <c r="E166" s="410"/>
      <c r="F166" s="410"/>
      <c r="G166" s="410"/>
      <c r="H166" s="410"/>
      <c r="K166" s="398"/>
    </row>
    <row r="167" spans="1:11" ht="14.4" x14ac:dyDescent="0.3">
      <c r="A167" s="410"/>
      <c r="B167" s="410"/>
      <c r="C167" s="410"/>
      <c r="D167" s="410"/>
      <c r="E167" s="410"/>
      <c r="F167" s="410"/>
      <c r="G167" s="410"/>
      <c r="H167" s="410"/>
      <c r="K167" s="398"/>
    </row>
    <row r="168" spans="1:11" ht="14.4" x14ac:dyDescent="0.3">
      <c r="A168" s="410"/>
      <c r="B168" s="410"/>
      <c r="C168" s="410"/>
      <c r="D168" s="410"/>
      <c r="E168" s="410"/>
      <c r="F168" s="410"/>
      <c r="G168" s="410"/>
      <c r="H168" s="410"/>
      <c r="K168" s="398"/>
    </row>
    <row r="169" spans="1:11" ht="14.4" x14ac:dyDescent="0.3">
      <c r="A169" s="410"/>
      <c r="B169" s="410"/>
      <c r="C169" s="410"/>
      <c r="D169" s="410"/>
      <c r="E169" s="410"/>
      <c r="F169" s="410"/>
      <c r="G169" s="410"/>
      <c r="H169" s="410"/>
      <c r="K169" s="398"/>
    </row>
    <row r="170" spans="1:11" ht="14.4" x14ac:dyDescent="0.3">
      <c r="A170" s="410"/>
      <c r="B170" s="410"/>
      <c r="C170" s="410"/>
      <c r="D170" s="410"/>
      <c r="E170" s="410"/>
      <c r="F170" s="410"/>
      <c r="G170" s="410"/>
      <c r="H170" s="410"/>
      <c r="K170" s="398"/>
    </row>
    <row r="171" spans="1:11" ht="14.4" x14ac:dyDescent="0.3">
      <c r="A171" s="410"/>
      <c r="B171" s="410"/>
      <c r="C171" s="410"/>
      <c r="D171" s="410"/>
      <c r="E171" s="410"/>
      <c r="F171" s="410"/>
      <c r="G171" s="410"/>
      <c r="H171" s="410"/>
      <c r="K171" s="398"/>
    </row>
    <row r="172" spans="1:11" ht="14.4" x14ac:dyDescent="0.3">
      <c r="A172" s="410"/>
      <c r="B172" s="410"/>
      <c r="C172" s="410"/>
      <c r="D172" s="410"/>
      <c r="E172" s="410"/>
      <c r="F172" s="410"/>
      <c r="G172" s="410"/>
      <c r="H172" s="410"/>
      <c r="K172" s="398"/>
    </row>
    <row r="173" spans="1:11" ht="14.4" x14ac:dyDescent="0.3">
      <c r="A173" s="410"/>
      <c r="B173" s="410"/>
      <c r="C173" s="410"/>
      <c r="D173" s="410"/>
      <c r="E173" s="410"/>
      <c r="F173" s="410"/>
      <c r="G173" s="410"/>
      <c r="H173" s="410"/>
      <c r="K173" s="398"/>
    </row>
    <row r="174" spans="1:11" ht="14.4" x14ac:dyDescent="0.3">
      <c r="A174" s="410"/>
      <c r="B174" s="410"/>
      <c r="C174" s="410"/>
      <c r="D174" s="410"/>
      <c r="E174" s="410"/>
      <c r="F174" s="410"/>
      <c r="G174" s="410"/>
      <c r="H174" s="410"/>
      <c r="K174" s="398"/>
    </row>
    <row r="175" spans="1:11" ht="14.4" x14ac:dyDescent="0.3">
      <c r="A175" s="410"/>
      <c r="B175" s="410"/>
      <c r="C175" s="410"/>
      <c r="D175" s="410"/>
      <c r="E175" s="410"/>
      <c r="F175" s="410"/>
      <c r="G175" s="410"/>
      <c r="H175" s="410"/>
      <c r="K175" s="398"/>
    </row>
    <row r="176" spans="1:11" ht="14.4" x14ac:dyDescent="0.3">
      <c r="A176" s="410"/>
      <c r="B176" s="410"/>
      <c r="C176" s="410"/>
      <c r="D176" s="410"/>
      <c r="E176" s="410"/>
      <c r="F176" s="410"/>
      <c r="G176" s="410"/>
      <c r="H176" s="410"/>
      <c r="K176" s="398"/>
    </row>
    <row r="177" spans="1:11" ht="14.4" x14ac:dyDescent="0.3">
      <c r="A177" s="410"/>
      <c r="B177" s="410"/>
      <c r="C177" s="410"/>
      <c r="D177" s="410"/>
      <c r="E177" s="410"/>
      <c r="F177" s="410"/>
      <c r="G177" s="410"/>
      <c r="H177" s="410"/>
      <c r="K177" s="398"/>
    </row>
    <row r="178" spans="1:11" ht="14.4" x14ac:dyDescent="0.3">
      <c r="A178" s="410"/>
      <c r="B178" s="410"/>
      <c r="C178" s="410"/>
      <c r="D178" s="410"/>
      <c r="E178" s="410"/>
      <c r="F178" s="410"/>
      <c r="G178" s="410"/>
      <c r="H178" s="410"/>
      <c r="K178" s="398"/>
    </row>
    <row r="179" spans="1:11" ht="14.4" x14ac:dyDescent="0.3">
      <c r="A179" s="410"/>
      <c r="B179" s="410"/>
      <c r="C179" s="410"/>
      <c r="D179" s="410"/>
      <c r="E179" s="410"/>
      <c r="F179" s="410"/>
      <c r="G179" s="410"/>
      <c r="H179" s="410"/>
      <c r="K179" s="398"/>
    </row>
    <row r="180" spans="1:11" ht="14.4" x14ac:dyDescent="0.3">
      <c r="A180" s="410"/>
      <c r="B180" s="410"/>
      <c r="C180" s="410"/>
      <c r="D180" s="410"/>
      <c r="E180" s="410"/>
      <c r="F180" s="410"/>
      <c r="G180" s="410"/>
      <c r="H180" s="410"/>
      <c r="K180" s="398"/>
    </row>
    <row r="181" spans="1:11" ht="14.4" x14ac:dyDescent="0.3">
      <c r="A181" s="410"/>
      <c r="B181" s="410"/>
      <c r="C181" s="410"/>
      <c r="D181" s="410"/>
      <c r="E181" s="410"/>
      <c r="F181" s="410"/>
      <c r="G181" s="410"/>
      <c r="H181" s="410"/>
      <c r="K181" s="398"/>
    </row>
    <row r="182" spans="1:11" ht="14.4" x14ac:dyDescent="0.3">
      <c r="A182" s="410"/>
      <c r="B182" s="410"/>
      <c r="C182" s="410"/>
      <c r="D182" s="410"/>
      <c r="E182" s="410"/>
      <c r="F182" s="410"/>
      <c r="G182" s="410"/>
      <c r="H182" s="410"/>
      <c r="K182" s="398"/>
    </row>
    <row r="183" spans="1:11" ht="14.4" x14ac:dyDescent="0.3">
      <c r="A183" s="410"/>
      <c r="B183" s="410"/>
      <c r="C183" s="410"/>
      <c r="D183" s="410"/>
      <c r="E183" s="410"/>
      <c r="F183" s="410"/>
      <c r="G183" s="410"/>
      <c r="H183" s="410"/>
      <c r="K183" s="398"/>
    </row>
    <row r="184" spans="1:11" ht="14.4" x14ac:dyDescent="0.3">
      <c r="A184" s="410"/>
      <c r="B184" s="410"/>
      <c r="C184" s="410"/>
      <c r="D184" s="410"/>
      <c r="E184" s="410"/>
      <c r="F184" s="410"/>
      <c r="G184" s="410"/>
      <c r="H184" s="410"/>
      <c r="K184" s="398"/>
    </row>
    <row r="185" spans="1:11" ht="14.4" x14ac:dyDescent="0.3">
      <c r="A185" s="410"/>
      <c r="B185" s="410"/>
      <c r="C185" s="410"/>
      <c r="D185" s="410"/>
      <c r="E185" s="410"/>
      <c r="F185" s="410"/>
      <c r="G185" s="410"/>
      <c r="H185" s="410"/>
      <c r="K185" s="398"/>
    </row>
    <row r="186" spans="1:11" ht="14.4" x14ac:dyDescent="0.3">
      <c r="A186" s="410"/>
      <c r="B186" s="410"/>
      <c r="C186" s="410"/>
      <c r="D186" s="410"/>
      <c r="E186" s="410"/>
      <c r="F186" s="410"/>
      <c r="G186" s="410"/>
      <c r="H186" s="410"/>
      <c r="K186" s="398"/>
    </row>
    <row r="187" spans="1:11" ht="14.4" x14ac:dyDescent="0.3">
      <c r="A187" s="410"/>
      <c r="B187" s="410"/>
      <c r="C187" s="410"/>
      <c r="D187" s="410"/>
      <c r="E187" s="410"/>
      <c r="F187" s="410"/>
      <c r="G187" s="410"/>
      <c r="H187" s="410"/>
      <c r="K187" s="398"/>
    </row>
    <row r="188" spans="1:11" ht="14.4" x14ac:dyDescent="0.3">
      <c r="A188" s="410"/>
      <c r="B188" s="410"/>
      <c r="C188" s="410"/>
      <c r="D188" s="410"/>
      <c r="E188" s="410"/>
      <c r="F188" s="410"/>
      <c r="G188" s="410"/>
      <c r="H188" s="410"/>
      <c r="K188" s="398"/>
    </row>
    <row r="189" spans="1:11" ht="14.4" x14ac:dyDescent="0.3">
      <c r="A189" s="410"/>
      <c r="B189" s="410"/>
      <c r="C189" s="410"/>
      <c r="D189" s="410"/>
      <c r="E189" s="410"/>
      <c r="F189" s="410"/>
      <c r="G189" s="410"/>
      <c r="H189" s="410"/>
      <c r="K189" s="398"/>
    </row>
    <row r="190" spans="1:11" ht="14.4" x14ac:dyDescent="0.3">
      <c r="A190" s="410"/>
      <c r="B190" s="410"/>
      <c r="C190" s="410"/>
      <c r="D190" s="410"/>
      <c r="E190" s="410"/>
      <c r="F190" s="410"/>
      <c r="G190" s="410"/>
      <c r="H190" s="410"/>
      <c r="K190" s="398"/>
    </row>
    <row r="191" spans="1:11" ht="14.4" x14ac:dyDescent="0.3">
      <c r="A191" s="410"/>
      <c r="B191" s="410"/>
      <c r="C191" s="410"/>
      <c r="D191" s="410"/>
      <c r="E191" s="410"/>
      <c r="F191" s="410"/>
      <c r="G191" s="410"/>
      <c r="H191" s="410"/>
      <c r="K191" s="398"/>
    </row>
    <row r="192" spans="1:11" ht="14.4" x14ac:dyDescent="0.3">
      <c r="A192" s="410"/>
      <c r="B192" s="410"/>
      <c r="C192" s="410"/>
      <c r="D192" s="410"/>
      <c r="E192" s="410"/>
      <c r="F192" s="410"/>
      <c r="G192" s="410"/>
      <c r="H192" s="410"/>
      <c r="K192" s="398"/>
    </row>
    <row r="193" spans="1:11" ht="14.4" x14ac:dyDescent="0.3">
      <c r="A193" s="410"/>
      <c r="B193" s="410"/>
      <c r="C193" s="410"/>
      <c r="D193" s="410"/>
      <c r="E193" s="410"/>
      <c r="F193" s="410"/>
      <c r="G193" s="410"/>
      <c r="H193" s="410"/>
      <c r="K193" s="398"/>
    </row>
    <row r="194" spans="1:11" ht="14.4" x14ac:dyDescent="0.3">
      <c r="A194" s="410"/>
      <c r="B194" s="410"/>
      <c r="C194" s="410"/>
      <c r="D194" s="410"/>
      <c r="E194" s="410"/>
      <c r="F194" s="410"/>
      <c r="G194" s="410"/>
      <c r="H194" s="410"/>
      <c r="K194" s="398"/>
    </row>
    <row r="195" spans="1:11" ht="14.4" x14ac:dyDescent="0.3">
      <c r="A195" s="410"/>
      <c r="B195" s="410"/>
      <c r="C195" s="410"/>
      <c r="D195" s="410"/>
      <c r="E195" s="410"/>
      <c r="F195" s="410"/>
      <c r="G195" s="410"/>
      <c r="H195" s="410"/>
      <c r="K195" s="398"/>
    </row>
    <row r="196" spans="1:11" ht="14.4" x14ac:dyDescent="0.3">
      <c r="A196" s="410"/>
      <c r="B196" s="410"/>
      <c r="C196" s="410"/>
      <c r="D196" s="410"/>
      <c r="E196" s="410"/>
      <c r="F196" s="410"/>
      <c r="G196" s="410"/>
      <c r="H196" s="410"/>
      <c r="K196" s="398"/>
    </row>
    <row r="197" spans="1:11" ht="14.4" x14ac:dyDescent="0.3">
      <c r="A197" s="410"/>
      <c r="B197" s="410"/>
      <c r="C197" s="410"/>
      <c r="D197" s="410"/>
      <c r="E197" s="410"/>
      <c r="F197" s="410"/>
      <c r="G197" s="410"/>
      <c r="H197" s="410"/>
      <c r="K197" s="398"/>
    </row>
    <row r="198" spans="1:11" ht="14.4" x14ac:dyDescent="0.3">
      <c r="A198" s="410"/>
      <c r="B198" s="410"/>
      <c r="C198" s="410"/>
      <c r="D198" s="410"/>
      <c r="E198" s="410"/>
      <c r="F198" s="410"/>
      <c r="G198" s="410"/>
      <c r="H198" s="410"/>
      <c r="K198" s="398"/>
    </row>
    <row r="199" spans="1:11" ht="14.4" x14ac:dyDescent="0.3">
      <c r="A199" s="410"/>
      <c r="B199" s="410"/>
      <c r="C199" s="410"/>
      <c r="D199" s="410"/>
      <c r="E199" s="410"/>
      <c r="F199" s="410"/>
      <c r="G199" s="410"/>
      <c r="H199" s="410"/>
      <c r="K199" s="398"/>
    </row>
    <row r="200" spans="1:11" ht="14.4" x14ac:dyDescent="0.3">
      <c r="A200" s="410"/>
      <c r="B200" s="410"/>
      <c r="C200" s="410"/>
      <c r="D200" s="410"/>
      <c r="E200" s="410"/>
      <c r="F200" s="410"/>
      <c r="G200" s="410"/>
      <c r="H200" s="410"/>
      <c r="K200" s="398"/>
    </row>
    <row r="201" spans="1:11" ht="14.4" x14ac:dyDescent="0.3">
      <c r="A201" s="410"/>
      <c r="B201" s="410"/>
      <c r="C201" s="410"/>
      <c r="D201" s="410"/>
      <c r="E201" s="410"/>
      <c r="F201" s="410"/>
      <c r="G201" s="410"/>
      <c r="H201" s="410"/>
      <c r="K201" s="398"/>
    </row>
    <row r="202" spans="1:11" ht="14.4" x14ac:dyDescent="0.3">
      <c r="A202" s="410"/>
      <c r="B202" s="410"/>
      <c r="C202" s="410"/>
      <c r="D202" s="410"/>
      <c r="E202" s="410"/>
      <c r="F202" s="410"/>
      <c r="G202" s="410"/>
      <c r="H202" s="410"/>
      <c r="K202" s="398"/>
    </row>
    <row r="203" spans="1:11" ht="14.4" x14ac:dyDescent="0.3">
      <c r="A203" s="410"/>
      <c r="B203" s="410"/>
      <c r="C203" s="410"/>
      <c r="D203" s="410"/>
      <c r="E203" s="410"/>
      <c r="F203" s="410"/>
      <c r="G203" s="410"/>
      <c r="H203" s="410"/>
      <c r="K203" s="398"/>
    </row>
    <row r="204" spans="1:11" ht="14.4" x14ac:dyDescent="0.3">
      <c r="A204" s="410"/>
      <c r="B204" s="410"/>
      <c r="C204" s="410"/>
      <c r="D204" s="410"/>
      <c r="E204" s="410"/>
      <c r="F204" s="410"/>
      <c r="G204" s="410"/>
      <c r="H204" s="410"/>
      <c r="K204" s="398"/>
    </row>
    <row r="205" spans="1:11" ht="14.4" x14ac:dyDescent="0.3">
      <c r="A205" s="410"/>
      <c r="B205" s="410"/>
      <c r="C205" s="410"/>
      <c r="D205" s="410"/>
      <c r="E205" s="410"/>
      <c r="F205" s="410"/>
      <c r="G205" s="410"/>
      <c r="H205" s="410"/>
      <c r="K205" s="398"/>
    </row>
    <row r="206" spans="1:11" ht="14.4" x14ac:dyDescent="0.3">
      <c r="A206" s="410"/>
      <c r="B206" s="410"/>
      <c r="C206" s="410"/>
      <c r="D206" s="410"/>
      <c r="E206" s="410"/>
      <c r="F206" s="410"/>
      <c r="G206" s="410"/>
      <c r="H206" s="410"/>
      <c r="K206" s="398"/>
    </row>
    <row r="207" spans="1:11" ht="14.4" x14ac:dyDescent="0.3">
      <c r="A207" s="410"/>
      <c r="B207" s="410"/>
      <c r="C207" s="410"/>
      <c r="D207" s="410"/>
      <c r="E207" s="410"/>
      <c r="F207" s="410"/>
      <c r="G207" s="410"/>
      <c r="H207" s="410"/>
      <c r="K207" s="398"/>
    </row>
    <row r="208" spans="1:11" ht="14.4" x14ac:dyDescent="0.3">
      <c r="A208" s="410"/>
      <c r="B208" s="410"/>
      <c r="C208" s="410"/>
      <c r="D208" s="410"/>
      <c r="E208" s="410"/>
      <c r="F208" s="410"/>
      <c r="G208" s="410"/>
      <c r="H208" s="410"/>
      <c r="K208" s="398"/>
    </row>
    <row r="209" spans="1:11" ht="14.4" x14ac:dyDescent="0.3">
      <c r="A209" s="410"/>
      <c r="B209" s="410"/>
      <c r="C209" s="410"/>
      <c r="D209" s="410"/>
      <c r="E209" s="410"/>
      <c r="F209" s="410"/>
      <c r="G209" s="410"/>
      <c r="H209" s="410"/>
      <c r="K209" s="398"/>
    </row>
    <row r="210" spans="1:11" ht="14.4" x14ac:dyDescent="0.3">
      <c r="A210" s="410"/>
      <c r="B210" s="410"/>
      <c r="C210" s="410"/>
      <c r="D210" s="410"/>
      <c r="E210" s="410"/>
      <c r="F210" s="410"/>
      <c r="G210" s="410"/>
      <c r="H210" s="410"/>
      <c r="K210" s="398"/>
    </row>
    <row r="211" spans="1:11" ht="14.4" x14ac:dyDescent="0.3">
      <c r="A211" s="410"/>
      <c r="B211" s="410"/>
      <c r="C211" s="410"/>
      <c r="D211" s="410"/>
      <c r="E211" s="410"/>
      <c r="F211" s="410"/>
      <c r="G211" s="410"/>
      <c r="H211" s="410"/>
      <c r="K211" s="398"/>
    </row>
    <row r="212" spans="1:11" ht="14.4" x14ac:dyDescent="0.3">
      <c r="A212" s="410"/>
      <c r="B212" s="410"/>
      <c r="C212" s="410"/>
      <c r="D212" s="410"/>
      <c r="E212" s="410"/>
      <c r="F212" s="410"/>
      <c r="G212" s="410"/>
      <c r="H212" s="410"/>
      <c r="K212" s="398"/>
    </row>
    <row r="213" spans="1:11" ht="14.4" x14ac:dyDescent="0.3">
      <c r="A213" s="410"/>
      <c r="B213" s="410"/>
      <c r="C213" s="410"/>
      <c r="D213" s="410"/>
      <c r="E213" s="410"/>
      <c r="F213" s="410"/>
      <c r="G213" s="410"/>
      <c r="H213" s="410"/>
      <c r="K213" s="398"/>
    </row>
    <row r="214" spans="1:11" ht="14.4" x14ac:dyDescent="0.3">
      <c r="A214" s="410"/>
      <c r="B214" s="410"/>
      <c r="C214" s="410"/>
      <c r="D214" s="410"/>
      <c r="E214" s="410"/>
      <c r="F214" s="410"/>
      <c r="G214" s="410"/>
      <c r="H214" s="410"/>
      <c r="K214" s="398"/>
    </row>
    <row r="215" spans="1:11" ht="14.4" x14ac:dyDescent="0.3">
      <c r="A215" s="410"/>
      <c r="B215" s="410"/>
      <c r="C215" s="410"/>
      <c r="D215" s="410"/>
      <c r="E215" s="410"/>
      <c r="F215" s="410"/>
      <c r="G215" s="410"/>
      <c r="H215" s="410"/>
      <c r="K215" s="398"/>
    </row>
    <row r="216" spans="1:11" ht="14.4" x14ac:dyDescent="0.3">
      <c r="A216" s="410"/>
      <c r="B216" s="410"/>
      <c r="C216" s="410"/>
      <c r="D216" s="410"/>
      <c r="E216" s="410"/>
      <c r="F216" s="410"/>
      <c r="G216" s="410"/>
      <c r="H216" s="410"/>
      <c r="K216" s="398"/>
    </row>
    <row r="217" spans="1:11" ht="14.4" x14ac:dyDescent="0.3">
      <c r="A217" s="410"/>
      <c r="B217" s="410"/>
      <c r="C217" s="410"/>
      <c r="D217" s="410"/>
      <c r="E217" s="410"/>
      <c r="F217" s="410"/>
      <c r="G217" s="410"/>
      <c r="H217" s="410"/>
      <c r="K217" s="398"/>
    </row>
    <row r="218" spans="1:11" ht="14.4" x14ac:dyDescent="0.3">
      <c r="A218" s="410"/>
      <c r="B218" s="410"/>
      <c r="C218" s="410"/>
      <c r="D218" s="410"/>
      <c r="E218" s="410"/>
      <c r="F218" s="410"/>
      <c r="G218" s="410"/>
      <c r="H218" s="410"/>
      <c r="K218" s="398"/>
    </row>
    <row r="219" spans="1:11" ht="14.4" x14ac:dyDescent="0.3">
      <c r="A219" s="410"/>
      <c r="B219" s="410"/>
      <c r="C219" s="410"/>
      <c r="D219" s="410"/>
      <c r="E219" s="410"/>
      <c r="F219" s="410"/>
      <c r="G219" s="410"/>
      <c r="H219" s="410"/>
      <c r="K219" s="398"/>
    </row>
    <row r="220" spans="1:11" ht="14.4" x14ac:dyDescent="0.3">
      <c r="A220" s="410"/>
      <c r="B220" s="410"/>
      <c r="C220" s="410"/>
      <c r="D220" s="410"/>
      <c r="E220" s="410"/>
      <c r="F220" s="410"/>
      <c r="G220" s="410"/>
      <c r="H220" s="410"/>
      <c r="K220" s="398"/>
    </row>
    <row r="221" spans="1:11" ht="14.4" x14ac:dyDescent="0.3">
      <c r="A221" s="410"/>
      <c r="B221" s="410"/>
      <c r="C221" s="410"/>
      <c r="D221" s="410"/>
      <c r="E221" s="410"/>
      <c r="F221" s="410"/>
      <c r="G221" s="410"/>
      <c r="H221" s="410"/>
      <c r="K221" s="398"/>
    </row>
    <row r="222" spans="1:11" ht="14.4" x14ac:dyDescent="0.3">
      <c r="A222" s="410"/>
      <c r="B222" s="410"/>
      <c r="C222" s="410"/>
      <c r="D222" s="410"/>
      <c r="E222" s="410"/>
      <c r="F222" s="410"/>
      <c r="G222" s="410"/>
      <c r="H222" s="410"/>
      <c r="K222" s="398"/>
    </row>
    <row r="223" spans="1:11" ht="14.4" x14ac:dyDescent="0.3">
      <c r="A223" s="410"/>
      <c r="B223" s="410"/>
      <c r="C223" s="410"/>
      <c r="D223" s="410"/>
      <c r="E223" s="410"/>
      <c r="F223" s="410"/>
      <c r="G223" s="410"/>
      <c r="H223" s="410"/>
      <c r="K223" s="398"/>
    </row>
    <row r="224" spans="1:11" ht="14.4" x14ac:dyDescent="0.3">
      <c r="A224" s="410"/>
      <c r="B224" s="410"/>
      <c r="C224" s="410"/>
      <c r="D224" s="410"/>
      <c r="E224" s="410"/>
      <c r="F224" s="410"/>
      <c r="G224" s="410"/>
      <c r="H224" s="410"/>
      <c r="K224" s="398"/>
    </row>
    <row r="225" spans="1:11" ht="14.4" x14ac:dyDescent="0.3">
      <c r="A225" s="410"/>
      <c r="B225" s="410"/>
      <c r="C225" s="410"/>
      <c r="D225" s="410"/>
      <c r="E225" s="410"/>
      <c r="F225" s="410"/>
      <c r="G225" s="410"/>
      <c r="H225" s="410"/>
      <c r="K225" s="398"/>
    </row>
    <row r="226" spans="1:11" ht="14.4" x14ac:dyDescent="0.3">
      <c r="A226" s="410"/>
      <c r="B226" s="410"/>
      <c r="C226" s="410"/>
      <c r="D226" s="410"/>
      <c r="E226" s="410"/>
      <c r="F226" s="410"/>
      <c r="G226" s="410"/>
      <c r="H226" s="410"/>
      <c r="K226" s="398"/>
    </row>
    <row r="227" spans="1:11" ht="14.4" x14ac:dyDescent="0.3">
      <c r="A227" s="410"/>
      <c r="B227" s="410"/>
      <c r="C227" s="410"/>
      <c r="D227" s="410"/>
      <c r="E227" s="410"/>
      <c r="F227" s="410"/>
      <c r="G227" s="410"/>
      <c r="H227" s="410"/>
      <c r="K227" s="398"/>
    </row>
    <row r="228" spans="1:11" ht="14.4" x14ac:dyDescent="0.3">
      <c r="A228" s="410"/>
      <c r="B228" s="410"/>
      <c r="C228" s="410"/>
      <c r="D228" s="410"/>
      <c r="E228" s="410"/>
      <c r="F228" s="410"/>
      <c r="G228" s="410"/>
      <c r="H228" s="410"/>
      <c r="K228" s="398"/>
    </row>
    <row r="229" spans="1:11" ht="14.4" x14ac:dyDescent="0.3">
      <c r="A229" s="410"/>
      <c r="B229" s="410"/>
      <c r="C229" s="410"/>
      <c r="D229" s="410"/>
      <c r="E229" s="410"/>
      <c r="F229" s="410"/>
      <c r="G229" s="410"/>
      <c r="H229" s="410"/>
      <c r="K229" s="398"/>
    </row>
    <row r="230" spans="1:11" ht="14.4" x14ac:dyDescent="0.3">
      <c r="A230" s="410"/>
      <c r="B230" s="410"/>
      <c r="C230" s="410"/>
      <c r="D230" s="410"/>
      <c r="E230" s="410"/>
      <c r="F230" s="410"/>
      <c r="G230" s="410"/>
      <c r="H230" s="410"/>
      <c r="K230" s="398"/>
    </row>
    <row r="231" spans="1:11" ht="14.4" x14ac:dyDescent="0.3">
      <c r="A231" s="410"/>
      <c r="B231" s="410"/>
      <c r="C231" s="410"/>
      <c r="D231" s="410"/>
      <c r="E231" s="410"/>
      <c r="F231" s="410"/>
      <c r="G231" s="410"/>
      <c r="H231" s="410"/>
      <c r="K231" s="398"/>
    </row>
    <row r="232" spans="1:11" ht="14.4" x14ac:dyDescent="0.3">
      <c r="A232" s="410"/>
      <c r="B232" s="410"/>
      <c r="C232" s="410"/>
      <c r="D232" s="410"/>
      <c r="E232" s="410"/>
      <c r="F232" s="410"/>
      <c r="G232" s="410"/>
      <c r="H232" s="410"/>
      <c r="K232" s="398"/>
    </row>
    <row r="233" spans="1:11" ht="14.4" x14ac:dyDescent="0.3">
      <c r="A233" s="410"/>
      <c r="B233" s="410"/>
      <c r="C233" s="410"/>
      <c r="D233" s="410"/>
      <c r="E233" s="410"/>
      <c r="F233" s="410"/>
      <c r="G233" s="410"/>
      <c r="H233" s="410"/>
      <c r="K233" s="398"/>
    </row>
    <row r="234" spans="1:11" ht="14.4" x14ac:dyDescent="0.3">
      <c r="A234" s="410"/>
      <c r="B234" s="410"/>
      <c r="C234" s="410"/>
      <c r="D234" s="410"/>
      <c r="E234" s="410"/>
      <c r="F234" s="410"/>
      <c r="G234" s="410"/>
      <c r="H234" s="410"/>
      <c r="K234" s="398"/>
    </row>
    <row r="235" spans="1:11" ht="14.4" x14ac:dyDescent="0.3">
      <c r="A235" s="410"/>
      <c r="B235" s="410"/>
      <c r="C235" s="410"/>
      <c r="D235" s="410"/>
      <c r="E235" s="410"/>
      <c r="F235" s="410"/>
      <c r="G235" s="410"/>
      <c r="H235" s="410"/>
      <c r="K235" s="398"/>
    </row>
    <row r="236" spans="1:11" ht="14.4" x14ac:dyDescent="0.3">
      <c r="A236" s="410"/>
      <c r="B236" s="410"/>
      <c r="C236" s="410"/>
      <c r="D236" s="410"/>
      <c r="E236" s="410"/>
      <c r="F236" s="410"/>
      <c r="G236" s="410"/>
      <c r="H236" s="410"/>
      <c r="K236" s="398"/>
    </row>
    <row r="237" spans="1:11" ht="14.4" x14ac:dyDescent="0.3">
      <c r="A237" s="410"/>
      <c r="B237" s="410"/>
      <c r="C237" s="410"/>
      <c r="D237" s="410"/>
      <c r="E237" s="410"/>
      <c r="F237" s="410"/>
      <c r="G237" s="410"/>
      <c r="H237" s="410"/>
      <c r="K237" s="398"/>
    </row>
    <row r="238" spans="1:11" ht="14.4" x14ac:dyDescent="0.3">
      <c r="A238" s="410"/>
      <c r="B238" s="410"/>
      <c r="C238" s="410"/>
      <c r="D238" s="410"/>
      <c r="E238" s="410"/>
      <c r="F238" s="410"/>
      <c r="G238" s="410"/>
      <c r="H238" s="410"/>
      <c r="K238" s="398"/>
    </row>
    <row r="239" spans="1:11" ht="14.4" x14ac:dyDescent="0.3">
      <c r="A239" s="410"/>
      <c r="B239" s="410"/>
      <c r="C239" s="410"/>
      <c r="D239" s="410"/>
      <c r="E239" s="410"/>
      <c r="F239" s="410"/>
      <c r="G239" s="410"/>
      <c r="H239" s="410"/>
      <c r="K239" s="398"/>
    </row>
    <row r="240" spans="1:11" ht="14.4" x14ac:dyDescent="0.3">
      <c r="A240" s="410"/>
      <c r="B240" s="410"/>
      <c r="C240" s="410"/>
      <c r="D240" s="410"/>
      <c r="E240" s="410"/>
      <c r="F240" s="410"/>
      <c r="G240" s="410"/>
      <c r="H240" s="410"/>
      <c r="K240" s="398"/>
    </row>
    <row r="241" spans="1:11" ht="14.4" x14ac:dyDescent="0.3">
      <c r="A241" s="410"/>
      <c r="B241" s="410"/>
      <c r="C241" s="410"/>
      <c r="D241" s="410"/>
      <c r="E241" s="410"/>
      <c r="F241" s="410"/>
      <c r="G241" s="410"/>
      <c r="H241" s="410"/>
      <c r="K241" s="398"/>
    </row>
    <row r="242" spans="1:11" ht="14.4" x14ac:dyDescent="0.3">
      <c r="A242" s="410"/>
      <c r="B242" s="410"/>
      <c r="C242" s="410"/>
      <c r="D242" s="410"/>
      <c r="E242" s="410"/>
      <c r="F242" s="410"/>
      <c r="G242" s="410"/>
      <c r="H242" s="410"/>
      <c r="K242" s="398"/>
    </row>
    <row r="243" spans="1:11" ht="14.4" x14ac:dyDescent="0.3">
      <c r="A243" s="410"/>
      <c r="B243" s="410"/>
      <c r="C243" s="410"/>
      <c r="D243" s="410"/>
      <c r="E243" s="410"/>
      <c r="F243" s="410"/>
      <c r="G243" s="410"/>
      <c r="H243" s="410"/>
      <c r="K243" s="398"/>
    </row>
    <row r="244" spans="1:11" ht="14.4" x14ac:dyDescent="0.3">
      <c r="A244" s="410"/>
      <c r="B244" s="410"/>
      <c r="C244" s="410"/>
      <c r="D244" s="410"/>
      <c r="E244" s="410"/>
      <c r="F244" s="410"/>
      <c r="G244" s="410"/>
      <c r="H244" s="410"/>
      <c r="K244" s="398"/>
    </row>
    <row r="245" spans="1:11" ht="14.4" x14ac:dyDescent="0.3">
      <c r="A245" s="410"/>
      <c r="B245" s="410"/>
      <c r="C245" s="410"/>
      <c r="D245" s="410"/>
      <c r="E245" s="410"/>
      <c r="F245" s="410"/>
      <c r="G245" s="410"/>
      <c r="H245" s="410"/>
      <c r="K245" s="398"/>
    </row>
    <row r="246" spans="1:11" ht="14.4" x14ac:dyDescent="0.3">
      <c r="A246" s="410"/>
      <c r="B246" s="410"/>
      <c r="C246" s="410"/>
      <c r="D246" s="410"/>
      <c r="E246" s="410"/>
      <c r="F246" s="410"/>
      <c r="G246" s="410"/>
      <c r="H246" s="410"/>
      <c r="K246" s="398"/>
    </row>
    <row r="247" spans="1:11" ht="14.4" x14ac:dyDescent="0.3">
      <c r="A247" s="410"/>
      <c r="B247" s="410"/>
      <c r="C247" s="410"/>
      <c r="D247" s="410"/>
      <c r="E247" s="410"/>
      <c r="F247" s="410"/>
      <c r="G247" s="410"/>
      <c r="H247" s="410"/>
      <c r="K247" s="398"/>
    </row>
    <row r="248" spans="1:11" ht="14.4" x14ac:dyDescent="0.3">
      <c r="A248" s="410"/>
      <c r="B248" s="410"/>
      <c r="C248" s="410"/>
      <c r="D248" s="410"/>
      <c r="E248" s="410"/>
      <c r="F248" s="410"/>
      <c r="G248" s="410"/>
      <c r="H248" s="410"/>
      <c r="K248" s="398"/>
    </row>
    <row r="249" spans="1:11" ht="14.4" x14ac:dyDescent="0.3">
      <c r="A249" s="410"/>
      <c r="B249" s="410"/>
      <c r="C249" s="410"/>
      <c r="D249" s="410"/>
      <c r="E249" s="410"/>
      <c r="F249" s="410"/>
      <c r="G249" s="410"/>
      <c r="H249" s="410"/>
      <c r="K249" s="398"/>
    </row>
    <row r="250" spans="1:11" ht="14.4" x14ac:dyDescent="0.3">
      <c r="A250" s="410"/>
      <c r="B250" s="410"/>
      <c r="C250" s="410"/>
      <c r="D250" s="410"/>
      <c r="E250" s="410"/>
      <c r="F250" s="410"/>
      <c r="G250" s="410"/>
      <c r="H250" s="410"/>
      <c r="K250" s="398"/>
    </row>
    <row r="251" spans="1:11" ht="14.4" x14ac:dyDescent="0.3">
      <c r="A251" s="410"/>
      <c r="B251" s="410"/>
      <c r="C251" s="410"/>
      <c r="D251" s="410"/>
      <c r="E251" s="410"/>
      <c r="F251" s="410"/>
      <c r="G251" s="410"/>
      <c r="H251" s="410"/>
      <c r="K251" s="398"/>
    </row>
    <row r="252" spans="1:11" ht="14.4" x14ac:dyDescent="0.3">
      <c r="A252" s="410"/>
      <c r="B252" s="410"/>
      <c r="C252" s="410"/>
      <c r="D252" s="410"/>
      <c r="E252" s="410"/>
      <c r="F252" s="410"/>
      <c r="G252" s="410"/>
      <c r="H252" s="410"/>
      <c r="K252" s="398"/>
    </row>
    <row r="253" spans="1:11" ht="14.4" x14ac:dyDescent="0.3">
      <c r="A253" s="410"/>
      <c r="B253" s="410"/>
      <c r="C253" s="410"/>
      <c r="D253" s="410"/>
      <c r="E253" s="410"/>
      <c r="F253" s="410"/>
      <c r="G253" s="410"/>
      <c r="H253" s="410"/>
      <c r="K253" s="398"/>
    </row>
    <row r="254" spans="1:11" ht="14.4" x14ac:dyDescent="0.3">
      <c r="A254" s="410"/>
      <c r="B254" s="410"/>
      <c r="C254" s="410"/>
      <c r="D254" s="410"/>
      <c r="E254" s="410"/>
      <c r="F254" s="410"/>
      <c r="G254" s="410"/>
      <c r="H254" s="410"/>
      <c r="K254" s="398"/>
    </row>
    <row r="255" spans="1:11" ht="14.4" x14ac:dyDescent="0.3">
      <c r="K255" s="398"/>
    </row>
    <row r="256" spans="1:11" ht="14.4" x14ac:dyDescent="0.3">
      <c r="K256" s="398"/>
    </row>
    <row r="257" spans="11:11" ht="14.4" x14ac:dyDescent="0.3">
      <c r="K257" s="398"/>
    </row>
  </sheetData>
  <sheetProtection algorithmName="SHA-512" hashValue="fHB18pLNHJvCd/aRhPiY89wLJ6uAU/nNkO1hdvXh13qe9eokNSVlmkGRIrzsQ5YLB//v6Rl2ZOJ1416SipYRwQ==" saltValue="vVnfzBG2NGYmkigLXh2k3A==" spinCount="100000" sheet="1" objects="1" scenarios="1" selectLockedCells="1"/>
  <mergeCells count="129">
    <mergeCell ref="A93:B93"/>
    <mergeCell ref="C93:H93"/>
    <mergeCell ref="B89:E89"/>
    <mergeCell ref="F89:H89"/>
    <mergeCell ref="A90:H90"/>
    <mergeCell ref="B91:H91"/>
    <mergeCell ref="A92:B92"/>
    <mergeCell ref="C92:H92"/>
    <mergeCell ref="B86:E86"/>
    <mergeCell ref="F86:H86"/>
    <mergeCell ref="B87:E87"/>
    <mergeCell ref="F87:H87"/>
    <mergeCell ref="B88:E88"/>
    <mergeCell ref="F88:H88"/>
    <mergeCell ref="B83:E83"/>
    <mergeCell ref="F83:H83"/>
    <mergeCell ref="B84:E84"/>
    <mergeCell ref="F84:H84"/>
    <mergeCell ref="B85:E85"/>
    <mergeCell ref="F85:H85"/>
    <mergeCell ref="A69:C69"/>
    <mergeCell ref="B71:H71"/>
    <mergeCell ref="A74:H74"/>
    <mergeCell ref="A80:H80"/>
    <mergeCell ref="A81:H81"/>
    <mergeCell ref="B82:H82"/>
    <mergeCell ref="A66:C66"/>
    <mergeCell ref="F66:H66"/>
    <mergeCell ref="A67:C67"/>
    <mergeCell ref="F67:H67"/>
    <mergeCell ref="A68:C68"/>
    <mergeCell ref="F68:H68"/>
    <mergeCell ref="A62:H62"/>
    <mergeCell ref="B63:H63"/>
    <mergeCell ref="A64:C64"/>
    <mergeCell ref="F64:H64"/>
    <mergeCell ref="A65:C65"/>
    <mergeCell ref="F65:H65"/>
    <mergeCell ref="A59:C59"/>
    <mergeCell ref="G59:H59"/>
    <mergeCell ref="A60:C60"/>
    <mergeCell ref="D60:E60"/>
    <mergeCell ref="A61:C61"/>
    <mergeCell ref="D61:E61"/>
    <mergeCell ref="A56:C56"/>
    <mergeCell ref="G56:H56"/>
    <mergeCell ref="A57:C57"/>
    <mergeCell ref="G57:H57"/>
    <mergeCell ref="A58:C58"/>
    <mergeCell ref="G58:H58"/>
    <mergeCell ref="A53:C53"/>
    <mergeCell ref="G53:H53"/>
    <mergeCell ref="A54:C54"/>
    <mergeCell ref="G54:H54"/>
    <mergeCell ref="A55:C55"/>
    <mergeCell ref="G55:H55"/>
    <mergeCell ref="A49:C49"/>
    <mergeCell ref="D49:E49"/>
    <mergeCell ref="A50:C50"/>
    <mergeCell ref="D50:E50"/>
    <mergeCell ref="A51:H51"/>
    <mergeCell ref="B52:H52"/>
    <mergeCell ref="A46:C46"/>
    <mergeCell ref="G46:H46"/>
    <mergeCell ref="A47:C47"/>
    <mergeCell ref="G47:H47"/>
    <mergeCell ref="A48:C48"/>
    <mergeCell ref="G48:H48"/>
    <mergeCell ref="A43:C43"/>
    <mergeCell ref="G43:H43"/>
    <mergeCell ref="A44:C44"/>
    <mergeCell ref="G44:H44"/>
    <mergeCell ref="A45:C45"/>
    <mergeCell ref="G45:H45"/>
    <mergeCell ref="A39:C39"/>
    <mergeCell ref="D39:E39"/>
    <mergeCell ref="G39:H39"/>
    <mergeCell ref="B41:H41"/>
    <mergeCell ref="A42:C42"/>
    <mergeCell ref="G42:H42"/>
    <mergeCell ref="A36:C36"/>
    <mergeCell ref="G36:H36"/>
    <mergeCell ref="A37:C37"/>
    <mergeCell ref="G37:H37"/>
    <mergeCell ref="A38:C38"/>
    <mergeCell ref="D38:E38"/>
    <mergeCell ref="G38:H38"/>
    <mergeCell ref="B31:C31"/>
    <mergeCell ref="D31:H31"/>
    <mergeCell ref="B33:H33"/>
    <mergeCell ref="B34:H34"/>
    <mergeCell ref="A35:C35"/>
    <mergeCell ref="G35:H35"/>
    <mergeCell ref="A25:H25"/>
    <mergeCell ref="B26:H26"/>
    <mergeCell ref="A27:H27"/>
    <mergeCell ref="A28:H28"/>
    <mergeCell ref="A29:H29"/>
    <mergeCell ref="B30:C30"/>
    <mergeCell ref="D30:H30"/>
    <mergeCell ref="G19:H19"/>
    <mergeCell ref="A20:H20"/>
    <mergeCell ref="B21:H21"/>
    <mergeCell ref="A22:H22"/>
    <mergeCell ref="A23:H23"/>
    <mergeCell ref="B24:H24"/>
    <mergeCell ref="A14:H14"/>
    <mergeCell ref="B15:H15"/>
    <mergeCell ref="A16:H16"/>
    <mergeCell ref="A17:A18"/>
    <mergeCell ref="B17:B18"/>
    <mergeCell ref="C17:C18"/>
    <mergeCell ref="D17:D18"/>
    <mergeCell ref="E17:E18"/>
    <mergeCell ref="F17:F18"/>
    <mergeCell ref="G17:H18"/>
    <mergeCell ref="A9:H9"/>
    <mergeCell ref="A10:H10"/>
    <mergeCell ref="B11:H11"/>
    <mergeCell ref="A12:D12"/>
    <mergeCell ref="E12:H12"/>
    <mergeCell ref="A13:D13"/>
    <mergeCell ref="E13:H13"/>
    <mergeCell ref="A1:H1"/>
    <mergeCell ref="A4:H4"/>
    <mergeCell ref="B6:C6"/>
    <mergeCell ref="D6:H6"/>
    <mergeCell ref="B7:C7"/>
    <mergeCell ref="D7:H7"/>
  </mergeCells>
  <hyperlinks>
    <hyperlink ref="B30:C30" r:id="rId1" display="ΑΝΑΚΟΙΝΩΣΗ ΤΗΣ ΕΠΙΤΡΟΠΗΣ" xr:uid="{AD0C083C-904F-45DC-B0B8-73CF92B1071B}"/>
    <hyperlink ref="B31:C31" r:id="rId2" display="ΠΑΡΑΡΤΗΜΑ" xr:uid="{926F9800-A830-457D-87E6-6E210F7C6F8E}"/>
    <hyperlink ref="B6:C6" r:id="rId3" display="ΚΑΝΟΝΙΣΜΟΣ (EE) 2018/644" xr:uid="{5CBA48D2-DE66-4CD3-81A1-671DFF2F0B67}"/>
    <hyperlink ref="B7:C7" r:id="rId4" location="page=3" display="ΕΕΤΤ ΑΠ.: 910/003/2019" xr:uid="{9EF30CE1-0817-4BB0-80B5-80663B82AD01}"/>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220F-E891-40E9-B806-9A9A78ECCA6F}">
  <dimension ref="A1:AY3"/>
  <sheetViews>
    <sheetView workbookViewId="0">
      <selection activeCell="AY4" sqref="AY4"/>
    </sheetView>
  </sheetViews>
  <sheetFormatPr defaultRowHeight="13.2" x14ac:dyDescent="0.25"/>
  <cols>
    <col min="1" max="1" width="43" style="1" customWidth="1"/>
    <col min="2" max="2" width="12.6640625" style="1" customWidth="1"/>
    <col min="3" max="3" width="13.88671875" style="1" customWidth="1"/>
    <col min="4" max="4" width="14.88671875" style="1" customWidth="1"/>
    <col min="5" max="5" width="11.21875" style="1" customWidth="1"/>
    <col min="6" max="7" width="13.88671875" style="1" customWidth="1"/>
    <col min="8" max="8" width="11.109375" style="1" customWidth="1"/>
    <col min="9" max="9" width="15.21875" style="1" customWidth="1"/>
    <col min="10" max="10" width="14" style="1" customWidth="1"/>
    <col min="11" max="11" width="12.109375" style="1" customWidth="1"/>
    <col min="12" max="12" width="13.21875" style="1" customWidth="1"/>
    <col min="13" max="13" width="14.5546875" style="1" customWidth="1"/>
    <col min="14" max="14" width="10.77734375" style="1" customWidth="1"/>
    <col min="15" max="15" width="14" style="1" customWidth="1"/>
    <col min="16" max="16" width="14.88671875" style="1" customWidth="1"/>
    <col min="17" max="17" width="11.44140625" style="1" customWidth="1"/>
    <col min="18" max="18" width="14.5546875" style="1" customWidth="1"/>
    <col min="19" max="19" width="14.88671875" style="1" customWidth="1"/>
    <col min="20" max="20" width="12.44140625" style="1" customWidth="1"/>
    <col min="21" max="21" width="13.44140625" style="1" customWidth="1"/>
    <col min="22" max="22" width="15.5546875" style="1" customWidth="1"/>
    <col min="23" max="23" width="13.5546875" style="1" customWidth="1"/>
    <col min="24" max="24" width="14.5546875" style="1" customWidth="1"/>
    <col min="25" max="25" width="15.88671875" style="1" customWidth="1"/>
    <col min="26" max="26" width="8.88671875" style="1"/>
    <col min="27" max="27" width="14.109375" style="1" customWidth="1"/>
    <col min="28" max="28" width="14.6640625" style="1" customWidth="1"/>
    <col min="29" max="29" width="8.88671875" style="1"/>
    <col min="30" max="30" width="13.77734375" style="1" customWidth="1"/>
    <col min="31" max="31" width="15.44140625" style="1" customWidth="1"/>
    <col min="32" max="32" width="8.88671875" style="1"/>
    <col min="33" max="33" width="13.5546875" style="1" customWidth="1"/>
    <col min="34" max="34" width="16.5546875" style="1" customWidth="1"/>
    <col min="35" max="35" width="11.21875" style="1" customWidth="1"/>
    <col min="36" max="36" width="14.6640625" style="1" customWidth="1"/>
    <col min="37" max="37" width="14.88671875" style="1" customWidth="1"/>
    <col min="38" max="38" width="12.77734375" style="1" customWidth="1"/>
    <col min="39" max="39" width="14.77734375" style="1" customWidth="1"/>
    <col min="40" max="40" width="14.33203125" style="1" customWidth="1"/>
    <col min="41" max="41" width="12.77734375" style="1" customWidth="1"/>
    <col min="42" max="42" width="14.109375" style="1" customWidth="1"/>
    <col min="43" max="43" width="14.77734375" style="1" customWidth="1"/>
    <col min="44" max="44" width="13.5546875" style="1" customWidth="1"/>
    <col min="45" max="45" width="12.33203125" style="1" customWidth="1"/>
    <col min="46" max="46" width="14.77734375" style="1" customWidth="1"/>
    <col min="47" max="47" width="12.5546875" style="1" customWidth="1"/>
    <col min="48" max="48" width="12.109375" style="1" customWidth="1"/>
    <col min="49" max="49" width="12.5546875" style="1" customWidth="1"/>
    <col min="50" max="50" width="14.6640625" style="1" customWidth="1"/>
    <col min="51" max="51" width="12" style="1" customWidth="1"/>
    <col min="52" max="16384" width="8.88671875" style="1"/>
  </cols>
  <sheetData>
    <row r="1" spans="1:51" ht="73.8" customHeight="1" x14ac:dyDescent="0.25">
      <c r="A1" s="447" t="s">
        <v>567</v>
      </c>
      <c r="B1" s="978" t="s">
        <v>704</v>
      </c>
      <c r="C1" s="979"/>
      <c r="D1" s="980"/>
      <c r="E1" s="978" t="s">
        <v>705</v>
      </c>
      <c r="F1" s="979"/>
      <c r="G1" s="980"/>
      <c r="H1" s="981" t="s">
        <v>706</v>
      </c>
      <c r="I1" s="982"/>
      <c r="J1" s="983"/>
      <c r="K1" s="981" t="s">
        <v>707</v>
      </c>
      <c r="L1" s="982"/>
      <c r="M1" s="983"/>
      <c r="N1" s="981" t="s">
        <v>708</v>
      </c>
      <c r="O1" s="982"/>
      <c r="P1" s="983"/>
      <c r="Q1" s="975" t="s">
        <v>706</v>
      </c>
      <c r="R1" s="976"/>
      <c r="S1" s="977"/>
      <c r="T1" s="975" t="s">
        <v>707</v>
      </c>
      <c r="U1" s="976"/>
      <c r="V1" s="977"/>
      <c r="W1" s="975" t="s">
        <v>708</v>
      </c>
      <c r="X1" s="976"/>
      <c r="Y1" s="977"/>
      <c r="Z1" s="990" t="s">
        <v>709</v>
      </c>
      <c r="AA1" s="991"/>
      <c r="AB1" s="992"/>
      <c r="AC1" s="990" t="s">
        <v>710</v>
      </c>
      <c r="AD1" s="991"/>
      <c r="AE1" s="992"/>
      <c r="AF1" s="990" t="s">
        <v>711</v>
      </c>
      <c r="AG1" s="991"/>
      <c r="AH1" s="992"/>
      <c r="AI1" s="984" t="s">
        <v>712</v>
      </c>
      <c r="AJ1" s="985"/>
      <c r="AK1" s="986"/>
      <c r="AL1" s="984" t="s">
        <v>713</v>
      </c>
      <c r="AM1" s="985"/>
      <c r="AN1" s="986"/>
      <c r="AO1" s="984" t="s">
        <v>714</v>
      </c>
      <c r="AP1" s="985"/>
      <c r="AQ1" s="986"/>
      <c r="AR1" s="987" t="s">
        <v>715</v>
      </c>
      <c r="AS1" s="988"/>
      <c r="AT1" s="988"/>
      <c r="AU1" s="989"/>
      <c r="AV1" s="987" t="s">
        <v>716</v>
      </c>
      <c r="AW1" s="988"/>
      <c r="AX1" s="988"/>
      <c r="AY1" s="989"/>
    </row>
    <row r="2" spans="1:51" s="450" customFormat="1" ht="52.8" x14ac:dyDescent="0.25">
      <c r="A2" s="447"/>
      <c r="B2" s="448" t="s">
        <v>495</v>
      </c>
      <c r="C2" s="449" t="s">
        <v>585</v>
      </c>
      <c r="D2" s="449" t="s">
        <v>586</v>
      </c>
      <c r="E2" s="448" t="s">
        <v>717</v>
      </c>
      <c r="F2" s="449" t="s">
        <v>585</v>
      </c>
      <c r="G2" s="449" t="s">
        <v>586</v>
      </c>
      <c r="H2" s="448" t="s">
        <v>495</v>
      </c>
      <c r="I2" s="449" t="s">
        <v>585</v>
      </c>
      <c r="J2" s="449" t="s">
        <v>586</v>
      </c>
      <c r="K2" s="448" t="s">
        <v>495</v>
      </c>
      <c r="L2" s="449" t="s">
        <v>585</v>
      </c>
      <c r="M2" s="449" t="s">
        <v>586</v>
      </c>
      <c r="N2" s="448" t="s">
        <v>495</v>
      </c>
      <c r="O2" s="449" t="s">
        <v>585</v>
      </c>
      <c r="P2" s="449" t="s">
        <v>586</v>
      </c>
      <c r="Q2" s="448" t="s">
        <v>717</v>
      </c>
      <c r="R2" s="449" t="s">
        <v>585</v>
      </c>
      <c r="S2" s="449" t="s">
        <v>586</v>
      </c>
      <c r="T2" s="448" t="s">
        <v>717</v>
      </c>
      <c r="U2" s="449" t="s">
        <v>585</v>
      </c>
      <c r="V2" s="449" t="s">
        <v>586</v>
      </c>
      <c r="W2" s="448" t="s">
        <v>717</v>
      </c>
      <c r="X2" s="449" t="s">
        <v>585</v>
      </c>
      <c r="Y2" s="449" t="s">
        <v>586</v>
      </c>
      <c r="Z2" s="448" t="s">
        <v>495</v>
      </c>
      <c r="AA2" s="449" t="s">
        <v>585</v>
      </c>
      <c r="AB2" s="449" t="s">
        <v>586</v>
      </c>
      <c r="AC2" s="448" t="s">
        <v>495</v>
      </c>
      <c r="AD2" s="449" t="s">
        <v>585</v>
      </c>
      <c r="AE2" s="449" t="s">
        <v>586</v>
      </c>
      <c r="AF2" s="448" t="s">
        <v>495</v>
      </c>
      <c r="AG2" s="449" t="s">
        <v>585</v>
      </c>
      <c r="AH2" s="449" t="s">
        <v>586</v>
      </c>
      <c r="AI2" s="448" t="s">
        <v>717</v>
      </c>
      <c r="AJ2" s="449" t="s">
        <v>585</v>
      </c>
      <c r="AK2" s="449" t="s">
        <v>586</v>
      </c>
      <c r="AL2" s="448" t="s">
        <v>717</v>
      </c>
      <c r="AM2" s="449" t="s">
        <v>585</v>
      </c>
      <c r="AN2" s="449" t="s">
        <v>586</v>
      </c>
      <c r="AO2" s="448" t="s">
        <v>717</v>
      </c>
      <c r="AP2" s="449" t="s">
        <v>585</v>
      </c>
      <c r="AQ2" s="449" t="s">
        <v>586</v>
      </c>
      <c r="AR2" s="449" t="s">
        <v>592</v>
      </c>
      <c r="AS2" s="449" t="s">
        <v>593</v>
      </c>
      <c r="AT2" s="449" t="s">
        <v>594</v>
      </c>
      <c r="AU2" s="449" t="s">
        <v>595</v>
      </c>
      <c r="AV2" s="449" t="s">
        <v>592</v>
      </c>
      <c r="AW2" s="449" t="s">
        <v>593</v>
      </c>
      <c r="AX2" s="449" t="s">
        <v>594</v>
      </c>
      <c r="AY2" s="449" t="s">
        <v>595</v>
      </c>
    </row>
    <row r="3" spans="1:51" ht="34.200000000000003" customHeight="1" x14ac:dyDescent="0.25">
      <c r="A3" s="451" t="e">
        <f>'Κανονισμός EE 2018-644 Αρθ.'!E12:H12</f>
        <v>#VALUE!</v>
      </c>
      <c r="B3" s="452">
        <f>'Κανονισμός EE 2018-644 Αρθ.'!D36</f>
        <v>0</v>
      </c>
      <c r="C3" s="451">
        <f>'Κανονισμός EE 2018-644 Αρθ.'!E36</f>
        <v>0</v>
      </c>
      <c r="D3" s="451">
        <f>'Κανονισμός EE 2018-644 Αρθ.'!F36</f>
        <v>0</v>
      </c>
      <c r="E3" s="452">
        <f>'Κανονισμός EE 2018-644 Αρθ.'!D37</f>
        <v>0</v>
      </c>
      <c r="F3" s="451">
        <f>'Κανονισμός EE 2018-644 Αρθ.'!E37</f>
        <v>0</v>
      </c>
      <c r="G3" s="451">
        <f>'Κανονισμός EE 2018-644 Αρθ.'!F37</f>
        <v>0</v>
      </c>
      <c r="H3" s="452">
        <f>'Κανονισμός EE 2018-644 Αρθ.'!D43</f>
        <v>0</v>
      </c>
      <c r="I3" s="451">
        <f>'Κανονισμός EE 2018-644 Αρθ.'!E43</f>
        <v>0</v>
      </c>
      <c r="J3" s="451">
        <f>'Κανονισμός EE 2018-644 Αρθ.'!F43</f>
        <v>0</v>
      </c>
      <c r="K3" s="452">
        <f>'Κανονισμός EE 2018-644 Αρθ.'!D44</f>
        <v>0</v>
      </c>
      <c r="L3" s="451">
        <f>'Κανονισμός EE 2018-644 Αρθ.'!E44</f>
        <v>0</v>
      </c>
      <c r="M3" s="451">
        <f>'Κανονισμός EE 2018-644 Αρθ.'!F44</f>
        <v>0</v>
      </c>
      <c r="N3" s="452">
        <f>'Κανονισμός EE 2018-644 Αρθ.'!D45</f>
        <v>0</v>
      </c>
      <c r="O3" s="451">
        <f>'Κανονισμός EE 2018-644 Αρθ.'!E45</f>
        <v>0</v>
      </c>
      <c r="P3" s="451">
        <f>'Κανονισμός EE 2018-644 Αρθ.'!F45</f>
        <v>0</v>
      </c>
      <c r="Q3" s="452">
        <f>'Κανονισμός EE 2018-644 Αρθ.'!D46</f>
        <v>0</v>
      </c>
      <c r="R3" s="451">
        <f>'Κανονισμός EE 2018-644 Αρθ.'!E46</f>
        <v>0</v>
      </c>
      <c r="S3" s="451">
        <f>'Κανονισμός EE 2018-644 Αρθ.'!F46</f>
        <v>0</v>
      </c>
      <c r="T3" s="452">
        <f>'Κανονισμός EE 2018-644 Αρθ.'!D47</f>
        <v>0</v>
      </c>
      <c r="U3" s="451">
        <f>'Κανονισμός EE 2018-644 Αρθ.'!E47</f>
        <v>0</v>
      </c>
      <c r="V3" s="451">
        <f>'Κανονισμός EE 2018-644 Αρθ.'!F47</f>
        <v>0</v>
      </c>
      <c r="W3" s="452">
        <f>'Κανονισμός EE 2018-644 Αρθ.'!D48</f>
        <v>0</v>
      </c>
      <c r="X3" s="451">
        <f>'Κανονισμός EE 2018-644 Αρθ.'!E48</f>
        <v>0</v>
      </c>
      <c r="Y3" s="451">
        <f>'Κανονισμός EE 2018-644 Αρθ.'!F48</f>
        <v>0</v>
      </c>
      <c r="Z3" s="452">
        <f>'Κανονισμός EE 2018-644 Αρθ.'!D54</f>
        <v>0</v>
      </c>
      <c r="AA3" s="451">
        <f>'Κανονισμός EE 2018-644 Αρθ.'!E54</f>
        <v>0</v>
      </c>
      <c r="AB3" s="451">
        <f>'Κανονισμός EE 2018-644 Αρθ.'!F54</f>
        <v>0</v>
      </c>
      <c r="AC3" s="452">
        <f>'Κανονισμός EE 2018-644 Αρθ.'!D55</f>
        <v>0</v>
      </c>
      <c r="AD3" s="451">
        <f>'Κανονισμός EE 2018-644 Αρθ.'!E55</f>
        <v>0</v>
      </c>
      <c r="AE3" s="451">
        <f>'Κανονισμός EE 2018-644 Αρθ.'!F55</f>
        <v>0</v>
      </c>
      <c r="AF3" s="452">
        <f>'Κανονισμός EE 2018-644 Αρθ.'!D56</f>
        <v>0</v>
      </c>
      <c r="AG3" s="451">
        <f>'Κανονισμός EE 2018-644 Αρθ.'!E56</f>
        <v>0</v>
      </c>
      <c r="AH3" s="451">
        <f>'Κανονισμός EE 2018-644 Αρθ.'!F56</f>
        <v>0</v>
      </c>
      <c r="AI3" s="452">
        <f>'Κανονισμός EE 2018-644 Αρθ.'!D57</f>
        <v>0</v>
      </c>
      <c r="AJ3" s="451">
        <f>'Κανονισμός EE 2018-644 Αρθ.'!E57</f>
        <v>0</v>
      </c>
      <c r="AK3" s="451">
        <f>'Κανονισμός EE 2018-644 Αρθ.'!F57</f>
        <v>0</v>
      </c>
      <c r="AL3" s="452">
        <f>'Κανονισμός EE 2018-644 Αρθ.'!D58</f>
        <v>0</v>
      </c>
      <c r="AM3" s="451">
        <f>'Κανονισμός EE 2018-644 Αρθ.'!E58</f>
        <v>0</v>
      </c>
      <c r="AN3" s="451">
        <f>'Κανονισμός EE 2018-644 Αρθ.'!F58</f>
        <v>0</v>
      </c>
      <c r="AO3" s="452">
        <f>'Κανονισμός EE 2018-644 Αρθ.'!D59</f>
        <v>0</v>
      </c>
      <c r="AP3" s="451">
        <f>'Κανονισμός EE 2018-644 Αρθ.'!E59</f>
        <v>0</v>
      </c>
      <c r="AQ3" s="451">
        <f>'Κανονισμός EE 2018-644 Αρθ.'!F59</f>
        <v>0</v>
      </c>
      <c r="AR3" s="451">
        <f>'Κανονισμός EE 2018-644 Αρθ.'!D65</f>
        <v>0</v>
      </c>
      <c r="AS3" s="451">
        <f>'Κανονισμός EE 2018-644 Αρθ.'!D66</f>
        <v>0</v>
      </c>
      <c r="AT3" s="451">
        <f>'Κανονισμός EE 2018-644 Αρθ.'!D67</f>
        <v>0</v>
      </c>
      <c r="AU3" s="451">
        <f>'Κανονισμός EE 2018-644 Αρθ.'!D68</f>
        <v>0</v>
      </c>
      <c r="AV3" s="451">
        <f>'Κανονισμός EE 2018-644 Αρθ.'!E65</f>
        <v>0</v>
      </c>
      <c r="AW3" s="451">
        <f>'Κανονισμός EE 2018-644 Αρθ.'!E66</f>
        <v>0</v>
      </c>
      <c r="AX3" s="451">
        <f>'Κανονισμός EE 2018-644 Αρθ.'!E67</f>
        <v>0</v>
      </c>
      <c r="AY3" s="451">
        <f>'Κανονισμός EE 2018-644 Αρθ.'!E68</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Καθορισμένες περιοχές</vt:lpstr>
      </vt:variant>
      <vt:variant>
        <vt:i4>5</vt:i4>
      </vt:variant>
    </vt:vector>
  </HeadingPairs>
  <TitlesOfParts>
    <vt:vector size="14" baseType="lpstr">
      <vt:lpstr>Ποσοτικό</vt:lpstr>
      <vt:lpstr>ΟΔΗΓΙΕΣ Ποσοτικoύ</vt:lpstr>
      <vt:lpstr>Ποσοτικό hidden</vt:lpstr>
      <vt:lpstr>Ποιοτικό</vt:lpstr>
      <vt:lpstr>ΟΔΗΓΙΕΣ Ποιοτικού</vt:lpstr>
      <vt:lpstr>Πρόσβαση στο ΤΔ του ΦΠΚΥ</vt:lpstr>
      <vt:lpstr>Ποιοτικό hidden</vt:lpstr>
      <vt:lpstr>Κανονισμός EE 2018-644 Αρθ.</vt:lpstr>
      <vt:lpstr>Κανονισμός ΕΕ hidden</vt:lpstr>
      <vt:lpstr>'Κανονισμός EE 2018-644 Αρθ.'!Print_Area</vt:lpstr>
      <vt:lpstr>'ΟΔΗΓΙΕΣ Ποσοτικoύ'!Print_Area</vt:lpstr>
      <vt:lpstr>Ποιοτικό!Print_Area</vt:lpstr>
      <vt:lpstr>Ποσοτικό!Print_Area</vt:lpstr>
      <vt:lpstr>'Πρόσβαση στο ΤΔ του ΦΠΚΥ'!Print_Area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2020-03-10T10:45:49Z</cp:lastPrinted>
  <dcterms:created xsi:type="dcterms:W3CDTF">2014-02-06T07:54:24Z</dcterms:created>
  <dcterms:modified xsi:type="dcterms:W3CDTF">2022-04-04T11:41:03Z</dcterms:modified>
</cp:coreProperties>
</file>