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5"/>
  <workbookPr defaultThemeVersion="124226"/>
  <mc:AlternateContent xmlns:mc="http://schemas.openxmlformats.org/markup-compatibility/2006">
    <mc:Choice Requires="x15">
      <x15ac:absPath xmlns:x15ac="http://schemas.microsoft.com/office/spreadsheetml/2010/11/ac" url="V:\ΔΑ\A1\Ερωτηματολόγια Ταχυδρομείων\Ερωτηματολόγια Αγοράς 2021\Ερωτηματολόγια 2021 (Templates)\"/>
    </mc:Choice>
  </mc:AlternateContent>
  <xr:revisionPtr revIDLastSave="0" documentId="13_ncr:1_{114D8562-9A38-4F11-B52A-6FDCCF6FFB89}" xr6:coauthVersionLast="36" xr6:coauthVersionMax="36" xr10:uidLastSave="{00000000-0000-0000-0000-000000000000}"/>
  <workbookProtection workbookAlgorithmName="SHA-512" workbookHashValue="cyhdXYeHpoYJXO585z2CJQyDaEAE9koYHCgUsBAz/vs6Lp1EAxbKk4SeFJ8HvIizvBc6HHYzef/hQrOJBvhn7A==" workbookSaltValue="nGPFVqtw2qk5w0QbWsBMtw==" workbookSpinCount="100000" lockStructure="1"/>
  <bookViews>
    <workbookView xWindow="0" yWindow="0" windowWidth="23040" windowHeight="8484" tabRatio="725" xr2:uid="{00000000-000D-0000-FFFF-FFFF00000000}"/>
  </bookViews>
  <sheets>
    <sheet name="Ποσοτικό" sheetId="1" r:id="rId1"/>
    <sheet name="ΟΔΗΓΙΕΣ Ποσοτικoύ" sheetId="2" r:id="rId2"/>
    <sheet name="Ποσοτικό hidden" sheetId="7" state="hidden" r:id="rId3"/>
    <sheet name="Ποιοτικό" sheetId="3" r:id="rId4"/>
    <sheet name="ΟΔΗΓΙΕΣ Ποιοτικού" sheetId="4" r:id="rId5"/>
    <sheet name="Ποιοτικό hidden" sheetId="8" state="hidden" r:id="rId6"/>
    <sheet name="Κανονισμός EE 2018-644 Αρθ. 4" sheetId="10" r:id="rId7"/>
    <sheet name="Κανονισμός ΕΕ hidden" sheetId="11" state="hidden" r:id="rId8"/>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0">Ποσοτικό!#REF!</definedName>
    <definedName name="_xlnm.Criteria">#REF!</definedName>
    <definedName name="_xlnm.Print_Area" localSheetId="6">'Κανονισμός EE 2018-644 Αρθ. 4'!$A$1:$H$94</definedName>
    <definedName name="_xlnm.Print_Area" localSheetId="1">'ΟΔΗΓΙΕΣ Ποσοτικoύ'!$A$1:$J$30</definedName>
    <definedName name="_xlnm.Print_Area" localSheetId="3">Ποιοτικό!$A$1:$I$95</definedName>
    <definedName name="_xlnm.Print_Area" localSheetId="0">Ποσοτικό!$A$1:$G$218</definedName>
  </definedNames>
  <calcPr calcId="191029"/>
</workbook>
</file>

<file path=xl/calcChain.xml><?xml version="1.0" encoding="utf-8"?>
<calcChain xmlns="http://schemas.openxmlformats.org/spreadsheetml/2006/main">
  <c r="E12" i="10" l="1"/>
  <c r="D163" i="1" l="1"/>
  <c r="CR4" i="7"/>
  <c r="F43" i="1" l="1"/>
  <c r="AY3" i="11"/>
  <c r="AX3" i="11"/>
  <c r="AW3" i="11"/>
  <c r="AV3" i="11"/>
  <c r="AU3" i="11"/>
  <c r="AT3" i="11"/>
  <c r="AS3" i="11"/>
  <c r="AR3" i="11"/>
  <c r="F57" i="10"/>
  <c r="AK3" i="11" s="1"/>
  <c r="E57" i="10"/>
  <c r="AJ3" i="11" s="1"/>
  <c r="F54" i="10"/>
  <c r="AB3" i="11" s="1"/>
  <c r="E54" i="10"/>
  <c r="AA3" i="11" s="1"/>
  <c r="F46" i="10"/>
  <c r="S3" i="11" s="1"/>
  <c r="E46" i="10"/>
  <c r="F43" i="10"/>
  <c r="J3" i="11" s="1"/>
  <c r="E43" i="10"/>
  <c r="D48" i="10"/>
  <c r="W3" i="11" s="1"/>
  <c r="D47" i="10"/>
  <c r="D59" i="10"/>
  <c r="AO3" i="11" s="1"/>
  <c r="D58" i="10"/>
  <c r="AL3" i="11" s="1"/>
  <c r="D56" i="10"/>
  <c r="AF3" i="11" s="1"/>
  <c r="D55" i="10"/>
  <c r="AC3" i="11" s="1"/>
  <c r="AQ3" i="11"/>
  <c r="AP3" i="11"/>
  <c r="AN3" i="11"/>
  <c r="AM3" i="11"/>
  <c r="AH3" i="11"/>
  <c r="AG3" i="11"/>
  <c r="AE3" i="11"/>
  <c r="AD3" i="11"/>
  <c r="Y3" i="11"/>
  <c r="X3" i="11"/>
  <c r="V3" i="11"/>
  <c r="U3" i="11"/>
  <c r="P3" i="11"/>
  <c r="O3" i="11"/>
  <c r="M3" i="11"/>
  <c r="L3" i="11"/>
  <c r="G3" i="11"/>
  <c r="F3" i="11"/>
  <c r="D3" i="11"/>
  <c r="C3" i="11"/>
  <c r="A3" i="11"/>
  <c r="R3" i="11" l="1"/>
  <c r="T3" i="11"/>
  <c r="I3" i="11"/>
  <c r="D45" i="10"/>
  <c r="N3" i="11" s="1"/>
  <c r="D44" i="10"/>
  <c r="K3" i="11" s="1"/>
  <c r="D36" i="10"/>
  <c r="F38" i="10" s="1"/>
  <c r="AY4" i="7"/>
  <c r="AX4" i="7"/>
  <c r="B3" i="11" l="1"/>
  <c r="F49" i="1"/>
  <c r="F50" i="1" l="1"/>
  <c r="AZ4" i="7"/>
  <c r="BO3" i="8"/>
  <c r="AM3" i="8"/>
  <c r="AL3" i="8"/>
  <c r="EL4" i="7"/>
  <c r="EK4" i="7"/>
  <c r="EJ4" i="7"/>
  <c r="EI4" i="7"/>
  <c r="F157" i="1"/>
  <c r="F156" i="1"/>
  <c r="F154" i="1"/>
  <c r="F153" i="1"/>
  <c r="E158" i="1"/>
  <c r="D158" i="1"/>
  <c r="D46" i="10" l="1"/>
  <c r="D43" i="10"/>
  <c r="D57" i="10"/>
  <c r="D54" i="10"/>
  <c r="D37" i="10"/>
  <c r="F39" i="10" s="1"/>
  <c r="G49" i="10" l="1"/>
  <c r="F49" i="10"/>
  <c r="Z3" i="11"/>
  <c r="G60" i="10"/>
  <c r="F60" i="10"/>
  <c r="AI3" i="11"/>
  <c r="G61" i="10"/>
  <c r="F61" i="10"/>
  <c r="Q3" i="11"/>
  <c r="F50" i="10"/>
  <c r="G50" i="10"/>
  <c r="H3" i="11"/>
  <c r="E3" i="11"/>
  <c r="E69" i="10"/>
  <c r="D69" i="10"/>
  <c r="EH4" i="7" l="1"/>
  <c r="EG4" i="7"/>
  <c r="EF4" i="7"/>
  <c r="EE4" i="7"/>
  <c r="EA4" i="7"/>
  <c r="DZ4" i="7"/>
  <c r="DY4" i="7"/>
  <c r="DX4" i="7"/>
  <c r="DW4" i="7"/>
  <c r="DV4" i="7"/>
  <c r="DU4" i="7"/>
  <c r="DT4" i="7"/>
  <c r="DS4" i="7"/>
  <c r="DR4" i="7"/>
  <c r="DQ4" i="7"/>
  <c r="DP4" i="7"/>
  <c r="DM4" i="7"/>
  <c r="DL4" i="7"/>
  <c r="DK4" i="7"/>
  <c r="DJ4" i="7"/>
  <c r="DI4" i="7"/>
  <c r="DH4" i="7"/>
  <c r="EC4" i="7" l="1"/>
  <c r="EB4" i="7"/>
  <c r="DO4" i="7"/>
  <c r="DG4" i="7"/>
  <c r="DE4" i="7"/>
  <c r="DD4" i="7"/>
  <c r="DC4" i="7"/>
  <c r="DB4" i="7"/>
  <c r="DA4" i="7"/>
  <c r="CZ4" i="7"/>
  <c r="CX4" i="7"/>
  <c r="CW4" i="7"/>
  <c r="CV4" i="7"/>
  <c r="CU4" i="7"/>
  <c r="CT4" i="7"/>
  <c r="CS4" i="7"/>
  <c r="CQ4" i="7"/>
  <c r="CP4" i="7"/>
  <c r="CO4" i="7"/>
  <c r="CN4" i="7"/>
  <c r="CM4" i="7"/>
  <c r="CL4" i="7"/>
  <c r="CK4" i="7"/>
  <c r="CJ4" i="7"/>
  <c r="CI4" i="7"/>
  <c r="CH4" i="7"/>
  <c r="CG4" i="7"/>
  <c r="CF4" i="7"/>
  <c r="CE4" i="7"/>
  <c r="CD4" i="7"/>
  <c r="CC4" i="7"/>
  <c r="CB4" i="7"/>
  <c r="CA4" i="7"/>
  <c r="BZ4" i="7"/>
  <c r="BY4" i="7"/>
  <c r="BX4" i="7"/>
  <c r="BW4" i="7"/>
  <c r="BV4" i="7"/>
  <c r="BU4" i="7"/>
  <c r="BT4" i="7"/>
  <c r="BS4" i="7"/>
  <c r="BR4" i="7"/>
  <c r="BQ4" i="7"/>
  <c r="BP4" i="7"/>
  <c r="BO4" i="7"/>
  <c r="BN4" i="7"/>
  <c r="BM4" i="7"/>
  <c r="BL4" i="7"/>
  <c r="BK4" i="7"/>
  <c r="BJ4" i="7"/>
  <c r="BI4" i="7"/>
  <c r="BH4" i="7"/>
  <c r="BG4" i="7"/>
  <c r="BF4" i="7"/>
  <c r="BE4" i="7"/>
  <c r="BD4" i="7"/>
  <c r="BC4" i="7"/>
  <c r="BB4" i="7"/>
  <c r="BA4" i="7"/>
  <c r="AR4" i="7"/>
  <c r="AQ4" i="7"/>
  <c r="AP4" i="7"/>
  <c r="AN4" i="7"/>
  <c r="AM4" i="7"/>
  <c r="AL4" i="7"/>
  <c r="AJ4" i="7"/>
  <c r="AI4" i="7"/>
  <c r="AH4" i="7"/>
  <c r="AF4" i="7"/>
  <c r="AE4" i="7"/>
  <c r="AD4" i="7"/>
  <c r="AB4" i="7"/>
  <c r="AA4" i="7"/>
  <c r="Z4" i="7"/>
  <c r="G40" i="1"/>
  <c r="AK4" i="7" s="1"/>
  <c r="T4" i="7"/>
  <c r="S4" i="7"/>
  <c r="R4" i="7"/>
  <c r="P4" i="7"/>
  <c r="O4" i="7"/>
  <c r="N4" i="7"/>
  <c r="L4" i="7"/>
  <c r="K4" i="7"/>
  <c r="J4" i="7"/>
  <c r="H4" i="7"/>
  <c r="G4" i="7"/>
  <c r="F4" i="7"/>
  <c r="D4" i="7"/>
  <c r="C4" i="7"/>
  <c r="B4" i="7"/>
  <c r="G30" i="1" l="1"/>
  <c r="Q4" i="7" s="1"/>
  <c r="E134" i="1"/>
  <c r="D134" i="1"/>
  <c r="E115" i="1" l="1"/>
  <c r="DF4" i="7" s="1"/>
  <c r="D115" i="1"/>
  <c r="CY4" i="7" s="1"/>
  <c r="F97" i="1"/>
  <c r="F103" i="1" s="1"/>
  <c r="E90" i="1"/>
  <c r="D90" i="1"/>
  <c r="F32" i="1"/>
  <c r="X4" i="7" s="1"/>
  <c r="E32" i="1"/>
  <c r="W4" i="7" s="1"/>
  <c r="D32" i="1"/>
  <c r="V4" i="7" s="1"/>
  <c r="G31" i="1"/>
  <c r="U4" i="7" s="1"/>
  <c r="G29" i="1"/>
  <c r="M4" i="7" s="1"/>
  <c r="G28" i="1"/>
  <c r="I4" i="7" s="1"/>
  <c r="G27" i="1"/>
  <c r="E4" i="7" s="1"/>
  <c r="F146" i="1"/>
  <c r="F144" i="1"/>
  <c r="D164" i="1" s="1"/>
  <c r="F143" i="1"/>
  <c r="F142" i="1"/>
  <c r="F141" i="1"/>
  <c r="F140" i="1"/>
  <c r="E147" i="1"/>
  <c r="D147" i="1"/>
  <c r="F133" i="1"/>
  <c r="F132" i="1"/>
  <c r="F130" i="1"/>
  <c r="E81" i="1"/>
  <c r="E82" i="1" s="1"/>
  <c r="D81" i="1"/>
  <c r="E66" i="1"/>
  <c r="D66" i="1"/>
  <c r="E43" i="1"/>
  <c r="D43" i="1"/>
  <c r="G42" i="1"/>
  <c r="AS4" i="7" s="1"/>
  <c r="G41" i="1"/>
  <c r="AO4" i="7" s="1"/>
  <c r="G39" i="1"/>
  <c r="AG4" i="7" s="1"/>
  <c r="G38" i="1"/>
  <c r="AC4" i="7" s="1"/>
  <c r="E68" i="1" l="1"/>
  <c r="D67" i="1"/>
  <c r="D82" i="1"/>
  <c r="AU4" i="7"/>
  <c r="AT4" i="7"/>
  <c r="AV4" i="7"/>
  <c r="F134" i="1"/>
  <c r="DN4" i="7" s="1"/>
  <c r="G32" i="1"/>
  <c r="E91" i="1" s="1"/>
  <c r="F147" i="1"/>
  <c r="ED4" i="7" s="1"/>
  <c r="G43" i="1"/>
  <c r="D91" i="1" s="1"/>
  <c r="A3" i="8"/>
  <c r="A4" i="7"/>
  <c r="Y4" i="7" l="1"/>
  <c r="AW4" i="7"/>
  <c r="I10" i="3"/>
  <c r="I12" i="3"/>
  <c r="I14" i="3"/>
  <c r="I16" i="3"/>
  <c r="I18" i="3"/>
  <c r="I20" i="3"/>
  <c r="I8" i="3"/>
  <c r="I9" i="3"/>
  <c r="I11" i="3"/>
  <c r="I13" i="3"/>
  <c r="I15" i="3"/>
  <c r="I17" i="3"/>
  <c r="I19" i="3"/>
  <c r="I21" i="3"/>
  <c r="BV3" i="8"/>
  <c r="BU3" i="8"/>
  <c r="BT3" i="8"/>
  <c r="BS3" i="8"/>
  <c r="BR3" i="8"/>
  <c r="BQ3" i="8"/>
  <c r="BP3" i="8"/>
  <c r="BN3" i="8"/>
  <c r="BM3" i="8"/>
  <c r="BL3" i="8"/>
  <c r="BK3" i="8"/>
  <c r="BJ3" i="8"/>
  <c r="BI3" i="8"/>
  <c r="BH3" i="8"/>
  <c r="BG3" i="8"/>
  <c r="BF3" i="8"/>
  <c r="BE3" i="8"/>
  <c r="BD3" i="8"/>
  <c r="BC3" i="8"/>
  <c r="BB3" i="8"/>
  <c r="BA3" i="8"/>
  <c r="AZ3" i="8"/>
  <c r="AY3" i="8"/>
  <c r="AX3" i="8"/>
  <c r="AW3" i="8" l="1"/>
  <c r="AV3" i="8"/>
  <c r="AU3" i="8"/>
  <c r="AT3" i="8"/>
  <c r="AS3" i="8"/>
  <c r="AR3" i="8"/>
  <c r="AQ3" i="8"/>
  <c r="AP3" i="8"/>
  <c r="AO3" i="8"/>
  <c r="AN3" i="8"/>
  <c r="AK3" i="8"/>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H22" i="3" l="1"/>
  <c r="F23" i="3"/>
  <c r="I22" i="3" l="1"/>
  <c r="F158" i="1"/>
  <c r="EM4" i="7" s="1"/>
</calcChain>
</file>

<file path=xl/sharedStrings.xml><?xml version="1.0" encoding="utf-8"?>
<sst xmlns="http://schemas.openxmlformats.org/spreadsheetml/2006/main" count="1770" uniqueCount="1455">
  <si>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</si>
  <si>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</si>
  <si>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</si>
  <si>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</si>
  <si>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</si>
  <si>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</si>
  <si>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</si>
  <si>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</si>
  <si>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</si>
  <si>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</si>
  <si>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</si>
  <si>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</si>
  <si>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</si>
  <si>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</si>
  <si>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</si>
  <si>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</si>
  <si>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</si>
  <si>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Πλήθος ταχ. αντικειμένων</t>
  </si>
  <si>
    <t>4.1</t>
  </si>
  <si>
    <t>4.2</t>
  </si>
  <si>
    <t>4.3</t>
  </si>
  <si>
    <t>4.4</t>
  </si>
  <si>
    <t>4.5</t>
  </si>
  <si>
    <t>4.6</t>
  </si>
  <si>
    <t>4.7</t>
  </si>
  <si>
    <t>4.8</t>
  </si>
  <si>
    <t>Πίνακας 5</t>
  </si>
  <si>
    <t>5.1</t>
  </si>
  <si>
    <t>5.2</t>
  </si>
  <si>
    <t>Λοιπή Ευρώπη</t>
  </si>
  <si>
    <t>5.3</t>
  </si>
  <si>
    <t xml:space="preserve">ΗΠΑ - Καναδάς </t>
  </si>
  <si>
    <t>5.4</t>
  </si>
  <si>
    <t>Λοιπή Αμερική</t>
  </si>
  <si>
    <t>5.5</t>
  </si>
  <si>
    <t>Ασία</t>
  </si>
  <si>
    <t>5.6</t>
  </si>
  <si>
    <t>Αφρική</t>
  </si>
  <si>
    <t>5.7</t>
  </si>
  <si>
    <t>Ωκεανία</t>
  </si>
  <si>
    <t>Πίνακας 6</t>
  </si>
  <si>
    <t>6.1</t>
  </si>
  <si>
    <t>6.2</t>
  </si>
  <si>
    <t>6.3</t>
  </si>
  <si>
    <t>6.4</t>
  </si>
  <si>
    <t>Πίνακας 7</t>
  </si>
  <si>
    <t>Πίνακας 8</t>
  </si>
  <si>
    <t>Πίνακας 9</t>
  </si>
  <si>
    <t>Καταστήματα Ταχυμεταφορών που λειτουργούν και ως Κέντρα Διαλογής</t>
  </si>
  <si>
    <t xml:space="preserve">Κέντρα Διαλογής (ΜΟΝΟ) </t>
  </si>
  <si>
    <t xml:space="preserve">Καταστήματα Ταχυμεταφορών (ΜΟΝΟ) </t>
  </si>
  <si>
    <t xml:space="preserve">Αποθηκευτικοί χώροι </t>
  </si>
  <si>
    <t>Πίνακας 10</t>
  </si>
  <si>
    <t>Αυτοκίνητα - Φορτηγά</t>
  </si>
  <si>
    <t>Δίκυκλα</t>
  </si>
  <si>
    <t>Πίνακας 11</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</si>
  <si>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</si>
  <si>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</si>
  <si>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</si>
  <si>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</si>
  <si>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</si>
  <si>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</si>
  <si>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</si>
  <si>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</si>
  <si>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</si>
  <si>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</si>
  <si>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</si>
  <si>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</si>
  <si>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</si>
  <si>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</si>
  <si>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</si>
  <si>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</si>
  <si>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</si>
  <si>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</si>
  <si>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</si>
  <si>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</si>
  <si>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</si>
  <si>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</si>
  <si>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</si>
  <si>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</si>
  <si>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</si>
  <si>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</si>
  <si>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</si>
  <si>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</si>
  <si>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</si>
  <si>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</si>
  <si>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</si>
  <si>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</si>
  <si>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</si>
  <si>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</si>
  <si>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</si>
  <si>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</si>
  <si>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</si>
  <si>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</si>
  <si>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</si>
  <si>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</si>
  <si>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</si>
  <si>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</si>
  <si>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</si>
  <si>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</si>
  <si>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</si>
  <si>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</si>
  <si>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</si>
  <si>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</si>
  <si>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</si>
  <si>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</si>
  <si>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</si>
  <si>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</si>
  <si>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</si>
  <si>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</si>
  <si>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</si>
  <si>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</si>
  <si>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</si>
  <si>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</si>
  <si>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</si>
  <si>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</si>
  <si>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</si>
  <si>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</si>
  <si>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</si>
  <si>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</si>
  <si>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</si>
  <si>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</si>
  <si>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</si>
  <si>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</si>
  <si>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</si>
  <si>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</si>
  <si>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</si>
  <si>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</si>
  <si>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</si>
  <si>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</si>
  <si>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</si>
  <si>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</si>
  <si>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</si>
  <si>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</si>
  <si>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</si>
  <si>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</si>
  <si>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</si>
  <si>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</si>
  <si>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</si>
  <si>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</si>
  <si>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</si>
  <si>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</si>
  <si>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</si>
  <si>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</si>
  <si>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</si>
  <si>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Ακολουθεί ελεύθερος πίνακας για γενικές παρατηρήσεις της επιχείρησης.</t>
  </si>
  <si>
    <t>Δέματα από 2 κιλά έως 20 κιλά</t>
  </si>
  <si>
    <t>ΝΑΙ</t>
  </si>
  <si>
    <t>Φάκελοι έως 2 κιλά</t>
  </si>
  <si>
    <t>Αττική</t>
  </si>
  <si>
    <t>Κρήτη</t>
  </si>
  <si>
    <t>Από τα ταχυδρομικά αντικείμενα του ηλεκτρονικού εμπορίου, τι ποσοστό του πλήθους αυτών διακινείται εντός και εκτός της χώρας;</t>
  </si>
  <si>
    <t>Τι ποσοστό (%) του πλήθους των ταχ. αντικειμένων που διακινείτε, εκτιμάτε ότι αφορά το ηλεκτρονικό εμπόριο;</t>
  </si>
  <si>
    <t>Τηλεπικοινωνίες</t>
  </si>
  <si>
    <t>Βιομηχανίες - λοιπές</t>
  </si>
  <si>
    <t>Ηλεκτρονικό Εμπόριο</t>
  </si>
  <si>
    <t>2.12</t>
  </si>
  <si>
    <t>2.13</t>
  </si>
  <si>
    <t>2.14</t>
  </si>
  <si>
    <t>1.6</t>
  </si>
  <si>
    <t>1.7</t>
  </si>
  <si>
    <t>1.8</t>
  </si>
  <si>
    <t>1.9</t>
  </si>
  <si>
    <t>1.10</t>
  </si>
  <si>
    <t>1.11</t>
  </si>
  <si>
    <t>1.12</t>
  </si>
  <si>
    <t>1.13</t>
  </si>
  <si>
    <t>1.14</t>
  </si>
  <si>
    <t>2.15</t>
  </si>
  <si>
    <t>2.16</t>
  </si>
  <si>
    <t>2.17</t>
  </si>
  <si>
    <t>2.18</t>
  </si>
  <si>
    <t>2.19</t>
  </si>
  <si>
    <t>2.20</t>
  </si>
  <si>
    <t>2.21</t>
  </si>
  <si>
    <t>ΑΡΚΕΤΑ</t>
  </si>
  <si>
    <t>ΛΙΓΟ</t>
  </si>
  <si>
    <t>ΚΑΘΟΛΟΥ</t>
  </si>
  <si>
    <t>Συνεργασίες με άλλες ταχυδρομικές επιχειρήσεις σε Ελλάδα και εξωτερικό</t>
  </si>
  <si>
    <t>Υπηρεσίες νέας τεχνολογίας</t>
  </si>
  <si>
    <t>Μέσα μεταφοράς</t>
  </si>
  <si>
    <t>Νέο προσωπικό (διανομείς, διοικητικό προσωπικό)</t>
  </si>
  <si>
    <t>ΕΚΤΙΜΗΣΗ ΑΝΤΑΓΩΝΙΣΜΟΥ ΣΤΗΝ ΤΑΧΥΔΡΟΜΙΚΗ ΑΓΟΡΑ</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</si>
  <si>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</si>
  <si>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</si>
  <si>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</si>
  <si>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Ανταγωνισμός από εναλλακτικά Δίκτυα Μεταφορών</t>
  </si>
  <si>
    <t>Είσοδος νεών επιχειρήσεων</t>
  </si>
  <si>
    <t>Εμπόριο εκτός ηλεκτρονικού</t>
  </si>
  <si>
    <t>Ανταγωνισμός από εναλλακτικές μορφές επικοινωνίας</t>
  </si>
  <si>
    <t>Ανταγωνισμός από μεγάλο αριθμό ταχυδρομικών εταιρειών στην αγορά</t>
  </si>
  <si>
    <t>Ήπειρος</t>
  </si>
  <si>
    <t>Στερεά Ελλάδα</t>
  </si>
  <si>
    <t>Νησιά Αιγαίου</t>
  </si>
  <si>
    <t>Μακεδονία</t>
  </si>
  <si>
    <t>Θράκη</t>
  </si>
  <si>
    <t>Θεσσαλία</t>
  </si>
  <si>
    <t>Πελοπόννησος</t>
  </si>
  <si>
    <t>Νησιά Ιονίου</t>
  </si>
  <si>
    <t>1.1-1.14</t>
  </si>
  <si>
    <t>4.1-4.8</t>
  </si>
  <si>
    <t>6.1-6.4</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</si>
  <si>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</si>
  <si>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</si>
  <si>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Επιλέγεται ο βαθμός σημαντικότητας κάθε προβλήματος έναντι των άλλων προβλημάτων της ταχυδρομικής αγοράς, από λίστα προεπιλογής</t>
  </si>
  <si>
    <t>Διαθέτει η επιχείρησή σας τις ακόλουθες υπηρεσίες; Επιλέξτε "ΝΑΙ"/"ΌΧΙ" από λίστα προεπιλογής</t>
  </si>
  <si>
    <t>Για κάθε υπηρεσία, επιλέγεται η απάντηση "ΝΑΙ" ή "ΌΧΙ" από λίστα προεπιλογής</t>
  </si>
  <si>
    <t>Για κάθε προτεινόμενη επένδυση, επιλέγεται η απάντηση "ΝΑΙ" ή "ΌΧΙ" από λίστα προεπιλογής</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</si>
  <si>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</si>
  <si>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Ταχυδρομικής Επιχείρησης</t>
  </si>
  <si>
    <t>Ευρωπαική Ένωση</t>
  </si>
  <si>
    <t>Έσοδα</t>
  </si>
  <si>
    <t>1. Κύριοι πελάτες</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</si>
  <si>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</si>
  <si>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</si>
  <si>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</si>
  <si>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</si>
  <si>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</si>
  <si>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</si>
  <si>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</si>
  <si>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</si>
  <si>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</si>
  <si>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</si>
  <si>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</si>
  <si>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</si>
  <si>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</si>
  <si>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</si>
  <si>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</si>
  <si>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Υπηρεσίες τεχνολογίας</t>
  </si>
  <si>
    <t>2.3 Τηλ κέντρο</t>
  </si>
  <si>
    <t>2.4 ΚΕΠ</t>
  </si>
  <si>
    <t>2.5 Ηλ. Παραγγελία</t>
  </si>
  <si>
    <t>2.6 Ηλ. Τιμολόγηση</t>
  </si>
  <si>
    <t>2.7 Ενημέρωση sms/email</t>
  </si>
  <si>
    <t>2.8 track&amp;trace</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</si>
  <si>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</si>
  <si>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</si>
  <si>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</si>
  <si>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</si>
  <si>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</si>
  <si>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</si>
  <si>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2.17 Αυτόμ. Διαλογή</t>
  </si>
  <si>
    <t>2.18 Αυτομ. Εκφόρτωση</t>
  </si>
  <si>
    <t>2.19 Ενεργειακά ΜΜ</t>
  </si>
  <si>
    <t>2.20 Εντοπισμός οχημάτων</t>
  </si>
  <si>
    <t>2.21 Επικ. Με eshops</t>
  </si>
  <si>
    <t>2.1 Site</t>
  </si>
  <si>
    <t>2.2 Mobile ap</t>
  </si>
  <si>
    <t>2.9 Τρόπος παράδοσης</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</si>
  <si>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</si>
  <si>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</si>
  <si>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</si>
  <si>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</si>
  <si>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</si>
  <si>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</si>
  <si>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</si>
  <si>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</si>
  <si>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</si>
  <si>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</si>
  <si>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ΠΟΛΥ</t>
  </si>
  <si>
    <t>3.10 Άλλο-λεκτικό</t>
  </si>
  <si>
    <t>3. Ζήτηση ταχ. υπηρεσιών</t>
  </si>
  <si>
    <t>4. Προβλήματα ταχ. αγοράς</t>
  </si>
  <si>
    <t>4.8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</si>
  <si>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</si>
  <si>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</si>
  <si>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</si>
  <si>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</si>
  <si>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</si>
  <si>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</si>
  <si>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</si>
  <si>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</si>
  <si>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5. Επενδύσεις</t>
  </si>
  <si>
    <t>5.1 Νέα Τεχνολογία</t>
  </si>
  <si>
    <t>5.2 Δίκτυο</t>
  </si>
  <si>
    <t>5.3 Διαφήμιση</t>
  </si>
  <si>
    <t>5.4 Συνεργασίες ταχ. επιχ.</t>
  </si>
  <si>
    <t>5.6 Μέσα μεταφοράς</t>
  </si>
  <si>
    <t>5.7 Νέο προσωπικό</t>
  </si>
  <si>
    <t>5.5 Συνεργασίες ecommerce</t>
  </si>
  <si>
    <t>ΟΧΙ</t>
  </si>
  <si>
    <t>6. Εκτιμήσεις</t>
  </si>
  <si>
    <t>6.1 Επιστολικό</t>
  </si>
  <si>
    <t>6.2 Ταχυμεταφορές φακέλων</t>
  </si>
  <si>
    <t>6.3 Μικροδέματα</t>
  </si>
  <si>
    <t>6.4 Δέματα</t>
  </si>
  <si>
    <t>7. Ελεύθερο κείμενο</t>
  </si>
  <si>
    <t>2.16 palmtops, κινητά</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</si>
  <si>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</si>
  <si>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</si>
  <si>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t>AM</t>
  </si>
  <si>
    <t>Αξιολογήστε τους παρακάτω παράγοντες, που καθορίζουν τη ΖΗΤΗΣΗ των ταχυδρομικών υπηρεσιών, βαθμολογώντας τους με "ΠΟΛΥ",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</si>
  <si>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</si>
  <si>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</si>
  <si>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ΕΣΩΤΕΡΙΚΟΥ</t>
  </si>
  <si>
    <t>Κατηγορίες ταχυδρομικών αντικειμένων</t>
  </si>
  <si>
    <t>ΣΥΝΟΛΟ</t>
  </si>
  <si>
    <t>Περιοχές Ελλάδος</t>
  </si>
  <si>
    <t>Περιοχές εξωτερικού</t>
  </si>
  <si>
    <r>
      <t xml:space="preserve">Πλήθος Ταχυδρομικών Επιχειρήσεων </t>
    </r>
    <r>
      <rPr>
        <b/>
        <i/>
        <sz val="10"/>
        <rFont val="Arial"/>
        <family val="2"/>
        <charset val="161"/>
      </rPr>
      <t xml:space="preserve">ΧΩΡΙΣ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</si>
  <si>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t>ΠΛΗΡΟΥΣ απασχόλησης</t>
  </si>
  <si>
    <t xml:space="preserve">ΜΕΡΙΚΗΣ απασχόλησης </t>
  </si>
  <si>
    <r>
      <t xml:space="preserve">Υπόλοιπου Δικτύου 
</t>
    </r>
    <r>
      <rPr>
        <i/>
        <sz val="10"/>
        <rFont val="Arial"/>
        <family val="2"/>
        <charset val="161"/>
      </rPr>
      <t>(χωρίς Γενική Άδεια)</t>
    </r>
  </si>
  <si>
    <t>Καταμέτρηση ατόμων (πραγματικός αριθμός εργαζομένων)</t>
  </si>
  <si>
    <t>Πλήθος χώρων</t>
  </si>
  <si>
    <t>Θυρίδες Υποδοχής (Αυτοματοποιημένες)</t>
  </si>
  <si>
    <t>Πελάτες ΛΙΑΝΙΚΗΣ</t>
  </si>
  <si>
    <t>Τύποι πελατών</t>
  </si>
  <si>
    <t>ΗΛΕΚΤΡΟΝΙΚΟ ΕΜΠΟΡΙΟ</t>
  </si>
  <si>
    <t>% Πλήθους ταχ. αντικειμένων</t>
  </si>
  <si>
    <r>
      <t xml:space="preserve">Αποστολές διεθνείς </t>
    </r>
    <r>
      <rPr>
        <b/>
        <i/>
        <sz val="10"/>
        <rFont val="Arial"/>
        <family val="2"/>
        <charset val="161"/>
      </rPr>
      <t>εξερχόμενες</t>
    </r>
  </si>
  <si>
    <r>
      <t xml:space="preserve">Αποστολές διεθνείς </t>
    </r>
    <r>
      <rPr>
        <b/>
        <i/>
        <sz val="10"/>
        <rFont val="Arial"/>
        <family val="2"/>
        <charset val="161"/>
      </rPr>
      <t>εισερχόμενες</t>
    </r>
  </si>
  <si>
    <t>Τύποι διαφορών</t>
  </si>
  <si>
    <t>Πλήθος περιπτώσεων</t>
  </si>
  <si>
    <t>Συνολικό ποσό αποζημίωσης</t>
  </si>
  <si>
    <r>
      <t xml:space="preserve">Ερωτηματολόγιο Επιχειρήσεων με </t>
    </r>
    <r>
      <rPr>
        <b/>
        <sz val="16"/>
        <color indexed="12"/>
        <rFont val="Arial"/>
        <family val="2"/>
        <charset val="161"/>
      </rPr>
      <t>Γενική Άδεια</t>
    </r>
    <r>
      <rPr>
        <b/>
        <sz val="16"/>
        <rFont val="Arial"/>
        <family val="2"/>
        <charset val="161"/>
      </rPr>
      <t xml:space="preserve"> Παροχής Ταχυδρομικών Υπηρεσιών</t>
    </r>
  </si>
  <si>
    <t>Θυρίδες Υποδοχής (Μη αυτοματοποιημένες)</t>
  </si>
  <si>
    <t>Άλλο, διευκρινίστε δίπλα</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</si>
  <si>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</si>
  <si>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</si>
  <si>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</si>
  <si>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</si>
  <si>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6</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</si>
  <si>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</si>
  <si>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</si>
  <si>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t>Αριθμός Μητρώου  / Επωνυμία Επιχείρησης</t>
  </si>
  <si>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</si>
  <si>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 xml:space="preserve">ΠΛΗΘΟΣ </t>
  </si>
  <si>
    <r>
      <t xml:space="preserve">ΠΡΟΣ
</t>
    </r>
    <r>
      <rPr>
        <i/>
        <sz val="10"/>
        <rFont val="Arial"/>
        <family val="2"/>
        <charset val="161"/>
      </rPr>
      <t>(ανεξαρτήτως προέλευσης)</t>
    </r>
  </si>
  <si>
    <t>ΔΙΕΘΝΗ Εισερχόμενα</t>
  </si>
  <si>
    <t>ΔΙΕΘΝΗ Εξερχόμενα</t>
  </si>
  <si>
    <r>
      <t xml:space="preserve">ΕΝΟΤΗΤΑ Β
</t>
    </r>
    <r>
      <rPr>
        <b/>
        <sz val="12"/>
        <rFont val="Arial"/>
        <family val="2"/>
        <charset val="161"/>
      </rPr>
      <t xml:space="preserve">Στοιχεία επιχείρησης και του δικτύου της </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</si>
  <si>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</si>
  <si>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</si>
  <si>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t xml:space="preserve">ΣΤΟΙΧΕΙΑ ΔΙΚΤΥΟΥ </t>
  </si>
  <si>
    <r>
      <rPr>
        <b/>
        <sz val="11"/>
        <rFont val="Arial"/>
        <family val="2"/>
        <charset val="161"/>
      </rPr>
      <t>ΑΠΑΣΧΟΛΟΥΜΕΝΟ ΠΡΟΣΩΠΙΚΟ</t>
    </r>
    <r>
      <rPr>
        <b/>
        <sz val="10"/>
        <rFont val="Arial"/>
        <family val="2"/>
        <charset val="161"/>
      </rPr>
      <t xml:space="preserve"> </t>
    </r>
  </si>
  <si>
    <t>ΜΕΤΑΦΟΡΙΚΑ ΜΕΣΑ</t>
  </si>
  <si>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</si>
  <si>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</si>
  <si>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t>Υπεύθυνος υποβολής  ερωτηματολογίου στην ΕΕΤΤ:</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</si>
  <si>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</si>
  <si>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</si>
  <si>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</si>
  <si>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7</t>
  </si>
  <si>
    <t>ΠΙΝΑΚΑΣ 8</t>
  </si>
  <si>
    <t>ΠΙΝΑΚΑΣ 9</t>
  </si>
  <si>
    <t>ΠΙΝΑΚΑΣ 10</t>
  </si>
  <si>
    <t>ΠΙΝΑΚΑΣ 11</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</si>
  <si>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Γενική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</si>
  <si>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t>Δέματα από 20 κιλά έως 31,5 κιλά</t>
  </si>
  <si>
    <t>Δέματα άνω των 31,5 κιλών</t>
  </si>
  <si>
    <t>ΟΚ</t>
  </si>
  <si>
    <t>Εφαρμογή για έξυπνα κινητά τηλέφωνα</t>
  </si>
  <si>
    <t>Αξιοπιστία επιχείρησης</t>
  </si>
  <si>
    <t>1.1 ΕΣΟΔΑ Φάκελοι</t>
  </si>
  <si>
    <t>Εσωτερικού</t>
  </si>
  <si>
    <t>Διεθ. Εισερχόμενα</t>
  </si>
  <si>
    <t>Διεθ. Εξερχόμενα</t>
  </si>
  <si>
    <t>1. ΕΣΟΔΑ</t>
  </si>
  <si>
    <t>1.4 ΕΣΟΔΑ Δέματα 20κ. - 31,5κ.</t>
  </si>
  <si>
    <t>1.5 ΕΣΟΔΑ Δέματα &gt; 31,5κ.</t>
  </si>
  <si>
    <t>1.2 ΕΣΟΔΑ Μικροδέματα &lt;2κ.</t>
  </si>
  <si>
    <t>1.3 ΕΣΟΔΑ Δέματα 2κ. - 20κ.</t>
  </si>
  <si>
    <t>DOMESTIC</t>
  </si>
  <si>
    <t>INBOUND</t>
  </si>
  <si>
    <t>OUTBOUND</t>
  </si>
  <si>
    <t>TOTAL</t>
  </si>
  <si>
    <t>REVENUES</t>
  </si>
  <si>
    <t>2. ΠΛΗΘΟΣ</t>
  </si>
  <si>
    <t>2.1 ΠΛΗΘΟΣ Φάκελοι</t>
  </si>
  <si>
    <t>2.2 ΠΛΗΘΟΣ Μικροδέματα &lt;2κ.</t>
  </si>
  <si>
    <t>2.3 ΠΛΗΘΟΣ Δέματα 2κ. - 20κ.</t>
  </si>
  <si>
    <t>2.4 ΠΛΗΘΟΣ Δέματα 20κ. - 31,5κ.</t>
  </si>
  <si>
    <t>1.5 ΠΛΗΘΟΣ Δέματα &gt; 31,5κ.</t>
  </si>
  <si>
    <t>TRAFFIC</t>
  </si>
  <si>
    <t>Πλημμελής εξυπηρέτηση</t>
  </si>
  <si>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</si>
  <si>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</si>
  <si>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</si>
  <si>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</si>
  <si>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</si>
  <si>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</si>
  <si>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Γενική Άδεια, με ΣΥΔΕΤΑ της άλλης αδειοδοτημένης επιχείρησης?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</si>
  <si>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Γενική Άδεια, με ΣΥΔΕΤΑ της άλλης αδειοδοτημένης επιχείρησης ή όχι.
Εάν επιλέξετε "Ναι", συμπληρώνετε μόνο την Ενότητα Β με τα στοιχεία της ταχυδρομικής επιχείρησης και του δικτύου της.</t>
  </si>
  <si>
    <t>ΑΠΌ</t>
  </si>
  <si>
    <t>ΠΡΟΣ</t>
  </si>
  <si>
    <t>4. ΠΛΗΘΟΣ</t>
  </si>
  <si>
    <t>ΠΛΗΘΟΣ</t>
  </si>
  <si>
    <t>ΕΣΟΔΑ</t>
  </si>
  <si>
    <t>% 
e-commerce</t>
  </si>
  <si>
    <t>Διεθνείς 
εισερχόμενες</t>
  </si>
  <si>
    <t xml:space="preserve">Εσωτερικού </t>
  </si>
  <si>
    <t>Διεθνείς 
εξερχόμενες</t>
  </si>
  <si>
    <t>%
αντικαταβολή</t>
  </si>
  <si>
    <t xml:space="preserve">Απώλεια </t>
  </si>
  <si>
    <t>Ζημία</t>
  </si>
  <si>
    <t>Καθυστέρηση</t>
  </si>
  <si>
    <t xml:space="preserve">Προβλήματα επίδοσης </t>
  </si>
  <si>
    <t>ΠΟΣΑ ΑΠΟΖΗΜΙΩΣΗΣ</t>
  </si>
  <si>
    <t>Πλήθος ενταγμένων 
στο Δίκτυο</t>
  </si>
  <si>
    <t xml:space="preserve">ΠΛΗΡΟΥΣ απασχόλησης
Καταμέτρηση ατόμων </t>
  </si>
  <si>
    <t xml:space="preserve">ΜΕΡΙΚΗΣ απασχόλησης 
Καταμέτρηση ατόμων </t>
  </si>
  <si>
    <t>ΜΕΡΙΚΗΣ απασχόλησης 
ΙΠΑ</t>
  </si>
  <si>
    <t>Επιχείρησης</t>
  </si>
  <si>
    <t>Δικτύου</t>
  </si>
  <si>
    <t>FTE</t>
  </si>
  <si>
    <t>HC</t>
  </si>
  <si>
    <t>EMPLOYMENT</t>
  </si>
  <si>
    <t>Κατ. Ταχυμ. που λειτουργούν και ως Κ.Δ.</t>
  </si>
  <si>
    <t>Θυρίδες Υποδοχής 
(Μη αυτοματοποιημένες)</t>
  </si>
  <si>
    <t>ΚΤΙΡΙΑΚΗ ΥΠΟΔΟΜΗ</t>
  </si>
  <si>
    <t>Κτιριακή Υποδομή</t>
  </si>
  <si>
    <t>Μεταφορικά Μέσα</t>
  </si>
  <si>
    <t>ΠΛΗΘΟΣ ΑΝΤΙΚΕΙΜΕΝΩΝ</t>
  </si>
  <si>
    <t>Καταστήματα Ταχυμεταφορών (ΜΟΝΟ)</t>
  </si>
  <si>
    <t>Καταστήματα</t>
  </si>
  <si>
    <t>Θυρίδες</t>
  </si>
  <si>
    <r>
      <t xml:space="preserve">ΑΠΟ
</t>
    </r>
    <r>
      <rPr>
        <i/>
        <sz val="10"/>
        <rFont val="Arial"/>
        <family val="2"/>
        <charset val="161"/>
      </rPr>
      <t>(ανεξαρτήτως προορισμού)</t>
    </r>
  </si>
  <si>
    <t>Σύνολο (Καταμέτρηση ατόμων)</t>
  </si>
  <si>
    <t>Διεύθυνση επικοινωνίας:
(Οδός, αριθμός, περιοχή, ΤΚ)</t>
  </si>
  <si>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</si>
  <si>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</si>
  <si>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r>
      <t xml:space="preserve">ΑΠΟ
</t>
    </r>
    <r>
      <rPr>
        <i/>
        <sz val="9"/>
        <rFont val="Arial"/>
        <family val="2"/>
        <charset val="161"/>
      </rPr>
      <t>(ΔΙΕΘΝΗ Εισερχόμενα)</t>
    </r>
  </si>
  <si>
    <r>
      <t xml:space="preserve">ΠΡΟΣ
</t>
    </r>
    <r>
      <rPr>
        <i/>
        <sz val="9"/>
        <rFont val="Arial"/>
        <family val="2"/>
        <charset val="161"/>
      </rPr>
      <t>(ΔΙΕΘΝΗ Εξερχόμενα)</t>
    </r>
  </si>
  <si>
    <t xml:space="preserve">Ισοδύναμα πλήρους απασχόλησης (βλέπε ΟΔΗΓΙΕΣ Ποσοτικού)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</si>
  <si>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</si>
  <si>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</si>
  <si>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t>επιλέξτε ΝΑΙ ή ΌΧΙ</t>
  </si>
  <si>
    <t>Επιλέξτε την επιχείρηση από τη σχετική λίστα</t>
  </si>
  <si>
    <r>
      <rPr>
        <b/>
        <sz val="11"/>
        <rFont val="Arial"/>
        <family val="2"/>
        <charset val="161"/>
      </rPr>
      <t>ΕΣΟΔΑ</t>
    </r>
    <r>
      <rPr>
        <i/>
        <sz val="10"/>
        <rFont val="Arial"/>
        <family val="2"/>
        <charset val="161"/>
      </rPr>
      <t xml:space="preserve"> [Ως έσοδο δηλώνεται το </t>
    </r>
    <r>
      <rPr>
        <b/>
        <i/>
        <sz val="10"/>
        <rFont val="Arial"/>
        <family val="2"/>
        <charset val="161"/>
      </rPr>
      <t>ποσό</t>
    </r>
    <r>
      <rPr>
        <i/>
        <sz val="10"/>
        <rFont val="Arial"/>
        <family val="2"/>
        <charset val="161"/>
      </rPr>
      <t xml:space="preserve"> που</t>
    </r>
    <r>
      <rPr>
        <b/>
        <i/>
        <sz val="10"/>
        <rFont val="Arial"/>
        <family val="2"/>
        <charset val="161"/>
      </rPr>
      <t xml:space="preserve"> τιμολογήθηκε στον χρήστη της αποστολής</t>
    </r>
    <r>
      <rPr>
        <i/>
        <sz val="10"/>
        <rFont val="Arial"/>
        <family val="2"/>
        <charset val="161"/>
      </rPr>
      <t xml:space="preserve"> για τη διακίνηση του ταχ. αντικειμένου]</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</si>
  <si>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t>
    </r>
    <r>
      <rPr>
        <b/>
        <sz val="10"/>
        <rFont val="Arial"/>
        <family val="2"/>
        <charset val="161"/>
      </rPr>
      <t>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 στις  παρακάτω κατηγορίες αντικειμένων: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t>
    </r>
  </si>
  <si>
    <r>
      <rPr>
        <b/>
        <sz val="11"/>
        <rFont val="Arial"/>
        <family val="2"/>
        <charset val="161"/>
      </rPr>
      <t>ΠΛΗΘΟΣ</t>
    </r>
    <r>
      <rPr>
        <b/>
        <sz val="10"/>
        <rFont val="Arial"/>
        <family val="2"/>
        <charset val="161"/>
      </rPr>
      <t xml:space="preserve"> </t>
    </r>
    <r>
      <rPr>
        <sz val="10"/>
        <rFont val="Arial"/>
        <family val="2"/>
        <charset val="161"/>
      </rPr>
      <t>[</t>
    </r>
    <r>
      <rPr>
        <i/>
        <sz val="10"/>
        <rFont val="Arial"/>
        <family val="2"/>
        <charset val="161"/>
      </rPr>
      <t>Αφορά αντικείμενα που διακινήθηκαν</t>
    </r>
    <r>
      <rPr>
        <b/>
        <i/>
        <sz val="10"/>
        <rFont val="Arial"/>
        <family val="2"/>
        <charset val="161"/>
      </rPr>
      <t xml:space="preserve"> 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</si>
  <si>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
Ως </t>
    </r>
    <r>
      <rPr>
        <b/>
        <sz val="10"/>
        <rFont val="Arial"/>
        <family val="2"/>
        <charset val="161"/>
      </rPr>
      <t>έσοδο</t>
    </r>
    <r>
      <rPr>
        <sz val="10"/>
        <rFont val="Arial"/>
        <family val="2"/>
        <charset val="161"/>
      </rPr>
      <t xml:space="preserve"> δηλώνεται</t>
    </r>
    <r>
      <rPr>
        <b/>
        <sz val="10"/>
        <rFont val="Arial"/>
        <family val="2"/>
        <charset val="161"/>
      </rPr>
      <t xml:space="preserve"> το ποσό</t>
    </r>
    <r>
      <rPr>
        <sz val="10"/>
        <rFont val="Arial"/>
        <family val="2"/>
        <charset val="161"/>
      </rPr>
      <t xml:space="preserve"> 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</si>
  <si>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t>Στάδια στην αλυσίδα ταχυδρομικής παράδοσης</t>
  </si>
  <si>
    <t>μεταφορά</t>
  </si>
  <si>
    <t>διανομή</t>
  </si>
  <si>
    <t>Παρατηρήσεις</t>
  </si>
  <si>
    <t>Διεκπεραιώθηκε για λογαριασμό άλλου παρόχου</t>
  </si>
  <si>
    <t>Πλήρους απασχόλησης</t>
  </si>
  <si>
    <t>Μερικής απασχόλησης</t>
  </si>
  <si>
    <t>Προσωρινά απασχολούμενοι</t>
  </si>
  <si>
    <t>Επωνυμία Επιχείρησης</t>
  </si>
  <si>
    <t>Κατά περίπτωση, το όνομα του Ομίλου ή του Δικτύου Δικαιόχρησης 
φορέων παροχής υπηρεσιών παράδοσης δεμάτων όπου ανήκει η επιχείρηση.</t>
  </si>
  <si>
    <t>περισυλλογή</t>
  </si>
  <si>
    <t>διαλογή</t>
  </si>
  <si>
    <t>ΕΝΤΟΣ του πεδίου εφαρμογής της Καθολικής Υπηρεσίας</t>
  </si>
  <si>
    <t>ΕΚΤΟΣ του πεδίου εφαρμογής της Καθολικής Υπηρεσίας</t>
  </si>
  <si>
    <t>Σημειώσεις / παρατηρήσεις</t>
  </si>
  <si>
    <t>Σύνδεσμος / οι:</t>
  </si>
  <si>
    <t>Πίνακας 5.1</t>
  </si>
  <si>
    <t>ΕΓΧΩΡΙΕΣ υπηρεσίες παράδοσης δεμάτων</t>
  </si>
  <si>
    <t>ΕΝΟΤΗΤΑ Α</t>
  </si>
  <si>
    <t>ΕΝΟΤΗΤΑ B</t>
  </si>
  <si>
    <t>Μονάδες</t>
  </si>
  <si>
    <t>Πίνακας 5.2</t>
  </si>
  <si>
    <t>Πίνακας 5.3</t>
  </si>
  <si>
    <t>Αυτοαπασχολούμενοι</t>
  </si>
  <si>
    <t>Πληροφορίες σχετικά με τα χαρακτηριστικά των υπηρεσιών παράδοσης δεμάτων που παρέχονται από υπεργολάβους της επιχείρησης</t>
  </si>
  <si>
    <t>Επωνυμία υπεργολάβου</t>
  </si>
  <si>
    <t>Συνολικός αριθμός υπεργολάβων*</t>
  </si>
  <si>
    <t>* Αναφέρετε τον αριθμό των υπεργολάβων που συμμετέχουν σε κάθε σχετικό στάδιο (το άθροισμα μπορεί να υπερβαίνει τον συνολικό αριθμό των υπεργολάβων, καθώς μέρος των υπεργολάβων μπορεί να παρέχει υπηρεσίες σε διάφορα στάδια).</t>
  </si>
  <si>
    <t>Υπεργολάβος 1 **</t>
  </si>
  <si>
    <t>Υπεργολάβος 2 **</t>
  </si>
  <si>
    <t>Υπεργολάβος 3 **</t>
  </si>
  <si>
    <t>Υπεργολάβος 4 **</t>
  </si>
  <si>
    <t>Υπεργολάβος 5 **</t>
  </si>
  <si>
    <r>
      <t xml:space="preserve">** Αναφέρετε τα ονόματα των πέντε μεγαλύτερων υπεργολάβων και σημειώστε με </t>
    </r>
    <r>
      <rPr>
        <b/>
        <i/>
        <sz val="10"/>
        <rFont val="Arial"/>
        <family val="2"/>
        <charset val="161"/>
      </rPr>
      <t>ΝΑΙ</t>
    </r>
    <r>
      <rPr>
        <i/>
        <sz val="10"/>
        <rFont val="Arial"/>
        <family val="2"/>
        <charset val="161"/>
      </rPr>
      <t xml:space="preserve"> τα στάδια της αλυσίδας διανομής που παρέχουν.</t>
    </r>
  </si>
  <si>
    <t>Α/Α</t>
  </si>
  <si>
    <r>
      <t xml:space="preserve">Επωνυμίες των υπεργολάβων της επιχείρησης 
</t>
    </r>
    <r>
      <rPr>
        <i/>
        <sz val="10"/>
        <rFont val="Arial"/>
        <family val="2"/>
        <charset val="161"/>
      </rPr>
      <t>[Υποβάλετε πληροφορίες, είτε απευθείας στον πίνακα ή είτε αποστέλλοντας έγγραφο όπου απαριθμούνται οι υπεργολάβοι.]</t>
    </r>
  </si>
  <si>
    <t>Ονομασία αποστελλόμενου/ων αρχείου/ων τιμοκαταλόγου:</t>
  </si>
  <si>
    <t>Σε σύμβαση με τον αποστολέα</t>
  </si>
  <si>
    <t xml:space="preserve"> Πληροφορίες για τον φορέα παροχής υπηρεσιών παράδοσης δεμάτων (έως 31,5 kg)</t>
  </si>
  <si>
    <r>
      <t xml:space="preserve"> Χαρακτηριστικά των προσφερόμενων υπηρεσιών παράδοσης δεμάτων  (έως 31,5 kg)
</t>
    </r>
    <r>
      <rPr>
        <i/>
        <sz val="10"/>
        <rFont val="Arial"/>
        <family val="2"/>
        <charset val="161"/>
      </rPr>
      <t xml:space="preserve">[Σημειώστε </t>
    </r>
    <r>
      <rPr>
        <b/>
        <i/>
        <sz val="10"/>
        <rFont val="Arial"/>
        <family val="2"/>
        <charset val="161"/>
      </rPr>
      <t xml:space="preserve">ΝΑΙ </t>
    </r>
    <r>
      <rPr>
        <i/>
        <sz val="10"/>
        <rFont val="Arial"/>
        <family val="2"/>
        <charset val="161"/>
      </rPr>
      <t>στα τετραγωνίδια που αντιστοιχούν στις υπηρεσίες που προσφέρετε. Μην σημειώσετε το τετραγωνίδιο, εάν η υπηρεσία προσφέρεται από υπεργολάβο.]</t>
    </r>
  </si>
  <si>
    <r>
      <t xml:space="preserve">Λεπτομερής περιγραφή των προσφερόμενων υπηρεσιών παράδοσης δεμάτων (έως 31,5 kg)
</t>
    </r>
    <r>
      <rPr>
        <i/>
        <sz val="10"/>
        <rFont val="Arial"/>
        <family val="2"/>
        <charset val="161"/>
      </rPr>
      <t>[Υποβάλετε την πληροφορία αυτή εφόσον είναι δυνατόν και αναφέρετε κατά πόσον προσφέρεται προστιθέμενη αξία.]</t>
    </r>
  </si>
  <si>
    <t>Αριθμός Δεμάτων και Ετήσιος Κύκλος Εργασιών των υπηρεσιών παράδοσης δεμάτων (έως 31,5 kg)</t>
  </si>
  <si>
    <r>
      <t xml:space="preserve">ΕΙΣΕΡΧΟΜΕΝΕΣ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</si>
  <si>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ΕΞΕΡΧΟΜΕΝΕΣ υπηρεσίες παράδοσης δεμάτων (έως 31,5 kg)
</t>
    </r>
    <r>
      <rPr>
        <i/>
        <sz val="10"/>
        <rFont val="Arial"/>
        <family val="2"/>
        <charset val="161"/>
      </rPr>
      <t xml:space="preserve">[εντός και εκτός Ένωσης/του Ευρωπαϊκού Οικονομικού Χώρου (ΕΟΧ)] </t>
    </r>
  </si>
  <si>
    <r>
      <t xml:space="preserve">Γενικοί όροι και προϋποθέσεις για την παροχή υπηρεσιών παράδοσης δεμάτων (έως 31,5 kg)
</t>
    </r>
    <r>
      <rPr>
        <i/>
        <sz val="10"/>
        <rFont val="Arial"/>
        <family val="2"/>
        <charset val="161"/>
      </rPr>
      <t>[Στείλτε αντίγραφο των σχετικών εγγράφων καθώς και των λεπτομερειών σχετικά με τις διαδικασίες υποβολής καταγγελιών για τους χρήστες και τους τυχόν περιορισμούς της ευθύνης. Εάν τα σχετικά στοιχεία είναι διαθέσιμα στο διαδίκτυο, υποβάλετε τον/τους σύνδεσμο/-ους. ]</t>
    </r>
  </si>
  <si>
    <t>Το σύνολο των αποστολών "ΠΡΟΣ περιοχές Ελλάδος" πρέπει να ισούται με το άθροισμα των αποστολών "ΕΣΩΤΕΡΙΚΟΥ" και "ΔΙΕΘΝΗ Εισερχόμενα" του Πίνακα 2</t>
  </si>
  <si>
    <t>ΠΙΝΑΚΑΣ 12</t>
  </si>
  <si>
    <t>Πίνακας 12</t>
  </si>
  <si>
    <r>
      <t xml:space="preserve">Αριθμός υπαλλήλων 
</t>
    </r>
    <r>
      <rPr>
        <i/>
        <sz val="10"/>
        <rFont val="Arial"/>
        <family val="2"/>
        <charset val="161"/>
      </rPr>
      <t>που εργάζονταν και συμμετείχαν στην παροχή υπηρεσιών παράδοσης δεμάτων  (πραγματικός αριθμός εργαζομένων)</t>
    </r>
  </si>
  <si>
    <t>Κανονισμός σχετικά με την εφαρμογή των διατάξεων των άρθρων 1 έως και 6 του Κανονισμού (ΕΕ) 2018/644 για τις υπηρεσίες διασυνοριακής παράδοσης δεμάτων</t>
  </si>
  <si>
    <t>Σε τι βαθμό (ποσοστό +/-) εκτιμάτε ότι θα μεταβληθεί η Ελληνική Ταχυδρομική Αγορά το 2021, στις παρακάτω υπηρεσίες</t>
  </si>
  <si>
    <t>Σε τι βαθμό (ποσοστό +/-) εκτιμάτε ότι θα μεταβληθεί η Ελληνική Ταχυδρομική Αγορά το 2021 στις παρακάτω υπηρεσίες</t>
  </si>
  <si>
    <t>00-156, ΡΑΓΓΟΥ ΜΕΡΗΤΖΑΝΗ</t>
  </si>
  <si>
    <t>00-170, ΜΑΝΙΑΤΗΣ ΚΛΕΑΝΘΗΣ</t>
  </si>
  <si>
    <t>00-180, ΚΥΡΚΟΣ ΠΑΣΧΑΛΗΣ</t>
  </si>
  <si>
    <t>00-186, ΒΑΣΙΛΑΚΑΚΗ ΑΝΑΣΤΑΣΙΑ</t>
  </si>
  <si>
    <t>01-195, ΓΚΟΛΝΤΕΝ ΤΑΧΥΜΕΤΑΦΟΡΙΚΗ ΕΛΛΑΣ Α.Ε.</t>
  </si>
  <si>
    <t>01-199, ΧΡΥΣΑΦΟΠΟΥΛΟΣ ΔΗΜΗΤΡΙΟΣ</t>
  </si>
  <si>
    <t>01-200, ΤΑΧΥΜΕΤΑΦΟΡΕΣ ΕΛΤΑ Α.Ε.</t>
  </si>
  <si>
    <t>02-024, ΑΝΑΣΤΑΣΑΚΗ ΝΙΚΗ</t>
  </si>
  <si>
    <t>02-061, ΜΕΤΟΧΙΑΝΑΚΗΣ ΗΛΙΑΣ</t>
  </si>
  <si>
    <t>02-063, ΓΚΕΝΟΣ Χ - ΣΑΜΑΡΑ Ε. Ο.Ε</t>
  </si>
  <si>
    <t>02-072, ΖΑΝΝΕΤΗΣ ΓΕΩΡΓΙΟΣ</t>
  </si>
  <si>
    <t>02-079, ΣΤΑΡΕΞ ΓΚΡΟΥΠ ΜΟΝΟΠΡΟΣΩΠΗ ΕΠΕ</t>
  </si>
  <si>
    <t>03-023, ΓΕΩΡΓΙΟΥ  ΗΛΙΑΣ</t>
  </si>
  <si>
    <t>03-040, Ν. ΑΤΣΑΛΗΣ - Α. ΓΚΟΓΚΟΣ Ο.Ε</t>
  </si>
  <si>
    <t>03-042, ΧΑΤΖΗΚΑΛΥΜΝΙΟΣ Π. - ΖΩΖΟΥΛΑΣ Ε. ΟΕ</t>
  </si>
  <si>
    <t>04-009, ΔΕΛΑΤΟΛΑΣ ΤΑΧΥΜΕΤΑΦΟΡΙΚΗ ΜΟΝΟΠΡΟΣΩΠΗ ΕΠΕ</t>
  </si>
  <si>
    <t>04-027, ΚΑΝΚΟ ΑΕ ΤΑΧΥΜΕΤΑΦΟΡΩΝ</t>
  </si>
  <si>
    <t>04-031, ΔΕΛΤΑ ΠΟΣΤ ΑΝΩΝΥΜΟΣ ΕΤΑΙΡΕΙΑ ΕΜΠΟΡΙΑΣ ΓΕΝΙΚΗΣ ΔΙΑΦΗΜΙΣΗΣ ΚΑΙ ΤΑΧΥΜΕΤΑΦΟΡΩΝ</t>
  </si>
  <si>
    <t>04-042, ΖΙΑΜΠΡΑΣ Π.- ΔΕΛΗΓΙΑΝΝΗΣ Ι. Ο.Ε</t>
  </si>
  <si>
    <t>04-043, ΜΑΡΙΑ ΧΡΥΣΟΒΑΛΑΝΤΗ</t>
  </si>
  <si>
    <t>04-049, ΤΡΟΧΑΔΗΝ ΤΑΧΥΜΕΤΑΦΟΡΕΣ Ε.Ε.</t>
  </si>
  <si>
    <t>04-055, ΠΕΡΙΣΤΕΡΑΚΗΣ Σ. &amp; ΣΙΑ Ο.Ε.</t>
  </si>
  <si>
    <t>04-059, ΒΡΥΣΑΝΑΚΗΣ ΜΙΧ. ΕΜΜΑΝΟΥΗΛ</t>
  </si>
  <si>
    <t>04-070, ΜΙΧΑΗΛΙΔΟΥ ΑΝΝΑ</t>
  </si>
  <si>
    <t>04-077, QUICK INTERNATIONAL FREIGHT SERVICES LTD</t>
  </si>
  <si>
    <t>04-107, SPEED AIR ΔΙΕΘΝΕΙΣ ΜΕΤΑΦΟΡΕΣ &amp; LOGISTICS Α.Ε.</t>
  </si>
  <si>
    <t>04-112, ΣΑΜΑΤΙΔΗΣ Τ. ΑΛΕΞΙΟΣ</t>
  </si>
  <si>
    <t>05-016, ΠΑΝΩΡΙΟΣ Π. ΚΩΝΣΤΑΝΤΙΝΟΣ</t>
  </si>
  <si>
    <t>05-017, ΚΑΡΟΥΖΟΣ Π. - ΤΡΑΚΑΔΑΣ Π. Ο.Ε.</t>
  </si>
  <si>
    <t>05-069, GUNELLA KOSTA</t>
  </si>
  <si>
    <t>05-089, ΝΟΥΤΣΟΣ ΕΜΜ.  &amp; ΝΤΟΥΝΤΑΣ Γ. Ο.Ε.</t>
  </si>
  <si>
    <t>05-091, OLYMPUS ΕΜΠΟΡΙΑ ΙΑΤΡΙΚΩΝ ΕΙΔΩΝ ΙΚΕ</t>
  </si>
  <si>
    <t>06-013, ΚΟΥΤΣΙΚΟΣ ΧΡΗΣΤΟΣ</t>
  </si>
  <si>
    <t>06-016, ΜΑΥΡΟΜΜΑΤΗΣ ΒΑΣΙΛΕΙΟΣ</t>
  </si>
  <si>
    <t>06-021, ΓΚΟΥΖΟΣ ΜΙΧΑΗΛ &amp;  ΣΙΑ Ο.Ε.</t>
  </si>
  <si>
    <t>06-035, ΜΕΤΑΞΑΣ Π. - ΝΙΚΟΛΑΙΔΗΣ Δ. Ο.Ε.</t>
  </si>
  <si>
    <t>06-043, ΜΠΙΚΑΚΗΣ ΚΥΡΙΑΚΟΣ</t>
  </si>
  <si>
    <t>06-072, ΣΠ. ΛΙΟΥΜΠΑΣ &amp; ΣΙΑ ΟΕ</t>
  </si>
  <si>
    <t>06-075, ΔΟΥΚΑΣ ΘΕΟΔΩΡΟΣ ΚΑΙ ΔΟΥΚΑΣ ΚΩΝ. Ο.Ε.</t>
  </si>
  <si>
    <t>06-138, ΑΝΤΩΝΗΣ ΡΕΠΟΥΣΚΟΣ ΤΑΧΥΜΕΤΑΦΟΡΕΣ</t>
  </si>
  <si>
    <t>06-164, ΚΟΚΚΙΝΟΣ ΕΠΕ</t>
  </si>
  <si>
    <t>06-174, ΝΤΙΝΙΩΤΑΚΗΣ ΕΜΜΑΝΟΥΗΛ</t>
  </si>
  <si>
    <t>07-011, ΕΜΜ. ΛΟΥΡΟΣ &amp; ΣΙΑ Ο.Ε.</t>
  </si>
  <si>
    <t>07-133, Σ. ΒΕΛΗΜΒΑΣΑΚΗΣ &amp; ΣΙΑ Ο.Ε.</t>
  </si>
  <si>
    <t>09-024, ΤΣΑΠΑΤΣΑΡΗ Ι. ΑΝΑΣΤΑΣΙΑ</t>
  </si>
  <si>
    <t>09-034, ΕΥΡΙΚΟΜΗ ΣΑΒΒΑ &amp; ΣΙΑ ΕΕ</t>
  </si>
  <si>
    <t>09-055, ΤΖΕΝΗ ΑΝΤΩΝΙΑΔΟΥ</t>
  </si>
  <si>
    <t>09-061, Ε.ΤΣΕΛΕΠΙΔΗΣ ΚΑΙ ΣΙΑ Ο.Ε.</t>
  </si>
  <si>
    <t>09-072, ΚΩΝΣΤΑΝΤΙΝΟΣ ΚΑΙ ΘΩΜΑΣ ΠΕΤΡΑΚΗΣ Ο.Ε.</t>
  </si>
  <si>
    <t>09-077, ΑΛΕΞΑΚΗΣ ΣΤΕΛΙΟΣ</t>
  </si>
  <si>
    <t>09-086, PROTON COURIER ΤΑΧΥΜΕΤΑΦΟΡΕΣ Μ. Ε.Π.Ε.</t>
  </si>
  <si>
    <t>09-125, ΚΟΥΤΡΑΚΟΣ ΠΑΝΑΓΙΩΤΗΣ ΚΑΙ ΣΙΑ Ε.Ε.</t>
  </si>
  <si>
    <t>09-157, KRETA LOGISTICS ΑΝΩΝΥΜΗ ΕΤΑΙΡΕΙΑ ΜΕΤΑΦΟΡΩΝ</t>
  </si>
  <si>
    <t>09-194, ΡΙΓΑΝΑΣ ΑΛΕΞΑΝΔΡΟΣ &amp; ΣΙΑ Ε.Ε.</t>
  </si>
  <si>
    <t>09-195, RANGE ΔΙΑΝΟΜΕΣ - ΤΑΧΥΜΕΤΑΦΟΡΕΣ - ΕΜΠΟΡΙΑ ΕΙΔΩΝ ΟΙΚΙΑΚΗΣ ΧΡΗΣΗΣ Ε.Π.Ε.</t>
  </si>
  <si>
    <t>09-230, Γ. ΚΩΤΑΚΗΣ ΤΡΑΝΣ Α.Ε.</t>
  </si>
  <si>
    <t>09-234, Π. ΜΑΝΕΑΔΗΣ &amp; ΣΙΑ Ο.Ε.</t>
  </si>
  <si>
    <t>09-238, Γ. ΥΦΑΝΤΗΣ ΚΑΙ ΣΙΑ Ε.Ε.</t>
  </si>
  <si>
    <t>10-011, ΑΝΔΡΕΑΣ ΠΑΝ. ΑΛΑΤΕΡΑΣ</t>
  </si>
  <si>
    <t>10-023, ΤΡΙΤΟΣ Π. ΠΑΡΙΣ</t>
  </si>
  <si>
    <t>10-025, ΥΠΗΡΕΣΙΕΣ ΔΙΑΝΟΜΩΝ ΚΑΙ ΕΞΥΠΗΡΕΤΗΣΕΩΣ ΤΑΞΙΔΙΩΤΩΝ - AIRLINE SELECTIVE SERVICES EXPRESS ΙΔΙΩΤΙΚΗ ΚΕΦΑΛΑΙΟΥΧΙΚΗ ΕΤΑΙΡΕΙΑ (ΙΚΕ)</t>
  </si>
  <si>
    <t>10-043, ΜΙΣΑΗΛΙΔΗΣ ΠΡΟΔΡΟΜΟΣ</t>
  </si>
  <si>
    <t>10-048, ATI TRANS Ε.Π.Ε</t>
  </si>
  <si>
    <t>10-053, ΓΟΥΔΡΑΣ ΑΝΑΣΤΑΣΙΟΣ</t>
  </si>
  <si>
    <t>10-056, SUPPLY SERVICES ΤΑΧΥΜΕΤΑΦΟΡΕΣ ΜΟΝΟΠΡΟΣΩΠΗ Α.Ε.</t>
  </si>
  <si>
    <t>10-074, ΚΑΨΑΛΗΣ ΕΥΑΓΓΕΛΟΣ</t>
  </si>
  <si>
    <t>10-098, ΤΕΤΙΑΝΑ ΦΙΓΑ</t>
  </si>
  <si>
    <t>10-123, ΣΤΑΜΠΟΥΛΗΣ ΓΕΩΡΓΙΟΣ</t>
  </si>
  <si>
    <t>10-142, ΠΑΝΤΙΝΑΚΗ ΧΡΥΣΗ</t>
  </si>
  <si>
    <t>10-187, ΑΡΩΝΗΣ Ι. ΘΕΟΦΑΝΗΣ</t>
  </si>
  <si>
    <t>11-006, EUROFREIGHT HELLAS ΜΟΝΟΠΡΟΣΩΠΗ ΕΤΑΙΡΕΙΑ ΠΕΡΙΟΡΙΣΜΕΝΗΣ ΕΥΘΥΝΗΣ</t>
  </si>
  <si>
    <t>11-018, GENERAL EXPRESS TRANSPORT ΤΑΧΥΜΕΤΑΦΟΡΕΣ ΕΠΕ</t>
  </si>
  <si>
    <t>11-025, ΣΠΥΡΙΔΑΚΗ ΧΑΡΟΥΛΑ Τ. ΝΙΚ.</t>
  </si>
  <si>
    <t>11-031, ΖΙΩΓΚΑΣ ΟΔΥΣΣΕΑΣ &amp; ΣΙΑ Ο.Ε.</t>
  </si>
  <si>
    <t>11-049, ΚΟΥΜΟΥΣΙΔΗΣ  Σ.  ΠΟΛΥΧΡΟΝΙΟΣ</t>
  </si>
  <si>
    <t>11-050, ΤΑΧΥΔΙΑΝΟΜΕΣ ΘΕΣΣΑΛΙΑΣ - ΜΟΝΟΠΡΟΣΩΠΗ ΕΤΑΙΡΙΑ ΠΕΡΙΟΡΙΣΜΕΝΗΣ ΕΥΘΥΝΗΣ</t>
  </si>
  <si>
    <t>11-055, Μ.ΒΑΒΑΡΙΝΗ Ι.Κ.Ε.</t>
  </si>
  <si>
    <t>11-056, ΑΘΑΝΑΣΟΠΟΥΛΟΥ ΚΩΝΣΤΑΝΤΙΝΑ</t>
  </si>
  <si>
    <t>11-064, ΔΙΑΦΗΜΙΣΤΙΚΗ ΤΟΥΡΙΣΤΙΚΗ ΑΝΩΝΥΜΗ ΕΤΑΙΡΕΙΑ - ΑΝΑΠΑΡΑΓΩΓΗ ΙΠΠΩΝ - ΞΕΝΟΔΟΧΕΙΑΚΕΣ ΕΠΙΧΕΙΡΗΣΕΙΣ</t>
  </si>
  <si>
    <t>11-078, ΕΜΜΑΝΟΥΗΛ Π. ΓΙΑΛΙΤΑΚΗΣ</t>
  </si>
  <si>
    <t>11-082, ΙΔΙΩΤΙΚΗ ΕΠΙΧΕΙΡΗΣΗ ΠΑΡΟΧΗΣ ΥΠΗΡΕΣΙΩΝ ΑΣΦΑΛΕΙΑΣ-ΒΑΣΙΛΕΙΟΣ ΠΑΛΑΙΟΛΟΓΟΣ ΟΕ</t>
  </si>
  <si>
    <t>11-115, ΕΚΟΝΤ ΕΛΛΑΣ Ε.Π.Ε.</t>
  </si>
  <si>
    <t>11-116, ΑΛΕΞΑΝΔΡΟΣ ΒΕΒΟΠΟΥΛΟΣ &amp; ΣΙΑ Ε.Ε.</t>
  </si>
  <si>
    <t>11-135, MEDX LOGISTICS ΜΕΠΕ</t>
  </si>
  <si>
    <t>11-144, ΧΑΤΖΗΤΟΥΡΝΟΣ ΦΙΛΙΠΠΟΣ &amp; ΣΙΑ ΟΕ</t>
  </si>
  <si>
    <t>11-148, ΣΤΟΣΕΒΙΤΣ Κ. ΔΗΜΗΤΡΙΟΣ</t>
  </si>
  <si>
    <t>11-180, ΖΑΧΑΡΟΠΟΥΛΟΥ ΕΛΕΝΗ</t>
  </si>
  <si>
    <t>11-213, ΣΗΓΚΑΛ ΔΙΑΜΕΤΑΦΟΡΙΚΗ ΕΜΠΟΡΙΚΗ Α.Ε.</t>
  </si>
  <si>
    <t>12-005, ΖΩΓΟΠΟΥΛΟΣ ΓΕΩΡΓΙΟΣ</t>
  </si>
  <si>
    <t>12-013, ΒΟΛΤΗΣ ΒΑΣΙΛΕΙΟΣ</t>
  </si>
  <si>
    <t>12-020, ΑΝΤΩΝΙΟΣ ΜΠΙΚΑΚΗΣ</t>
  </si>
  <si>
    <t>12-036, ΦΛΩΡΟΥ ΧΡΙΣΤΙΝΑ</t>
  </si>
  <si>
    <t>12-044, CC-LIT A.E. ΑΠΟΘΗΚΕΥΣΗΣ ΚΑΙ ΔΙΑΝΟΜΩΝ</t>
  </si>
  <si>
    <t>12-048, ΡΟΥΣΟΝΙΚΟΛΟΣ ΚΩΝΣΤΑΝΤΙΝΟΣ</t>
  </si>
  <si>
    <t>12-049, ΣΤΕΡΓΙΟΣ ΑΣΤΕΡΙΑΔΗΣ</t>
  </si>
  <si>
    <t>12-069, ΙΩΣΗΦ ΑΡΜΑΚΟΛΑΣ ΚΑΙ ΣΙΑ ΟΕ</t>
  </si>
  <si>
    <t>12-071, ΕΝΩΣΗ ΜΑΚΕΔΟΝΙΑΣ ΑΜΕ</t>
  </si>
  <si>
    <t>12-080, ΑΦΟΙ ΣΤΕΦΑΝΙΔΗ ΕΠΕ</t>
  </si>
  <si>
    <t>12-087, KOSTANDIN ANDREA MIHALI (ΚΩΣΤΑΝΤΙΝ ΑΝΤΡΕΑ ΜΙΧΑΛΗ)</t>
  </si>
  <si>
    <t>12-115, ΛΙΑΠΗΣ ΙΩΑΝΝΗΣ</t>
  </si>
  <si>
    <t>12-117, ΚΟΥΛΙΕΡΑΚΗ ΕΛΕΝΗ</t>
  </si>
  <si>
    <t>12-135, Π. ΠΙΤΕΛΗΣ ΚΑΙ ΣΙΑ Ε.Ε.</t>
  </si>
  <si>
    <t>13-001, ΙΩΑΝΝΟΥ ΛΕΩΝΙΔΑΣ</t>
  </si>
  <si>
    <t>13-006, ΚΩΝΣΤΑΝΤΙΝΟΣ ΜΑΥΡΙΔΟΠΟΥΛΟΣ ΜΕΠΕ</t>
  </si>
  <si>
    <t>13-029, ΑΛΠΑ LOGISTICS A.E.</t>
  </si>
  <si>
    <t>13-064, Δ. ΜΠΑΚΟΓΙΑΝΝΗΣ &amp; ΣΙΑ Ε.Ε</t>
  </si>
  <si>
    <t>13-071, INNOVATIVE AND OUTSOURCING SERVICES Ε.Ε.</t>
  </si>
  <si>
    <t>13-072, EASY MAIL ΑΝΩΝΥΜΗ ΕΤΑΙΡΕΙΑ ΤΑΧΥΜΕΤΑΦΟΡΩΝ</t>
  </si>
  <si>
    <t>13-075, ΚΕΡΑΜΥΔΑΣ Ι. ΚΑΙ ΣΙΑ Ε.Ε</t>
  </si>
  <si>
    <t>13-078, ΚΑΡΠΟΥΤΖΑΚΗΣ  ΙΩΑΝΝΗΣ</t>
  </si>
  <si>
    <t>13-082, CITYFAST COURIERS ΥΠΗΡΕΣΙΕΣ ΜΕΤΑΦΟΡΩΝ-ΤΑΧΥΜΕΤΑΦΟΡΩΝ ΕΤΑΙΡΕΙΑ ΠΕΡΙΟΡΙΣΜΕΝΗΣ ΕΥΘΥΝΗΣ</t>
  </si>
  <si>
    <t>13-083, ΕΥΡΩΠΗ-ΠΡΑΚΤΟΡΕΙΟ ΔΙΑΝΟΜΗΣ ΤΥΠΟΥ ΑΕ</t>
  </si>
  <si>
    <t>13-087, ΨΥΧΟΥΛΗΣ ΙΩΑΝΝΗΣ</t>
  </si>
  <si>
    <t>13-092, ΚΑΠΟΥΡΟΣ ΚΩΝΣΤΑΝΤΙΝΟΣ</t>
  </si>
  <si>
    <t>13-098, INTRALINK LOGISTICS ΑΝΩΝΥΜΗ ΜΕΤΑΦΟΡΙΚΗ ΕΤΑΙΡΙΑ ΓΕΝΙΚΩΝ ΜΕΤΑΦΟΡΩΝ</t>
  </si>
  <si>
    <t>13-101, ΠΑΠΑΔΑΤΟΣ ΕΞΕΙΔΙΚΕΥΜΕΝΕΣ ΤΑΧΥΜΕΤΑΦΟΡΕΣ Ι.Κ.Ε.</t>
  </si>
  <si>
    <t>13-105, TΣΑΓΚΑΡΑΚΗΣ ΙΩΑΝΝΗΣ</t>
  </si>
  <si>
    <t>13-106, ΓΚΟΤΣΟΠΟΥΛΟΣ ΓΕΩΡΓΙΟΣ</t>
  </si>
  <si>
    <t>13-112, ΤΟΡΒΑΣ ΙΩΑΝΝΗΣ</t>
  </si>
  <si>
    <t>13-122, ΔΡΟΥΓΚΑΣ ΦΩΤ. ΣΩΤΗΡΙΟΣ</t>
  </si>
  <si>
    <t>14-003, ΠΑΠΑΝΙΔΟΥ ΝΑΤΑΛΙΑ</t>
  </si>
  <si>
    <t>14-004, ΚΑΡΓΑΣ Γ. ΕΛΕΥΘΕΡΙΟΣ</t>
  </si>
  <si>
    <t>14-007, ΤΑΧΥΜΕΤΑΦΟΡΕΣ POINT Μ.Ε.Π.Ε.</t>
  </si>
  <si>
    <t>14-009, Γ. ΔΕΓΑΪΤΑΣ &amp; ΣΙΑ ΕΕ</t>
  </si>
  <si>
    <t>14-010, ΙΩΑΝΝΗΣ Θ. ΣΠΥΡΟΠΟΥΛΟΣ</t>
  </si>
  <si>
    <t>14-038, ΔΗΜΕΛ ΑΕ</t>
  </si>
  <si>
    <t>14-040, ΒΑΧΤΣΕΒΑΝΟΣ ΙΩΑΝΝΗΣ</t>
  </si>
  <si>
    <t>14-052, ΖΑΧΑΡΙΟΥ ΕΛΕΥΘΕΡΙΟΣ</t>
  </si>
  <si>
    <t>14-053, ΜΗΤΡΟΠΟΥΛΟΣ Θ.ΙΩΑΝΝΗΣ</t>
  </si>
  <si>
    <t>14-057, ΑΝΤ. ΓΕΩΡΓΟΥΛΑΣ Κ ΣΙΑ ΟΕ</t>
  </si>
  <si>
    <t>14-058, ΠΑΘΗΝ KRONOS EXPRESS GREECE ΜΟΝ. Ι.Κ.Ε.</t>
  </si>
  <si>
    <t>14-071, ΝΙΚΟΛΑΟΥ ΝΙΚ. ΕΜΜΑΝΟΥΗΛ</t>
  </si>
  <si>
    <t>14-077, ΜΕΤΑΦΟΡΙΚΗ ΠΕΤΡΑΚΗ ΑΕ</t>
  </si>
  <si>
    <t>14-080, ΜΠΑΛΤΑ ΕΥΑΓΓΕΛΙΑ Ε.Ε.</t>
  </si>
  <si>
    <t>14-086, ΖΑΧΑΡΙΑΣ ΝΤΟΥΛΙΑΣ ΚΑΙ ΣΙΑ ΟΕ</t>
  </si>
  <si>
    <t>14-091, ΑΛΕΞΑΝΔΡΗΣ  ΔΗΜΗΤΡΙΟΣ</t>
  </si>
  <si>
    <t>14-096, ΜΟΥΖΑΚΗ ΙΩΑΝΝΑ</t>
  </si>
  <si>
    <t>14-097, ΚΟΜΒΟΣ ΕΞΠΡΕΣ ΕΤΑΙΡΕΙΑ ΠΕΡΙΟΡΙΣΜΕΝΗΣ ΕΥΘΥΝΗΣ</t>
  </si>
  <si>
    <t>14-098, TRANSCOMBI EXPRESS AE</t>
  </si>
  <si>
    <t>14-099, ΣΑΜΟΘΡΑΚΙΤΗΣ ΝΑΥΤΙΛΙΑΚΗ ΕΠΕ</t>
  </si>
  <si>
    <t>14-104, ΓΟΥΚΟΣ ΠΑΝΑΓΙΩΤΗΣ</t>
  </si>
  <si>
    <t>14-110, ICC ΤΑΧΥΜΕΤΑΦΟΡΕΣ Ε.Ε</t>
  </si>
  <si>
    <t>14-117, ΠΑΝΑΓΙΩΤΗΣ ΝΤΟΥΝΕΤΑΣ</t>
  </si>
  <si>
    <t>14-121, ΓΑΡΓΑΝΟΥΡΑΚΗ ΠΟΛΥΜΝΙΑ</t>
  </si>
  <si>
    <t>14-123, ΑΣΤΡΑΚΑΣ ΣΠΥΡΙΔΩΝ</t>
  </si>
  <si>
    <t>14-146, F.I.S COURIER SERVICES ΙΔΙΩΤΙΚΉ ΚΕΦΑΛΑΙΟΥΧΙΚΉ ΕΤΑΙΡΕΊΑ</t>
  </si>
  <si>
    <t>14-154, Ν. ΠΑΠΑΔΟΠΟΥΛΟΣ &amp; ΣΙΑ Ο.Ε.</t>
  </si>
  <si>
    <t>14-159, ΣΑΜΑΡΑΣ ΒΑΣΙΛΕΙΟΣ</t>
  </si>
  <si>
    <t>14-161, ΚΑΖΕΛΙΔΗΣ ΝΕΚΤΑΡΙΟΣ</t>
  </si>
  <si>
    <t>15-001, ΒΛΑΧΟΣ ΣΩΤΗΡΗΣ</t>
  </si>
  <si>
    <t>15-004, ΦΑΡΑΖΟΥΜΗ ΕΛΕΝΑ</t>
  </si>
  <si>
    <t>15-007, ΖΑΧΑΡΙΑΣ ΣΑΡΡΗΣ</t>
  </si>
  <si>
    <t>15-011, Δ.ΑΝΑΣΤΑΣΙΑΔΗΣ &amp; ΣΙΑ ΕΕ</t>
  </si>
  <si>
    <t>15-018, ΑΘΗΝΟΔΩΡΟΣ ΜΟΥΤΣΙΑΝΟΣ</t>
  </si>
  <si>
    <t>15-021, KUEHNE-NAGEL ΑΝΩΝΥΜΗ ΕΤΑΙΡΙΑ ΜΕΤΑΦΟΡΩΝ &amp; LOGISTICS</t>
  </si>
  <si>
    <t>15-022, AMF ΜΕΤΑΦΟΡΙΚΗ Ε.Π.Ε.</t>
  </si>
  <si>
    <t>15-024, ΚΟΙΝΟ ΤΑΜΕΙΟ ΕΙΣΠΡΑΞΕΩΝ ΛΕΩΦΟΡΕΙΩΝ ΚΤΕΛ ΥΠΕΡΑΣΤΙΚΩΝ ΓΡΑΜΜΩΝ ΝΟΜΟΥ ΕΒΡΟΥ ΑΝΩΝΥΜΟΣ ΕΤΑΙΡΕΙΑ</t>
  </si>
  <si>
    <t>15-030, ΛΙΝΑΡΔΑΚΗ ΜΙΝΑ</t>
  </si>
  <si>
    <t>15-036, ΑΛΦΑ ΔΙΑΝΟΜΕΣ ΖΑΧΑΡΩΔΗ ΠΟΤΑ ΨΙΛΙΚΑ ΑΝΩΝΥΜΗ ΕΤΑΙΡΕΙA</t>
  </si>
  <si>
    <t>15-040, ΜΟΥΛΝΤΗΣ COURIER SERVICES ΙΚΕ</t>
  </si>
  <si>
    <t>15-042, ΤΕΜΠΟΝΕΡΑΣ ΙΩΣΗΦ</t>
  </si>
  <si>
    <t>15-043, ΣΟΥΡΔΗ ΑΝΑΣΤΑΣΙΑ</t>
  </si>
  <si>
    <t>15-044, ΘΕΜΕΛΗΣ ΑΝΔΡΕΑΣ</t>
  </si>
  <si>
    <t>15-049, ΜΑΚΑΡΙΓΑΚΗΣ ΓΕΩΡΓΙΟΣ</t>
  </si>
  <si>
    <t>15-058, ΜΠΕΤΣΙΚΑΣ ΜΙΛΤΙΑΔΗΣ</t>
  </si>
  <si>
    <t>15-060, ΑΡΓΩ ΑΝΩΝΥΜΟΣ ΕΤΑΙΡΙΑ ΔΙΕΘΝΩΝ ΜΕΤΑΦΟΡΩΝ ΚΑΙ ΑΠΟΘΗΚΕΥΣΕΩΝ</t>
  </si>
  <si>
    <t>15-072, ΑΡΓΟΣ ΑΝΩΝΥΜΗ ΕΤΑΙΡΕΙΑ ΠΡΑΚΤΟΡΕΥΣΕΩΣ ΔΙΑΧΕΙΡΙΣΕΩΣ &amp; ΜΕΤΑΦΟΡΩΝ</t>
  </si>
  <si>
    <t>15-075, ΜΑΘΙΟΣ ΚΩΝΣΤΑΝΤΙΝΟΣ</t>
  </si>
  <si>
    <t>15-079, ΣΚΡΙΒΙΛΙΩΤΑΚΗ ΑΡΙΩΝΗ</t>
  </si>
  <si>
    <t>15-081, ΤΑΒΛΑΡΙΔΗΣ ΜΟΝΟΠΡΟΣΩΠΗ Ι.Κ.Ε.</t>
  </si>
  <si>
    <t>15-082, ΒΑΣΙΛΕΙΟΥ ΔΗΜΗΤΡΙΟΣ</t>
  </si>
  <si>
    <t>15-085, PC TURNAROUND AIR SERVICE CORPORATION SINGLE MEMBER PRIVATE COMPANY</t>
  </si>
  <si>
    <t>15-086, ΣΤΕΦΑΝΟΣ ΠΟΡΤΟΚΑΛΙΔΗΣ ΚΑΙ ΣΙΑ Ο.Ε.</t>
  </si>
  <si>
    <t>15-087, FIELD SALES LOGISTICS SOLUTIONS ΙΔΙΩΤΙΚΗ ΚΕΦΑΛΑΙΟΥΧΙΚΗ ΕΤΑΙΡΕΙΑ</t>
  </si>
  <si>
    <t>15-088, ΙΣΤΟΣ ΜΕΤΑΦΟΡΙΚΗ ΟΕ</t>
  </si>
  <si>
    <t>15-089, ΤΣΙΤΩΤΑΣ ΓΕΩΡΓΙΟΣ</t>
  </si>
  <si>
    <t>15-094, ΤΑΓΑΡΟΥΛΙΑ ΠΑΡΑΣΚΕΥΟΥΛΑ</t>
  </si>
  <si>
    <t>15-095, ΟΙΚΟΝOΜΙΔΗ ΠΑΝΑΓΙΩΤΑ</t>
  </si>
  <si>
    <t>15-104, ΠΑΠΑΕΥΣΤΑΘΙΟΥ ΜΑΡΙΑ</t>
  </si>
  <si>
    <t>15-105, EUROTRAFFIC DISTRIBUTION SERVICES AE</t>
  </si>
  <si>
    <t>15-107, ΡΟΜΠΟΛΑΣ ΘΕΟΔΩΡΟΣ Τ ΝΙΚΟΛΑΟΥ</t>
  </si>
  <si>
    <t>15-108, ΦΑΣΙΤΣΑΣ ΛΟΥΚΑΣ</t>
  </si>
  <si>
    <t>15-110, MILKRO HELLAS PUBLISHER SERVICES LTD</t>
  </si>
  <si>
    <t>15-112, ΛΙΝΑΡΔΑΚΗΣ ΒΑΣΙΛΗΣ</t>
  </si>
  <si>
    <t>15-122, ΝΙΚΟΛΟΥΛΗΣ ΕΥΡΙΠΙΔΗΣ-ΑΘΑΝΑΣΙΟΣ</t>
  </si>
  <si>
    <t>15-123, ΠΑΤΣΙΟΥ ΓΕΩΡΓΙΟΣ &amp; ΣΙΑ Ε.Ε</t>
  </si>
  <si>
    <t>15-125, CITIPOST I.K.E</t>
  </si>
  <si>
    <t>15-127, ΝΤΕΛΟΠΟΥΛΟΣ ΖΗΣΗΣ</t>
  </si>
  <si>
    <t>15-132, ΣΤΡΑΤΟΥΡΗΣ ΑΝΔΡΟΝΙΚΟΣ</t>
  </si>
  <si>
    <t>16-001, ΜΠΟΤΣΑΡΗ Γ. ΚΑΛΛΙΟΠΗ</t>
  </si>
  <si>
    <t>16-002, KATSARAN EDUARD</t>
  </si>
  <si>
    <t>16-004, ΜΠΑΡΟΥΝΗΣ ΑΝΑΡΓΥΡΟΣ</t>
  </si>
  <si>
    <t>16-006, DM LOGISTICS ΒΕΝΤΟΥΡΗ - ΜΕΡΤΥΡΗ ΙΔΙΩΤΙΚΗ ΚΕΦΑΛΑΙΟΥΧΙΚΗ ΕΤΑΙΡΕΙΑ</t>
  </si>
  <si>
    <t>16-007, ΧΑΛΒΑΤΖΗΣ ΘΩΜΑΣ</t>
  </si>
  <si>
    <t>16-009, ΖΕΡΓΙΩΤΗΣ ΔΙΟΝΥΣΙΟΣ - ΠΑΝΤΕΛΕΗΜΩΝ</t>
  </si>
  <si>
    <t>16-010, ΚΑΡΑΙΣΚΟΣ ΣΑΒΒΑΣ</t>
  </si>
  <si>
    <t>16-015, ΑΘΑΝΑΣΑΚΟΠΟΥΛΟΣ ΙΩΑΝΝΗΣ</t>
  </si>
  <si>
    <t>16-017, ΤΖΙΟΤΖΙΟΣ ΧΡΗΣΤΟΣ &amp; ΣΙΑ Ο.Ε.</t>
  </si>
  <si>
    <t>16-018, KOURIERS ΙΔΙΩΤΙΚΗ ΚΕΦΑΛΑΙΟΥΧΙΚΗ ΕΤΑΙΡΕΙΑ</t>
  </si>
  <si>
    <t>16-020, CAPRAZI ANESTI</t>
  </si>
  <si>
    <t>16-021, ΧΑΡΑΤΣΗ ΕΥΑΓΓΕΛΙΑ ΦΑΝΟΥΡΙΑ</t>
  </si>
  <si>
    <t>16-022, ΜΑΡΕΤΙΔΗΣ ΠΑΥΛΟΣ</t>
  </si>
  <si>
    <t>16-023, ΑΦΟΙ ΣΤΑΘΗ ΜΕΤΑΦΟΡΙΚΗ ΙΚΕ</t>
  </si>
  <si>
    <t>16-026, ΣΩΤΗΡΙΑΔΗΣ ΜΑΡΚΟΣ</t>
  </si>
  <si>
    <t>16-028, ΚΟΥΓΙΟΥΜΤΖΙΔΗΣ Σ. ΧΡΗΣΤΟΣ</t>
  </si>
  <si>
    <t>16-030, ΒΑΣΙΛΙΚΗ ΙΩΑΝ.ΠΑΠΑΣΩΤΗΡΟΠΟΥΛΟΥ</t>
  </si>
  <si>
    <t>16-031, ΜΑΝΤΖΑΒΕΛΑΣ ΧΡΗΣΤΟΣ</t>
  </si>
  <si>
    <t>16-032, ΣΤΕΡΓΙΟΥ ΙΩΑΝΝΗΣ &amp; ΣΙΑ Ο.Ε</t>
  </si>
  <si>
    <t>16-036, INTERNATIONAL ONLINE AE</t>
  </si>
  <si>
    <t>16-041, Γ.ΜΑΚΑΡΩΝΗΣ ΜΟΝΟΠΡΩΣΟΠΗ Ε.Π.Ε</t>
  </si>
  <si>
    <t>16-042, ΒΑΤΙΣΤΑΣ ΑΝΤΩΝΙΟΣ</t>
  </si>
  <si>
    <t>16-043, ΒΕΝΙΖΕΛΟΣ   ΔΗΜΗΤΡΙΟΣ</t>
  </si>
  <si>
    <t>16-044, ΣΕΡΒΙΟΥ ΜΑΡΙΑ</t>
  </si>
  <si>
    <t>16-045, ΠΑΠΑΒΕΝΤΣΗΣ ΑΝΑΣΤΑΣΙΟΣ</t>
  </si>
  <si>
    <t>16-046, ΚΟΝΤΟΓΙΩΡΓΗΣ ΝΙΚΟΛΑΟΣ</t>
  </si>
  <si>
    <t>16-047, ΤΣΙΚΑΛΑΣ ΓΕΩΡΓΙΟΣ</t>
  </si>
  <si>
    <t>16-051, ΝΙΚΟΣ ΡΗΓΑΣ &amp; ΣΙΑ ΕΕ</t>
  </si>
  <si>
    <t>16-053, ΑΝΑΣΤΑΣΙΑΔΗΣ ΑΛΕΞΑΝΔΡΟΣ</t>
  </si>
  <si>
    <t>16-054, EXPRESS LINE ΙΔΙΩΤΙΚΗ ΚΕΦΑΛΑΙΟΥΧΙΚΗ ΕΤΑΙΡΕΙΑ</t>
  </si>
  <si>
    <t>16-057, ΜΕΤΑΦΟΡΙΚΗ ΠΛΗΣΙΩΤΗΣ Ο.Ε.</t>
  </si>
  <si>
    <t>16-058, ΓΙΑΝΝΟΥΛΗΣ ΙΩΑΝΝΗΣ ΜΟΝΟΠΡΟΣΩΠΗ ΑΜΕ</t>
  </si>
  <si>
    <t>16-060, ΣΑΛΙΒΕΡΟΣ Π. ΔΙΟΝΥΣΙΟΣ</t>
  </si>
  <si>
    <t>16-062, ΑΛΜΠΑΝΤΟΠΟΥΛΟΣ ΑΘΑΝΑΣΙΟΣ</t>
  </si>
  <si>
    <t>16-063, ΜΑ ΤΑΧΥΔΕΜΑ ΕΛΛΑΣ ΥΠΟΚΑΤΑΣΤΗΜΑ ΕΛΛΑΔΑ</t>
  </si>
  <si>
    <t>16-065, ΤΥΛΙΠΑΚΗ ΙΩΑΝΝΑ</t>
  </si>
  <si>
    <t>16-066, ΒΑΣΙΛΑΣ Μ. ΝΙΚΟΛΑΟΣ</t>
  </si>
  <si>
    <t>16-067, ΚΟΛΟΣΙΔΗΣ ΑΛΕΚΟΣ</t>
  </si>
  <si>
    <t>16-068, ΣΤΑΡ ΦΡΟΣΤ ΜΟΝΟΠΡΟΣΩΠΗ ΕΠΕ</t>
  </si>
  <si>
    <t>16-070, CPD CARGO &amp; ΣΙΑ ΕΕ</t>
  </si>
  <si>
    <t>16-078, ΔΟΥΣΜΑΝΗΣ ΜΕΤΑΦΟΡΙΚΗ ΙΜΕ ΕΠΕ</t>
  </si>
  <si>
    <t>16-080, ΝΙΚΗ ΙΩΑΝ.ΦΩΤΕΙΝΟΠΟΥΛΟΥ</t>
  </si>
  <si>
    <t>16-081, ΔΗΜΗΤΡΗΣ ΑΝΤΥΠΑΣ</t>
  </si>
  <si>
    <t>16-082, ΓΑΒΑΛΑΣ ΧΑΡΑΛΑΜΠΟΣ</t>
  </si>
  <si>
    <t>16-083, ΑΓΡΙΝΙΟ EXPRESS ΙΚΕ</t>
  </si>
  <si>
    <t>16-084, ON TIME SERVICES ΕΠΕ</t>
  </si>
  <si>
    <t>16-086, ΓΙΑΛΙΤΑΚΗΣ ΓΕΩΡΓΙΟΣ ΙΩΑΝΝΗΣ</t>
  </si>
  <si>
    <t>16-087, JET POST ΜΟΝΟΠΡΟΣΩΠΗ ΙΚΕ</t>
  </si>
  <si>
    <t>16-091, ΜΑΡΙΝΟΣ ΜΕΤΑΦΟΡΙΚΗ ΙΚΕ</t>
  </si>
  <si>
    <t>16-093, ΠΡΕΚΑΣ ΔΗΜΗΤΡΗΣ ΙΩΑΝΝΗΣ</t>
  </si>
  <si>
    <t>16-094, ΧΟΝΔΡΟΔΗΜΟΣ ΑΠΟΣΤΟΛΟΣ</t>
  </si>
  <si>
    <t>16-095, ΝΤΑΪΝΑΜΙΚ ΠΑΡΣΕΛ ΝΤΙΣΤΡΙΜΠΟΥΣΙΟΝ -ΕΛΛΑΔΑ/ DYNAMIC PARCEL DISTRIBUTION -GREECE</t>
  </si>
  <si>
    <t>16-098, ΜΙΜΗΚΟΠΟΥΛΟΣ ΑΝΩΝΥΜΗ ΕΤΑΙΡΕΙΑ ΕΘΝΙΚΩΝ ΟΔΙΚΩΝ ΜΕΤΑΦΟΡΩΝ ΚΑΙ LOGISTICS</t>
  </si>
  <si>
    <t>16-100, ΣΟΥΗΔΑΣ ΚΩΝΣΤΑΝΤΙΝΟΣ</t>
  </si>
  <si>
    <t>16-102, ΒΟΥΡΛΙΩΤΗΣ ΓΕΩΡΓΙΟΣ</t>
  </si>
  <si>
    <t>16-103, ΚΑΤΣΑΡΟΣ Δ.-ΚΑΤΣΑΡΟΣ Β.ΟΕ</t>
  </si>
  <si>
    <t>16-110, ΡΑΓΓΟΥ ΕΥΑΓΓΕΛΙΑ</t>
  </si>
  <si>
    <t>16-111, ΜΠΑΛΑΣΚΑΣ ΑΔΡΙΑΝΟΣ</t>
  </si>
  <si>
    <t>16-116, ΑΠΙΑ ΜΕΤΑΦΟΡΙΚΗ ΑΝΩΝΥΜΗ ΕΤΑΙΡΕΙΑ</t>
  </si>
  <si>
    <t>16-118, ΜΠΑΪΟΤΡΑΝΣ ΑΝΩΝΥΜΗ ΕΤΑΙΡΕΙΑ ΠΑΡΟΧΗΣ ΕΞΕΙΔΙΚΕΥΜΕΝΩΝ ΥΠΗΡΕΣΙΩΝ ΥΓΕΙΑΣ,ΕΡΕΥΝΑΣ ΚΑΙ ΜΕΤΑΦΟΡΑΣ</t>
  </si>
  <si>
    <t>16-123, ΚΩΝΣΤΑΝΤΙΝΟΣ ΚΟΡΟΜΠΟΚΗΣ</t>
  </si>
  <si>
    <t>16-124, ΕΥΑΓΓΕΛΟΥ ΓΡΗΓΟΡΙΟΣ</t>
  </si>
  <si>
    <t>16-126, ΠΑΠΑΘΕΟΔΩΡΟΥ ΕΥΑΓΓΕΛΟΣ</t>
  </si>
  <si>
    <t>16-127, ΑΝΑΣΤΑΣΙΑΔΗΣ ΣΤΕΦΑΝΟΣ</t>
  </si>
  <si>
    <t>16-128, ΚΟΥΚΟΥΤΣΑΚΗΣ ΙΩΑΝΝΗΣ ΜΟΝΟΠΡΟΣΩΠΗ ΕΤΑΙΡΕΙΑ ΠΕΡΙΟΡΙΣΜΕΝΗΣ ΕΥΘΥΝΗΣ</t>
  </si>
  <si>
    <t>17-001, ANT ΑΝΩΝΥΜΗ ΕΤΑΙΡΕΙΑ ΑΠΟΘΗΚΕΥΣΕΩΝ ΚΑΙ ΛΟΤΖΙΣΤΙΚΣ</t>
  </si>
  <si>
    <t>17-003, ΑΣΛΑΝΗ ΕΛΕΝΗ</t>
  </si>
  <si>
    <t>17-004, CITYLETTERS ΤΑΧΥΜΕΤΑΦΟΡΕΣ ΜΟΝΟΠΡΟΣΩΠΗ ΕΠΕ</t>
  </si>
  <si>
    <t>17-005, ΤΣΙΑΚΑΝΙΚΑΣ ΦΩΤΙΟΣ</t>
  </si>
  <si>
    <t>17-008, G.P. GREEN PROMOTIONS &amp; SALES ΜΟΝΟΠΡΟΣΩΠΗ Ι.Κ.Ε</t>
  </si>
  <si>
    <t>17-010, ΜΙΧΑΗΛ ΣΤΕΡΓΙΟΥ ΜΟΝΟΠΡΟΣΩΠΗ ΙΚΕ</t>
  </si>
  <si>
    <t>17-011, ΖΑΡΟΓΙΑΝΝΗΣ ΑΛΚΙΒΙΑΔΗΣ</t>
  </si>
  <si>
    <t>17-012, ΑΘΗΝΑΙΚΗ EXPRESS COURIER ΙΚΕ</t>
  </si>
  <si>
    <t>17-019, ΛΑΛΑΚΗΣ ΚΩΝΣΤΑΝΤΙΝΟΣ</t>
  </si>
  <si>
    <t>17-020, SIMEONOVA MARGARITA ΚΑΙ ΣΙΑ Ε.Ε.</t>
  </si>
  <si>
    <t>17-022, ΠΑΠΑΔΟΠΟΥΛΟΣ ΛΕΩΝΙΔΑΣ</t>
  </si>
  <si>
    <t>17-023, ΜΠΡΑΤΣΙΑΚΟΥ ΧΑΡΑΛΑΜΠΙΑ ΜΟΝΟΠΡΟΣΩΠΗ ΙΚΕ</t>
  </si>
  <si>
    <t>17-024, ΑΓΑΠΟΓΛΟΥ ΠΑΝΤΕΛΕΗΜΩΝ</t>
  </si>
  <si>
    <t>17-030, Δ.ΚΙΖΙΡΙΔΗΣ-Σ.ΜΠΙΛΙΟΥΣΗΣ Ο.Ε.</t>
  </si>
  <si>
    <t>17-031, SDS ΜΟΝ Ι.Κ.Ε</t>
  </si>
  <si>
    <t>17-032, ΦΙΛΙΚΑΣ Γ. ΚΥΡΙΑΚΟΣ</t>
  </si>
  <si>
    <t>17-034, ΑΦΟΙ ΔΡΑΚΑΚΗ Ο.Ε.</t>
  </si>
  <si>
    <t>17-036, ΜΑΥΡΙΔΗΣ ΕΜΜΑΝΟΥΗΛ</t>
  </si>
  <si>
    <t>17-040, ΔΡΑΓΟΥΤΗΣ ΗΛΙΑΣ</t>
  </si>
  <si>
    <t>17-041, ΚΟΥΡΠΑΣ ΣΤΑΥΡΟΣ</t>
  </si>
  <si>
    <t>17-042, ΠΑΡΑΣΙΔΗΣ ΓΕΩΡΓΙΟΣ</t>
  </si>
  <si>
    <t>17-045, ΜΑΥΡΟΥΔΗΣ ΤΑΧΥΜΕΤΑΦΟΡΕΣ Ε.Ε</t>
  </si>
  <si>
    <t>17-046, ΚΑΡΑΧΡΗΣΤΟΣ ΑΘΑΝΑΣΙΟΣ</t>
  </si>
  <si>
    <t>17-048, GALYA GEORGIEVA BELEGANSKA</t>
  </si>
  <si>
    <t>17-050, ΓΕΩΡΓΑΚΗΣ Δ. - ΜΠΟΪΚΟΥ Ε. ΟΕ</t>
  </si>
  <si>
    <t>17-057, ΑΝΤΩΝΑΚΟΣ ΙΩΑ. ΘΕΟΔΩΡΟΣ</t>
  </si>
  <si>
    <t>17-059, MEDICAL WASTE ΠΕΡΙΒΑΛΛΟΝΤΙΚΗ ΔΙΑΧΕΙΡΙΣΗ Α.Ε.</t>
  </si>
  <si>
    <t>17-061, ΤΣΟΚΑΣ Γ. ΚΩΝΣΤΑΝΤΙΝΟΣ</t>
  </si>
  <si>
    <t>17-062, ΑΦΟΙ Ι ΑΛΙΑΓΑ ΟΕ</t>
  </si>
  <si>
    <t>17-065, ΦΕΛΛΑΣ ΑΘΑΝΑΣΙΟΣ</t>
  </si>
  <si>
    <t>17-066, ΒΕΝΟΣ ΔΗΜΗΤΡΙΟΣ &amp; ΣΙΑ Ε.Ε.</t>
  </si>
  <si>
    <t>17-067, ΑΡΙΣΤΕΙΔΗΣ ΧΡΗΣΤΟΣ ΠΕΤΡΟΥ</t>
  </si>
  <si>
    <t>17-068, ΡΟΥΜΕΛΙΩΤΗΣ ΒΑΣΙΛΕΙΟΣ</t>
  </si>
  <si>
    <t>17-070, ΑΛΜΑΤΡΑΝΣ INTERNATIONAL ΕΤΑΙΡΙΑ ΔΙΕΘΝΩΝ ΜΕΤΑΦΟΡΩΝ ΚΑΙ ΑΠΟΘΗΚΕΥΣΕΥΩΝ</t>
  </si>
  <si>
    <t>17-075, ΝΙΚΟΥ ΚΩΝΣΤΑΝΤΙΝΟΣ ΤΟΥ ΝΙΚΟΛΑΟΥ</t>
  </si>
  <si>
    <t>17-077, ΚΟΝΤΟΡΑΒΔΗ ΧΑΙΔΩ</t>
  </si>
  <si>
    <t>17-078, ΠΟΪΡΑΖΗΣ ΙΩΑΝΝΗΣ</t>
  </si>
  <si>
    <t>17-079, ΚΟΤΟΠΟΥΛΟΣ ΚΩΝΣΤΑΝΤΙΝΟΣ</t>
  </si>
  <si>
    <t>17-080, SALIM MOHAMED</t>
  </si>
  <si>
    <t>17-081, ΜΠΛΑΤΣΟΥΚΑ ΒΑΣΙΛΙΚΗ</t>
  </si>
  <si>
    <t>17-083, ΚΟΥΣΟΥΛΑΣ ΕΛΕΥΘΕΡΙΟΣ</t>
  </si>
  <si>
    <t>17-085, AERO AEROS ΜΟΝΟΠΡΟΣΩΠΗ ΙΚΕ</t>
  </si>
  <si>
    <t>17-086, ΚΑΚΚΑΣ ΠΑΝΑΓΙΩΤΗΣ</t>
  </si>
  <si>
    <t>17-087, ΚΟΚΟΒΙΔΗΣ ΦΡΙΓΚΟΤΡΑΝΣ ΑΝΩΝΥΜΗ ΕΤΑΙΡΕΙΑ ΟΔΙΚΩΝ MΕΤΑΦΟΡΩΝ LOGISTICS</t>
  </si>
  <si>
    <t>17-088, ERMIS ΤΑΧΥΜΕΤΑΦΟΡΕΣ ΕΓΓΡΑΦΩΝ ΚΑΙ ΔΕΜΑΤΩΝ Α.Ε.</t>
  </si>
  <si>
    <t>17-089, ΛΟΥΚΑΣ ΑΝΤΩΝΙΟΣ</t>
  </si>
  <si>
    <t>17-090, Σ ΑΝΤΩΝΑΚΗΣ&amp;ΣΙΑ ΕΕ</t>
  </si>
  <si>
    <t>17-095, ΑΤΜΑΤΖΙΔΗΣ ΕΥΑΓΓΕΛΟΣ ΤΟΥ ΣΑΒΒΑ</t>
  </si>
  <si>
    <t>17-097, ΔΑΝΙΗΛΙΔΗΣ ΚΩΝΣΤΑΝΤΙΝΟΣ</t>
  </si>
  <si>
    <t>17-098, ΤΣΙΑΔΗΡΑ ΑΓΛΑΙΑ</t>
  </si>
  <si>
    <t>17-099, ΣΑΛΒΑΝΟΣ ΔΗΜΗΤΡΙΟΣ</t>
  </si>
  <si>
    <t>17-104, ΣΟΥΓΙΟΛΤΣΗΣ ΜΙΧΑΗΛ</t>
  </si>
  <si>
    <t>17-105, ΚΑΡΑΜΠΟΙΚΗΣ ΔΙΟΝΥΣΙΟΣ</t>
  </si>
  <si>
    <t>17-106, BOKAS COURIER SERVICES T.FOLTEA &amp; SIA E.E.</t>
  </si>
  <si>
    <t>17-107, GEORGIAN POST ΜΟΝΟΠΡΟΣΩΠΗ ΙΚΕ</t>
  </si>
  <si>
    <t>17-108, ΔΗΜΗΤΡΙΟΥ ΚΥΡΙΑΚΗ ΜΟΝ/ΠΗ ΙΚΕ</t>
  </si>
  <si>
    <t>17-115, ΔΗΜΗΤΡΗΣ Σ. ΜΠΑΛΩΜΕΝΟΣ</t>
  </si>
  <si>
    <t>17-116, ΓΚΟΥΡΒΕΛΟΣ ΙΩΑΝΝΗΣ</t>
  </si>
  <si>
    <t>17-118, ΑΦΡΟΔΙΤΗ Ν ΗΛΙΑΚΙΔΟΥ</t>
  </si>
  <si>
    <t>17-123, ΠΑΠΑΡΡΗΓΟΠΟΥΛΟΣ ΑΔΑΜ</t>
  </si>
  <si>
    <t>17-126, ΜΟΥΜΤΖΗΣ ΜΙΧΑΗΛ ΜΟΝ. ΙΚΕ</t>
  </si>
  <si>
    <t>17-127, ΛΑΜΠΡΟΣ ΑΘΑΝ. ΔΕΚΟΥΛΗΣ</t>
  </si>
  <si>
    <t>17-128, ΜΠΟΙΤΣΗΣ ΔΗΜΗΤΡΙΟΣ</t>
  </si>
  <si>
    <t>17-130, ΤΣΙΦΛΙΚΑΣ ΓΕΩΡΓΙΟΣ</t>
  </si>
  <si>
    <t>17-131, ΛΕΚΚΑΣ ΝΙΚΟΛΑΟΣ</t>
  </si>
  <si>
    <t>17-133, Κ.ΠΑΠΑΓΕΩΡΓΙΟΥ-Κ.ΝΙΝΗΣ Ο.Ε.</t>
  </si>
  <si>
    <t>17-136, INTERSTATE ALL COURIER SERVICES IKE</t>
  </si>
  <si>
    <t>17-137, ΚΑΡΑΣΑΒΒΑΣ ΑΘΑΝΑΣΙΟΥ ΚΩΝΣΤΑΝΤΙΝΟΣ</t>
  </si>
  <si>
    <t>17-154, ΣΙΛΙΑΣ Κ. ΕΥΘΥΜΙΟΣ</t>
  </si>
  <si>
    <t>18-001, ΛΙΜΟΓΙΑΝΝΗΣ ΔΗΜΗΤΡΙΟΣ</t>
  </si>
  <si>
    <t>18-002, ΚΟΥΣΟΥΛΑΣ ΕΛΕΥΘΕΡΙΟΣ ΚΑΙ ΒΑΣΙΛΙΚΗ ΚΑΤΣΑΡΟΥ ΙΚΕ</t>
  </si>
  <si>
    <t>18-003, ΚΩΝΣΤΑΝΤΑΤΟΣ ΝΕΣ. ΣΠΥΡΙΔΩΝ</t>
  </si>
  <si>
    <t>18-004, METRON LOGISTICS A.E.</t>
  </si>
  <si>
    <t>18-005, ΚΑΡΠΟΥΣΗΣ ΔΗΜΗΤΡΙΟΣ</t>
  </si>
  <si>
    <t>18-006, ON LINE TRANSPORT AE</t>
  </si>
  <si>
    <t>18-010, ΜΕΤΑΦΟΡΙΚΗ ΗΡΑΚΛΗΣ ΜΟΝΟΠΡΟΣΩΠΗ ΕΤΑΙΡΙΑ ΠΕΡΙΟΡΙΣΜΕΝΗΣ ΕΥΘΥΝΗΣ</t>
  </si>
  <si>
    <t>18-013, ΤΣΙΠΟΥΡΑΣ ΣΑΡΑΝΤΟΣ</t>
  </si>
  <si>
    <t>18-014, ΕΚΟΛ ΛΟΤΖΙΣΤΙΚΣ ΕΤΑΙΡΕΙΑ ΠΕΡΙΟΡΙΣΜΕΝΗΣ ΕΥΘΥΝΗΣ</t>
  </si>
  <si>
    <t>18-015, ARAMEX GREECE ΙΚΕ</t>
  </si>
  <si>
    <t>18-017, SD EXPRESS TRANSPORT I.K.E.</t>
  </si>
  <si>
    <t>18-019, ΒΛΑΧΟΥ.ΓΕΡ.ΓΕΩΡΓΙΑ</t>
  </si>
  <si>
    <t>18-021, ΙΩΑΝΝΗΣ ΠΑΠΑΚΩΝΣΤΑΝΤΙΝΟΥ</t>
  </si>
  <si>
    <t>18-022, ΟΙΚΟΝΟΜΟΠΟΥΛΟΣ ΠΑΝΑΓΙΩΤΗΣ</t>
  </si>
  <si>
    <t>18-023, ALPHA POST ΤΑΧΥΜΕΤΑΦΟΡΙΚΗ ΜΟΝ ΙΚΕ</t>
  </si>
  <si>
    <t>18-025, ΒΕΝΕΤΙΔΗΣ ΛΟΥΚΑΣ</t>
  </si>
  <si>
    <t>18-028, SYNERCO SECURITY&amp;SERVICES M.IKE</t>
  </si>
  <si>
    <t>18-034, ΘΕΟΔΩΡΙΔΗΣ-ΘΕΟΔΩΡΟΥ ΑΝΤΩΝΙΟΣ</t>
  </si>
  <si>
    <t>18-035, Ε.Α.Δ. ΕΛΛΗΝΙΚΕΣ ΑΠΟΘΗΚΕΥΣΕΙΣ ΚΑΙ ΔΙΑΧΕΙΡΙΣΗ Ε.Π.Ε.</t>
  </si>
  <si>
    <t>18-036, ΜΕΤΑΦΟΡΙΚΗ ΜΠΕΣΔΕΚΗΣ ΙΚΕ</t>
  </si>
  <si>
    <t>18-043, ΠΑΠΑΔΑΚΗΣ ΜΙΧΑΗΛ</t>
  </si>
  <si>
    <t>18-047, ΤΡΟΧΑΔΗΝ ΕΛΛΑΣ ΜΟΝΟΠΡΟΣΩΠΗ ΙΚΕ</t>
  </si>
  <si>
    <t>18-048, ΓΕΝΙΚΗ ΧΗΜΙΚΩΝ ΕΦΑΡΜΟΓΩΝ Ε.Π.Ε.</t>
  </si>
  <si>
    <t>18-050, ΔΙΑΝΟΜΗ ΑΧΑΪΑΣ ΟΕ</t>
  </si>
  <si>
    <t>18-051, ΣΠΙΝΤΠΑΚ ΤΑΧΥΜΕΤΑΦΟΡΙΚΗ ΕΠΙΣΚΕΥΑΣΤΙΚΗ</t>
  </si>
  <si>
    <t>18-053, ΛΙΑΣΗΣ ΣΑΒΒΑΣ</t>
  </si>
  <si>
    <t>18-054, ΜΠΑΣΑΚΙΔΗΣ  ΑΛΕΞΑΝΔΡΟΣ</t>
  </si>
  <si>
    <t>18-055, ΕΛΕΝΗ ΤΣΑΚΜΑΚΗ</t>
  </si>
  <si>
    <t>18-056, ΑΝΔΡΟΥΤΣΟΠΟΥΛΟΣ ΚΩΝΣΤΑΝΤΙΝΟΣ -ΚΑΙΑΦΑΣ ΝΤΑΓΚΛΑΣ O.E.</t>
  </si>
  <si>
    <t>18-058, ΩΡΙΩΝ ΕΠΕ</t>
  </si>
  <si>
    <t>18-059, ΜΕΤΑΦΟΡΙΚΗ ΚΑΣΤΟΡΙΑΣ ΑΝΟΔΟΣ ΜΙΚΕ</t>
  </si>
  <si>
    <t>18-060, ΜΠΑΛΗΣ ΔΙΟΝΥΣΙΟΣ &amp; ΣΙΑ ΕΕ</t>
  </si>
  <si>
    <t>18-062, ΠΟΡΤΟ ΣΚΙΩΝΗ ΑΕ</t>
  </si>
  <si>
    <t>18-065, SMART FORWARDING ΥΠΗΡΕΣΙΕΣ ΔΙΑΧΕΙΡΙΣΗΣ ΚΑΙ ΟΡΓΑΝΩΣΗΣ ΜΕΤΑΦΟΡΩΝ ΜΟΝΟΠΡΟΣΩΠΗ ΙΔΙΩΤΙΚΗ ΚΕΦΑΛΑΙΟΥΧΙΚΗ ΕΤΑΙΡΕΙΑ</t>
  </si>
  <si>
    <t>18-066, ΚΟΣΜΙΔΟΥ ΧΡΥΣΟΥΛΑ</t>
  </si>
  <si>
    <t>18-067, ΒΕΛΟΣ ΟΜΟΡΡΥΘΜΗ ΕΤΑΙΡΙΑ</t>
  </si>
  <si>
    <t>18-072, ΤΗΚΟΣ ΓΕΩΡΓΙΟΣ</t>
  </si>
  <si>
    <t>18-073, Β ΒΑΣΙΛΕΙΑΔΗ Γ ΓΡΥΛΛΟΣ ΟΕ</t>
  </si>
  <si>
    <t>18-074, ΓΙΑΡΕΝΗΣ ΓΕΩΡΓΙΟΣ</t>
  </si>
  <si>
    <t>18-075, ΓΚΟΓΚΟΛΗΣ ΠΕΤΡΟΣ</t>
  </si>
  <si>
    <t>18-076, ΜΑΡΙΑ ΧΟΝΔΡΟΥ</t>
  </si>
  <si>
    <t>18-081, ΠΟΥΡΝΑΡΑΣ ΘΕΟΔΩΡΟΣ</t>
  </si>
  <si>
    <t>18-089, OCS COURIER MON. IKE</t>
  </si>
  <si>
    <t>18-090, ΓΙΑΝΝΗΣ ΒΑΓ ΑΡΜΠΕΝ</t>
  </si>
  <si>
    <t>18-091, ΟΡΦΑΝΙΔΗΣ ΚΩΝΣΤΑΝΤΙΝΟΣ</t>
  </si>
  <si>
    <t>18-093, ΧΑΣΑΠΗΣ Σ. ΒΑΣΙΛΕΙΟΣ</t>
  </si>
  <si>
    <t>18-097, GUCE ILIR ΤΟΥ MEHMET</t>
  </si>
  <si>
    <t>18-098, Ι. ΔΟΡΔΙΟΣ ΚΑΙ ΥΙΟΣ ΑΕ</t>
  </si>
  <si>
    <t>18-100, ΑΝΕΖΙΝΗΣ ΜΕΤΑΦΟΡΙΚΕΣ ΥΠΗΡΕΣΙΕΣ ΙΔΙΩΤΙΚΗ ΚΕΦΑΛΑΙΟΥΧΙΚΗ ΕΤΑΙΡΕΙΑ</t>
  </si>
  <si>
    <t>18-104, ΣΑΒΒΟΓΛΟΥ ΖΩΗΣ</t>
  </si>
  <si>
    <t>18-105, ΑΓΟΥΡΖΕΝΙΔΗΣ ΣΤΑΥΡΟΣ</t>
  </si>
  <si>
    <t>18-106, ΜΑΝΤΖΙΟΣ ΕΥΑΓΓΕΛΟΣ</t>
  </si>
  <si>
    <t>18-108, ΠΑΡΙΔΗΣ ΙΚΕ</t>
  </si>
  <si>
    <t>18-110, ΘΕΜΕΛΗΣ ΧΡΗΣΤΟΣ</t>
  </si>
  <si>
    <t>18-111, MYCOURIER ΝΑΤΣΙΟΣ Ι ΜΙΛΤΙΑΔΗΣ</t>
  </si>
  <si>
    <t>18-112, ΤΟΠΚΑΣ ΧΡΗΣΤΟΣ</t>
  </si>
  <si>
    <t>18-113, ΑΛΕΞΑΝΔΡΑ ΜΑΡΤΣΑΚΗ</t>
  </si>
  <si>
    <t>18-114, ΜΠΕΛΕΧΑ Γ. ΑΓΓΕΛΙΚΗ</t>
  </si>
  <si>
    <t>19-003, ΠΑΡΑΣΚΕΥΑΣ ΤΣΙΜΙΔΗΣ</t>
  </si>
  <si>
    <t>19-004, ΔΕΣΠΟΙΝΑ Κ ΚΑΖΑΚΟΥ ΚΑΙ ΣΙΑ ΕΕ</t>
  </si>
  <si>
    <t>19-007, ΖΑΜΙΟΥΔΗ ΠΑΓΩΝΑ</t>
  </si>
  <si>
    <t>19-008, ΔΗΜΗΤΡΑΚΑΚΗΣ ΕΥΑΓΓΕΛΟΣ</t>
  </si>
  <si>
    <t>19-009, ΜΟΥΝΤΟΥΡΛΗΣ ΓΕΩΡΓΙΟΣ ΙΚΕ ΙΔΙΩΤΙΚΗ ΕΠΙΧΕΙΡΗΣΗ ΠΑΡΟΧΗΣ ΥΠΗΡΕΣΙΩΝ ΑΣΦΑΛΕΙΑΣ</t>
  </si>
  <si>
    <t>19-010, ΚΑΡΑΜΠΕΛΑ ΣΤΑΜΑΤΙΝΑ</t>
  </si>
  <si>
    <t>19-011, TSIRIGOTIS PRINT IKE</t>
  </si>
  <si>
    <t>19-014, ΟΙΚΟΝΟΜΟΥ ΧΡΗΣΤΟΣ</t>
  </si>
  <si>
    <t>19-016, ΓΑΒΑΛΑΣ ΠΑΝΑΓΙΩΤΗΣ</t>
  </si>
  <si>
    <t>19-023, ΡΑΜΑΝΤΑΝΗΣ ΠΑΝΑΓΙΩΤΗΣ</t>
  </si>
  <si>
    <t>19-030, BKS ΜΕΤΑΦΟΡΙΚΗ ΑΠΟΘΗΚΕΥΤΙΚΗ ΜΟΝΟΠΡΟΣΩΠΗ ΕΠΕ</t>
  </si>
  <si>
    <t>19-031, SWIFT MAIL ΤΑΧΥΜΕΤΑΦΟΡΕΣ ΕΕ</t>
  </si>
  <si>
    <t>19-032, ΝΕΚΤΑΡΙΟΣ ΚΑΡΑΜΟΛΕΓΚΟΣ ΙΚΕ</t>
  </si>
  <si>
    <t>19-033, ΒΛΑΧΟΥ ΒΑΣΙΛΙΚΗ</t>
  </si>
  <si>
    <t>19-034, ΣΑΠΛΑΜΙΔΗΣ ΙΩΑΝΝΗΣ</t>
  </si>
  <si>
    <t>19-035, ΔΙΑΚΙΝΗΣΙΣ Α.Ε. ΑΠΟΘΗΚΕΎΣΕΙΣ - ΜΕΤΑΦΟΡΈΣ - ΣΥΣΚΕΥΑΣΊΕΣ</t>
  </si>
  <si>
    <t>19-036, ΚΟΝΤΟΠΟΥΛΟΣ ΘΕΟΦΑΝΗΣ</t>
  </si>
  <si>
    <t>19-039, GREEN NET ΜΟΝΟΠΡΟΣΩΠΗ Ι.Κ.Ε.</t>
  </si>
  <si>
    <t>19-040, COLONIS COURIER ΙΔΙΩΤΙΚΗ ΚΕΦΑΛΑΙΟΥΧΙΚΗ ΕΤΑΙΡΕΙΑ</t>
  </si>
  <si>
    <t>19-043, ΑΚΡΙΒΟΠΟΥΛΟΥ ΜΑΓΔΑΛΗΝΗ-ΑΝΤΩΝΙΑ</t>
  </si>
  <si>
    <t>19-049, ΝΙΚΟΛΑΪΔΟΥ ΙΑΣΜΗ</t>
  </si>
  <si>
    <t>19-050, VASILAS GROUP ΜΟΝ.ΙΚΕ</t>
  </si>
  <si>
    <t>19-052, POSTBOXX ΜΟΝΟΠΡΟΣΩΠΗ ΙΚΕ</t>
  </si>
  <si>
    <t>19-053, DELIVERTOO HELLAS  IKE</t>
  </si>
  <si>
    <t>19-054, ΝΕΞΤ ΑΝΩΝΥΜΟΣ ΕΤΑΙΡΕΙΑ ΠΑΡΑΓΩΓΗ ΕΝΤΥΠΩΝ</t>
  </si>
  <si>
    <t>19-055, ΣΑΜΑΝΤΖΙΔΗΣ ΚΩΝΣΤΑΝΤΙΝΟΣ ΜΟΝΟΠΡΟΣΩΠΗ ΙΚΕ</t>
  </si>
  <si>
    <t>19-057, ΜΠΡΑΤΣΟΣ ΑΘΑΝΑΣΙΟΣ</t>
  </si>
  <si>
    <t>19-062, ΚΑΣΒΙΚΗΣ ΔΗΜΗΤΡΙΟΣ</t>
  </si>
  <si>
    <t>19-063, Ε.ΒΟΥΤΣΙΝΑ-ΚΑΝΔΗΛΙΩΡΟΥ ΜΟΝΟΠΡΟΣΩΠΗ ΕΠΕ</t>
  </si>
  <si>
    <t>19-064, ΓΕΝΝΑΤΟΣ ΑΛΕΚΟΣ</t>
  </si>
  <si>
    <t>19-065, ΑΝΑΝΙΑΔΗΣ ΓΕΩΡΓΙΟΣ ΚΑΙ ΥΙΟΙ ΟΕ</t>
  </si>
  <si>
    <t>19-066, ΒΑΣΙΛΑΚΗΣ ΙΩΑΝΝΗΣ</t>
  </si>
  <si>
    <t>19-072, ΔΑΡΖΕΝΤΑΣ ΜΕΤΑΦΟΡΙΚΗ ΣΑΝΤΟΡΙΝΗ ΕΕ</t>
  </si>
  <si>
    <t>19-073, ΤΑΧΥΛΥΣΗ Ε.Ε.</t>
  </si>
  <si>
    <t>19-074, FAST TRACE E.E.</t>
  </si>
  <si>
    <t>19-075, ΒΟΥΡΓΑΣ ΑΝΑΣΤΑΣΙΟΣ</t>
  </si>
  <si>
    <t>19-076, ΓΚΟΥΝΤΟΥΛΑΣ ΚΩΝΣΤΑΝΤΙΝΟΣ</t>
  </si>
  <si>
    <t>19-077, ΔΗΜΗΤΡΙΟΣ ΓΕΡΑΝΤΩΝΗΣ</t>
  </si>
  <si>
    <t>19-078, ΚΑΝΕΛΛΟΠΟΥΛΟΥ ΕΛ. Ο.Ε.</t>
  </si>
  <si>
    <t>19-082, ΚΑΡΠΑΤΣΗ ΒΑΣΙΛΙΚΗ</t>
  </si>
  <si>
    <t>19-083, ΚΟΛΛΙΑΣ ΝΙΚΟΛΑΟΣ</t>
  </si>
  <si>
    <t>19-084, ΜΠΑΛΑΦΟΥΤΗΣ ΣΤΥΛΙΑΝΟΣ</t>
  </si>
  <si>
    <t>19-088, ΚΟΚΟΛΑΚΗ ΚΑΛΛΙΟΠΗ</t>
  </si>
  <si>
    <t>19-089, Β.ΚΑΡΑΠΕΤΣΑΣ Ι.Κ.Ε.</t>
  </si>
  <si>
    <t>19-090, ΚΟΥΦΑΛΙΤΑΚΗ ΧΑΡΑΚΙΑΝΑΚΗ ΕΥΘΑΛΙΑ</t>
  </si>
  <si>
    <t>19-096, ΣΤΑΜΑΤΙΟΥ ΓΕΩΡΓΙΟΣ</t>
  </si>
  <si>
    <t>19-098, ΑΝΤΩΣΙΔΟΥ ΕΛΕΝΗ</t>
  </si>
  <si>
    <t>19-099, ΚΑΛΑΙΤΖΙΔΗΣ ΛΕΩΝΙΔΑΣ</t>
  </si>
  <si>
    <t>19-101, Ι.ΚΟΜΠΟΧΟΛΗΣ ΚΑΙ ΣΙΑ ΟΕ</t>
  </si>
  <si>
    <t>19-103, ΑΓΓΕΛΙΚΗ ΠΛΕΣΣΑ ΚΑΙ ΣΙΑ ΟΕ</t>
  </si>
  <si>
    <t>19-104, ΝΤΟΝΑΔΟΥ ΠΑΝΑΓΙΩΤΑ</t>
  </si>
  <si>
    <t>19-105, ΤΡΙΑΝΤΑΦΥΛΛΟΥ ΣΠΥΡΙΔΟΥΛΑ</t>
  </si>
  <si>
    <t>19-106, ΣΤΑΥΡΙΔΗΣ ΧΑΡΑΛΑΜΠΟΣ</t>
  </si>
  <si>
    <t>20-002, ΜΑΝΗΣ.ΣΠ.ΣΠΥΡΙΔΩΝ</t>
  </si>
  <si>
    <t>20-003, ΑΠΟΣΤΟΛΑΚΗΣ ΣΠΥΡΙΔΩΝ</t>
  </si>
  <si>
    <t>20-008, ΠΡΟΦΙΡ ΒΙΤΑΛΙΕ ΤΟΥ ΒΙΤΑΛΙΕ</t>
  </si>
  <si>
    <t>20-009, Αβρααμ Καρυοφυλλης</t>
  </si>
  <si>
    <t xml:space="preserve">20-011, EZMERALDA SHKURTI </t>
  </si>
  <si>
    <t xml:space="preserve">20-014, ΣΑΝΤΑΣ ΚΩΝΣΤΑΝΤΙΝΟΣ ΤΟΥ ΑΘΑΝΑΣΊΟΥ </t>
  </si>
  <si>
    <t>20-015, ΠΕΤΣΑΣ ΛΕΩΝΙΔΑΣ</t>
  </si>
  <si>
    <t>20-018, AF EXPRESS ΜΟΝΟΠΡΟΣΩΠΗ ΙΔΙΩΤΙΚΗ ΚΕΦΑΛΑΙΟΥΧΙΚΗ ΕΤΑΙΡΙΑ</t>
  </si>
  <si>
    <t>20-019, IDS ΜΟΝΟΠΡΟΣΩΠΗ ΙΔΙΩΤΙΚΗ ΚΕΦΑΛΑΙΟΥΧΙΚΗ ΕΤΑΙΡΕΙΑ</t>
  </si>
  <si>
    <t>20-021, ART IN RED - EXPRESS COURIER MON. I.K.E.</t>
  </si>
  <si>
    <t>20-022, ΝΙΚΑΣ ΒΑΣΙΛΕΙΟΣ</t>
  </si>
  <si>
    <t>20-028, ΣΤΟΪΛΑΣ ΙΩΑΝΝΗΣ</t>
  </si>
  <si>
    <t>20-029, ΧΟΙΚΑΣ ΧΑΡΑΛΑΜΠΟΣ</t>
  </si>
  <si>
    <t>20-030, ΑΝΤΩΝΗΣ Ν. ΜΑΝΔΗΛΑΡΑΣ ΜΟΝΟΠΡΟΣΩΠΗ Ι.Κ.Ε</t>
  </si>
  <si>
    <t>20-034, ΣΤΟΦΕΡΝΩ ΙΔΙΩΤΙΚΗ ΚΕΦΑΛΑΙΟΥΧΙΚΗ ΕΤΑΙΡEΙΑ</t>
  </si>
  <si>
    <t>20-037, ΠΑΠΑΔΗΜΗΤΡΙΟΥ ΧΡΗΣΤΟΣ</t>
  </si>
  <si>
    <t>20-038, ΖΛΑΤΑΝΙΔΗΣ Δ. ΓΕΩΡΓΙΟΣ</t>
  </si>
  <si>
    <t>20-040, PET  CITY AEBE</t>
  </si>
  <si>
    <t>20-041, ΔΗΜΗΤΡΗΣ ΒΑΣΙΛΑΚΗΣ</t>
  </si>
  <si>
    <t>20-042, TRANSPORT SUPPORT IKE</t>
  </si>
  <si>
    <t>20-044, ΤΣΟΛΑΚΗΣ ΕΥΑΓΓΕΛΟΣ</t>
  </si>
  <si>
    <t>20-045, INTERMOVE  ΔΙΕΘΝΗΣ ΜΕΤΑΦΟΡΙΚΗ</t>
  </si>
  <si>
    <t>20-046, deliverWOW</t>
  </si>
  <si>
    <t>20-047, COMET ΤΑΧΥΜΕΤΑΦΟΡΙΚΗ ΚΑΙ ΕΜΠΟΡΙΚΗ ΑΝΩΝΥΜΗ ΕΤΑΙΡΕΙΑ</t>
  </si>
  <si>
    <t>20-048, XP ΜΕΤΑΦΟΡΙΚΗ ΙΔΙΩΤΙΚΗ ΚΕΦΑΛΑΙΟΥΧΙΚΗ ΕΤΑΙΡΕΙΑ</t>
  </si>
  <si>
    <t>20-050,  ΧΡΗΣΤΟΣ &amp; ΚΩΝΣΤΑΝΤΙΝΟΣ ΜΙΧΑΛΟΠΟΥΛΟΣ ΟΕ</t>
  </si>
  <si>
    <t>20-051, ΔΙΑΥΛΟΣ ΜΕΤΑΦΟΡΙΚΗ ΑΝΩΝΥΜΗ ΕΤΑΙΡΕΙΑ</t>
  </si>
  <si>
    <t>20-053, ΓΙΟΡΔΑΜΗΣ ΕΥΑΓΓΕΛΟΣ</t>
  </si>
  <si>
    <t>20-057, SASOIL EE</t>
  </si>
  <si>
    <t>20-058, ΣΟΥΑΝΗΣ ΗΛΕΚΤΡΟΝ ΤΕΧΝΙΚΗ Ι.Κ.Ε.</t>
  </si>
  <si>
    <t xml:space="preserve">20-059, ΜΑΡΙΝΟΠΟΥΛΟΣ ΧΡΗΣΤΟΣ        </t>
  </si>
  <si>
    <t>20-061, COURIER ΜΕΤΑΦΟΡΕΣ ΣΦΑΙΡΑ ΕΤΕΡΟΡΡΥΘΜΗ ΕΤΑΙΡΙΑ</t>
  </si>
  <si>
    <t>20-064, BSK LOGISTICS EE</t>
  </si>
  <si>
    <t>20-065, ΜΕΓΑΛΟΝΗΣΟΣ ΙΚΕ</t>
  </si>
  <si>
    <t>20-067, Πολυχρονιάδης Α. Χαράλαμπος</t>
  </si>
  <si>
    <t>20-069, ΝΤΑΦΟΣ ΠΑΝ. ΝΙΚΟΛΑΟΣ</t>
  </si>
  <si>
    <t>20-074, ΧΑΝΙΩΤΗΣ ΙΩΑΝΝΗΣ</t>
  </si>
  <si>
    <t>20-075, ΘΕΟΔΩΡΙΔΗΣ ΚΩΝΣΤΑΝΤΙΝΟΣ</t>
  </si>
  <si>
    <t>20-079, HAMATAJ ERVIN</t>
  </si>
  <si>
    <t>20-083, PYLIS ΙΔΙΩΤΙΚΗ ΚΕΦΑΛΑΙΟΥΧΙΚΗ ΕΤΑΙΡΙΑ ΑΣΦΑΛΕΙΑΣ ΚΑΙ ΠΡΟΙΟΝΤΩΝ ΥΨΗΛΗΣ ΤΕΧΝΟΛΟΓΙΑΣ</t>
  </si>
  <si>
    <t>20-084, Π.ΧΑΛΔΑΙΟΠΟΥΛΟΣ ΚΑΙ ΣΙΑ Ε.Ε</t>
  </si>
  <si>
    <t>20-088, ΜΕΤΑΦΟΡΙΚΗ ΚΕΦΑΛΛΟΝΙΑΣ ΚΟΝΤΑΡΙΝΗΣ Α.Μ.Ε.</t>
  </si>
  <si>
    <t>20-089, ΚΑΨΑΛΗΣ ΑΘΑΝΑΣΙΟΣ</t>
  </si>
  <si>
    <t>20-092, ΑΤΤΙΚΗ ΤΑΧΥΜΕΤΑΦΟΡΙΚΗ ΜΟΝΟΠΡΟΣΩΠΗ Ι.Κ.Ε</t>
  </si>
  <si>
    <t>20-094, ΚΩΣΤΟΠΟΥΛΟΣ ΓΕΩΡΓΙΟΣ ΤΟΥ ΠΑΝΑΓΙΩΤΗ</t>
  </si>
  <si>
    <t>20-095, ΑΝΑΣΤΑΣΙΟΣ ΝΙΚΟΛΑΙΔΗΣ</t>
  </si>
  <si>
    <t>20-098, ΠΑΡΑΣΙΔΗΣ ΓΕΩΡΓΙΟΥ ΧΡΗΣΤΟΣ</t>
  </si>
  <si>
    <t xml:space="preserve">20-099, ΠΑΝΤΙΩΡΑΣ ΕΥΣΤΑΘΙΟΣ ΜΟΝΟΠΡΟΣΩΠΗ ΙΚΕ </t>
  </si>
  <si>
    <t>20-100, ΤΑΧΥΠΟΣΤ ΕΞΠΡΕΣ ΜΟΝΟΠΡΟΣΩΠΗ ΙΚΕ</t>
  </si>
  <si>
    <t>20-104, ΣΤΥΛΙΑΝΗ ΜΕΝΔΡΙΝΟΥ</t>
  </si>
  <si>
    <t>20-105, ΠΡΙΜΙΚΗΡΗΣ ΔΗΜΗΤΡΙΟΣ</t>
  </si>
  <si>
    <t>20-108, Θ.ΓΡΟΣΙΑΝΗΣ- Ι.ΛΟΥΡΕΝΤΖΑΚΗΣ Ο.Ε.</t>
  </si>
  <si>
    <t>20-109, ΔΙΑΜΕΤΑΦΟΡΙΚΗ KTL ΙΚΕ</t>
  </si>
  <si>
    <t xml:space="preserve">20-111, ΤΣΑΝΤΗΛΑ ΒΑΣΙΛΙΚΗ ΕΕ </t>
  </si>
  <si>
    <t>20-112, ΤΑΣΗΝΙΚΟΣ ΔΗΜΗΤΡΙΟΣ</t>
  </si>
  <si>
    <t xml:space="preserve">20-113, Ανέστης Ευστάθιος </t>
  </si>
  <si>
    <t>20-114, ΚΟΥΝΕΛΗ ΖΑΜΠΕΛΛΑ</t>
  </si>
  <si>
    <t>20-115, NIKA ROVENA</t>
  </si>
  <si>
    <t>20-120, Ανδρέαδακη Κρυσταλία</t>
  </si>
  <si>
    <t xml:space="preserve">20-121, TCS COURIER IKE </t>
  </si>
  <si>
    <t>20-122, ΙΩΑΝΝΗΣ ΒΕΛΑΕΤΗΣ ΜΟΝΟΠΡΟΣΩΠΗ ΕΤΑΙΡΕΙΑ ΠΕΡΙΟΡΙΣΜΕΝΗΣ ΕΥΘΥΝΗΣ</t>
  </si>
  <si>
    <t>20-123, ΙΜΒΡΙΩΤΗΣ ΑΛΕΞΑΝΔΡΟΣ</t>
  </si>
  <si>
    <t>20-126, TOP POST Ι.Κ.Ε</t>
  </si>
  <si>
    <t>20-129, BS TRADE ENTERPRISE ΙΔΙΩΤΙΚΗ ΚΕΦΑΛΑΙΟΥΧΙΚΗ ΕΤΑΙΡΕΙΑ</t>
  </si>
  <si>
    <t>20-130, ΣΤΕΡΓΙΟΥ ΠΑΝΑΓΙΩΤΗΣ</t>
  </si>
  <si>
    <t>20-132, COMET ΕΛΛΑΣ ΜΟΝΟΠΡΟΣΩΠΗ ΙΔΙΩΤΙΚΗ ΚΕΦΑΛΑΙΟΥΧΙΚΗ ΕΤΑΙΡΕΙΑ</t>
  </si>
  <si>
    <t>20-133, ΠΑΠΑΠΑΝΟΥ ΖΑΦΕΙΡΕΝΙΑ</t>
  </si>
  <si>
    <t>20-134, ΕΡΜΙΔΗΣ Κ    ΠΑΤΑΡΙΔΗΣ Χ  Ο Ε</t>
  </si>
  <si>
    <t>20-135, ΤΚΑΤΣΕΝΚΟ ΝΑΝΤΕΖΝΤΑ</t>
  </si>
  <si>
    <t>20-138, DKL GREECE EXPRESS ΜΟΝΟΠΡΟΣΩΠΗ ΕΤΑΙΡΕΙΑ ΠΕΡΙΟΡΙΣΜΕΝΗΣ ΕΥΘΥΝΗΣ</t>
  </si>
  <si>
    <t>20-139, Μπότσαρης Σπυρος</t>
  </si>
  <si>
    <t>20-141, ΡΗΓΑΚΗ ΓΕΩΡΓΙΑ ΙΚΕ</t>
  </si>
  <si>
    <t>99-007, ΜΕΣΗΜΕΡΤΣΗΣ ΚΩΝ/ΝΟΣ</t>
  </si>
  <si>
    <t>99-017, ΜΑΡΤΣΑΚΗΣ ΠΑΝΑΓΙΩΤΗΣ</t>
  </si>
  <si>
    <t>99-022, ΚΩΣΤΑΜΗΣ ΧΡΗΣΤΟΣ</t>
  </si>
  <si>
    <t>99-027, ΠΑΝΟΥ ΑΝΔΡΕΑΣ</t>
  </si>
  <si>
    <t>99-033, ΟΡΦΑΝΙΔΗΣ ΑΠΟΣΤΟΛΟΣ</t>
  </si>
  <si>
    <t>99-043, ΓΚΟΛΑΣ ΝΙΚΟΛΑΟΣ</t>
  </si>
  <si>
    <t>99-049, ΨΑΡΑΚΗΣ ΝΙΚΟΛΑΟΣ</t>
  </si>
  <si>
    <t>99-074, ΑΛΑΜΑΝΟΥ Γ. ΜΑΡΙΑ</t>
  </si>
  <si>
    <t>99-081, ΡΑΠΤΗΣ ΑΘΑΝΑΣΙΟΣ</t>
  </si>
  <si>
    <t>99-089, ΜΑΡΝΕΛΑΚΗΣ Π. &amp;  ΣΙΑ Ο.Ε</t>
  </si>
  <si>
    <t>99-097, DHL EXPRESS (ΕΛΛΑΣ) ΑΝΩΝΥΜΗ ΕΤΑΙΡΕΙΑ ΤΑΧΥΜΕΤΑΦΟΡΩΝ</t>
  </si>
  <si>
    <t>99-098, ΓΟΥΟΡΛΝΤ ΚΟΥΡΙΕΡ (ΕΛΛΑΣ)  Ε.Π.Ε</t>
  </si>
  <si>
    <t>99-102, KANGA SERVICES COURIERS A.E.</t>
  </si>
  <si>
    <t>99-104, Γ. ΒΟΚΟΡΟΚΟΣ &amp; ΣΙΑ Ο.Ε.</t>
  </si>
  <si>
    <t>99-107, "ΜΩΡΕΑΣ" ΚΑΝΕΛΛΟΠΟΥΛΟΣ-ΚΑΝΙΣΤΡΑΣ ΕΠΕ ΜΕΤΑΦΟΡΩΝ ΚΑΙ ΠΡΑΚΤΟΡΕΥΣΕΩΝ</t>
  </si>
  <si>
    <t>99-108, INTERPOST ΔΙΕΘΝΕΙΣ ΜΕΤΑΦΟΡΕΣ ΕΓΓΡΑΦΩΝ ΚΑΙ ΔΕΜΑΤΩΝ Α.Ε.Ε.</t>
  </si>
  <si>
    <t>99-120, UPS OF GREECE INC.</t>
  </si>
  <si>
    <t>99-121, ΣΠΗΝΤΕΞ  ΑΝΩΝΥΜH ΕΤΑΙΡΕΙΑ ΤΑΧΥΜΕΤΑΦΟΡΩΝ</t>
  </si>
  <si>
    <t>99-122, ACS ΤΑΧΥΔΡΟΜΙΚΕΣ ΥΠΗΡΕΣΙΕΣ  ΜΟΝΟΠΡΟΣΩΠΗ ΑΝΩΝΥΜΗ ΕΜΠΟΡΙΚΗ ΕΤΑΙΡΕΙΑ</t>
  </si>
  <si>
    <t>99-126, ΜΟΥΛΝΤΗΣ ΝΙΚΟΛΑΟΣ &amp; ΣΙΑ Ε.Ε.</t>
  </si>
  <si>
    <t>99-127, ΜΕΣΟΓΕΙΑΚΕΣ ΤΑΧΥΜΕΤΑΦΟΡΕΣ  ΜΟΝΟΠΡΟΣΩΠΗ ΕΠΕ</t>
  </si>
  <si>
    <t>99-141, ΖΑΡΙΦΗΣ Ν. &amp; ΣΙΑ Ο.Ε.</t>
  </si>
  <si>
    <t>99-145, ΑΙ ΝΤΙ ΠΙ ΕΞΠΡΕΣ ΑΕ ΔΙΕΘΝΩΝ ΤΑΧ\ΡΩΝ ΕΓΓΡΑΦΩΝ ΚΑΙ ΔΕΜΑΤΩΝ</t>
  </si>
  <si>
    <t>99-149, ΓΕΝΙΚΗ ΤΑΧΥΔΡΟΜΙΚΗ Α.Ε.Ε. ΤΑΧΥΜΕΤΑΦΟΡΩΝ</t>
  </si>
  <si>
    <t>99-150, ΕΛΛΗΝΙΚΑ ΤΑΧΥΔΡΟΜΕΙΑ</t>
  </si>
  <si>
    <r>
      <rPr>
        <b/>
        <sz val="10"/>
        <rFont val="Arial"/>
        <family val="2"/>
        <charset val="161"/>
      </rPr>
      <t>ΠΛΗΘΟΣ Δεμάτων</t>
    </r>
    <r>
      <rPr>
        <sz val="10"/>
        <rFont val="Arial"/>
        <family val="2"/>
        <charset val="161"/>
      </rPr>
      <t xml:space="preserve">
</t>
    </r>
    <r>
      <rPr>
        <i/>
        <sz val="10"/>
        <rFont val="Arial"/>
        <family val="2"/>
        <charset val="161"/>
      </rPr>
      <t>σε τμχ.</t>
    </r>
  </si>
  <si>
    <r>
      <rPr>
        <b/>
        <sz val="10"/>
        <rFont val="Arial"/>
        <family val="2"/>
        <charset val="161"/>
      </rPr>
      <t>ΚΥΚΛΟΣ ΕΡΓΑΣΙΩΝ</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</si>
  <si>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Εισερχόμενων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</si>
  <si>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</si>
  <si>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</si>
  <si>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Εισερχόμενων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</si>
  <si>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</si>
  <si>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προέλευσης ΕΚΤΟΣ ΕΕ/ΕΟΧ</t>
    </r>
    <r>
      <rPr>
        <sz val="10"/>
        <rFont val="Arial"/>
        <family val="2"/>
        <charset val="161"/>
      </rPr>
      <t xml:space="preserve">
</t>
    </r>
    <r>
      <rPr>
        <i/>
        <sz val="10"/>
        <rFont val="Arial"/>
        <family val="2"/>
        <charset val="161"/>
      </rPr>
      <t>σε ευρώ, χωρίς ΦΠΑ</t>
    </r>
  </si>
  <si>
    <r>
      <rPr>
        <b/>
        <sz val="10"/>
        <rFont val="Arial"/>
        <family val="2"/>
        <charset val="161"/>
      </rPr>
      <t>ΣΥΝΟΛΙΚΟ ΠΛΗΘΟΣ Εξερχόμενων Δεμάτων</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</si>
  <si>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τμχ.</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</si>
  <si>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τμχ.</t>
    </r>
  </si>
  <si>
    <r>
      <rPr>
        <b/>
        <sz val="10"/>
        <rFont val="Arial"/>
        <family val="2"/>
        <charset val="161"/>
      </rPr>
      <t>ΣΥΝΟΛΙΚΟΣ ΚΥΚΛΟΣ ΕΡΓΑΣΙΩΝ Εξερχόμενων Δεμάτων</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</si>
  <si>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ΕΝΤΟΣ ΕΕ/ΕΟΧ</t>
    </r>
    <r>
      <rPr>
        <sz val="10"/>
        <rFont val="Arial"/>
        <family val="2"/>
        <charset val="161"/>
      </rPr>
      <t xml:space="preserve">
</t>
    </r>
    <r>
      <rPr>
        <i/>
        <sz val="10"/>
        <rFont val="Arial"/>
        <family val="2"/>
        <charset val="161"/>
      </rPr>
      <t>σε ευρώ, χωρίς ΦΠΑ</t>
    </r>
  </si>
  <si>
    <r>
      <rPr>
        <b/>
        <sz val="10"/>
        <rFont val="Arial"/>
        <family val="2"/>
        <charset val="161"/>
      </rPr>
      <t>εκ των οποίων προορισμού ΕΚΤΟΣ ΕΕ/ΕΟΧ</t>
    </r>
    <r>
      <rPr>
        <sz val="10"/>
        <rFont val="Arial"/>
        <family val="2"/>
        <charset val="161"/>
      </rPr>
      <t xml:space="preserve">
</t>
    </r>
    <r>
      <rPr>
        <i/>
        <sz val="10"/>
        <rFont val="Arial"/>
        <family val="2"/>
        <charset val="161"/>
      </rPr>
      <t>σε ευρώ, χωρίς ΦΠΑ</t>
    </r>
  </si>
  <si>
    <t>13-077, ΚΑΡΑΒΟΥΝΑΡΛΗΣ ΠΩΛ ΑΝΤΟΝΥ - ΚΟΖΙΚΟΠΟΥΛΟΣ ΚΩΝ.ΝΟΣ Ο.Ε.</t>
  </si>
  <si>
    <t>Πλήθος μέσων (Συμβατικά)</t>
  </si>
  <si>
    <t>Πλήθος μέσων (Νέας αντιρρυπαντικής τεχνολογίας / ηλεκτρικά / οικολογικά)</t>
  </si>
  <si>
    <t>2.1-2.23</t>
  </si>
  <si>
    <t>5.1-5.9</t>
  </si>
  <si>
    <t>Επενδύσεις σε κέντρα διαλογής και χρήση μηχανημάτων φιλικότερων προς το περιβάλλον</t>
  </si>
  <si>
    <t>Αυτοκίνητα - Φορτηγά (Συμβατικά)</t>
  </si>
  <si>
    <t>Δίκυκλα (Συμβατικά)</t>
  </si>
  <si>
    <t>Αυτοκίνητα - Φορτηγά (Νέας Τεχνολογίας)</t>
  </si>
  <si>
    <t>Δίκυκλα (Νέας Τεχνολογίας)</t>
  </si>
  <si>
    <t>2.22 Διασύνδεση με εταιρείες διαμεσολαβητών ηλεκτρονικού εμπορίου</t>
  </si>
  <si>
    <t>2.23 Επενδύσεις σε κέντρα διαλογής και χρήση μηχανημάτων φιλικότερων προς το περιβάλλον</t>
  </si>
  <si>
    <t>5.9 Άλλο</t>
  </si>
  <si>
    <t>5.9 Άλλο-λεκτικό</t>
  </si>
  <si>
    <t>5.8 Επενδύσεις σε κέντρα διαλογής και χρήση μηχανημάτων φιλικότερων προς το περιβάλλον</t>
  </si>
  <si>
    <r>
      <t>Ποσοτικά Δεδομένα</t>
    </r>
    <r>
      <rPr>
        <b/>
        <sz val="14"/>
        <rFont val="Arial"/>
        <family val="2"/>
        <charset val="161"/>
      </rPr>
      <t xml:space="preserve"> Έτους </t>
    </r>
    <r>
      <rPr>
        <b/>
        <sz val="14"/>
        <color indexed="12"/>
        <rFont val="Arial"/>
        <family val="2"/>
        <charset val="161"/>
      </rPr>
      <t>2021</t>
    </r>
  </si>
  <si>
    <t>(Χρήση από 1/1/2021 έως 31/12/2021)</t>
  </si>
  <si>
    <r>
      <t xml:space="preserve">Διακίνησε η ταχυδρομική επιχείρηση ταχ. αντικείμενα </t>
    </r>
    <r>
      <rPr>
        <b/>
        <u/>
        <sz val="10"/>
        <color rgb="FFC00000"/>
        <rFont val="Arial"/>
        <family val="2"/>
        <charset val="161"/>
      </rPr>
      <t>αποκλειστικά</t>
    </r>
    <r>
      <rPr>
        <b/>
        <sz val="10"/>
        <rFont val="Arial"/>
        <family val="2"/>
        <charset val="161"/>
      </rPr>
      <t xml:space="preserve"> </t>
    </r>
    <r>
      <rPr>
        <b/>
        <sz val="10"/>
        <color rgb="FFC00000"/>
        <rFont val="Arial"/>
        <family val="2"/>
        <charset val="161"/>
      </rPr>
      <t xml:space="preserve">κατ' εντολή </t>
    </r>
    <r>
      <rPr>
        <b/>
        <sz val="10"/>
        <rFont val="Arial"/>
        <family val="2"/>
        <charset val="161"/>
      </rPr>
      <t xml:space="preserve">και για λογαριασμό </t>
    </r>
    <r>
      <rPr>
        <b/>
        <sz val="10"/>
        <color rgb="FFC00000"/>
        <rFont val="Arial"/>
        <family val="2"/>
        <charset val="161"/>
      </rPr>
      <t>άλλης 
ταχ. επιχείρησης</t>
    </r>
    <r>
      <rPr>
        <b/>
        <sz val="10"/>
        <rFont val="Arial"/>
        <family val="2"/>
        <charset val="161"/>
      </rPr>
      <t xml:space="preserve"> με Γενική Άδεια, με ΣΥΔΕΤΑ της άλλης αδειοδοτημένης επιχείρησης? 
</t>
    </r>
    <r>
      <rPr>
        <sz val="10"/>
        <rFont val="Arial"/>
        <family val="2"/>
        <charset val="161"/>
      </rPr>
      <t xml:space="preserve">Εάν </t>
    </r>
    <r>
      <rPr>
        <sz val="10"/>
        <color rgb="FFC00000"/>
        <rFont val="Arial"/>
        <family val="2"/>
        <charset val="161"/>
      </rPr>
      <t>ΝΑΙ</t>
    </r>
    <r>
      <rPr>
        <sz val="10"/>
        <rFont val="Arial"/>
        <family val="2"/>
        <charset val="161"/>
      </rPr>
      <t>, συμπληρώστε</t>
    </r>
    <r>
      <rPr>
        <sz val="10"/>
        <color rgb="FFC00000"/>
        <rFont val="Arial"/>
        <family val="2"/>
        <charset val="161"/>
      </rPr>
      <t xml:space="preserve"> μόνο την Ενότητα Β</t>
    </r>
    <r>
      <rPr>
        <sz val="10"/>
        <rFont val="Arial"/>
        <family val="2"/>
        <charset val="161"/>
      </rPr>
      <t>.</t>
    </r>
  </si>
  <si>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2021 διακίνησαν ταχ. αντικείμενα</t>
    </r>
    <r>
      <rPr>
        <b/>
        <sz val="10"/>
        <color rgb="FFC00000"/>
        <rFont val="Arial"/>
        <family val="2"/>
        <charset val="161"/>
      </rPr>
      <t xml:space="preserve"> 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t>
    </r>
    <r>
      <rPr>
        <b/>
        <sz val="10"/>
        <color rgb="FFC00000"/>
        <rFont val="Arial"/>
        <family val="2"/>
        <charset val="161"/>
      </rPr>
      <t xml:space="preserve"> </t>
    </r>
    <r>
      <rPr>
        <sz val="10"/>
        <rFont val="Arial"/>
        <family val="2"/>
        <charset val="161"/>
      </rPr>
      <t xml:space="preserve">και </t>
    </r>
    <r>
      <rPr>
        <b/>
        <sz val="10"/>
        <color rgb="FFC00000"/>
        <rFont val="Arial"/>
        <family val="2"/>
        <charset val="161"/>
      </rPr>
      <t xml:space="preserve">ΜΟΝΟ για αυτά τα αντικείμενα. </t>
    </r>
  </si>
  <si>
    <t>προέλευσης ΕΝΤΟΣ ΕΕ/ΕΟΧ</t>
  </si>
  <si>
    <t>προέλευσης ΕΚΤΟΣ ΕΕ/ΕΟΧ</t>
  </si>
  <si>
    <t>ΠΛΗΘΟΣ Διεθνών Εισερχόμενων Δεμάτων</t>
  </si>
  <si>
    <t>Μικροδέματα έως 2 κιλά, Δέματα από 2 κιλά έως 20 κιλά, Δέματα από 20 κιλά έως 31,5 κιλά διεθνή εισερχόμενα</t>
  </si>
  <si>
    <t>Το σύνολο των διεθνών εισερχόμενων δεμάτων πρέπει να ισούται με το άθροισμα των κατηγοριών 2.2, 2.3 και 2.4 στα "ΔΙΕΘΝΗ Εισερχόμενα" του Πίνακα 2</t>
  </si>
  <si>
    <t>4.9</t>
  </si>
  <si>
    <t>4.10</t>
  </si>
  <si>
    <t>Το σύνολο των στοιχείων του Πίνακα 5 πρέπει να ισούται με το αντίστοιχο σύνολο του Πίνακα 2</t>
  </si>
  <si>
    <t>Το σύνολο των στοιχείων του Πίνακα 6 πρέπει να ισούται με το σύνολο των Πινάκων 1 &amp; 2</t>
  </si>
  <si>
    <t>7.1</t>
  </si>
  <si>
    <t>7.2</t>
  </si>
  <si>
    <t>7.2.1</t>
  </si>
  <si>
    <t>7.2.2</t>
  </si>
  <si>
    <t>7.2.3</t>
  </si>
  <si>
    <t>7.3</t>
  </si>
  <si>
    <t>Το σύνολο των στοιχείων 7.2.1 - 7.2.3 πρέπει να αθροίζει στο 100%</t>
  </si>
  <si>
    <t>8.1</t>
  </si>
  <si>
    <t>8.2</t>
  </si>
  <si>
    <t>8.3</t>
  </si>
  <si>
    <t>8.4</t>
  </si>
  <si>
    <t>8.5</t>
  </si>
  <si>
    <t>8.6</t>
  </si>
  <si>
    <t>9.1</t>
  </si>
  <si>
    <t>10.1</t>
  </si>
  <si>
    <t>10.1.1</t>
  </si>
  <si>
    <t>10.2</t>
  </si>
  <si>
    <t>10.2.1</t>
  </si>
  <si>
    <t>10.2.2</t>
  </si>
  <si>
    <t>11.1</t>
  </si>
  <si>
    <t>11.2</t>
  </si>
  <si>
    <t>11.3</t>
  </si>
  <si>
    <t>11.4</t>
  </si>
  <si>
    <t>11.5</t>
  </si>
  <si>
    <t>11.6</t>
  </si>
  <si>
    <t>12.1</t>
  </si>
  <si>
    <t>12.2</t>
  </si>
  <si>
    <t>12.3</t>
  </si>
  <si>
    <t>12.4</t>
  </si>
  <si>
    <t xml:space="preserve">3. ΠΛΗΘΟΣ Διεθνών Εισερχόμενων Δεμάτων  
</t>
  </si>
  <si>
    <t>Δέματα 2 έως 31,5 κιλά</t>
  </si>
  <si>
    <t>5. ΠΛΗΘΟΣ</t>
  </si>
  <si>
    <t>6. ΠΕΛΑΤΕΣ</t>
  </si>
  <si>
    <t>7. ΗΛΕΚΤΡΟΝΙΚΟ ΕΜΠΟΡΙΟ</t>
  </si>
  <si>
    <t>8. ΑΝΑΛΥΣΗ ΔΙΑΦΟΡΩΝ</t>
  </si>
  <si>
    <t>9. ΣΤΟΙΧΕΙΑ ΔΙΚΤΥΟΥ</t>
  </si>
  <si>
    <t>10. ΑΠΑΣΧΟΛΟΥΜΕΝΟ ΠΡΟΣΩΠΙΚΟ</t>
  </si>
  <si>
    <t>11. ΚΤΙΡΙΑΚΗ ΥΠΟΔΟΜΗ</t>
  </si>
  <si>
    <t>12. ΜΕΤΑΦΟΡΙΚΑ ΜΕΣΑ</t>
  </si>
  <si>
    <r>
      <t xml:space="preserve">Συμπληρώνετε το </t>
    </r>
    <r>
      <rPr>
        <b/>
        <sz val="10"/>
        <rFont val="Arial"/>
        <family val="2"/>
        <charset val="161"/>
      </rPr>
      <t>ΠΛΗΘΟΣ Διεθνών Εισερχόμενων Δεμάτων (έως 31,5 kg)</t>
    </r>
    <r>
      <rPr>
        <sz val="10"/>
        <rFont val="Arial"/>
        <family val="2"/>
        <charset val="161"/>
      </rPr>
      <t xml:space="preserve"> που διακίνησε η ταχυδρομική επιχείρηση και το δίκτύο της</t>
    </r>
    <r>
      <rPr>
        <b/>
        <sz val="10"/>
        <rFont val="Arial"/>
        <family val="2"/>
        <charset val="161"/>
      </rPr>
      <t xml:space="preserve"> 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t>
    </r>
    <r>
      <rPr>
        <b/>
        <sz val="10"/>
        <rFont val="Arial"/>
        <family val="2"/>
        <charset val="161"/>
      </rPr>
      <t xml:space="preserve"> </t>
    </r>
    <r>
      <rPr>
        <sz val="10"/>
        <rFont val="Arial"/>
        <family val="2"/>
        <charset val="161"/>
      </rPr>
      <t>διαχωρίζοντάς το σε:
- Δέματα προέλευσης ΕΝΤΟΣ ΕΕ/ΕΟΧ
- Δέματα προέλευσης ΕΚΤΟΣ ΕΕ/ΕΟΧ</t>
    </r>
  </si>
  <si>
    <t>ΠΙΝΑΚΑΣ 4</t>
  </si>
  <si>
    <t>ΠΙΝΑΚΑΣ 5</t>
  </si>
  <si>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10.1.1 &amp; 10.2.1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10.2.2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</si>
  <si>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Συμπληρώνετε το ΠΛΗΘΟΣ των χώρων κτιριακής υποδομής της ταχ. επιχείρησης και του υπόλοιπου δικτύου, χωρίς Γενική Άδεια (εφόσον υπάρχει), στις 31/12/2021 για καθένα από τους παρακάτω χώρους:
- Συστεγασμένα καταστήματα ταχυμεταφορών, που λειτουργούν και ως κέντρα διαλογής        
- Κέντρα διαλογής που αποκλειστικά χρησιμοποιούνται ως τέτοια        
- Καταστήματα ταχυμεταφορών που αποκλειστικά χρησιμοποιούνται ως τέτοια        
- Αποθηκευτικοί χώροι        
- Θυρίδες υποδοχής (Αυτοματοποιημένες)
- Θυρίδες υποδοχής (Μη Αυτοματοποιημένες)</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</si>
  <si>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Γενική Άδεια (εφόσον υπάρχει), στις 31/12/2021 για καθένα από τα παρακάτω μέσα:
- Αυτοκίνητα - Φορτηγά (Συμβατικά) 
- Δίκυκλα (Συμβατικά) 
- Αυτοκίνητα-Φορτηγά (Νέας αντιρρυπαντικής τεχνολογίας / ηλεκτρικά / οικολογικά) και
- Δίκυκλα (Νέας αντιρρυπαντικής τεχνολογίας / ηλεκτρικά / οικολογικά)</t>
  </si>
  <si>
    <t xml:space="preserve">Ερωτηματολόγιο Επιχειρήσεων με Γενική Άδεια Παροχής Ταχυδρομικών Υπηρεσιών
Ποσοτικά Δεδομένα Έτους 2021
ΟΔΗΓΙΕΣ ΣΥΜΠΛΗΡΩΣΗΣ ΕΡΩΤΗΜΑΤΟΛΟΓΙΟΥ </t>
  </si>
  <si>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2021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</si>
  <si>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r>
      <t>Ποιοτικά Δεδομένα</t>
    </r>
    <r>
      <rPr>
        <b/>
        <sz val="14"/>
        <color theme="1"/>
        <rFont val="Arial"/>
        <family val="2"/>
        <charset val="161"/>
      </rPr>
      <t xml:space="preserve"> Έτους </t>
    </r>
    <r>
      <rPr>
        <b/>
        <sz val="14"/>
        <color indexed="12"/>
        <rFont val="Arial"/>
        <family val="2"/>
        <charset val="161"/>
      </rPr>
      <t>2021</t>
    </r>
  </si>
  <si>
    <t>2.22</t>
  </si>
  <si>
    <t>2.23</t>
  </si>
  <si>
    <t>5.8</t>
  </si>
  <si>
    <t>5.9</t>
  </si>
  <si>
    <t xml:space="preserve">Ερωτηματολόγιο Επιχειρήσεων με Γενική Άδεια Παροχής Ταχυδρομικών Υπηρεσιών
Ποιοτικά Δεδομένα Έτους 2021
ΟΔΗΓΙΕΣ ΣΥΜΠΛΗΡΩΣΗΣ ΕΡΩΤΗΜΑΤΟΛΟΓΙΟΥ </t>
  </si>
  <si>
    <t>Χρήσιμοι Σύνδεσμοι:</t>
  </si>
  <si>
    <t xml:space="preserve">ΤΟΥ ΕΥΡΩΠΑΪΚΟΥ ΚΟΙΝΟΒΟΥΛΙΟΥ ΚΑΙ ΤΟΥ ΣΥΜΒΟΥΛΙΟΥ της 18ης Απριλίου 2018 σχετικά με τις υπηρεσίες διασυνοριακής παράδοσης δεμάτων </t>
  </si>
  <si>
    <t>ΚΑΝΟΝΙΣΜΟΣ (EE) 2018/644</t>
  </si>
  <si>
    <t>ΕΕΤΤ ΑΠ.: 910/003/2019</t>
  </si>
  <si>
    <t>Υποβολή των πληροφοριών που αναφέρονται στο Άρθρο 4 του Κανονισμού (ΕΕ) 2018/644 σύμφωνα με την ΕΕΤΤ ΑΠ.: 910/003/2019</t>
  </si>
  <si>
    <t>ΑΝΑΚΟΙΝΩΣΗ ΤΗΣ ΕΠΙΤΡΟΠΗΣ</t>
  </si>
  <si>
    <t xml:space="preserve">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</si>
  <si>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t>ΠΑΡΑΡΤΗΜΑ</t>
  </si>
  <si>
    <r>
      <t xml:space="preserve">Για τη συμπλήρωση της ενότητας συμβουλευθείτε τη σχετική </t>
    </r>
    <r>
      <rPr>
        <b/>
        <i/>
        <sz val="10"/>
        <color rgb="FF00B050"/>
        <rFont val="Arial"/>
        <family val="2"/>
        <charset val="161"/>
      </rPr>
      <t>ΑΝΑΚΟΙΝΩΣΗ ΤΗΣ ΕΠΙΤΡΟΠΗΣ</t>
    </r>
    <r>
      <rPr>
        <i/>
        <sz val="10"/>
        <color rgb="FF00B050"/>
        <rFont val="Arial"/>
        <family val="2"/>
        <charset val="161"/>
      </rPr>
      <t xml:space="preserve"> καθώς και το </t>
    </r>
    <r>
      <rPr>
        <b/>
        <i/>
        <sz val="10"/>
        <color rgb="FF00B050"/>
        <rFont val="Arial"/>
        <family val="2"/>
        <charset val="161"/>
      </rPr>
      <t>ΠΑΡΑΡΤΗΜΑ</t>
    </r>
    <r>
      <rPr>
        <i/>
        <sz val="10"/>
        <color rgb="FF00B050"/>
        <rFont val="Arial"/>
        <family val="2"/>
        <charset val="161"/>
      </rPr>
      <t xml:space="preserve"> αυτής, στο οποίο διατυπώνονται πρακτικά παραδείγματα σχετικά με την αναφορά των εν λόγω πληροφοριών σε διάφορα εμπορικά / επιχειρηματικά σενάρια. </t>
    </r>
  </si>
  <si>
    <t xml:space="preserve">της ανακοίνωσης της Επιτροπής σχετικά με τις κατευθυντήριες γραμμές προς τις εθνικές ρυθμιστικές αρχές για τη διαφάνεια και την αξιολόγηση των διασυνοριακών τιμολογίων δεμάτων σύμφωνα με τον κανονισμό (ΕΕ) 2018/644 και τον εκτελεστικό κανονισμό (ΕΕ) 2018/1263. </t>
  </si>
  <si>
    <r>
      <t xml:space="preserve">Οποιοσδήποτε δημοσίως διαθέσιμος Τιμοκατάλογος που ισχύει την 1η Ιανουαρίου 2021 για τις υπηρεσίες παράδοσης δεμάτων
</t>
    </r>
    <r>
      <rPr>
        <i/>
        <sz val="10"/>
        <rFont val="Arial"/>
        <family val="2"/>
        <charset val="161"/>
      </rPr>
      <t>[Αποστείλτε τον τιμοκατάλογο και εάν είναι διαθέσιμος στο διαδίκτυο, δώστε τον/τους σύνδεσμο/ους.]</t>
    </r>
  </si>
  <si>
    <r>
      <rPr>
        <sz val="10"/>
        <color theme="1"/>
        <rFont val="Tahoma"/>
        <family val="2"/>
        <charset val="161"/>
      </rPr>
      <t xml:space="preserve">Να συμπληρωθεί από τους παρόχους που κατά το έτος 2021 είτε </t>
    </r>
    <r>
      <rPr>
        <b/>
        <sz val="10"/>
        <color theme="1"/>
        <rFont val="Tahoma"/>
        <family val="2"/>
        <charset val="161"/>
      </rPr>
      <t>απασχόλησαν κατ’ ελάχιστον 50 πρόσωπα</t>
    </r>
    <r>
      <rPr>
        <sz val="10"/>
        <color theme="1"/>
        <rFont val="Tahoma"/>
        <family val="2"/>
        <charset val="161"/>
      </rPr>
      <t xml:space="preserve"> ως εργαζομένους και συμμετέχοντες στην παροχή υπηρεσιών παράδοσης </t>
    </r>
    <r>
      <rPr>
        <b/>
        <sz val="10"/>
        <color theme="1"/>
        <rFont val="Tahoma"/>
        <family val="2"/>
        <charset val="161"/>
      </rPr>
      <t>δεμάτων</t>
    </r>
    <r>
      <rPr>
        <sz val="10"/>
        <color theme="1"/>
        <rFont val="Tahoma"/>
        <family val="2"/>
        <charset val="161"/>
      </rPr>
      <t>, είτε ο εν λόγω φορέας παροχής ήταν</t>
    </r>
    <r>
      <rPr>
        <b/>
        <sz val="10"/>
        <color theme="1"/>
        <rFont val="Tahoma"/>
        <family val="2"/>
        <charset val="161"/>
      </rPr>
      <t xml:space="preserve"> εγκατεστημένος σε περισσότερα από ένα κράτη μέλη</t>
    </r>
    <r>
      <rPr>
        <sz val="10"/>
        <color theme="1"/>
        <rFont val="Tahoma"/>
        <family val="2"/>
        <charset val="161"/>
      </rPr>
      <t>.</t>
    </r>
  </si>
  <si>
    <t>ΚΥΚΛΟΣ ΕΡΓΑΣΙΩΝ</t>
  </si>
  <si>
    <r>
      <rPr>
        <b/>
        <sz val="10"/>
        <rFont val="Tahoma"/>
        <family val="2"/>
        <charset val="161"/>
      </rPr>
      <t xml:space="preserve">ΕΓΧΩΡΙΕΣ </t>
    </r>
    <r>
      <rPr>
        <sz val="10"/>
        <rFont val="Tahoma"/>
        <charset val="161"/>
      </rPr>
      <t xml:space="preserve">υπηρεσίες παράδοσης δεμάτων </t>
    </r>
  </si>
  <si>
    <r>
      <rPr>
        <b/>
        <sz val="10"/>
        <rFont val="Tahoma"/>
        <family val="2"/>
        <charset val="161"/>
      </rPr>
      <t>ΕΓΧΩΡΙΕΣ</t>
    </r>
    <r>
      <rPr>
        <sz val="10"/>
        <rFont val="Tahoma"/>
        <charset val="161"/>
      </rPr>
      <t xml:space="preserve"> υπηρεσίες παράδοσης δεμάτων </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</si>
  <si>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</si>
  <si>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 xml:space="preserve">ΕΙΣΕΡΧΟΜΕΝΕΣ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</si>
  <si>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ΕΙΣΕΡΧΟΜΕΝΕΣ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</si>
  <si>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 xml:space="preserve">ΕΚΤΟΣ </t>
    </r>
    <r>
      <rPr>
        <sz val="10"/>
        <rFont val="Tahoma"/>
        <family val="2"/>
        <charset val="161"/>
      </rPr>
      <t>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</si>
  <si>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 xml:space="preserve">ΕΝΤΟΣ </t>
    </r>
    <r>
      <rPr>
        <sz val="10"/>
        <rFont val="Tahoma"/>
        <family val="2"/>
        <charset val="161"/>
      </rPr>
      <t>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</si>
  <si>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ΣΥΝΟΛΟ</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</si>
  <si>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ΕΚΤΟΣ</t>
    </r>
    <r>
      <rPr>
        <sz val="10"/>
        <rFont val="Tahoma"/>
        <family val="2"/>
        <charset val="161"/>
      </rPr>
      <t xml:space="preserve"> ΕΕ/ΕΟΧ</t>
    </r>
  </si>
  <si>
    <r>
      <rPr>
        <b/>
        <sz val="10"/>
        <rFont val="Tahoma"/>
        <family val="2"/>
        <charset val="161"/>
      </rPr>
      <t>ΕΞΕΡΧΟΜΕΝΕΣ</t>
    </r>
    <r>
      <rPr>
        <sz val="10"/>
        <rFont val="Tahoma"/>
        <family val="2"/>
        <charset val="161"/>
      </rPr>
      <t xml:space="preserve"> υπηρεσίες παράδοσης δεμάτων </t>
    </r>
    <r>
      <rPr>
        <b/>
        <sz val="10"/>
        <rFont val="Tahoma"/>
        <family val="2"/>
        <charset val="161"/>
      </rPr>
      <t>ΕΝΤΟΣ</t>
    </r>
    <r>
      <rPr>
        <sz val="10"/>
        <rFont val="Tahoma"/>
        <family val="2"/>
        <charset val="161"/>
      </rPr>
      <t xml:space="preserve"> ΕΕ/ΕΟΧ</t>
    </r>
  </si>
  <si>
    <r>
      <rPr>
        <b/>
        <sz val="10"/>
        <rFont val="Tahoma"/>
        <family val="2"/>
        <charset val="161"/>
      </rPr>
      <t xml:space="preserve">ΕΞΕΡΧΟΜΕΝΕΣ </t>
    </r>
    <r>
      <rPr>
        <sz val="10"/>
        <rFont val="Tahoma"/>
        <family val="2"/>
        <charset val="161"/>
      </rPr>
      <t xml:space="preserve">υπηρεσίες παράδοσης δεμάτων </t>
    </r>
    <r>
      <rPr>
        <b/>
        <sz val="10"/>
        <rFont val="Tahoma"/>
        <family val="2"/>
        <charset val="161"/>
      </rPr>
      <t>ΣΥΝΟΛΟ</t>
    </r>
  </si>
  <si>
    <r>
      <rPr>
        <b/>
        <sz val="10"/>
        <rFont val="Tahoma"/>
        <family val="2"/>
        <charset val="161"/>
      </rPr>
      <t xml:space="preserve">Αριθμός υπαλλήλων </t>
    </r>
    <r>
      <rPr>
        <sz val="10"/>
        <rFont val="Tahoma"/>
        <family val="2"/>
        <charset val="161"/>
      </rPr>
      <t xml:space="preserve">
30/6</t>
    </r>
  </si>
  <si>
    <r>
      <rPr>
        <b/>
        <sz val="10"/>
        <rFont val="Tahoma"/>
        <family val="2"/>
        <charset val="161"/>
      </rPr>
      <t xml:space="preserve">Αριθμός υπαλλήλων </t>
    </r>
    <r>
      <rPr>
        <sz val="10"/>
        <rFont val="Tahoma"/>
        <family val="2"/>
        <charset val="161"/>
      </rPr>
      <t xml:space="preserve">
31/12</t>
    </r>
  </si>
  <si>
    <t>Για το σύνολο του ΠΛΗΘΟΥΣ Δεμάτων Εσωτερικού</t>
  </si>
  <si>
    <t>Για το σύνολο του ΚΥΚΛΟΥ ΕΡΓΑΣΙΩΝ Δεμάτων Εσωτερικού</t>
  </si>
  <si>
    <t>Για το σύνολο του ΠΛΗΘΟΥΣ Εισερχόμενων Δεμάτων</t>
  </si>
  <si>
    <t>Για το σύνολο του ΚΥΚΛΟΥ ΕΡΓΑΣΙΩΝ Εισερχόμενων Δεμάτων</t>
  </si>
  <si>
    <t>Για το σύνολο του ΠΛΗΘΟΥΣ Εξερχόμενων Δεμάτων</t>
  </si>
  <si>
    <t>Για το σύνολο του ΚΥΚΛΟΥ ΕΡΓΑΣΙΩΝ Εξερχόμενων Δεμάτων</t>
  </si>
  <si>
    <t>7.4.</t>
  </si>
  <si>
    <r>
      <t>Τι ποσοστό (%) του πλήθους των ταχ. αντικειμένων που διακινούνται μέσω ηλεκτρονικού εμπορίου, παραδίδεται σε</t>
    </r>
    <r>
      <rPr>
        <b/>
        <i/>
        <sz val="10"/>
        <rFont val="Arial"/>
        <family val="2"/>
        <charset val="161"/>
      </rPr>
      <t xml:space="preserve"> αυτοματοποιημένες θυρίδες υποδοχής;</t>
    </r>
  </si>
  <si>
    <r>
      <rPr>
        <b/>
        <sz val="10"/>
        <rFont val="Arial"/>
        <family val="2"/>
        <charset val="161"/>
      </rPr>
      <t xml:space="preserve">7.1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7.2.1 - 7.2.3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7.3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
</t>
    </r>
    <r>
      <rPr>
        <b/>
        <sz val="10"/>
        <rFont val="Arial"/>
        <family val="2"/>
        <charset val="161"/>
      </rPr>
      <t>7.4</t>
    </r>
    <r>
      <rPr>
        <sz val="10"/>
        <rFont val="Arial"/>
        <family val="2"/>
        <charset val="161"/>
      </rPr>
      <t xml:space="preserve"> Συμπληρώνετε το ποσοστό του πλήθους των ταχυδρομικών αντικειμένων ηλεκτρονικού εμπορίου που παραδίδεται σε αυτοματοποιημένες θυρίδες υποδοχής.</t>
    </r>
  </si>
  <si>
    <t>11.5.1</t>
  </si>
  <si>
    <t>Συμπληρώσετε τον σχετικό Πίνακα 13, παρακάτω.</t>
  </si>
  <si>
    <t>Πίνακας 13</t>
  </si>
  <si>
    <t>ΑΥΤΟΜΑΤΟΠΟΙΗΜΕΝΕΣ ΘΥΡΙΔΕΣ</t>
  </si>
  <si>
    <t>Πλήθος σημείων εγκατάστασης</t>
  </si>
  <si>
    <t>Γεωγραφική Περιοχή</t>
  </si>
  <si>
    <t>Χάρτης απεικόνισης περιοχών</t>
  </si>
  <si>
    <t>Σύνδεσμος:</t>
  </si>
  <si>
    <t>% parcel lockers</t>
  </si>
  <si>
    <r>
      <t xml:space="preserve">Πλήθος σημείων </t>
    </r>
    <r>
      <rPr>
        <sz val="10"/>
        <rFont val="Arial"/>
        <family val="2"/>
        <charset val="161"/>
      </rPr>
      <t>Α</t>
    </r>
    <r>
      <rPr>
        <i/>
        <sz val="10"/>
        <rFont val="Arial"/>
        <family val="2"/>
        <charset val="161"/>
      </rPr>
      <t>υτοματοποιημένων Θυρίδων ανά γεωγραφική περιοχή</t>
    </r>
  </si>
  <si>
    <t>Κωδ.  NUTS 3</t>
  </si>
  <si>
    <t>EL301</t>
  </si>
  <si>
    <t>EL302</t>
  </si>
  <si>
    <t>EL303</t>
  </si>
  <si>
    <t>EL304</t>
  </si>
  <si>
    <t>EL305</t>
  </si>
  <si>
    <t>EL306</t>
  </si>
  <si>
    <t>EL307</t>
  </si>
  <si>
    <t>EL411</t>
  </si>
  <si>
    <t>EL412</t>
  </si>
  <si>
    <t>EL413</t>
  </si>
  <si>
    <t>EL421</t>
  </si>
  <si>
    <t>EL422</t>
  </si>
  <si>
    <t>EL431</t>
  </si>
  <si>
    <t>EL432</t>
  </si>
  <si>
    <t>EL433</t>
  </si>
  <si>
    <t>EL434</t>
  </si>
  <si>
    <t>EL511</t>
  </si>
  <si>
    <t>EL512</t>
  </si>
  <si>
    <t>EL513</t>
  </si>
  <si>
    <t>EL514</t>
  </si>
  <si>
    <t>EL515</t>
  </si>
  <si>
    <t>EL521</t>
  </si>
  <si>
    <t>EL522</t>
  </si>
  <si>
    <t>EL523</t>
  </si>
  <si>
    <t>EL524</t>
  </si>
  <si>
    <t>EL525</t>
  </si>
  <si>
    <t>EL526</t>
  </si>
  <si>
    <t>EL527</t>
  </si>
  <si>
    <t>EL531</t>
  </si>
  <si>
    <t>EL532</t>
  </si>
  <si>
    <t>EL533</t>
  </si>
  <si>
    <t>EL541</t>
  </si>
  <si>
    <t>EL542</t>
  </si>
  <si>
    <t>EL543</t>
  </si>
  <si>
    <t>EL611</t>
  </si>
  <si>
    <t>EL612</t>
  </si>
  <si>
    <t>EL613</t>
  </si>
  <si>
    <t>EL621</t>
  </si>
  <si>
    <t>EL622</t>
  </si>
  <si>
    <t>EL623</t>
  </si>
  <si>
    <t>EL624</t>
  </si>
  <si>
    <t>EL631</t>
  </si>
  <si>
    <t>EL632</t>
  </si>
  <si>
    <t>EL633</t>
  </si>
  <si>
    <t>EL641</t>
  </si>
  <si>
    <t>EL642</t>
  </si>
  <si>
    <t>EL643</t>
  </si>
  <si>
    <t>EL644</t>
  </si>
  <si>
    <t>EL645</t>
  </si>
  <si>
    <t>EL651</t>
  </si>
  <si>
    <t>EL652</t>
  </si>
  <si>
    <t>EL653</t>
  </si>
  <si>
    <t>ΣΥΝΟΛΟ:</t>
  </si>
  <si>
    <t>Το σύνολο των θυρίδων του Πίνακα 13 πρέπει να ισούται με το σύνολο του στοιχείου 11.5</t>
  </si>
  <si>
    <t>Βόρειος Τομέας Αθηνών</t>
  </si>
  <si>
    <t>Δυτικός Τομέας Αθηνών</t>
  </si>
  <si>
    <t>Κεντρικός Τομέας Αθηνών</t>
  </si>
  <si>
    <t>Νότιος Τομέας Αθηνών</t>
  </si>
  <si>
    <t>Ανατολική Αττική</t>
  </si>
  <si>
    <t>Δυτική Αττική</t>
  </si>
  <si>
    <t>Πειραιάς, Νήσοι (Νομαρχία Πειραιά)</t>
  </si>
  <si>
    <t>Λέσβος, Λήμνος (Νομός Λέσβου)</t>
  </si>
  <si>
    <t>Ικαρία, Σάμος (Νομός Σάμου)</t>
  </si>
  <si>
    <t>Χίος</t>
  </si>
  <si>
    <t>Κάλυμνος, Κάρπαθος, Κως, Ρόδος (Νομός Δωδεκανήσου)</t>
  </si>
  <si>
    <t>Άνδρος, Θήρα, Κέα, Μήλος, Μύκονος, Νάξος, Πάρος, Σύρος, Τήνος (Νομός Κυκλάδων)</t>
  </si>
  <si>
    <t>Ηράκλειο</t>
  </si>
  <si>
    <t>Λασίθι</t>
  </si>
  <si>
    <t>Ρέθυμνο</t>
  </si>
  <si>
    <t>Χανιά</t>
  </si>
  <si>
    <t>Έβρος</t>
  </si>
  <si>
    <t>Ξάνθη</t>
  </si>
  <si>
    <t>Ροδόπη</t>
  </si>
  <si>
    <t>Δράμα</t>
  </si>
  <si>
    <t>Θάσος, Καβάλα (Νομός Καβάλας)</t>
  </si>
  <si>
    <t>Ημαθία</t>
  </si>
  <si>
    <t>Θεσσαλονίκη</t>
  </si>
  <si>
    <t>Κιλκίς</t>
  </si>
  <si>
    <t>Πέλλα</t>
  </si>
  <si>
    <t>Πιερία</t>
  </si>
  <si>
    <t>Σέρρες</t>
  </si>
  <si>
    <t>Χαλκιδική</t>
  </si>
  <si>
    <t>Γρεβενά, Κοζάνη</t>
  </si>
  <si>
    <t>Καστοριά</t>
  </si>
  <si>
    <t>Φλώρινα</t>
  </si>
  <si>
    <t>Άρτα, Πρέβεζα</t>
  </si>
  <si>
    <t>Θεσπρωτία</t>
  </si>
  <si>
    <t>Ιωάννινα</t>
  </si>
  <si>
    <t>Καρδίτσα, Τρίκαλα</t>
  </si>
  <si>
    <t>Λάρισα</t>
  </si>
  <si>
    <t>Μαγνησία</t>
  </si>
  <si>
    <t>Ζάκυνθος</t>
  </si>
  <si>
    <t>Κέρκυρα</t>
  </si>
  <si>
    <t>Ιθάκη, Κεφαλληνία</t>
  </si>
  <si>
    <t>Λευκάδα</t>
  </si>
  <si>
    <t>Αιτωλοακαρνανία</t>
  </si>
  <si>
    <t>Αχαΐα</t>
  </si>
  <si>
    <t>Ηλεία</t>
  </si>
  <si>
    <t>Βοιωτία</t>
  </si>
  <si>
    <t>Εύβοια</t>
  </si>
  <si>
    <t>Ευρυτανία</t>
  </si>
  <si>
    <t>Φθιώτιδα</t>
  </si>
  <si>
    <t>Φωκίδα</t>
  </si>
  <si>
    <t>Αργολίδα, Αρκαδία</t>
  </si>
  <si>
    <t>Κορινθία</t>
  </si>
  <si>
    <t>Λακωνία, Μεσσηνία</t>
  </si>
  <si>
    <t>ΠΙΝΑΚΑΣ 13</t>
  </si>
  <si>
    <t>Συμπληρώνετε το ΠΛΗΘΟΣ των σημείων εγκατάστασης των αυτοματοποιημένων θυρίδων ανά γεωγραφική περιοχή, σύμφωνα με την κωδικοποίηση NUTS3 (βλ. σύνδεσμο με χάρτη απεικόνισης περιοχών).</t>
  </si>
  <si>
    <t>ΠΙΝΑΚΑΣ 3</t>
  </si>
  <si>
    <t>00-167, ΓΙΟΥΡΟ ΚΟΥΡΙΕΡ Α.Ε.</t>
  </si>
  <si>
    <t>03-058, ΟΡΜΠΙΤ ΤΑΧΥΜΕΤΑΦΟΡΕΣ ΑΕ</t>
  </si>
  <si>
    <t>03-059, ΔΙΑΔΙΚΤΥΑΚΗ ΜΕΤΑΦΟΡΙΚΗ ΜΟΝΟΠΡΟΣΩΠΗ ΑΝΩΝΥΜΗ ΕΤΑΙΡΕΙΑ ΠΡΟΊΟΝΤΩΝ ΥΨΗΛΗΣ ΤΕΧΝΟΛΟΓΙΑΣ</t>
  </si>
  <si>
    <t>06-049, ΓΑΡΕΦΑΛΑΚΗΣ ΔΗΜΗΤΡΙΟΣ</t>
  </si>
  <si>
    <t>07-033, ΧΟΥΪΑΡΙΔΗΣ ΚΩΝΣΤΑΝΤΙΝΟΣ</t>
  </si>
  <si>
    <t>07-048, ΒΑΡΤΖΩΚΑΣ ΙΩΑΝΝΗΣ</t>
  </si>
  <si>
    <t>07-053, ΑΦΟΙ Σ. Κ Δ. ΙΩΑΝΝΙΔΗ ΟΕ</t>
  </si>
  <si>
    <t>07-058, ΑΝΘΟΥΛΗΣ ΑΡΙΣΤΕΙΔ. ΧΑΡΑΛΑΜΠΟΣ</t>
  </si>
  <si>
    <t>07-072, MEEST ΓΕΦΥΡΑ HELLAS ΕΤΑΙΡΙΑ ΠΕΡΙΟΡΙΣΜΕΝΗΣ ΕΥΘΥΝΗΣ</t>
  </si>
  <si>
    <t>07-100, ΧΡΗΣΤΟΣ Π. ΟΥΖΟΥΝΙΔΗΣ</t>
  </si>
  <si>
    <t>07-121, ΘΩΜΑΣ Κ. ΤΣΙΑΟΥΣΗΣ- ΤΑΧΥΜΕΤΑΦΟΡΕΣ</t>
  </si>
  <si>
    <t>07-122, ΜΟΥΖΑΚΗΣ ΑΝΤΩΝIOΣ &amp; ΣΙΑ Ε.Ε.</t>
  </si>
  <si>
    <t>07-136, ΜΥΤΙΛΗΝΟΣ Ε-ΚΟΥΡΤΙΔΗΣ Λ Ο.Ε</t>
  </si>
  <si>
    <t>07-160, ΛΕΩΝΙΔΑΣ ΝΑΚΑΣ &amp; ΣΙΑ ΕΕ</t>
  </si>
  <si>
    <t>07-164, HELLAS TRANS - N. STASINOS</t>
  </si>
  <si>
    <t>07-185, ΣΑΡΙΔΑΚΗΣ ΧΡ. -  ΨΑΡΑΚΗΣ Ν. Ο.Ε.</t>
  </si>
  <si>
    <t>07-186, ΠΑΠΑΔΟΠΟΥΛΟΣ ΓΕΩΡΓΙΟΣ</t>
  </si>
  <si>
    <t>07-206, ΓΑΖΕΠΗ ΘΕΟΔΟΤΗ</t>
  </si>
  <si>
    <t>07-208, VFS LOGISTICS SUPPORT ΑΝΩΝΥΜΗ ΕΤΑΙΡΕΙΑ ΤΑΧΥΜΕΤΑΦΟΡΩΝ ΕΜΠΟΡΕΥΜΑΤΩΝ ΚΑΙ ΕΓΓΡΑΦΩΝ</t>
  </si>
  <si>
    <t>07-220, ΒΕΚΙΟΣ ΚΩΝΣΤΑΝΤΙΝΟΣ ΚΑΙ ΣΙΑ Ε.Ε</t>
  </si>
  <si>
    <t>08-232, ΔΙΑΜΑΝΤΟΠΟΥΛΟΣ ΠΑΝΑΓΙΩΤΗΣ</t>
  </si>
  <si>
    <t>08-249, TOURIST SERVICE HOLDING A.E.</t>
  </si>
  <si>
    <t>08-262, ΚΡΑΓΙΑΣ ΑΘΑΝΑΣΙΟΣ ΤΟΥ ΣΤΕΡΓΙΟΥ</t>
  </si>
  <si>
    <t>08-297, ΓΚΡΗΚ ΑΙΡ ΚΑΡΓΚΟ A.E.</t>
  </si>
  <si>
    <t>08-354, UNIT E-LOGISTICS COURIER ΑΝΩΝΥΜΗ ΕΤΑΙΡΕΙΑ</t>
  </si>
  <si>
    <t>08-371, D2D COURIER SERVICES ΝΑΤΣΙΟΣ Μ. ΙΩΑΝΝΗΣ</t>
  </si>
  <si>
    <t>08-377, HOLLAND HELLAS LOGISTICS ΔΙΑΜΕΤΑΦΟΡΙΚΗ ΑΠΟΘΗΚΕΥΤΙΚΗ Α.Ε.</t>
  </si>
  <si>
    <t>08-432, ΘΩΔΗΣ ΑΝΑΣΤΑΣΙΟΣ Κ ΣΙΑ Ε.Ε.</t>
  </si>
  <si>
    <t>08-451, ΚΥΡΙΛΛΙΔΗΣ ΚΩΝΣΤΑΝΤΙΝΟΣ &amp; ΣΙΑ Ο.Ε.</t>
  </si>
  <si>
    <t>09-004, ΓΕΩΡΓΙΑΔΗΣ ΙΩΑΝΝΗΣ</t>
  </si>
  <si>
    <t>09-023, ΣΤΑΥΡΟΣ ΔΑΡΔΟΥΜΑΣ ΚΑΙ ΣΙΑ Ο.Ε.</t>
  </si>
  <si>
    <t>11-207, ΕΥΑΓΓΕΛΟΣ ΝΙΚ. ΞΥΔΗΣ</t>
  </si>
  <si>
    <t>13-076, ΠΑΠΑΓΡΗΓΟΡΙΟΥ ΜΑΡΙΑ</t>
  </si>
  <si>
    <t>13-079, ΚΟΥΤΡΟΥΜΑΝΗΣ ΕΠΑΜΕΙΝΩΝΔΑΣ</t>
  </si>
  <si>
    <t>14-056, ΕΛΕΥΘΕΡΙΟΣ ΚΟΡΩΝΙΟΣ</t>
  </si>
  <si>
    <t>14-148, CLEVER SERVICES ΑΝΩΝΥΜΗ ΕΤΑΙΡΕΙΑ ΠΑΡΟΧΗΣ ΥΠΗΡΕΣΙΩΝ ΑΝΑΠΤΥΞΗΣ ΔΙΚΤΥΟΥ ΔΙΑΝΟΜΗΣ</t>
  </si>
  <si>
    <t>14-152, ΒΟΥΤΣΙΝΟΣ ΓΕΩΡΓΙΟΣ ΑΠΟΘΗΚΕΥΣΕΙΣ - ΜΕΤΑΦΟΡΕΣ ΜΟΝΟΠΟΡΩΠΗ ΕΠΕ</t>
  </si>
  <si>
    <t>14-153, SKYWAY ΕΠΕ</t>
  </si>
  <si>
    <t>15-020, ΛΕΦΟΓΛΟΥ ΜΠΑΣΔΑΝΗ-ΣΑΚΑΡΗΣ ΙΚΕ</t>
  </si>
  <si>
    <t>15-025, ΕΝΤΙΠΠΟΣ ΙΚΕ</t>
  </si>
  <si>
    <t>15-050, COURIER CENTER ΜΟΝΟΠΡΟΣΩΠΗ ΑΝΩΝΥΜΗ ΕΤΑΙΡΕΙΑ</t>
  </si>
  <si>
    <t>18-116, ΔΟΡΛΗΣ  ΠΑΝΑΓΙΩΤΗΣ</t>
  </si>
  <si>
    <t>20-039, IONIAN EXPRESS CARGO Ε.Ε.</t>
  </si>
  <si>
    <t>20-060, ΣΚΡΟΥΤΖ ΥΠΗΡΕΣΙΕΣ ΔΙΑΝΟΜΗΣ ΜΟΝΟΠΡΟΣΩΠΗ Ι.Κ.Ε.</t>
  </si>
  <si>
    <t>20-066, ΔΗΜΗΤΡΙΟΣ ΚΙΟΥΣΗΣ ΚΑΙ ΣΙΑ ΕΕ</t>
  </si>
  <si>
    <t>21-001, ΙΟΥΝΙΟΝ ΙΒΚΟΝΙ ΕΠΕ</t>
  </si>
  <si>
    <t>21-002, ΑΝΤΩΝΑΚΟΠΟΥΛΟΣ ΑΘΑΝΑΣΙΟΣ</t>
  </si>
  <si>
    <t>21-003, HAPPY COURIER SERVICES E.E</t>
  </si>
  <si>
    <t>21-004, ΚΑΙΜΑΚΑΜΗΣ ΙΩΝΝΗΣ</t>
  </si>
  <si>
    <t>21-005, ΜΟΝΑΞΙΟΣ ΙΩΑΝΝΗΣ</t>
  </si>
  <si>
    <t>21-006, WEBOXIT SERVICES ΜΟΝΟΠΡΟΣΩΠΗ ΑΝΩΝΥΜΗ ΕΤΑΙΡΕΙΑ</t>
  </si>
  <si>
    <t>21-007, ΣΕΝΣ  ΚΡΕΑΣΙΟΝ ΥΠΗΡΕΣΙΕΣ ΠΡΟΩΘΗΣΗΣ-ΔΙΑΦΗΜΙΣΕΙΣ ΜΟΝΟΠΡΟΣΩΠΗ ΕΤΑΙΡΕΙΑ ΠΕΡΙΟΡΙΣΜΕΝΗΣ ΕΥΘΥΝΗΣ</t>
  </si>
  <si>
    <t>21-008, ΚΑΛΤΑΚΗΣ ΧΡΗΣΤΟΣ</t>
  </si>
  <si>
    <t>21-009, ΑΦΟΙ ΚΟΥΚΟΥΛΕΚΙΔΗ Ο.Ε.</t>
  </si>
  <si>
    <t>21-010, ΜΑΝΤΖΑΝΑΣ ΔΗΜΗΤΡΙΟΣ</t>
  </si>
  <si>
    <t xml:space="preserve">21-012, ΜΕΙΜΕΤΗ ΚΩΝΣΤΑΝΤΙΝΑ </t>
  </si>
  <si>
    <t>21-015, ΡΙΖΟΣ ΓΕΩΡΓΙΟΣ ΤΟΥ ΙΩΑΝΝΗ</t>
  </si>
  <si>
    <t>21-017, Ε Ι ΚΑΚΑΓΙΑ - Κ ΚΟΥΛΟΥΡΙΔΗΣ Ι.Κ.Ε.</t>
  </si>
  <si>
    <t>21-018, DailyCourier.gr IKE</t>
  </si>
  <si>
    <t>21-021, SYNERGIA E.E.</t>
  </si>
  <si>
    <t>21-022, ΓΚΡΙΜΟΤΣΗΣ Α-ΠΟΤΣΗΣ Α</t>
  </si>
  <si>
    <t xml:space="preserve">21-023, THE KING OF VILLAS AND CARS IKE </t>
  </si>
  <si>
    <t>21-025, ΦΟΥΝΤΛΙΝΚ ΑΕ</t>
  </si>
  <si>
    <t>21-026, ΣΙΑΦΑΚΑΣ ΑΝΩΝΥΜΗ ΕΤΑΙΡΕΙΑ ΑΝΤΙΠΡΟΣΩΠΕΙΑΣ ΚΑΙ ΔΙΑΝΟΜΗΣ ΚΑΠΝΟΒΙΟΜΗΧΑΝΙΚΩΝ ΚΑΙ ΚΑΤΑΝΑΛΩΤΙΚΩΝ ΠΡΟΪΟΝΤΩΝ</t>
  </si>
  <si>
    <t>21-027, Ζ &amp; Δ ΝΤΕΛΟΠΟΥΛΟΣ ΟΕ</t>
  </si>
  <si>
    <t>21-028, ΛΙΑΧΟΥΔΗ ΒΑΣΙΛΙΚΗ</t>
  </si>
  <si>
    <t>21-029, ΜΙΧΑΗΛΟΥ Π ΤΣΑΛΙΑΓΚΟΣ Ν ΟΕ</t>
  </si>
  <si>
    <t>21-030, ΔΗΜΑΣ ΑΛΕΞ  ΔΗΜΗΤΡΙΟΣ</t>
  </si>
  <si>
    <t>21-031, ΜΠΕΛΤΣΗΣ  ΣΤΕΦΑΝΟΣ</t>
  </si>
  <si>
    <t>21-032, ΧΑΡΑΜΗ ΕΚΔΟΣΕΙΣ ΥΠΗΡΕΣΙΕΣ ΕΠΙΚΟΙΝΩΝΙΑΣ ΑΕ</t>
  </si>
  <si>
    <t>21-033, ΔΗΜΗΤΡΙΟΣ ΚΑΣΑΓΙΑΝΝΗΣ ΜΟΝΟΠΡΟΣΩΠΗ ΕΤΑΙΡΕΙΑ ΠΕΡΙΟΡΙΣΜΕΝΗΣ ΕΥΘΥΝΗΣ</t>
  </si>
  <si>
    <t>21-034, KENKADZE A MARINE</t>
  </si>
  <si>
    <t xml:space="preserve">21-035, ΒΑΤΣΑΚΗΣ  ΚΩΝΣΤΑΝΤΙΝΟΣ </t>
  </si>
  <si>
    <t>21-036, ΔΗΜΗΤΡΙΟΣ ΔΑΜΙΑΝΟΣ ΚΑΙ ΣΙΑ Ε.Ε.</t>
  </si>
  <si>
    <t>21-037, MYCONSTRUCTOR IKE</t>
  </si>
  <si>
    <t xml:space="preserve">21-039, ΠΡΑΣΙΝΕΣ ΤΑΧΥΜΕΤΑΦΟΡΕΣ ΙΔΙΩΤΙΚΗ ΚΕΦΑΛΑΙΟΥΧΙΚΗ ΕΤΑΙΡΕΊΑ </t>
  </si>
  <si>
    <t>21-041, Ι.Γ.Γ. ΤΣΙΡΙΓΩΤΗΣ ΕΕ</t>
  </si>
  <si>
    <t>21-042, ΓΕΝΙΚΕΣ ΜΕΤΑΦΟΡΕΣ  ΑΘΗΝΑΪΚΗ ΑΝΩΝΥΜΟΣ ΕΤΑΙΡΕΙΑ</t>
  </si>
  <si>
    <t>21-043, ΣΠΟΥΡΓΙΤΗ ΑΙΚΑΤΕΡΙΝΗ</t>
  </si>
  <si>
    <t>21-045, ΜΙΛΗΣΗΣ ΠΑΎΛΟΣ ΤΟΥ ΛΑΖΑΡΟΥ</t>
  </si>
  <si>
    <t>21-046, ΣΠΟΥΡΓΙΤΗΣ ΓΕΩΡΓΙΟΣ</t>
  </si>
  <si>
    <t>21-047, ΠΑΝΤΕΛΑΚΗΣ ΖΑΧΑΡΙΑΣ</t>
  </si>
  <si>
    <t>21-048, ΧΑΛΚΙΑΔΑΚΗΣ Ι. &amp; ΣΙΑ ΟΕ</t>
  </si>
  <si>
    <t>21-051, KING EXPRESS COURIER ΜΟΝΟΠΡΟΣΩΠΗ ΙΚΕ</t>
  </si>
  <si>
    <t>21-052, E-BILL E.E.</t>
  </si>
  <si>
    <t>21-053, ΔΙΑ-ΜΕΝΤΟΡΑΣ ΜΟΝΟΠΡΟΣΩΠΗ ΙΔΙΩΤΙΚΗ ΚΕΦΑΛΑΙΟΥΧΙΚΗ ΕΤΑΙΡΕΙΑ</t>
  </si>
  <si>
    <t>21-055, ΜΑΘΙΟΥΔΑΚΗΣ ΓΡΗΓΟΡΙΟΣ</t>
  </si>
  <si>
    <t>21-056, ΜΑΝΤΟΥΔΗΣ ΠΑΝΑΓΙΩΤΗΣ</t>
  </si>
  <si>
    <t>21-057, eftase</t>
  </si>
  <si>
    <t>21-058, ON TIME COURIER ΕΤΑΙΡΕΙΑ ΠΕΡΙΟΡΙΣΜΕΝΗΣ ΕΥΘΥΝΗΣ</t>
  </si>
  <si>
    <t>21-059, ΒΑΣΙΛΕΙΟΣ ΒΑΣΙΛΟΥΔΗΣ</t>
  </si>
  <si>
    <t>21-060, ΚΑΛΥΤΕΡΕΣ ΛΥΣΕΙΣ ΜΟΝΟΠΡΟΣΩΠΗ ΙΚΕ</t>
  </si>
  <si>
    <t>21-063, ΜΠΙΣΤΑ ΑΓΛΑΙΑ ΧΡΙΣΤΙΝΑ</t>
  </si>
  <si>
    <t>21-064, ΓΕΩΡΓΙΑΔΗΣ ΧΡΙΣΤΟΦΟΡΟΣ</t>
  </si>
  <si>
    <t>21-065, ΣΙΑΜΟΣ ΙΩΑΝΝΗΣ ΜΟΝΟΠΡΟΣΩΠΗ ΕΠΕ</t>
  </si>
  <si>
    <t>21-066, ΠΑΠΑΔΟΠΟΥΛΟΣ ΝΙΚΟΛΑΟΣ</t>
  </si>
  <si>
    <t>21-067, ΒΑΚΑΛΟΠΟΥΛΟΣ ΣΠΥΡΙΔΩΝ</t>
  </si>
  <si>
    <t>21-068, ΑΣΗΜΙΔΗΣ ΠΑΡΑΣΚΕΥΑΣ</t>
  </si>
  <si>
    <t>21-069, SISI ΕΤΑΙΡΕΙΑ ΑΣΦΑΛΙΣΤΙΚΩΝ ΠΡΑΚΤΟΡΩΝ ΚΑΙ ΑΝΑΠΤΥΞΗΣ ΕΦΑΡΜΟΓΩΝ Ι.Κ.Ε.</t>
  </si>
  <si>
    <t>21-070, ΟΥΓΙΟΥΡ ΣΕΒΚΗ</t>
  </si>
  <si>
    <t>21-071, ΔΗΜΗΤΡΙΑΔΗΣ ΜΙΧΑΗΛ ΤΟΥ ΓΕΩΡΓΙΟΥ</t>
  </si>
  <si>
    <t>21-072, ΠΑΤΣΑΤΖΗΣ Ν.ΓΕΩΡΓΙΟΣ</t>
  </si>
  <si>
    <t xml:space="preserve">21-074, GOLDEN CARS SERVICES </t>
  </si>
  <si>
    <t>21-075, ΤΣΑΛΗΣ-ΣΤΟΙΟΣ-ΧΑΝΤΖΙΑΡΑΣ Ο.Ε</t>
  </si>
  <si>
    <t>21-077, ΣΚΟΥΡΑΔΑΚΗΣ ΙΩΑΝΝΗΣ</t>
  </si>
  <si>
    <t>21-080, SVUUM ΜΟΝΟΠΡΟΣΩΠΗ Ι.Κ.Ε.</t>
  </si>
  <si>
    <t>21-081, ΒΛΑΧΟΣ ΠΑΝΑΓΙΩΤΗΣ- ΓΚΟΓΚΑΣ ΙΩΑΝΝΗΣ O.E.</t>
  </si>
  <si>
    <t>21-082, N2 BUSINESS SERVICES IKE</t>
  </si>
  <si>
    <t>21-083, ΤΖΑΜΑΝΤΖΑΣ ΔΗΜΗΤΡΙΟΣ</t>
  </si>
  <si>
    <t>21-084, ΖΑΦΕΙΡΟΠΟΥΛΟΣ ΑΘΑΝΑΣΙΟΣ</t>
  </si>
  <si>
    <t>21-085, BIRDLAND ΣΥΝΕΡΓΑΤΙΚΗ ΔΙΑΦΗΜΙΣΤΙΚΗ ΠΟΛΙΤΙΣΤΙΚΗ</t>
  </si>
  <si>
    <t>21-086, ΑΠΟΣΤΟΛΟΣ ΚΑΤΣΕΣ</t>
  </si>
  <si>
    <t>21-090, Got It Technologies ΙΚΕ</t>
  </si>
  <si>
    <t>21-091, ΒΟΥΛΓΑΡΗ ΕΥΑΓΓΕΛΙΑ</t>
  </si>
  <si>
    <t>21-093, ΠΑΡΑΣΚΕΥΗ ΔΡΑΓΟΥΝΗ</t>
  </si>
  <si>
    <t>21-096, ΧΡΗΣΤΟΣ Δ. ΚΟΥΜΟΥΣΗΣ</t>
  </si>
  <si>
    <t>21-097, ΜΕΤΑΦΟΡΙΚΗ ΕΤΑΙΡΕΙΑ ΑΦΟΙ ΒΙΤΟΥΛΑΔΙΤΗ ΟΕ</t>
  </si>
  <si>
    <t>21-098, MF VIP TRANSFER OE</t>
  </si>
  <si>
    <t xml:space="preserve">21-099, ΓΑΛΑΝΑΚΗΣ ΑΝΤΩΝΗΣ </t>
  </si>
  <si>
    <t>21-100, ΣΒΕΛΤΑ ΚΟΥΡΙΕΡ ΚΑΙ ΣΙΑ ΕΕ</t>
  </si>
  <si>
    <t>21-101, EXPRESS DELIVERY - ΙΔΙΩΤΙΚΗ ΚΕΦΑΛΑΙΟΥΧΙΚΗ ΕΤΑΙΡΕΙΑ</t>
  </si>
  <si>
    <t>21-102, ΠΑΠΑΧΡΟΝΗΣ ΠΑΝΑΓΙΩΤΗΣ</t>
  </si>
  <si>
    <t>21-103, GNDS ΙΚΕ</t>
  </si>
  <si>
    <t>21-104, ΠΑΦΗ ΑΙΚΑΤΕΡΙΝΗ</t>
  </si>
  <si>
    <t>21-105, Α.ΣΑΚΑΝΙΑΝ - Ε.ΣΑΚΑΝΙΑΝ Ο.Ε.</t>
  </si>
  <si>
    <t>21-106, SENS CREATION Α.Ε.</t>
  </si>
  <si>
    <t>21-107, ΣΥΜΕΩΝΙΔΗΣ ΘΕΟΔ.ΔΑΜΙΑΝΟΣ</t>
  </si>
  <si>
    <t>21-108, ΛΙΩΛΗ ΑΝΝΑ</t>
  </si>
  <si>
    <t>21-109, ΚΑΤΣΑΝΤΩΝΗ ΜΑΡΙΑ</t>
  </si>
  <si>
    <t>21-110, ΑΝΔΡΙΟΠΟΥΛΟΥ ΜΑΡΙΑ</t>
  </si>
  <si>
    <t>21-116, ΦΡΟΝΙΜΑΚΗΣ ΝΙΚΟΛΑΟΣ</t>
  </si>
  <si>
    <t>21-118, OLYMPUS CONSTRUCTIONS   ΜΟΝ/ΠΗ ΙΚΕ.</t>
  </si>
  <si>
    <t>21-119, BOX NOW Α.Ε.</t>
  </si>
  <si>
    <t>21-120, ΜΩΡΑΙΤΗΣ ΓΕΩΡ.ΕΥΑΓΓΕΛΟΣ</t>
  </si>
  <si>
    <t xml:space="preserve">21-125, ΧΑΛΒΑΤΖΗΣ Ε.Ε 	 </t>
  </si>
  <si>
    <t>21-126, DIXONS SOUTH-EAST EUROPE ΑΝΩΝΥΜΗ ΕΜΠΟΡΙΚΗ ΚΑΙ ΒΙΟΜΗΧΑΝΙΚΗ ΕΤΑΙΡΕΙΑ ΗΛΕΚΤΡΙΚΩΝ ΠΛΗΡΟΦΟΡΙΚΗΣ, ΤΗΛΕΠΙΚΟΙΝΩΝΙΩΝ ΚΑΙ ΑΣΦΑΛΙΣΤΙΚΩΝ ΔΙΑΜΕΣΟΛΑΒΗΤΩΝ</t>
  </si>
  <si>
    <t>21-127, ΤΑΧΥΜΕΤΑΦΟΡΙΚΗ ΚΤΕΛ ΚΕΡΚΥΡΑΣ ΜΟΝΟΠΡΩΣΩΠΗ ΙΚΕ</t>
  </si>
  <si>
    <t>21-130, ΜΙΤΣΑΓΓΑΣ ΔΗΜΗΤΡΙΟΣ</t>
  </si>
  <si>
    <t>21-131, SPEEDWAY TRANSPORT ΟΕ</t>
  </si>
  <si>
    <t>21-135, «ΚΡΙΣΠΗΣ Τ. - ΜΑΘΙΟΥΔΑΚΗΣ Γ. Ο.Ε.</t>
  </si>
  <si>
    <t xml:space="preserve">21-137, Β &amp; Ν FAST SERVICES Ο.Ε. 	 </t>
  </si>
  <si>
    <t xml:space="preserve">21-139, SMP HELLAS COURIER  IKE </t>
  </si>
  <si>
    <t>21-140, SPEEDBOXCOURIER ΜΟΝΟΠΡΟΣΩΠΗ ΙΔΙΩΤΙΚΗ ΚΕΦΑΛΑΙΟΥΧΙΚΗ ΕΤΑΙΡΕΙΑ</t>
  </si>
  <si>
    <t>21-141, ΜΑΜΑΗ ΕΥΤΥΧΙΑ ΤΟΥ ΓΕΩΡΓΙΟΥ</t>
  </si>
  <si>
    <t>21-142, ΓΙΑΒΑΣΗΣ ΝΙΚΟΛΑΟΣ</t>
  </si>
  <si>
    <t>21-143, ΣΠΙΘΟΥΡΗΣ ΠΟΛ. ΜΙΧΑΗΛ</t>
  </si>
  <si>
    <t>21-145, ΑΦΟΙ ΚΑΤΣΑΡΟΥ COURIER Ο.Ε.</t>
  </si>
  <si>
    <t>21-146, CARMATES IKE</t>
  </si>
  <si>
    <t>21-147, ΣΠΥΡΙΔΩΝΙΔΗΣ ΣΑΒΒΑΣ</t>
  </si>
  <si>
    <t>21-150, ΚΑΠΑΚΗΣ ΑΝΔ. ΑΝΔΡΕΑΣ</t>
  </si>
  <si>
    <t>21-151, ΑΝΔΡΙΚΑΚΗ ΕΛΕΥΘ.ΑΡΤΕΜΙΣ</t>
  </si>
  <si>
    <t>21-155, ΣΟΥΛΤΑΝΟΓΛΟΥ ΣΑΒΒΑΣ</t>
  </si>
  <si>
    <t>21-156, BOND Μ ΙΚΕ</t>
  </si>
  <si>
    <t>21-157, ΟΡΝΤΕΡΑΣ Ο.Ε</t>
  </si>
  <si>
    <t>21-159, TITES  ΜΟΝΟΠΡΟΣΩΠΗ Ι.Κ.Ε</t>
  </si>
  <si>
    <t>21-160, GREEN AND GO Ι Κ Ε</t>
  </si>
  <si>
    <t>21-161, GO DELIVERY ΜΟΝΟΠΡΟΣΩΠΗ ΑΝΩΝΥΜΗ ΕΤΑΙΡΕΙΑ ΥΠΗΡΕΣΙΩΝ ΔΙΑΝΟΜΗΣ</t>
  </si>
  <si>
    <t>21-162, TEC SERVICES ΜΟΝΟΠΡΟΣΩΠΗ Ι Κ Ε</t>
  </si>
  <si>
    <t>21-163, ΕΤΑΙΡΙΑ ΚΑΤΑΜΕΤΡΗΣΗΣ ΤΑΥΤΟΠΟΙΗΣΗΣ ΧΑΡΤΟΓΡΑΦΗΣΗΣ ΑΚΙΝΗΤΩΝ ΕΠΕ</t>
  </si>
  <si>
    <t>21-164, ΤΑΙΡΙΔΟΥ ΜΑΡΙΝΑ</t>
  </si>
  <si>
    <t>21-165, ΑΝΑΣΤΑΣΙΟΥ &amp; ΣΙΑ Ε.Ε.</t>
  </si>
  <si>
    <t>21-166, ΧΑΡΑΛΑΜΠΙΑ ΒΛΑΧΟΠΟΥΛΟΥ</t>
  </si>
  <si>
    <t>21-168, MERTIRI SPIRO ΤΟΥ VASIL</t>
  </si>
  <si>
    <t>21-169, AT-LOGISTCIS M.A.M.E</t>
  </si>
  <si>
    <t>21-170, ΚΑΛΟΓΡΑΝΗΣ ΔΗΜ. ΠΑΝΑΓΙΩΤΗΣ</t>
  </si>
  <si>
    <t>21-174, ΤΑΧΥΜΕΤΑΦΟΡΙΚΗ JUST COURIER ΕΤΕΡΟΡΡΥΘΜΗ ΕΤΑΙΡΕΙΑ</t>
  </si>
  <si>
    <t>21-176, ΚΥΠΡΑΙΟΥ ΑΝΝΑ</t>
  </si>
  <si>
    <t>21-177, ΠΑΠΑΔΟΠΟΥΛΟΣ ΜΕΧΤΕΡΙΔΗΣ ΙΩΑΝΝΗΣ</t>
  </si>
  <si>
    <t>21-179, ΑΘΑΝΑΣΙΟΣ ΣΤΑΥΡΟΠΟΥΛΟΣ</t>
  </si>
  <si>
    <t>21-180, Χ. ΣΤΑΥΡΙΔΗΣ-K.BAKALLI ΟΕ</t>
  </si>
  <si>
    <t>21-181, ΜΑΥΡΟΜΑΤΗΣ Θ ΜΟΝΟΠΡΟΣΩΠΗ ΙΚΕ</t>
  </si>
  <si>
    <t>21-182, ΓΡΗΓΟΡΙΑΔΗ ΜΑΡΓΑΡΙΤΑ</t>
  </si>
  <si>
    <t>21-185, SHOP &amp; DROP Ο.Ε.</t>
  </si>
  <si>
    <t>21-186, NEFOS LOGISTICS &amp; MORE IKE</t>
  </si>
  <si>
    <t>21-188, ΠΗΓΗΣ ΣΠΥΡΙΔΩΝ</t>
  </si>
  <si>
    <t>21-191, ΤΒ ΤΑΧΥΔΕΜΑ ΑΝΩΝΥΜΗ ΕΤΑΙΡΕΙΑ</t>
  </si>
  <si>
    <t>21-193, ΓΚΡΙΝΜΠΟΞ ΚΟΥΡΙΕΡ ΙΔΙΩΤΙΚΗ ΚΕΦΑΛΙΟΥΧΙΚΗ ΕΤΑΙΡΕΙΑ</t>
  </si>
  <si>
    <t>21-194, ΣΟΦΟΣ ΔΗΜΗΤΡΙΟΣ</t>
  </si>
  <si>
    <t>21-195, ΚΡΟΥΣΤΑΛΛΑΚΗ ΓΕΩΡΓΙΑ</t>
  </si>
  <si>
    <t>21-196, ΔΗΜΗΤΡΑΚΑΣ ΒΑΣΙΛΕΙΟΣ</t>
  </si>
  <si>
    <t>21-198, GANAS OSS ΣΥΜΒΟΥΛΕΥΤΙΚΕΣ ΥΠΗΡΕΣΙΕΣ Ιδιωτική κεφαλαιουχική Εταιρεία</t>
  </si>
  <si>
    <t>21-199, Γ.ΑΝΤΩΝΟΠΟΥΛΟΣ Β.ΜΠΟΚΑΣ ΙΔΙΩΤΙΚΗ ΚΕΦΑΛΑΙΟΥΧΙΚΗ ΕΤΑΙΡΕΙΑ</t>
  </si>
  <si>
    <t>21-200, GETRANSFER INVESTMENT GROUP OE</t>
  </si>
  <si>
    <t>21-204, ABOUT COURIER I.K.E.</t>
  </si>
  <si>
    <t xml:space="preserve">21-205, Ηλια Δημο </t>
  </si>
  <si>
    <t>21-208, ΑΣΗΜΟΜΥΤΗΣ Δ.ΙΩΑΝΝΗΣ</t>
  </si>
  <si>
    <t>99-110, FedEx Express Greece Μονοπρόσωπη Εταιρεία  Περιορισμένης Ευθύνης</t>
  </si>
  <si>
    <t>99-115, GROUND FREIGHT SERVICES A.E</t>
  </si>
  <si>
    <r>
      <t xml:space="preserve">Άτομο επικοινωνίας </t>
    </r>
    <r>
      <rPr>
        <sz val="10"/>
        <rFont val="Arial"/>
        <family val="2"/>
        <charset val="161"/>
      </rPr>
      <t xml:space="preserve">για το ερωτηματολόγιο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</si>
</sst>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0%"/>
    <numFmt numFmtId="166" formatCode="#,##0.0"/>
  </numFmts>
  <fonts count="60" x14ac:knownFonts="1">
    <font>
      <sz val="10"/>
      <name val="Tahoma"/>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u/>
      <sz val="10"/>
      <color theme="10"/>
      <name val="Tahoma"/>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sz val="10"/>
      <color indexed="17"/>
      <name val="Tahoma"/>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b/>
      <sz val="10"/>
      <name val="Tahoma"/>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8"/>
      <color rgb="FFFF0000"/>
      <name val="Arial"/>
      <family val="2"/>
      <charset val="161"/>
    </font>
    <font>
      <b/>
      <sz val="16"/>
      <name val="Arial"/>
      <family val="2"/>
      <charset val="161"/>
    </font>
    <font>
      <i/>
      <sz val="10"/>
      <color theme="1"/>
      <name val="Arial"/>
      <family val="2"/>
      <charset val="161"/>
    </font>
    <font>
      <b/>
      <i/>
      <sz val="10"/>
      <color theme="1"/>
      <name val="Arial"/>
      <family val="2"/>
      <charset val="161"/>
    </font>
    <font>
      <b/>
      <sz val="16"/>
      <color indexed="12"/>
      <name val="Arial"/>
      <family val="2"/>
      <charset val="161"/>
    </font>
    <font>
      <b/>
      <sz val="10"/>
      <color indexed="12"/>
      <name val="Arial"/>
      <family val="2"/>
      <charset val="161"/>
    </font>
    <font>
      <b/>
      <i/>
      <sz val="10"/>
      <color rgb="FF002060"/>
      <name val="Arial"/>
      <family val="2"/>
      <charset val="161"/>
    </font>
    <font>
      <b/>
      <sz val="10"/>
      <color rgb="FFFF0000"/>
      <name val="Arial"/>
      <family val="2"/>
      <charset val="161"/>
    </font>
    <font>
      <b/>
      <sz val="10"/>
      <color rgb="FF0066FF"/>
      <name val="Arial"/>
      <family val="2"/>
      <charset val="161"/>
    </font>
    <font>
      <sz val="10"/>
      <color rgb="FF0066FF"/>
      <name val="Arial"/>
      <family val="2"/>
      <charset val="161"/>
    </font>
    <font>
      <i/>
      <u/>
      <sz val="10"/>
      <name val="Arial"/>
      <family val="2"/>
      <charset val="161"/>
    </font>
    <font>
      <b/>
      <sz val="10"/>
      <color rgb="FFC00000"/>
      <name val="Arial"/>
      <family val="2"/>
      <charset val="161"/>
    </font>
    <font>
      <b/>
      <u/>
      <sz val="10"/>
      <color rgb="FFC00000"/>
      <name val="Arial"/>
      <family val="2"/>
      <charset val="161"/>
    </font>
    <font>
      <i/>
      <sz val="10"/>
      <color rgb="FFC00000"/>
      <name val="Arial"/>
      <family val="2"/>
      <charset val="161"/>
    </font>
    <font>
      <b/>
      <i/>
      <sz val="10"/>
      <color rgb="FFFF0000"/>
      <name val="Arial"/>
      <family val="2"/>
      <charset val="161"/>
    </font>
    <font>
      <sz val="11"/>
      <color rgb="FF000000"/>
      <name val="Calibri"/>
      <family val="2"/>
      <charset val="161"/>
    </font>
    <font>
      <sz val="10"/>
      <name val="Times New Roman"/>
      <family val="1"/>
      <charset val="161"/>
    </font>
    <font>
      <b/>
      <sz val="10"/>
      <color rgb="FF000000"/>
      <name val="Arial"/>
      <family val="2"/>
      <charset val="161"/>
    </font>
    <font>
      <b/>
      <sz val="11"/>
      <color rgb="FF000000"/>
      <name val="Arial"/>
      <family val="2"/>
      <charset val="161"/>
    </font>
    <font>
      <sz val="10"/>
      <name val="Tahoma"/>
      <family val="2"/>
    </font>
    <font>
      <sz val="10"/>
      <color theme="1"/>
      <name val="Tahoma"/>
      <family val="2"/>
      <charset val="161"/>
    </font>
    <font>
      <i/>
      <sz val="10"/>
      <color rgb="FF00B050"/>
      <name val="Arial"/>
      <family val="2"/>
      <charset val="161"/>
    </font>
    <font>
      <i/>
      <sz val="9"/>
      <color rgb="FF00B050"/>
      <name val="Arial"/>
      <family val="2"/>
      <charset val="161"/>
    </font>
    <font>
      <sz val="10"/>
      <color rgb="FFC00000"/>
      <name val="Arial"/>
      <family val="2"/>
      <charset val="161"/>
    </font>
    <font>
      <b/>
      <sz val="14"/>
      <color theme="1"/>
      <name val="Arial"/>
      <family val="2"/>
      <charset val="161"/>
    </font>
    <font>
      <b/>
      <sz val="10"/>
      <color theme="1"/>
      <name val="Tahoma"/>
      <family val="2"/>
      <charset val="161"/>
    </font>
    <font>
      <b/>
      <i/>
      <sz val="10"/>
      <color rgb="FF00B050"/>
      <name val="Arial"/>
      <family val="2"/>
      <charset val="161"/>
    </font>
    <font>
      <b/>
      <sz val="10"/>
      <name val="Arial"/>
      <family val="2"/>
    </font>
  </fonts>
  <fills count="2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FFFF66"/>
        <bgColor indexed="64"/>
      </patternFill>
    </fill>
    <fill>
      <patternFill patternType="solid">
        <fgColor rgb="FFFFFF00"/>
        <bgColor indexed="64"/>
      </patternFill>
    </fill>
    <fill>
      <patternFill patternType="solid">
        <fgColor rgb="FFFFFFFF"/>
        <bgColor indexed="64"/>
      </patternFill>
    </fill>
    <fill>
      <patternFill patternType="solid">
        <fgColor theme="3" tint="0.79998168889431442"/>
        <bgColor indexed="64"/>
      </patternFill>
    </fill>
  </fills>
  <borders count="132">
    <border>
      <left/>
      <right/>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medium">
        <color indexed="64"/>
      </top>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12"/>
      </bottom>
      <diagonal/>
    </border>
    <border>
      <left/>
      <right style="medium">
        <color indexed="64"/>
      </right>
      <top/>
      <bottom style="thin">
        <color indexed="1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double">
        <color indexed="64"/>
      </right>
      <top style="double">
        <color indexed="64"/>
      </top>
      <bottom style="medium">
        <color indexed="64"/>
      </bottom>
      <diagonal/>
    </border>
    <border>
      <left style="medium">
        <color indexed="64"/>
      </left>
      <right/>
      <top style="thin">
        <color indexed="12"/>
      </top>
      <bottom/>
      <diagonal/>
    </border>
    <border>
      <left/>
      <right/>
      <top style="thin">
        <color indexed="12"/>
      </top>
      <bottom/>
      <diagonal/>
    </border>
    <border>
      <left/>
      <right style="medium">
        <color indexed="64"/>
      </right>
      <top style="thin">
        <color indexed="12"/>
      </top>
      <bottom/>
      <diagonal/>
    </border>
    <border>
      <left style="thin">
        <color indexed="64"/>
      </left>
      <right style="medium">
        <color indexed="64"/>
      </right>
      <top style="thin">
        <color indexed="64"/>
      </top>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double">
        <color indexed="64"/>
      </right>
      <top/>
      <bottom/>
      <diagonal/>
    </border>
    <border>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s>
  <cellStyleXfs count="6">
    <xf numFmtId="0" fontId="0" fillId="0" borderId="0"/>
    <xf numFmtId="9" fontId="21" fillId="0" borderId="0" applyFont="0" applyFill="0" applyBorder="0" applyAlignment="0" applyProtection="0"/>
    <xf numFmtId="0" fontId="11" fillId="0" borderId="0" applyNumberFormat="0" applyFill="0" applyBorder="0" applyAlignment="0" applyProtection="0">
      <alignment vertical="top"/>
      <protection locked="0"/>
    </xf>
    <xf numFmtId="0" fontId="1" fillId="0" borderId="0"/>
    <xf numFmtId="0" fontId="21" fillId="0" borderId="0"/>
    <xf numFmtId="0" fontId="24" fillId="0" borderId="0"/>
  </cellStyleXfs>
  <cellXfs count="1003">
    <xf numFmtId="0" fontId="0" fillId="0" borderId="0" xfId="0"/>
    <xf numFmtId="0" fontId="0" fillId="13" borderId="9" xfId="0" applyFill="1" applyBorder="1"/>
    <xf numFmtId="0" fontId="0" fillId="10" borderId="9" xfId="0" applyFill="1" applyBorder="1"/>
    <xf numFmtId="0" fontId="1" fillId="15" borderId="9" xfId="4" applyFont="1" applyFill="1" applyBorder="1" applyAlignment="1">
      <alignment wrapText="1"/>
    </xf>
    <xf numFmtId="9" fontId="0" fillId="15" borderId="9" xfId="0" applyNumberFormat="1" applyFill="1" applyBorder="1"/>
    <xf numFmtId="0" fontId="1" fillId="13" borderId="9" xfId="4" applyFont="1" applyFill="1" applyBorder="1" applyAlignment="1">
      <alignment wrapText="1"/>
    </xf>
    <xf numFmtId="0" fontId="1" fillId="12" borderId="9" xfId="4" applyFont="1" applyFill="1" applyBorder="1" applyAlignment="1">
      <alignment wrapText="1"/>
    </xf>
    <xf numFmtId="9" fontId="0" fillId="11" borderId="9" xfId="0" applyNumberFormat="1" applyFill="1" applyBorder="1"/>
    <xf numFmtId="0" fontId="1" fillId="13" borderId="10" xfId="4" applyFont="1" applyFill="1" applyBorder="1" applyAlignment="1">
      <alignment wrapText="1"/>
    </xf>
    <xf numFmtId="0" fontId="0" fillId="13" borderId="10" xfId="0" applyFill="1" applyBorder="1"/>
    <xf numFmtId="0" fontId="1" fillId="14" borderId="9" xfId="4" applyFont="1" applyFill="1" applyBorder="1" applyAlignment="1">
      <alignment wrapText="1"/>
    </xf>
    <xf numFmtId="1" fontId="0" fillId="14" borderId="9" xfId="0" applyNumberFormat="1" applyFill="1" applyBorder="1"/>
    <xf numFmtId="0" fontId="1" fillId="14" borderId="10" xfId="4" applyFont="1" applyFill="1" applyBorder="1" applyAlignment="1">
      <alignment wrapText="1"/>
    </xf>
    <xf numFmtId="1" fontId="0" fillId="14" borderId="10" xfId="0" applyNumberFormat="1" applyFill="1" applyBorder="1"/>
    <xf numFmtId="1" fontId="0" fillId="12" borderId="9" xfId="0" applyNumberFormat="1" applyFill="1" applyBorder="1"/>
    <xf numFmtId="0" fontId="1" fillId="12" borderId="10" xfId="4" applyFont="1" applyFill="1" applyBorder="1" applyAlignment="1">
      <alignment wrapText="1"/>
    </xf>
    <xf numFmtId="1" fontId="0" fillId="12" borderId="10" xfId="0" applyNumberFormat="1" applyFill="1" applyBorder="1"/>
    <xf numFmtId="0" fontId="1" fillId="19" borderId="9" xfId="4" applyFont="1" applyFill="1" applyBorder="1" applyAlignment="1">
      <alignment wrapText="1"/>
    </xf>
    <xf numFmtId="1" fontId="0" fillId="19" borderId="9" xfId="0" applyNumberFormat="1" applyFill="1" applyBorder="1"/>
    <xf numFmtId="0" fontId="1" fillId="19" borderId="10" xfId="4" applyFont="1" applyFill="1" applyBorder="1" applyAlignment="1">
      <alignment wrapText="1"/>
    </xf>
    <xf numFmtId="1" fontId="0" fillId="19" borderId="10" xfId="0" applyNumberFormat="1" applyFill="1" applyBorder="1"/>
    <xf numFmtId="0" fontId="21" fillId="10" borderId="9" xfId="0" applyFont="1" applyFill="1" applyBorder="1"/>
    <xf numFmtId="0" fontId="23" fillId="0" borderId="60" xfId="0" applyFont="1" applyBorder="1"/>
    <xf numFmtId="9" fontId="0" fillId="11" borderId="11" xfId="0" applyNumberFormat="1" applyFill="1" applyBorder="1"/>
    <xf numFmtId="0" fontId="0" fillId="0" borderId="53" xfId="0" applyBorder="1"/>
    <xf numFmtId="0" fontId="1" fillId="11" borderId="57" xfId="4" applyFont="1" applyFill="1" applyBorder="1" applyAlignment="1">
      <alignment wrapText="1"/>
    </xf>
    <xf numFmtId="0" fontId="1" fillId="11" borderId="13" xfId="4" applyFont="1" applyFill="1" applyBorder="1" applyAlignment="1">
      <alignment wrapText="1"/>
    </xf>
    <xf numFmtId="0" fontId="23" fillId="24" borderId="100" xfId="0" applyFont="1" applyFill="1" applyBorder="1" applyAlignment="1">
      <alignment horizontal="center"/>
    </xf>
    <xf numFmtId="0" fontId="23" fillId="24" borderId="101" xfId="0" applyFont="1" applyFill="1" applyBorder="1" applyAlignment="1">
      <alignment horizontal="center"/>
    </xf>
    <xf numFmtId="0" fontId="23" fillId="24" borderId="102" xfId="0" applyFont="1" applyFill="1" applyBorder="1" applyAlignment="1">
      <alignment horizontal="center"/>
    </xf>
    <xf numFmtId="0" fontId="21" fillId="11" borderId="22" xfId="0" applyFont="1" applyFill="1" applyBorder="1" applyAlignment="1">
      <alignment horizontal="center"/>
    </xf>
    <xf numFmtId="0" fontId="21" fillId="11" borderId="11" xfId="0" applyFont="1" applyFill="1" applyBorder="1" applyAlignment="1">
      <alignment horizontal="center"/>
    </xf>
    <xf numFmtId="0" fontId="23" fillId="14" borderId="9" xfId="0" applyFont="1" applyFill="1" applyBorder="1" applyAlignment="1">
      <alignment horizontal="center"/>
    </xf>
    <xf numFmtId="0" fontId="21" fillId="15" borderId="9" xfId="0" applyFont="1" applyFill="1" applyBorder="1" applyAlignment="1">
      <alignment horizontal="center"/>
    </xf>
    <xf numFmtId="0" fontId="23" fillId="24" borderId="22" xfId="0" applyFont="1" applyFill="1" applyBorder="1" applyAlignment="1">
      <alignment horizontal="center"/>
    </xf>
    <xf numFmtId="0" fontId="23" fillId="24" borderId="9" xfId="0" applyFont="1" applyFill="1" applyBorder="1" applyAlignment="1">
      <alignment horizontal="center"/>
    </xf>
    <xf numFmtId="0" fontId="23" fillId="24" borderId="77"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0" fontId="21" fillId="13" borderId="9" xfId="0" applyFont="1" applyFill="1" applyBorder="1" applyAlignment="1">
      <alignment horizontal="center"/>
    </xf>
    <xf numFmtId="0" fontId="21" fillId="14" borderId="9" xfId="0" applyFont="1" applyFill="1" applyBorder="1" applyAlignment="1">
      <alignment horizontal="center"/>
    </xf>
    <xf numFmtId="0" fontId="21" fillId="12" borderId="9" xfId="0" applyFont="1" applyFill="1" applyBorder="1" applyAlignment="1">
      <alignment horizontal="center"/>
    </xf>
    <xf numFmtId="0" fontId="1" fillId="16" borderId="22" xfId="0" applyFont="1" applyFill="1" applyBorder="1" applyAlignment="1">
      <alignment horizontal="center" vertical="center" wrapText="1"/>
    </xf>
    <xf numFmtId="0" fontId="1" fillId="16" borderId="9" xfId="0" applyFont="1" applyFill="1" applyBorder="1" applyAlignment="1">
      <alignment horizontal="center" vertical="center" wrapText="1"/>
    </xf>
    <xf numFmtId="0" fontId="1" fillId="16" borderId="9" xfId="0" applyFont="1" applyFill="1" applyBorder="1" applyAlignment="1">
      <alignment horizontal="center" vertical="center"/>
    </xf>
    <xf numFmtId="0" fontId="1" fillId="20" borderId="9" xfId="0" applyFont="1" applyFill="1" applyBorder="1" applyAlignment="1">
      <alignment horizontal="center" vertical="center" wrapText="1"/>
    </xf>
    <xf numFmtId="0" fontId="1" fillId="20" borderId="9" xfId="0" applyFont="1" applyFill="1" applyBorder="1" applyAlignment="1">
      <alignment horizontal="center" vertical="center"/>
    </xf>
    <xf numFmtId="0" fontId="1" fillId="20" borderId="77" xfId="0" applyFont="1" applyFill="1" applyBorder="1" applyAlignment="1">
      <alignment horizontal="center" vertical="center" wrapText="1"/>
    </xf>
    <xf numFmtId="0" fontId="1" fillId="20" borderId="11" xfId="0" applyFont="1" applyFill="1" applyBorder="1" applyAlignment="1">
      <alignment horizontal="center" vertical="center" wrapText="1"/>
    </xf>
    <xf numFmtId="0" fontId="1" fillId="20" borderId="77" xfId="0" applyFont="1" applyFill="1" applyBorder="1" applyAlignment="1">
      <alignment horizontal="center" vertical="center"/>
    </xf>
    <xf numFmtId="0" fontId="1" fillId="12" borderId="9" xfId="0" applyFont="1" applyFill="1" applyBorder="1" applyAlignment="1">
      <alignment horizontal="center" vertical="center" wrapText="1"/>
    </xf>
    <xf numFmtId="0" fontId="1" fillId="12" borderId="77" xfId="0" applyFont="1" applyFill="1" applyBorder="1" applyAlignment="1">
      <alignment horizontal="center" vertical="center" wrapText="1"/>
    </xf>
    <xf numFmtId="0" fontId="21" fillId="13" borderId="22" xfId="0" applyFont="1" applyFill="1" applyBorder="1" applyAlignment="1">
      <alignment horizontal="center" wrapText="1"/>
    </xf>
    <xf numFmtId="0" fontId="21" fillId="13" borderId="9" xfId="0" applyFont="1" applyFill="1" applyBorder="1" applyAlignment="1">
      <alignment horizontal="center" wrapText="1"/>
    </xf>
    <xf numFmtId="0" fontId="21" fillId="13" borderId="77" xfId="0" applyFont="1" applyFill="1" applyBorder="1" applyAlignment="1">
      <alignment horizontal="center" wrapText="1"/>
    </xf>
    <xf numFmtId="0" fontId="1" fillId="8" borderId="22"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9" xfId="0" applyFont="1" applyFill="1" applyBorder="1" applyAlignment="1">
      <alignment horizontal="center" vertical="center"/>
    </xf>
    <xf numFmtId="0" fontId="1" fillId="10" borderId="22" xfId="0" applyFont="1" applyFill="1" applyBorder="1" applyAlignment="1">
      <alignment horizontal="center" vertical="center" wrapText="1"/>
    </xf>
    <xf numFmtId="0" fontId="1" fillId="10" borderId="9" xfId="0" applyFont="1" applyFill="1" applyBorder="1" applyAlignment="1">
      <alignment horizontal="center" vertical="center" wrapText="1"/>
    </xf>
    <xf numFmtId="3" fontId="1" fillId="14" borderId="12" xfId="0" applyNumberFormat="1" applyFont="1" applyFill="1" applyBorder="1" applyAlignment="1">
      <alignment vertical="center" wrapText="1"/>
    </xf>
    <xf numFmtId="0" fontId="23" fillId="0" borderId="0" xfId="0" applyFont="1"/>
    <xf numFmtId="0" fontId="23" fillId="12" borderId="55" xfId="0" applyFont="1" applyFill="1" applyBorder="1"/>
    <xf numFmtId="0" fontId="21" fillId="12" borderId="53" xfId="0" applyFont="1" applyFill="1" applyBorder="1" applyAlignment="1">
      <alignment horizontal="center" wrapText="1"/>
    </xf>
    <xf numFmtId="0" fontId="23" fillId="0" borderId="60" xfId="0" applyFont="1" applyBorder="1" applyAlignment="1">
      <alignment horizontal="center"/>
    </xf>
    <xf numFmtId="0" fontId="0" fillId="0" borderId="0" xfId="0" applyAlignment="1">
      <alignment horizontal="right"/>
    </xf>
    <xf numFmtId="0" fontId="21" fillId="0" borderId="59" xfId="0" applyFont="1" applyBorder="1" applyAlignment="1">
      <alignment horizontal="right"/>
    </xf>
    <xf numFmtId="3" fontId="0" fillId="11" borderId="40" xfId="0" applyNumberFormat="1" applyFill="1" applyBorder="1" applyAlignment="1">
      <alignment horizontal="right"/>
    </xf>
    <xf numFmtId="3" fontId="0" fillId="11" borderId="79" xfId="0" applyNumberFormat="1" applyFill="1" applyBorder="1" applyAlignment="1">
      <alignment horizontal="right"/>
    </xf>
    <xf numFmtId="3" fontId="0" fillId="11" borderId="12" xfId="0" applyNumberFormat="1" applyFill="1" applyBorder="1" applyAlignment="1">
      <alignment horizontal="right"/>
    </xf>
    <xf numFmtId="3" fontId="0" fillId="13" borderId="12" xfId="0" applyNumberFormat="1" applyFill="1" applyBorder="1" applyAlignment="1">
      <alignment horizontal="right"/>
    </xf>
    <xf numFmtId="3" fontId="0" fillId="14" borderId="12" xfId="0" applyNumberFormat="1" applyFill="1" applyBorder="1" applyAlignment="1">
      <alignment horizontal="right"/>
    </xf>
    <xf numFmtId="3" fontId="0" fillId="12" borderId="12" xfId="0" applyNumberFormat="1" applyFill="1" applyBorder="1" applyAlignment="1">
      <alignment horizontal="right"/>
    </xf>
    <xf numFmtId="3" fontId="0" fillId="15" borderId="40" xfId="0" applyNumberFormat="1" applyFill="1" applyBorder="1" applyAlignment="1">
      <alignment horizontal="right"/>
    </xf>
    <xf numFmtId="3" fontId="0" fillId="15" borderId="12" xfId="0" applyNumberFormat="1" applyFill="1" applyBorder="1" applyAlignment="1">
      <alignment horizontal="right"/>
    </xf>
    <xf numFmtId="3" fontId="0" fillId="24" borderId="40" xfId="0" applyNumberFormat="1" applyFill="1" applyBorder="1" applyAlignment="1">
      <alignment horizontal="right"/>
    </xf>
    <xf numFmtId="3" fontId="0" fillId="24" borderId="12" xfId="0" applyNumberFormat="1" applyFill="1" applyBorder="1" applyAlignment="1">
      <alignment horizontal="right"/>
    </xf>
    <xf numFmtId="3" fontId="0" fillId="24" borderId="78" xfId="0" applyNumberFormat="1" applyFill="1" applyBorder="1" applyAlignment="1">
      <alignment horizontal="right"/>
    </xf>
    <xf numFmtId="3" fontId="0" fillId="16" borderId="40" xfId="0" applyNumberFormat="1" applyFill="1" applyBorder="1" applyAlignment="1">
      <alignment horizontal="right"/>
    </xf>
    <xf numFmtId="3" fontId="0" fillId="16" borderId="12" xfId="0" applyNumberFormat="1" applyFill="1" applyBorder="1" applyAlignment="1">
      <alignment horizontal="right"/>
    </xf>
    <xf numFmtId="3" fontId="0" fillId="16" borderId="94" xfId="0" applyNumberFormat="1" applyFill="1" applyBorder="1" applyAlignment="1">
      <alignment horizontal="right"/>
    </xf>
    <xf numFmtId="3" fontId="0" fillId="20" borderId="94" xfId="0" applyNumberFormat="1" applyFill="1" applyBorder="1" applyAlignment="1">
      <alignment horizontal="right"/>
    </xf>
    <xf numFmtId="3" fontId="0" fillId="20" borderId="111" xfId="0" applyNumberFormat="1" applyFill="1" applyBorder="1" applyAlignment="1">
      <alignment horizontal="right"/>
    </xf>
    <xf numFmtId="3" fontId="0" fillId="8" borderId="40" xfId="0" applyNumberFormat="1" applyFill="1" applyBorder="1" applyAlignment="1">
      <alignment horizontal="right"/>
    </xf>
    <xf numFmtId="3" fontId="0" fillId="8" borderId="12" xfId="0" applyNumberFormat="1" applyFill="1" applyBorder="1" applyAlignment="1">
      <alignment horizontal="right"/>
    </xf>
    <xf numFmtId="3" fontId="0" fillId="20" borderId="79" xfId="0" applyNumberFormat="1" applyFill="1" applyBorder="1" applyAlignment="1">
      <alignment horizontal="right"/>
    </xf>
    <xf numFmtId="3" fontId="0" fillId="20" borderId="12" xfId="0" applyNumberFormat="1" applyFill="1" applyBorder="1" applyAlignment="1">
      <alignment horizontal="right"/>
    </xf>
    <xf numFmtId="3" fontId="0" fillId="20" borderId="78" xfId="0" applyNumberFormat="1" applyFill="1" applyBorder="1" applyAlignment="1">
      <alignment horizontal="right"/>
    </xf>
    <xf numFmtId="3" fontId="0" fillId="10" borderId="40" xfId="0" applyNumberFormat="1" applyFill="1" applyBorder="1" applyAlignment="1">
      <alignment horizontal="right"/>
    </xf>
    <xf numFmtId="3" fontId="0" fillId="10" borderId="12" xfId="0" applyNumberFormat="1" applyFill="1" applyBorder="1" applyAlignment="1">
      <alignment horizontal="right"/>
    </xf>
    <xf numFmtId="0" fontId="0" fillId="12" borderId="12" xfId="0" applyFill="1" applyBorder="1" applyAlignment="1">
      <alignment horizontal="right"/>
    </xf>
    <xf numFmtId="0" fontId="0" fillId="12" borderId="78" xfId="0" applyFill="1" applyBorder="1" applyAlignment="1">
      <alignment horizontal="right"/>
    </xf>
    <xf numFmtId="0" fontId="0" fillId="13" borderId="40" xfId="0" applyFill="1" applyBorder="1" applyAlignment="1">
      <alignment horizontal="right"/>
    </xf>
    <xf numFmtId="0" fontId="0" fillId="13" borderId="12" xfId="0" applyFill="1" applyBorder="1" applyAlignment="1">
      <alignment horizontal="right"/>
    </xf>
    <xf numFmtId="0" fontId="0" fillId="13" borderId="78" xfId="0" applyFill="1" applyBorder="1" applyAlignment="1">
      <alignment horizontal="right"/>
    </xf>
    <xf numFmtId="3" fontId="1" fillId="14" borderId="40" xfId="0" applyNumberFormat="1" applyFont="1" applyFill="1" applyBorder="1" applyAlignment="1">
      <alignment horizontal="right" vertical="center" wrapText="1"/>
    </xf>
    <xf numFmtId="3" fontId="1" fillId="14" borderId="12" xfId="0" applyNumberFormat="1" applyFont="1" applyFill="1" applyBorder="1" applyAlignment="1">
      <alignment horizontal="right" vertical="center" wrapText="1"/>
    </xf>
    <xf numFmtId="2" fontId="1" fillId="8" borderId="12" xfId="0" applyNumberFormat="1" applyFont="1" applyFill="1" applyBorder="1" applyAlignment="1">
      <alignment horizontal="right" vertical="center" wrapText="1"/>
    </xf>
    <xf numFmtId="0" fontId="0" fillId="12" borderId="59" xfId="0" applyFill="1" applyBorder="1" applyAlignment="1">
      <alignment horizontal="right"/>
    </xf>
    <xf numFmtId="0" fontId="21" fillId="11" borderId="9" xfId="0" applyFont="1" applyFill="1" applyBorder="1" applyAlignment="1">
      <alignment horizontal="center" wrapText="1"/>
    </xf>
    <xf numFmtId="0" fontId="21" fillId="11" borderId="77" xfId="0" applyFont="1" applyFill="1" applyBorder="1" applyAlignment="1">
      <alignment horizontal="center" wrapText="1"/>
    </xf>
    <xf numFmtId="0" fontId="21" fillId="14" borderId="9" xfId="0" applyFont="1" applyFill="1" applyBorder="1" applyAlignment="1">
      <alignment horizontal="center" wrapText="1"/>
    </xf>
    <xf numFmtId="3" fontId="0" fillId="13" borderId="40" xfId="0" applyNumberFormat="1" applyFill="1" applyBorder="1" applyAlignment="1">
      <alignment horizontal="right"/>
    </xf>
    <xf numFmtId="0" fontId="23" fillId="25" borderId="22" xfId="0" applyFont="1" applyFill="1" applyBorder="1" applyAlignment="1">
      <alignment horizontal="center"/>
    </xf>
    <xf numFmtId="0" fontId="23" fillId="25" borderId="77" xfId="0" applyFont="1" applyFill="1" applyBorder="1" applyAlignment="1">
      <alignment horizontal="center"/>
    </xf>
    <xf numFmtId="3" fontId="0" fillId="25" borderId="40" xfId="0" applyNumberFormat="1" applyFill="1" applyBorder="1" applyAlignment="1">
      <alignment horizontal="right"/>
    </xf>
    <xf numFmtId="3" fontId="0" fillId="25" borderId="78" xfId="0" applyNumberFormat="1" applyFill="1" applyBorder="1" applyAlignment="1">
      <alignment horizontal="right"/>
    </xf>
    <xf numFmtId="3" fontId="1" fillId="10" borderId="40" xfId="0" applyNumberFormat="1" applyFont="1" applyFill="1" applyBorder="1" applyAlignment="1">
      <alignment vertical="center" wrapText="1"/>
    </xf>
    <xf numFmtId="3" fontId="1" fillId="10" borderId="12" xfId="0" applyNumberFormat="1" applyFont="1" applyFill="1" applyBorder="1" applyAlignment="1">
      <alignment vertical="center" wrapText="1"/>
    </xf>
    <xf numFmtId="0" fontId="23" fillId="25" borderId="60" xfId="0" applyFont="1" applyFill="1" applyBorder="1" applyAlignment="1">
      <alignment horizontal="center"/>
    </xf>
    <xf numFmtId="0" fontId="23" fillId="25" borderId="113" xfId="0" applyFont="1" applyFill="1" applyBorder="1" applyAlignment="1">
      <alignment horizontal="center"/>
    </xf>
    <xf numFmtId="0" fontId="1" fillId="25" borderId="53" xfId="0" applyFont="1" applyFill="1" applyBorder="1" applyAlignment="1">
      <alignment horizontal="center" vertical="center" wrapText="1"/>
    </xf>
    <xf numFmtId="3" fontId="21" fillId="25" borderId="59" xfId="0" applyNumberFormat="1" applyFont="1" applyFill="1" applyBorder="1" applyAlignment="1">
      <alignment horizontal="right"/>
    </xf>
    <xf numFmtId="3" fontId="1" fillId="13" borderId="40" xfId="0" applyNumberFormat="1" applyFont="1" applyFill="1" applyBorder="1" applyAlignment="1">
      <alignment vertical="center" wrapText="1"/>
    </xf>
    <xf numFmtId="3" fontId="1" fillId="13" borderId="12" xfId="0" applyNumberFormat="1" applyFont="1" applyFill="1" applyBorder="1" applyAlignment="1">
      <alignment vertical="center" wrapText="1"/>
    </xf>
    <xf numFmtId="3" fontId="1" fillId="15" borderId="12" xfId="0" applyNumberFormat="1" applyFont="1" applyFill="1" applyBorder="1" applyAlignment="1">
      <alignment vertical="center" wrapText="1"/>
    </xf>
    <xf numFmtId="3" fontId="1" fillId="15" borderId="78" xfId="0" applyNumberFormat="1" applyFont="1" applyFill="1" applyBorder="1" applyAlignment="1">
      <alignment vertical="center" wrapText="1"/>
    </xf>
    <xf numFmtId="0" fontId="23" fillId="13" borderId="22" xfId="0" applyFont="1" applyFill="1" applyBorder="1"/>
    <xf numFmtId="0" fontId="23" fillId="13" borderId="77" xfId="0" applyFont="1" applyFill="1" applyBorder="1"/>
    <xf numFmtId="0" fontId="23" fillId="12" borderId="80" xfId="0" applyFont="1" applyFill="1" applyBorder="1"/>
    <xf numFmtId="0" fontId="23" fillId="14" borderId="102" xfId="0" applyFont="1" applyFill="1" applyBorder="1" applyAlignment="1">
      <alignment horizontal="center"/>
    </xf>
    <xf numFmtId="0" fontId="23" fillId="8" borderId="77" xfId="0" applyFont="1" applyFill="1" applyBorder="1" applyAlignment="1">
      <alignment horizontal="center"/>
    </xf>
    <xf numFmtId="0" fontId="1" fillId="14" borderId="22" xfId="0" applyFont="1" applyFill="1" applyBorder="1" applyAlignment="1">
      <alignment horizontal="center" vertical="center" wrapText="1"/>
    </xf>
    <xf numFmtId="0" fontId="1" fillId="14" borderId="9" xfId="0" applyFont="1" applyFill="1" applyBorder="1" applyAlignment="1">
      <alignment horizontal="center" vertical="center" wrapText="1"/>
    </xf>
    <xf numFmtId="0" fontId="5" fillId="25" borderId="9" xfId="0" applyFont="1" applyFill="1" applyBorder="1" applyAlignment="1">
      <alignment horizontal="center" vertical="center" wrapText="1"/>
    </xf>
    <xf numFmtId="3" fontId="1" fillId="25" borderId="12" xfId="0" applyNumberFormat="1" applyFont="1" applyFill="1" applyBorder="1" applyAlignment="1">
      <alignment horizontal="right" vertical="center" wrapText="1"/>
    </xf>
    <xf numFmtId="0" fontId="5" fillId="25" borderId="77" xfId="0" applyFont="1" applyFill="1" applyBorder="1" applyAlignment="1">
      <alignment horizontal="center" vertical="center" wrapText="1"/>
    </xf>
    <xf numFmtId="2" fontId="1" fillId="25" borderId="78" xfId="0" applyNumberFormat="1" applyFont="1" applyFill="1" applyBorder="1" applyAlignment="1">
      <alignment horizontal="right" vertical="center" wrapText="1"/>
    </xf>
    <xf numFmtId="0" fontId="23" fillId="25" borderId="9" xfId="0" applyFont="1" applyFill="1" applyBorder="1" applyAlignment="1">
      <alignment horizontal="center"/>
    </xf>
    <xf numFmtId="3" fontId="0" fillId="25" borderId="12" xfId="0" applyNumberFormat="1" applyFill="1" applyBorder="1" applyAlignment="1">
      <alignment horizontal="right"/>
    </xf>
    <xf numFmtId="3" fontId="21" fillId="14" borderId="12" xfId="0" applyNumberFormat="1" applyFont="1" applyFill="1" applyBorder="1" applyAlignment="1">
      <alignment horizontal="right"/>
    </xf>
    <xf numFmtId="3" fontId="21" fillId="10" borderId="12" xfId="0" applyNumberFormat="1" applyFont="1" applyFill="1" applyBorder="1" applyAlignment="1">
      <alignment horizontal="right"/>
    </xf>
    <xf numFmtId="0" fontId="1" fillId="14" borderId="77" xfId="0" applyFont="1" applyFill="1" applyBorder="1" applyAlignment="1">
      <alignment horizontal="center" vertical="center" wrapText="1"/>
    </xf>
    <xf numFmtId="3" fontId="21" fillId="14" borderId="78" xfId="0" applyNumberFormat="1" applyFont="1" applyFill="1" applyBorder="1" applyAlignment="1">
      <alignment horizontal="right"/>
    </xf>
    <xf numFmtId="0" fontId="1" fillId="13" borderId="22" xfId="0" applyFont="1" applyFill="1" applyBorder="1" applyAlignment="1">
      <alignment horizontal="center" vertical="center" wrapText="1"/>
    </xf>
    <xf numFmtId="0" fontId="1" fillId="13" borderId="9" xfId="0" applyFont="1" applyFill="1" applyBorder="1" applyAlignment="1">
      <alignment horizontal="center" vertical="center" wrapText="1"/>
    </xf>
    <xf numFmtId="0" fontId="1" fillId="15" borderId="9" xfId="0" applyFont="1" applyFill="1" applyBorder="1" applyAlignment="1">
      <alignment horizontal="center" vertical="center" wrapText="1"/>
    </xf>
    <xf numFmtId="0" fontId="1" fillId="15" borderId="77" xfId="0" applyFont="1" applyFill="1" applyBorder="1" applyAlignment="1">
      <alignment horizontal="center" vertical="center" wrapText="1"/>
    </xf>
    <xf numFmtId="0" fontId="0" fillId="11" borderId="10" xfId="0" applyNumberFormat="1" applyFill="1" applyBorder="1"/>
    <xf numFmtId="166" fontId="0" fillId="11" borderId="12" xfId="0" applyNumberFormat="1" applyFill="1" applyBorder="1" applyAlignment="1">
      <alignment horizontal="right"/>
    </xf>
    <xf numFmtId="166" fontId="0" fillId="11" borderId="78" xfId="0" applyNumberFormat="1" applyFill="1" applyBorder="1" applyAlignment="1">
      <alignment horizontal="right"/>
    </xf>
    <xf numFmtId="166" fontId="0" fillId="25" borderId="78" xfId="0" applyNumberFormat="1" applyFill="1" applyBorder="1" applyAlignment="1">
      <alignment horizontal="right"/>
    </xf>
    <xf numFmtId="0" fontId="1" fillId="0" borderId="0" xfId="0" applyFont="1" applyFill="1" applyAlignment="1" applyProtection="1">
      <alignment vertical="center" wrapText="1"/>
      <protection hidden="1"/>
    </xf>
    <xf numFmtId="0" fontId="1" fillId="0" borderId="0" xfId="0" applyFont="1" applyFill="1" applyAlignment="1" applyProtection="1">
      <alignment vertical="center"/>
      <protection hidden="1"/>
    </xf>
    <xf numFmtId="0" fontId="1" fillId="0" borderId="0" xfId="0" applyFont="1" applyAlignment="1" applyProtection="1">
      <alignment vertical="center"/>
      <protection hidden="1"/>
    </xf>
    <xf numFmtId="0" fontId="47" fillId="0" borderId="0" xfId="0" applyFont="1" applyFill="1" applyBorder="1" applyProtection="1">
      <protection hidden="1"/>
    </xf>
    <xf numFmtId="0" fontId="0" fillId="0" borderId="0" xfId="0" applyAlignment="1" applyProtection="1">
      <alignment vertical="center"/>
      <protection hidden="1"/>
    </xf>
    <xf numFmtId="0" fontId="1" fillId="3" borderId="0" xfId="0" applyFont="1" applyFill="1" applyAlignment="1" applyProtection="1">
      <alignment vertical="center"/>
      <protection hidden="1"/>
    </xf>
    <xf numFmtId="0" fontId="45" fillId="3" borderId="67" xfId="0" applyFont="1" applyFill="1" applyBorder="1" applyAlignment="1" applyProtection="1">
      <alignment horizontal="center" vertical="center"/>
      <protection hidden="1"/>
    </xf>
    <xf numFmtId="0" fontId="45" fillId="3" borderId="0" xfId="0" applyFont="1" applyFill="1" applyBorder="1" applyAlignment="1" applyProtection="1">
      <alignment horizontal="center" vertical="center"/>
      <protection hidden="1"/>
    </xf>
    <xf numFmtId="0" fontId="45" fillId="3" borderId="68" xfId="0" applyFont="1" applyFill="1" applyBorder="1" applyAlignment="1" applyProtection="1">
      <alignment horizontal="center" vertical="center"/>
      <protection hidden="1"/>
    </xf>
    <xf numFmtId="0" fontId="1" fillId="3" borderId="67" xfId="0" applyFont="1" applyFill="1" applyBorder="1" applyAlignment="1" applyProtection="1">
      <alignment vertical="center"/>
      <protection hidden="1"/>
    </xf>
    <xf numFmtId="0" fontId="1" fillId="3" borderId="0" xfId="0" applyFont="1" applyFill="1" applyBorder="1" applyAlignment="1" applyProtection="1">
      <alignment vertical="center"/>
      <protection hidden="1"/>
    </xf>
    <xf numFmtId="0" fontId="1" fillId="3" borderId="68" xfId="0" applyFont="1" applyFill="1" applyBorder="1" applyAlignment="1" applyProtection="1">
      <alignment vertical="center"/>
      <protection hidden="1"/>
    </xf>
    <xf numFmtId="0" fontId="7" fillId="0" borderId="48" xfId="0" applyFont="1" applyFill="1" applyBorder="1" applyAlignment="1" applyProtection="1">
      <alignment vertical="center" wrapText="1"/>
      <protection hidden="1"/>
    </xf>
    <xf numFmtId="0" fontId="5" fillId="20" borderId="5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5" fillId="0" borderId="67" xfId="0" applyFont="1" applyFill="1" applyBorder="1" applyAlignment="1" applyProtection="1">
      <alignment horizontal="center" vertical="center" wrapText="1"/>
      <protection hidden="1"/>
    </xf>
    <xf numFmtId="0" fontId="21" fillId="0" borderId="0" xfId="0" applyFont="1" applyFill="1" applyBorder="1" applyAlignment="1" applyProtection="1">
      <alignment vertical="center" wrapText="1"/>
      <protection hidden="1"/>
    </xf>
    <xf numFmtId="0" fontId="5" fillId="8" borderId="86" xfId="0" applyFont="1" applyFill="1" applyBorder="1" applyAlignment="1" applyProtection="1">
      <alignment horizontal="center" vertical="center" wrapText="1"/>
      <protection hidden="1"/>
    </xf>
    <xf numFmtId="0" fontId="5" fillId="18" borderId="81" xfId="0" applyFont="1" applyFill="1" applyBorder="1" applyAlignment="1" applyProtection="1">
      <alignment horizontal="center" vertical="center" wrapText="1"/>
      <protection hidden="1"/>
    </xf>
    <xf numFmtId="0" fontId="13" fillId="3" borderId="22" xfId="0" applyFont="1" applyFill="1" applyBorder="1" applyAlignment="1" applyProtection="1">
      <alignment vertical="center" wrapText="1"/>
      <protection hidden="1"/>
    </xf>
    <xf numFmtId="0" fontId="13" fillId="3" borderId="63" xfId="0" applyFont="1" applyFill="1" applyBorder="1" applyAlignment="1" applyProtection="1">
      <alignment horizontal="right" vertical="center" wrapText="1"/>
      <protection hidden="1"/>
    </xf>
    <xf numFmtId="164" fontId="13" fillId="18" borderId="37" xfId="0" applyNumberFormat="1" applyFont="1" applyFill="1" applyBorder="1" applyAlignment="1" applyProtection="1">
      <alignment horizontal="right" vertical="center"/>
      <protection hidden="1"/>
    </xf>
    <xf numFmtId="0" fontId="13" fillId="3" borderId="22" xfId="0" applyFont="1" applyFill="1" applyBorder="1" applyAlignment="1" applyProtection="1">
      <alignment horizontal="right" vertical="center" wrapText="1"/>
      <protection hidden="1"/>
    </xf>
    <xf numFmtId="0" fontId="13" fillId="3" borderId="82" xfId="0" applyFont="1" applyFill="1" applyBorder="1" applyAlignment="1" applyProtection="1">
      <alignment horizontal="right" vertical="center" wrapText="1"/>
      <protection hidden="1"/>
    </xf>
    <xf numFmtId="0" fontId="7" fillId="17" borderId="87" xfId="0" applyFont="1" applyFill="1" applyBorder="1" applyAlignment="1" applyProtection="1">
      <alignment horizontal="right" vertical="center" wrapText="1"/>
      <protection hidden="1"/>
    </xf>
    <xf numFmtId="3" fontId="13" fillId="5" borderId="89" xfId="0" applyNumberFormat="1" applyFont="1" applyFill="1" applyBorder="1" applyAlignment="1" applyProtection="1">
      <alignment horizontal="right" vertical="center"/>
      <protection hidden="1"/>
    </xf>
    <xf numFmtId="164" fontId="13" fillId="18" borderId="89" xfId="0" applyNumberFormat="1" applyFont="1" applyFill="1" applyBorder="1" applyAlignment="1" applyProtection="1">
      <alignment horizontal="right" vertical="center"/>
      <protection hidden="1"/>
    </xf>
    <xf numFmtId="0" fontId="13" fillId="18" borderId="37" xfId="0" applyNumberFormat="1" applyFont="1" applyFill="1" applyBorder="1" applyAlignment="1" applyProtection="1">
      <alignment horizontal="right" vertical="center"/>
      <protection hidden="1"/>
    </xf>
    <xf numFmtId="0" fontId="16" fillId="0" borderId="0" xfId="0" applyFont="1" applyFill="1" applyBorder="1" applyAlignment="1" applyProtection="1">
      <alignment horizontal="center" vertical="center" wrapText="1"/>
      <protection hidden="1"/>
    </xf>
    <xf numFmtId="164" fontId="13" fillId="0" borderId="0" xfId="0" applyNumberFormat="1" applyFont="1" applyFill="1" applyBorder="1" applyAlignment="1" applyProtection="1">
      <alignment horizontal="right" vertical="center"/>
      <protection hidden="1"/>
    </xf>
    <xf numFmtId="0" fontId="13" fillId="18" borderId="89" xfId="0" applyNumberFormat="1" applyFont="1" applyFill="1" applyBorder="1" applyAlignment="1" applyProtection="1">
      <alignment horizontal="right" vertical="center"/>
      <protection hidden="1"/>
    </xf>
    <xf numFmtId="0" fontId="18" fillId="7" borderId="0" xfId="0" applyFont="1" applyFill="1" applyBorder="1" applyAlignment="1" applyProtection="1">
      <alignment vertical="center" wrapText="1"/>
      <protection hidden="1"/>
    </xf>
    <xf numFmtId="0" fontId="5" fillId="26" borderId="69" xfId="0" applyFont="1" applyFill="1" applyBorder="1" applyAlignment="1" applyProtection="1">
      <alignment horizontal="center" vertical="center" wrapText="1"/>
      <protection hidden="1"/>
    </xf>
    <xf numFmtId="3" fontId="46" fillId="5" borderId="55" xfId="0" applyNumberFormat="1" applyFont="1" applyFill="1" applyBorder="1" applyAlignment="1" applyProtection="1">
      <alignment horizontal="center" vertical="center" wrapText="1"/>
      <protection hidden="1"/>
    </xf>
    <xf numFmtId="0" fontId="1" fillId="0" borderId="67"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9" fillId="3" borderId="67" xfId="0" applyFont="1" applyFill="1" applyBorder="1" applyAlignment="1" applyProtection="1">
      <alignment horizontal="center" vertical="center" wrapText="1"/>
      <protection hidden="1"/>
    </xf>
    <xf numFmtId="0" fontId="5" fillId="8" borderId="90" xfId="0" applyFont="1" applyFill="1" applyBorder="1" applyAlignment="1" applyProtection="1">
      <alignment horizontal="center" vertical="center" wrapText="1"/>
      <protection hidden="1"/>
    </xf>
    <xf numFmtId="0" fontId="5" fillId="8" borderId="49" xfId="0" applyFont="1" applyFill="1" applyBorder="1" applyAlignment="1" applyProtection="1">
      <alignment horizontal="center" vertical="center" wrapText="1"/>
      <protection hidden="1"/>
    </xf>
    <xf numFmtId="0" fontId="19" fillId="3" borderId="22" xfId="0" applyFont="1" applyFill="1" applyBorder="1" applyAlignment="1" applyProtection="1">
      <alignment horizontal="center" vertical="center" wrapText="1"/>
      <protection hidden="1"/>
    </xf>
    <xf numFmtId="0" fontId="14" fillId="7" borderId="34" xfId="0" applyFont="1" applyFill="1" applyBorder="1" applyAlignment="1" applyProtection="1">
      <alignment vertical="center" wrapText="1"/>
      <protection hidden="1"/>
    </xf>
    <xf numFmtId="0" fontId="14" fillId="7" borderId="35" xfId="0" applyFont="1" applyFill="1" applyBorder="1" applyAlignment="1" applyProtection="1">
      <alignment vertical="center" wrapText="1"/>
      <protection hidden="1"/>
    </xf>
    <xf numFmtId="0" fontId="14" fillId="7" borderId="10" xfId="0" applyFont="1" applyFill="1" applyBorder="1" applyAlignment="1" applyProtection="1">
      <alignment vertical="center" wrapText="1"/>
      <protection hidden="1"/>
    </xf>
    <xf numFmtId="0" fontId="14" fillId="7" borderId="23" xfId="0" applyFont="1" applyFill="1" applyBorder="1" applyAlignment="1" applyProtection="1">
      <alignment vertical="center" wrapText="1"/>
      <protection hidden="1"/>
    </xf>
    <xf numFmtId="0" fontId="14" fillId="0" borderId="10" xfId="0" applyFont="1" applyBorder="1" applyAlignment="1" applyProtection="1">
      <alignment vertical="center"/>
      <protection hidden="1"/>
    </xf>
    <xf numFmtId="0" fontId="1" fillId="0" borderId="23" xfId="0" applyFont="1" applyBorder="1" applyAlignment="1" applyProtection="1">
      <alignment vertical="center"/>
      <protection hidden="1"/>
    </xf>
    <xf numFmtId="3" fontId="1" fillId="0" borderId="0" xfId="0" applyNumberFormat="1" applyFont="1" applyFill="1" applyBorder="1" applyAlignment="1" applyProtection="1">
      <alignment horizontal="right" vertical="center"/>
      <protection hidden="1"/>
    </xf>
    <xf numFmtId="3" fontId="1" fillId="0" borderId="68" xfId="0" applyNumberFormat="1" applyFont="1" applyFill="1" applyBorder="1" applyAlignment="1" applyProtection="1">
      <alignment horizontal="right" vertical="center"/>
      <protection hidden="1"/>
    </xf>
    <xf numFmtId="0" fontId="14" fillId="0" borderId="10" xfId="0" applyFont="1" applyBorder="1" applyAlignment="1" applyProtection="1">
      <alignment horizontal="left" vertical="center"/>
      <protection hidden="1"/>
    </xf>
    <xf numFmtId="0" fontId="1" fillId="0" borderId="23" xfId="0" applyFont="1" applyBorder="1" applyAlignment="1" applyProtection="1">
      <alignment horizontal="left" vertical="center"/>
      <protection hidden="1"/>
    </xf>
    <xf numFmtId="0" fontId="13" fillId="3" borderId="72" xfId="0" applyFont="1" applyFill="1" applyBorder="1" applyAlignment="1" applyProtection="1">
      <alignment horizontal="right" vertical="center" wrapText="1"/>
      <protection hidden="1"/>
    </xf>
    <xf numFmtId="0" fontId="14" fillId="7" borderId="26" xfId="0" applyFont="1" applyFill="1" applyBorder="1" applyAlignment="1" applyProtection="1">
      <alignment vertical="center" wrapText="1"/>
      <protection hidden="1"/>
    </xf>
    <xf numFmtId="0" fontId="14" fillId="7" borderId="27" xfId="0" applyFont="1" applyFill="1" applyBorder="1" applyAlignment="1" applyProtection="1">
      <alignment vertical="center" wrapText="1"/>
      <protection hidden="1"/>
    </xf>
    <xf numFmtId="0" fontId="7" fillId="5" borderId="58" xfId="0" applyFont="1" applyFill="1" applyBorder="1" applyAlignment="1" applyProtection="1">
      <alignment horizontal="right" vertical="center" wrapText="1"/>
      <protection hidden="1"/>
    </xf>
    <xf numFmtId="3" fontId="13" fillId="5" borderId="96" xfId="0" applyNumberFormat="1" applyFont="1" applyFill="1" applyBorder="1" applyAlignment="1" applyProtection="1">
      <alignment vertical="center" wrapText="1"/>
      <protection hidden="1"/>
    </xf>
    <xf numFmtId="3" fontId="13" fillId="5" borderId="43" xfId="0" applyNumberFormat="1" applyFont="1" applyFill="1" applyBorder="1" applyAlignment="1" applyProtection="1">
      <alignment vertical="center" wrapText="1"/>
      <protection hidden="1"/>
    </xf>
    <xf numFmtId="3" fontId="13" fillId="0" borderId="0" xfId="0" applyNumberFormat="1" applyFont="1" applyFill="1" applyBorder="1" applyAlignment="1" applyProtection="1">
      <alignment horizontal="right" vertical="center" wrapText="1"/>
      <protection hidden="1"/>
    </xf>
    <xf numFmtId="3" fontId="13" fillId="0" borderId="68" xfId="0" applyNumberFormat="1" applyFont="1" applyFill="1" applyBorder="1" applyAlignment="1" applyProtection="1">
      <alignment horizontal="right" vertical="center" wrapText="1"/>
      <protection hidden="1"/>
    </xf>
    <xf numFmtId="0" fontId="17" fillId="5" borderId="55" xfId="0" applyFont="1" applyFill="1" applyBorder="1" applyAlignment="1" applyProtection="1">
      <alignment horizontal="right" vertical="center" wrapText="1"/>
      <protection hidden="1"/>
    </xf>
    <xf numFmtId="3" fontId="13" fillId="0" borderId="55" xfId="0" applyNumberFormat="1" applyFont="1" applyFill="1" applyBorder="1" applyAlignment="1" applyProtection="1">
      <alignment vertical="center" wrapText="1"/>
      <protection hidden="1"/>
    </xf>
    <xf numFmtId="0" fontId="1" fillId="0" borderId="68" xfId="0" applyFont="1" applyBorder="1" applyAlignment="1" applyProtection="1">
      <alignment vertical="center"/>
      <protection hidden="1"/>
    </xf>
    <xf numFmtId="0" fontId="14" fillId="0" borderId="26" xfId="0" applyFont="1" applyBorder="1" applyAlignment="1" applyProtection="1">
      <alignment horizontal="left" vertical="center"/>
      <protection hidden="1"/>
    </xf>
    <xf numFmtId="0" fontId="1" fillId="0" borderId="27" xfId="0" applyFont="1" applyBorder="1" applyAlignment="1" applyProtection="1">
      <alignment horizontal="left" vertical="center"/>
      <protection hidden="1"/>
    </xf>
    <xf numFmtId="0" fontId="17" fillId="5" borderId="18" xfId="0" applyFont="1" applyFill="1" applyBorder="1" applyAlignment="1" applyProtection="1">
      <alignment horizontal="right" vertical="center" wrapText="1"/>
      <protection hidden="1"/>
    </xf>
    <xf numFmtId="3" fontId="39" fillId="5" borderId="55" xfId="0" applyNumberFormat="1" applyFont="1" applyFill="1" applyBorder="1" applyAlignment="1" applyProtection="1">
      <alignment horizontal="center" vertical="center" wrapText="1"/>
      <protection hidden="1"/>
    </xf>
    <xf numFmtId="3" fontId="39" fillId="5" borderId="17" xfId="0" applyNumberFormat="1" applyFont="1" applyFill="1" applyBorder="1" applyAlignment="1" applyProtection="1">
      <alignment horizontal="center" vertical="center" wrapText="1"/>
      <protection hidden="1"/>
    </xf>
    <xf numFmtId="0" fontId="1" fillId="0" borderId="68" xfId="0" applyFont="1" applyFill="1" applyBorder="1" applyAlignment="1" applyProtection="1">
      <alignment vertical="center"/>
      <protection hidden="1"/>
    </xf>
    <xf numFmtId="0" fontId="0" fillId="0" borderId="0" xfId="0" applyFill="1" applyAlignment="1" applyProtection="1">
      <alignment vertical="center"/>
      <protection hidden="1"/>
    </xf>
    <xf numFmtId="164" fontId="13" fillId="5" borderId="43" xfId="0" applyNumberFormat="1" applyFont="1" applyFill="1" applyBorder="1" applyAlignment="1" applyProtection="1">
      <alignment vertical="center" wrapText="1"/>
      <protection hidden="1"/>
    </xf>
    <xf numFmtId="0" fontId="39" fillId="5" borderId="55" xfId="0" applyFont="1" applyFill="1" applyBorder="1" applyAlignment="1" applyProtection="1">
      <alignment horizontal="center" vertical="center" wrapText="1"/>
      <protection hidden="1"/>
    </xf>
    <xf numFmtId="0" fontId="7" fillId="0" borderId="67" xfId="0" applyFont="1" applyFill="1" applyBorder="1" applyAlignment="1" applyProtection="1">
      <alignment horizontal="right" vertical="center" wrapText="1"/>
      <protection hidden="1"/>
    </xf>
    <xf numFmtId="0" fontId="13" fillId="0" borderId="0" xfId="0" applyFont="1" applyFill="1" applyBorder="1" applyAlignment="1" applyProtection="1">
      <alignment horizontal="left" vertical="center" wrapText="1"/>
      <protection hidden="1"/>
    </xf>
    <xf numFmtId="3" fontId="13" fillId="0" borderId="0" xfId="0" applyNumberFormat="1" applyFont="1" applyFill="1" applyBorder="1" applyAlignment="1" applyProtection="1">
      <alignment vertical="center" wrapText="1"/>
      <protection hidden="1"/>
    </xf>
    <xf numFmtId="0" fontId="5" fillId="20" borderId="14" xfId="0" applyFont="1" applyFill="1" applyBorder="1" applyAlignment="1" applyProtection="1">
      <alignment horizontal="center" vertical="center" wrapText="1"/>
      <protection hidden="1"/>
    </xf>
    <xf numFmtId="0" fontId="5" fillId="0" borderId="68" xfId="0" applyFont="1" applyFill="1" applyBorder="1" applyAlignment="1" applyProtection="1">
      <alignment vertical="center" wrapText="1"/>
      <protection hidden="1"/>
    </xf>
    <xf numFmtId="0" fontId="2" fillId="0" borderId="3" xfId="0" applyFont="1" applyFill="1" applyBorder="1" applyAlignment="1" applyProtection="1">
      <alignment horizontal="center" vertical="center"/>
      <protection hidden="1"/>
    </xf>
    <xf numFmtId="0" fontId="5" fillId="0" borderId="3" xfId="0" applyFont="1" applyFill="1" applyBorder="1" applyAlignment="1" applyProtection="1">
      <alignment horizontal="center" vertical="center"/>
      <protection hidden="1"/>
    </xf>
    <xf numFmtId="0" fontId="5" fillId="0" borderId="41" xfId="0" applyFont="1" applyFill="1" applyBorder="1" applyAlignment="1" applyProtection="1">
      <alignment horizontal="center" vertical="center"/>
      <protection hidden="1"/>
    </xf>
    <xf numFmtId="9" fontId="13" fillId="5" borderId="38" xfId="1" applyFont="1" applyFill="1" applyBorder="1" applyAlignment="1" applyProtection="1">
      <alignment horizontal="right" vertical="center" wrapText="1"/>
      <protection hidden="1"/>
    </xf>
    <xf numFmtId="0" fontId="1" fillId="0" borderId="68" xfId="0" applyFont="1" applyFill="1" applyBorder="1" applyAlignment="1" applyProtection="1">
      <alignment horizontal="left" vertical="center"/>
      <protection hidden="1"/>
    </xf>
    <xf numFmtId="0" fontId="8" fillId="5" borderId="55" xfId="0" applyFont="1" applyFill="1" applyBorder="1" applyAlignment="1" applyProtection="1">
      <alignment horizontal="center" vertical="center" wrapText="1"/>
      <protection hidden="1"/>
    </xf>
    <xf numFmtId="0" fontId="5" fillId="22" borderId="14" xfId="0" applyFont="1" applyFill="1" applyBorder="1" applyAlignment="1" applyProtection="1">
      <alignment horizontal="center" vertical="center" wrapText="1"/>
      <protection hidden="1"/>
    </xf>
    <xf numFmtId="0" fontId="14" fillId="0" borderId="0" xfId="0" applyFont="1" applyFill="1" applyBorder="1" applyAlignment="1" applyProtection="1">
      <alignment vertical="center" wrapText="1"/>
      <protection hidden="1"/>
    </xf>
    <xf numFmtId="0" fontId="14" fillId="0" borderId="68" xfId="0" applyFont="1" applyFill="1" applyBorder="1" applyAlignment="1" applyProtection="1">
      <alignment vertical="center" wrapText="1"/>
      <protection hidden="1"/>
    </xf>
    <xf numFmtId="3" fontId="9" fillId="0" borderId="0" xfId="0" applyNumberFormat="1" applyFont="1" applyFill="1" applyBorder="1" applyAlignment="1" applyProtection="1">
      <alignment horizontal="right" vertical="center" wrapText="1"/>
      <protection hidden="1"/>
    </xf>
    <xf numFmtId="0" fontId="5" fillId="8" borderId="71" xfId="0" applyFont="1" applyFill="1" applyBorder="1" applyAlignment="1" applyProtection="1">
      <alignment horizontal="center" vertical="center" wrapText="1"/>
      <protection hidden="1"/>
    </xf>
    <xf numFmtId="0" fontId="5" fillId="8" borderId="37" xfId="0" applyFont="1" applyFill="1" applyBorder="1" applyAlignment="1" applyProtection="1">
      <alignment horizontal="center" vertical="center" wrapText="1"/>
      <protection hidden="1"/>
    </xf>
    <xf numFmtId="0" fontId="13" fillId="3" borderId="23" xfId="0" applyFont="1" applyFill="1" applyBorder="1" applyAlignment="1" applyProtection="1">
      <alignment vertical="center" wrapText="1"/>
      <protection hidden="1"/>
    </xf>
    <xf numFmtId="0" fontId="13" fillId="3" borderId="25" xfId="0" applyFont="1" applyFill="1" applyBorder="1" applyAlignment="1" applyProtection="1">
      <alignment vertical="center" wrapText="1"/>
      <protection hidden="1"/>
    </xf>
    <xf numFmtId="3" fontId="13" fillId="6" borderId="98" xfId="0" applyNumberFormat="1" applyFont="1" applyFill="1" applyBorder="1" applyAlignment="1" applyProtection="1">
      <alignment horizontal="right" vertical="center"/>
      <protection hidden="1"/>
    </xf>
    <xf numFmtId="0" fontId="1" fillId="3" borderId="23" xfId="0" applyFont="1" applyFill="1" applyBorder="1" applyAlignment="1" applyProtection="1">
      <alignment vertical="center" wrapText="1"/>
      <protection hidden="1"/>
    </xf>
    <xf numFmtId="3" fontId="13" fillId="6" borderId="37" xfId="0" applyNumberFormat="1" applyFont="1" applyFill="1" applyBorder="1" applyAlignment="1" applyProtection="1">
      <alignment horizontal="right" vertical="center"/>
      <protection hidden="1"/>
    </xf>
    <xf numFmtId="166" fontId="13" fillId="6" borderId="91" xfId="0" applyNumberFormat="1" applyFont="1" applyFill="1" applyBorder="1" applyAlignment="1" applyProtection="1">
      <alignment horizontal="right" vertical="center"/>
      <protection hidden="1"/>
    </xf>
    <xf numFmtId="0" fontId="7" fillId="5" borderId="45" xfId="0" applyFont="1" applyFill="1" applyBorder="1" applyAlignment="1" applyProtection="1">
      <alignment horizontal="right" vertical="center" wrapText="1"/>
      <protection hidden="1"/>
    </xf>
    <xf numFmtId="0" fontId="5" fillId="8" borderId="69" xfId="0" applyFont="1" applyFill="1" applyBorder="1" applyAlignment="1" applyProtection="1">
      <alignment horizontal="center" vertical="center" wrapText="1"/>
      <protection hidden="1"/>
    </xf>
    <xf numFmtId="0" fontId="5" fillId="8" borderId="42" xfId="0" applyFont="1" applyFill="1" applyBorder="1" applyAlignment="1" applyProtection="1">
      <alignment horizontal="center" vertical="center" wrapText="1"/>
      <protection hidden="1"/>
    </xf>
    <xf numFmtId="0" fontId="1" fillId="3" borderId="25" xfId="0" applyFont="1" applyFill="1" applyBorder="1" applyAlignment="1" applyProtection="1">
      <alignment vertical="center"/>
      <protection hidden="1"/>
    </xf>
    <xf numFmtId="3" fontId="13" fillId="18" borderId="37" xfId="0" applyNumberFormat="1" applyFont="1" applyFill="1" applyBorder="1" applyAlignment="1" applyProtection="1">
      <alignment horizontal="right" vertical="center"/>
      <protection hidden="1"/>
    </xf>
    <xf numFmtId="0" fontId="13" fillId="5" borderId="46" xfId="0" applyFont="1" applyFill="1" applyBorder="1" applyAlignment="1" applyProtection="1">
      <alignment vertical="center" wrapText="1"/>
      <protection hidden="1"/>
    </xf>
    <xf numFmtId="0" fontId="13" fillId="5" borderId="47" xfId="0" applyFont="1" applyFill="1" applyBorder="1" applyAlignment="1" applyProtection="1">
      <alignment vertical="center" wrapText="1"/>
      <protection hidden="1"/>
    </xf>
    <xf numFmtId="3" fontId="13" fillId="5" borderId="94" xfId="0" applyNumberFormat="1" applyFont="1" applyFill="1" applyBorder="1" applyAlignment="1" applyProtection="1">
      <alignment vertical="center" wrapText="1"/>
      <protection hidden="1"/>
    </xf>
    <xf numFmtId="3" fontId="13" fillId="5" borderId="48" xfId="0" applyNumberFormat="1" applyFont="1" applyFill="1" applyBorder="1" applyAlignment="1" applyProtection="1">
      <alignment vertical="center" wrapText="1"/>
      <protection hidden="1"/>
    </xf>
    <xf numFmtId="0" fontId="13" fillId="0" borderId="0" xfId="0" applyFont="1" applyFill="1" applyBorder="1" applyAlignment="1" applyProtection="1">
      <alignment vertical="center" wrapText="1"/>
      <protection hidden="1"/>
    </xf>
    <xf numFmtId="0" fontId="1" fillId="0" borderId="0" xfId="0" applyFont="1" applyFill="1" applyAlignment="1" applyProtection="1">
      <protection hidden="1"/>
    </xf>
    <xf numFmtId="0" fontId="1" fillId="0" borderId="0" xfId="0" applyFont="1" applyFill="1" applyProtection="1">
      <protection hidden="1"/>
    </xf>
    <xf numFmtId="0" fontId="0" fillId="0" borderId="0" xfId="0" applyFill="1" applyProtection="1">
      <protection hidden="1"/>
    </xf>
    <xf numFmtId="0" fontId="1" fillId="3" borderId="0" xfId="0" applyFont="1" applyFill="1" applyProtection="1">
      <protection hidden="1"/>
    </xf>
    <xf numFmtId="0" fontId="1" fillId="0" borderId="0" xfId="0" applyFont="1" applyProtection="1">
      <protection hidden="1"/>
    </xf>
    <xf numFmtId="0" fontId="0" fillId="0" borderId="0" xfId="0" applyProtection="1">
      <protection hidden="1"/>
    </xf>
    <xf numFmtId="0" fontId="1" fillId="7" borderId="0" xfId="0" applyFont="1" applyFill="1" applyProtection="1">
      <protection hidden="1"/>
    </xf>
    <xf numFmtId="0" fontId="1" fillId="0" borderId="0" xfId="0" applyFont="1" applyFill="1" applyAlignment="1" applyProtection="1">
      <alignment wrapText="1"/>
      <protection hidden="1"/>
    </xf>
    <xf numFmtId="0" fontId="1" fillId="0" borderId="0" xfId="0" applyFont="1" applyAlignment="1" applyProtection="1">
      <alignment wrapText="1"/>
      <protection hidden="1"/>
    </xf>
    <xf numFmtId="3" fontId="1" fillId="4" borderId="64" xfId="0" applyNumberFormat="1" applyFont="1" applyFill="1" applyBorder="1" applyAlignment="1" applyProtection="1">
      <alignment horizontal="right" vertical="center"/>
      <protection locked="0" hidden="1"/>
    </xf>
    <xf numFmtId="3" fontId="1" fillId="4" borderId="21" xfId="0" applyNumberFormat="1" applyFont="1" applyFill="1" applyBorder="1" applyAlignment="1" applyProtection="1">
      <alignment horizontal="right" vertical="center"/>
      <protection locked="0" hidden="1"/>
    </xf>
    <xf numFmtId="0" fontId="1" fillId="8" borderId="99" xfId="0" applyFont="1" applyFill="1" applyBorder="1" applyAlignment="1" applyProtection="1">
      <alignment vertical="center" wrapText="1"/>
      <protection locked="0" hidden="1"/>
    </xf>
    <xf numFmtId="3" fontId="1" fillId="4" borderId="37" xfId="0" applyNumberFormat="1" applyFont="1" applyFill="1" applyBorder="1" applyAlignment="1" applyProtection="1">
      <alignment horizontal="right" vertical="center"/>
      <protection locked="0" hidden="1"/>
    </xf>
    <xf numFmtId="3" fontId="1" fillId="4" borderId="38" xfId="0" applyNumberFormat="1" applyFont="1" applyFill="1" applyBorder="1" applyAlignment="1" applyProtection="1">
      <alignment horizontal="right" vertical="center"/>
      <protection locked="0" hidden="1"/>
    </xf>
    <xf numFmtId="3" fontId="1" fillId="4" borderId="92" xfId="0" applyNumberFormat="1" applyFont="1" applyFill="1" applyBorder="1" applyAlignment="1" applyProtection="1">
      <alignment horizontal="right" vertical="center"/>
      <protection locked="0" hidden="1"/>
    </xf>
    <xf numFmtId="3" fontId="1" fillId="4" borderId="91" xfId="0" applyNumberFormat="1" applyFont="1" applyFill="1" applyBorder="1" applyAlignment="1" applyProtection="1">
      <alignment horizontal="right" vertical="center"/>
      <protection locked="0" hidden="1"/>
    </xf>
    <xf numFmtId="164" fontId="1" fillId="4" borderId="37" xfId="0" applyNumberFormat="1" applyFont="1" applyFill="1" applyBorder="1" applyAlignment="1" applyProtection="1">
      <alignment horizontal="right" vertical="center"/>
      <protection locked="0" hidden="1"/>
    </xf>
    <xf numFmtId="164" fontId="1" fillId="4" borderId="38" xfId="0" applyNumberFormat="1" applyFont="1" applyFill="1" applyBorder="1" applyAlignment="1" applyProtection="1">
      <alignment horizontal="right" vertical="center"/>
      <protection locked="0" hidden="1"/>
    </xf>
    <xf numFmtId="165" fontId="1" fillId="4" borderId="38" xfId="0" applyNumberFormat="1" applyFont="1" applyFill="1" applyBorder="1" applyAlignment="1" applyProtection="1">
      <alignment horizontal="right" vertical="center"/>
      <protection locked="0" hidden="1"/>
    </xf>
    <xf numFmtId="0" fontId="14" fillId="8" borderId="33" xfId="0" applyFont="1" applyFill="1" applyBorder="1" applyAlignment="1" applyProtection="1">
      <alignment vertical="center" wrapText="1"/>
      <protection locked="0" hidden="1"/>
    </xf>
    <xf numFmtId="3" fontId="1" fillId="4" borderId="99" xfId="0" applyNumberFormat="1" applyFont="1" applyFill="1" applyBorder="1" applyAlignment="1" applyProtection="1">
      <alignment horizontal="right" vertical="center"/>
      <protection locked="0" hidden="1"/>
    </xf>
    <xf numFmtId="166" fontId="1" fillId="4" borderId="92" xfId="0" applyNumberFormat="1" applyFont="1" applyFill="1" applyBorder="1" applyAlignment="1" applyProtection="1">
      <alignment horizontal="right" vertical="center"/>
      <protection locked="0" hidden="1"/>
    </xf>
    <xf numFmtId="166" fontId="1" fillId="4" borderId="91" xfId="0" applyNumberFormat="1" applyFont="1" applyFill="1" applyBorder="1" applyAlignment="1" applyProtection="1">
      <alignment horizontal="right" vertical="center"/>
      <protection locked="0" hidden="1"/>
    </xf>
    <xf numFmtId="3" fontId="1" fillId="4" borderId="70" xfId="0" applyNumberFormat="1" applyFont="1" applyFill="1" applyBorder="1" applyAlignment="1" applyProtection="1">
      <alignment horizontal="right" vertical="center"/>
      <protection locked="0" hidden="1"/>
    </xf>
    <xf numFmtId="0" fontId="1" fillId="0" borderId="0" xfId="4" applyFont="1" applyProtection="1">
      <protection hidden="1"/>
    </xf>
    <xf numFmtId="0" fontId="1" fillId="3" borderId="67" xfId="4" applyFont="1" applyFill="1" applyBorder="1" applyAlignment="1" applyProtection="1">
      <alignment horizontal="left"/>
      <protection hidden="1"/>
    </xf>
    <xf numFmtId="0" fontId="1" fillId="3" borderId="0" xfId="4" applyFont="1" applyFill="1" applyBorder="1" applyProtection="1">
      <protection hidden="1"/>
    </xf>
    <xf numFmtId="0" fontId="1" fillId="3" borderId="68" xfId="4" applyFont="1" applyFill="1" applyBorder="1" applyProtection="1">
      <protection hidden="1"/>
    </xf>
    <xf numFmtId="0" fontId="1" fillId="0" borderId="0" xfId="4" applyFont="1" applyAlignment="1" applyProtection="1">
      <alignment horizontal="left" vertical="center" wrapText="1"/>
      <protection hidden="1"/>
    </xf>
    <xf numFmtId="0" fontId="5" fillId="0" borderId="67" xfId="4" applyFont="1" applyFill="1" applyBorder="1" applyAlignment="1" applyProtection="1">
      <alignment horizontal="left" vertical="center" wrapText="1"/>
      <protection hidden="1"/>
    </xf>
    <xf numFmtId="0" fontId="5" fillId="0" borderId="0" xfId="4" applyFont="1" applyFill="1" applyBorder="1" applyAlignment="1" applyProtection="1">
      <alignment horizontal="left" vertical="center" wrapText="1"/>
      <protection hidden="1"/>
    </xf>
    <xf numFmtId="0" fontId="1" fillId="3" borderId="0" xfId="4" applyFont="1" applyFill="1" applyBorder="1" applyAlignment="1" applyProtection="1">
      <alignment horizontal="left" vertical="center" wrapText="1"/>
      <protection hidden="1"/>
    </xf>
    <xf numFmtId="0" fontId="1" fillId="3" borderId="68" xfId="4" applyFont="1" applyFill="1" applyBorder="1" applyAlignment="1" applyProtection="1">
      <alignment horizontal="left" vertical="center" wrapText="1"/>
      <protection hidden="1"/>
    </xf>
    <xf numFmtId="0" fontId="1" fillId="0" borderId="39" xfId="0" applyFont="1" applyFill="1" applyBorder="1" applyAlignment="1" applyProtection="1">
      <alignment horizontal="left" vertical="center" wrapText="1"/>
      <protection hidden="1"/>
    </xf>
    <xf numFmtId="0" fontId="1" fillId="0" borderId="23" xfId="0" applyFont="1" applyFill="1" applyBorder="1" applyAlignment="1" applyProtection="1">
      <alignment horizontal="left" vertical="center" wrapText="1"/>
      <protection hidden="1"/>
    </xf>
    <xf numFmtId="0" fontId="1" fillId="0" borderId="25" xfId="0" applyFont="1" applyFill="1" applyBorder="1" applyAlignment="1" applyProtection="1">
      <alignment horizontal="left" vertical="center" wrapText="1"/>
      <protection hidden="1"/>
    </xf>
    <xf numFmtId="0" fontId="1" fillId="0" borderId="0" xfId="4" applyFont="1" applyFill="1" applyProtection="1">
      <protection hidden="1"/>
    </xf>
    <xf numFmtId="0" fontId="1" fillId="0" borderId="0" xfId="4" applyFont="1" applyAlignment="1" applyProtection="1">
      <alignment horizontal="left"/>
      <protection hidden="1"/>
    </xf>
    <xf numFmtId="0" fontId="1" fillId="0" borderId="0" xfId="4" applyFont="1" applyAlignment="1" applyProtection="1">
      <alignment horizontal="right"/>
      <protection hidden="1"/>
    </xf>
    <xf numFmtId="0" fontId="10" fillId="0" borderId="0" xfId="4" applyFont="1" applyProtection="1">
      <protection hidden="1"/>
    </xf>
    <xf numFmtId="0" fontId="28" fillId="3" borderId="67" xfId="4" applyFont="1" applyFill="1" applyBorder="1" applyProtection="1">
      <protection hidden="1"/>
    </xf>
    <xf numFmtId="0" fontId="1" fillId="3" borderId="67" xfId="4" applyFont="1" applyFill="1" applyBorder="1" applyProtection="1">
      <protection hidden="1"/>
    </xf>
    <xf numFmtId="0" fontId="31" fillId="3" borderId="0" xfId="4" applyFont="1" applyFill="1" applyBorder="1" applyProtection="1">
      <protection hidden="1"/>
    </xf>
    <xf numFmtId="0" fontId="5" fillId="2" borderId="18" xfId="4" applyFont="1" applyFill="1" applyBorder="1" applyAlignment="1" applyProtection="1">
      <alignment horizontal="center" vertical="center" wrapText="1"/>
      <protection hidden="1"/>
    </xf>
    <xf numFmtId="0" fontId="7" fillId="2" borderId="15" xfId="4" applyFont="1" applyFill="1" applyBorder="1" applyAlignment="1" applyProtection="1">
      <alignment horizontal="center" vertical="center" wrapText="1"/>
      <protection hidden="1"/>
    </xf>
    <xf numFmtId="0" fontId="7" fillId="2" borderId="55" xfId="4" applyFont="1" applyFill="1" applyBorder="1" applyAlignment="1" applyProtection="1">
      <alignment horizontal="center" vertical="center" wrapText="1"/>
      <protection hidden="1"/>
    </xf>
    <xf numFmtId="0" fontId="12" fillId="2" borderId="19" xfId="4" applyFont="1" applyFill="1" applyBorder="1" applyAlignment="1" applyProtection="1">
      <alignment horizontal="center" vertical="center" wrapText="1"/>
      <protection hidden="1"/>
    </xf>
    <xf numFmtId="0" fontId="1" fillId="0" borderId="22" xfId="4" applyFont="1" applyBorder="1" applyAlignment="1" applyProtection="1">
      <alignment horizontal="right" wrapText="1"/>
      <protection hidden="1"/>
    </xf>
    <xf numFmtId="164" fontId="1" fillId="5" borderId="106" xfId="4" applyNumberFormat="1" applyFont="1" applyFill="1" applyBorder="1" applyAlignment="1" applyProtection="1">
      <alignment horizontal="right"/>
      <protection hidden="1"/>
    </xf>
    <xf numFmtId="9" fontId="27" fillId="7" borderId="23" xfId="4" applyNumberFormat="1" applyFont="1" applyFill="1" applyBorder="1" applyProtection="1">
      <protection hidden="1"/>
    </xf>
    <xf numFmtId="164" fontId="1" fillId="5" borderId="53" xfId="4" applyNumberFormat="1" applyFont="1" applyFill="1" applyBorder="1" applyAlignment="1" applyProtection="1">
      <alignment horizontal="right"/>
      <protection hidden="1"/>
    </xf>
    <xf numFmtId="9" fontId="27" fillId="7" borderId="35" xfId="4" applyNumberFormat="1" applyFont="1" applyFill="1" applyBorder="1" applyProtection="1">
      <protection hidden="1"/>
    </xf>
    <xf numFmtId="164" fontId="1" fillId="5" borderId="107" xfId="4" applyNumberFormat="1" applyFont="1" applyFill="1" applyBorder="1" applyAlignment="1" applyProtection="1">
      <alignment horizontal="right"/>
      <protection hidden="1"/>
    </xf>
    <xf numFmtId="0" fontId="13" fillId="5" borderId="29" xfId="4" applyFont="1" applyFill="1" applyBorder="1" applyAlignment="1" applyProtection="1">
      <alignment horizontal="right" wrapText="1"/>
      <protection hidden="1"/>
    </xf>
    <xf numFmtId="9" fontId="13" fillId="5" borderId="47" xfId="4" applyNumberFormat="1" applyFont="1" applyFill="1" applyBorder="1" applyAlignment="1" applyProtection="1">
      <alignment horizontal="center"/>
      <protection hidden="1"/>
    </xf>
    <xf numFmtId="9" fontId="13" fillId="5" borderId="52" xfId="4" applyNumberFormat="1" applyFont="1" applyFill="1" applyBorder="1" applyAlignment="1" applyProtection="1">
      <alignment horizontal="right"/>
      <protection hidden="1"/>
    </xf>
    <xf numFmtId="164" fontId="5" fillId="5" borderId="31" xfId="4" applyNumberFormat="1" applyFont="1" applyFill="1" applyBorder="1" applyAlignment="1" applyProtection="1">
      <alignment horizontal="right" vertical="center" wrapText="1"/>
      <protection hidden="1"/>
    </xf>
    <xf numFmtId="0" fontId="17" fillId="5" borderId="18" xfId="4" applyFont="1" applyFill="1" applyBorder="1" applyAlignment="1" applyProtection="1">
      <alignment horizontal="right" vertical="center" wrapText="1"/>
      <protection hidden="1"/>
    </xf>
    <xf numFmtId="0" fontId="29" fillId="5" borderId="15" xfId="4" applyFont="1" applyFill="1" applyBorder="1" applyAlignment="1" applyProtection="1">
      <alignment horizontal="center" vertical="center" wrapText="1"/>
      <protection hidden="1"/>
    </xf>
    <xf numFmtId="0" fontId="39" fillId="5" borderId="55" xfId="4" applyFont="1" applyFill="1" applyBorder="1" applyAlignment="1" applyProtection="1">
      <alignment horizontal="right" vertical="center" wrapText="1"/>
      <protection hidden="1"/>
    </xf>
    <xf numFmtId="0" fontId="32" fillId="5" borderId="17" xfId="4" applyFont="1" applyFill="1" applyBorder="1" applyAlignment="1" applyProtection="1">
      <alignment vertical="center" wrapText="1"/>
      <protection hidden="1"/>
    </xf>
    <xf numFmtId="0" fontId="20" fillId="3" borderId="67" xfId="4" applyFont="1" applyFill="1" applyBorder="1" applyAlignment="1" applyProtection="1">
      <alignment wrapText="1"/>
      <protection hidden="1"/>
    </xf>
    <xf numFmtId="0" fontId="5" fillId="3" borderId="0" xfId="4" applyFont="1" applyFill="1" applyBorder="1" applyAlignment="1" applyProtection="1">
      <alignment wrapText="1"/>
      <protection hidden="1"/>
    </xf>
    <xf numFmtId="0" fontId="27" fillId="7" borderId="68" xfId="4" applyFont="1" applyFill="1" applyBorder="1" applyProtection="1">
      <protection hidden="1"/>
    </xf>
    <xf numFmtId="0" fontId="9" fillId="3" borderId="67" xfId="4" applyFont="1" applyFill="1" applyBorder="1" applyAlignment="1" applyProtection="1">
      <alignment wrapText="1"/>
      <protection hidden="1"/>
    </xf>
    <xf numFmtId="0" fontId="1" fillId="3" borderId="0" xfId="4" applyFont="1" applyFill="1" applyBorder="1" applyAlignment="1" applyProtection="1">
      <alignment wrapText="1"/>
      <protection hidden="1"/>
    </xf>
    <xf numFmtId="0" fontId="27" fillId="3" borderId="0" xfId="4" applyFont="1" applyFill="1" applyBorder="1" applyProtection="1">
      <protection hidden="1"/>
    </xf>
    <xf numFmtId="0" fontId="1" fillId="0" borderId="0" xfId="4" applyFont="1" applyAlignment="1" applyProtection="1">
      <alignment wrapText="1"/>
      <protection hidden="1"/>
    </xf>
    <xf numFmtId="0" fontId="1" fillId="0" borderId="58" xfId="4" applyFont="1" applyBorder="1" applyAlignment="1" applyProtection="1">
      <alignment horizontal="right" wrapText="1"/>
      <protection hidden="1"/>
    </xf>
    <xf numFmtId="0" fontId="9" fillId="7" borderId="67" xfId="4" applyFont="1" applyFill="1" applyBorder="1" applyAlignment="1" applyProtection="1">
      <alignment wrapText="1"/>
      <protection hidden="1"/>
    </xf>
    <xf numFmtId="0" fontId="1" fillId="7" borderId="0" xfId="4" applyFont="1" applyFill="1" applyBorder="1" applyAlignment="1" applyProtection="1">
      <alignment horizontal="left" wrapText="1"/>
      <protection hidden="1"/>
    </xf>
    <xf numFmtId="0" fontId="1" fillId="7" borderId="68" xfId="4" applyFont="1" applyFill="1" applyBorder="1" applyProtection="1">
      <protection hidden="1"/>
    </xf>
    <xf numFmtId="0" fontId="1" fillId="7" borderId="0" xfId="4" applyFont="1" applyFill="1" applyAlignment="1" applyProtection="1">
      <alignment horizontal="right"/>
      <protection hidden="1"/>
    </xf>
    <xf numFmtId="0" fontId="10" fillId="7" borderId="0" xfId="4" applyFont="1" applyFill="1" applyProtection="1">
      <protection hidden="1"/>
    </xf>
    <xf numFmtId="0" fontId="1" fillId="7" borderId="0" xfId="4" applyFont="1" applyFill="1" applyProtection="1">
      <protection hidden="1"/>
    </xf>
    <xf numFmtId="0" fontId="5" fillId="2" borderId="55" xfId="4" applyFont="1" applyFill="1" applyBorder="1" applyAlignment="1" applyProtection="1">
      <alignment horizontal="center" vertical="center" wrapText="1"/>
      <protection hidden="1"/>
    </xf>
    <xf numFmtId="0" fontId="1" fillId="0" borderId="62" xfId="4" applyFont="1" applyBorder="1" applyAlignment="1" applyProtection="1">
      <alignment horizontal="right" wrapText="1"/>
      <protection hidden="1"/>
    </xf>
    <xf numFmtId="0" fontId="1" fillId="0" borderId="39" xfId="4" applyFont="1" applyBorder="1" applyAlignment="1" applyProtection="1">
      <alignment horizontal="right" wrapText="1"/>
      <protection hidden="1"/>
    </xf>
    <xf numFmtId="0" fontId="1" fillId="15" borderId="46" xfId="4" applyFont="1" applyFill="1" applyBorder="1" applyAlignment="1" applyProtection="1">
      <alignment wrapText="1"/>
      <protection hidden="1"/>
    </xf>
    <xf numFmtId="0" fontId="1" fillId="15" borderId="47" xfId="4" applyFont="1" applyFill="1" applyBorder="1" applyAlignment="1" applyProtection="1">
      <alignment wrapText="1"/>
      <protection hidden="1"/>
    </xf>
    <xf numFmtId="0" fontId="1" fillId="0" borderId="0" xfId="4" applyFont="1" applyBorder="1" applyProtection="1">
      <protection hidden="1"/>
    </xf>
    <xf numFmtId="0" fontId="1" fillId="0" borderId="61" xfId="4" applyFont="1" applyBorder="1" applyAlignment="1" applyProtection="1">
      <alignment horizontal="right" wrapText="1"/>
      <protection hidden="1"/>
    </xf>
    <xf numFmtId="0" fontId="1" fillId="7" borderId="39" xfId="4" applyFont="1" applyFill="1" applyBorder="1" applyAlignment="1" applyProtection="1">
      <alignment horizontal="right" wrapText="1"/>
      <protection hidden="1"/>
    </xf>
    <xf numFmtId="0" fontId="1" fillId="15" borderId="58" xfId="4" applyFont="1" applyFill="1" applyBorder="1" applyAlignment="1" applyProtection="1">
      <alignment horizontal="right" wrapText="1"/>
      <protection hidden="1"/>
    </xf>
    <xf numFmtId="0" fontId="1" fillId="7" borderId="67" xfId="4" applyFont="1" applyFill="1" applyBorder="1" applyAlignment="1" applyProtection="1">
      <alignment wrapText="1"/>
      <protection hidden="1"/>
    </xf>
    <xf numFmtId="0" fontId="1" fillId="7" borderId="0" xfId="4" applyFont="1" applyFill="1" applyBorder="1" applyAlignment="1" applyProtection="1">
      <alignment wrapText="1"/>
      <protection hidden="1"/>
    </xf>
    <xf numFmtId="0" fontId="25" fillId="7" borderId="68" xfId="4" applyFont="1" applyFill="1" applyBorder="1" applyAlignment="1" applyProtection="1">
      <alignment horizontal="right"/>
      <protection hidden="1"/>
    </xf>
    <xf numFmtId="0" fontId="1" fillId="0" borderId="0" xfId="4" applyFont="1" applyAlignment="1" applyProtection="1">
      <alignment horizontal="right" wrapText="1"/>
      <protection hidden="1"/>
    </xf>
    <xf numFmtId="0" fontId="1" fillId="7" borderId="66" xfId="4" applyFont="1" applyFill="1" applyBorder="1" applyAlignment="1" applyProtection="1">
      <alignment horizontal="right" wrapText="1"/>
      <protection hidden="1"/>
    </xf>
    <xf numFmtId="0" fontId="1" fillId="15" borderId="4" xfId="4" applyFont="1" applyFill="1" applyBorder="1" applyAlignment="1" applyProtection="1">
      <alignment wrapText="1"/>
      <protection hidden="1"/>
    </xf>
    <xf numFmtId="0" fontId="1" fillId="15" borderId="5" xfId="4" applyFont="1" applyFill="1" applyBorder="1" applyAlignment="1" applyProtection="1">
      <alignment wrapText="1"/>
      <protection hidden="1"/>
    </xf>
    <xf numFmtId="0" fontId="1" fillId="3" borderId="0" xfId="4" applyFont="1" applyFill="1" applyBorder="1" applyAlignment="1" applyProtection="1">
      <alignment horizontal="center"/>
      <protection hidden="1"/>
    </xf>
    <xf numFmtId="0" fontId="1" fillId="0" borderId="67" xfId="4" applyFont="1" applyBorder="1" applyProtection="1">
      <protection hidden="1"/>
    </xf>
    <xf numFmtId="0" fontId="1" fillId="0" borderId="68" xfId="4" applyFont="1" applyBorder="1" applyProtection="1">
      <protection hidden="1"/>
    </xf>
    <xf numFmtId="9" fontId="1" fillId="8" borderId="53" xfId="1" applyFont="1" applyFill="1" applyBorder="1" applyAlignment="1" applyProtection="1">
      <alignment horizontal="right"/>
      <protection locked="0" hidden="1"/>
    </xf>
    <xf numFmtId="9" fontId="1" fillId="8" borderId="60" xfId="1" applyFont="1" applyFill="1" applyBorder="1" applyAlignment="1" applyProtection="1">
      <alignment horizontal="right"/>
      <protection locked="0" hidden="1"/>
    </xf>
    <xf numFmtId="9" fontId="25" fillId="4" borderId="53" xfId="1" applyFont="1" applyFill="1" applyBorder="1" applyAlignment="1" applyProtection="1">
      <alignment horizontal="right"/>
      <protection locked="0" hidden="1"/>
    </xf>
    <xf numFmtId="9" fontId="25" fillId="4" borderId="59" xfId="1" applyFont="1" applyFill="1" applyBorder="1" applyAlignment="1" applyProtection="1">
      <alignment horizontal="right"/>
      <protection locked="0" hidden="1"/>
    </xf>
    <xf numFmtId="0" fontId="1" fillId="3" borderId="108" xfId="5" applyFont="1" applyFill="1" applyBorder="1" applyAlignment="1" applyProtection="1">
      <alignment horizontal="left"/>
      <protection hidden="1"/>
    </xf>
    <xf numFmtId="0" fontId="1" fillId="3" borderId="109" xfId="5" applyFont="1" applyFill="1" applyBorder="1" applyProtection="1">
      <protection hidden="1"/>
    </xf>
    <xf numFmtId="0" fontId="1" fillId="3" borderId="110" xfId="5" applyFont="1" applyFill="1" applyBorder="1" applyProtection="1">
      <protection hidden="1"/>
    </xf>
    <xf numFmtId="0" fontId="1" fillId="0" borderId="0" xfId="5" applyFont="1" applyProtection="1">
      <protection hidden="1"/>
    </xf>
    <xf numFmtId="0" fontId="1" fillId="3" borderId="62" xfId="5" applyFont="1" applyFill="1" applyBorder="1" applyAlignment="1" applyProtection="1">
      <alignment horizontal="left"/>
      <protection hidden="1"/>
    </xf>
    <xf numFmtId="0" fontId="1" fillId="3" borderId="35" xfId="5" applyFont="1" applyFill="1" applyBorder="1" applyProtection="1">
      <protection hidden="1"/>
    </xf>
    <xf numFmtId="0" fontId="1" fillId="3" borderId="98" xfId="5" applyFont="1" applyFill="1" applyBorder="1" applyProtection="1">
      <protection hidden="1"/>
    </xf>
    <xf numFmtId="0" fontId="5" fillId="2" borderId="22" xfId="5" applyFont="1" applyFill="1" applyBorder="1" applyAlignment="1" applyProtection="1">
      <alignment horizontal="left"/>
      <protection hidden="1"/>
    </xf>
    <xf numFmtId="0" fontId="5" fillId="2" borderId="10" xfId="5" applyFont="1" applyFill="1" applyBorder="1" applyProtection="1">
      <protection hidden="1"/>
    </xf>
    <xf numFmtId="0" fontId="5" fillId="2" borderId="23" xfId="5" applyFont="1" applyFill="1" applyBorder="1" applyProtection="1">
      <protection hidden="1"/>
    </xf>
    <xf numFmtId="0" fontId="5" fillId="2" borderId="25" xfId="5" applyFont="1" applyFill="1" applyBorder="1" applyProtection="1">
      <protection hidden="1"/>
    </xf>
    <xf numFmtId="0" fontId="1" fillId="3" borderId="22" xfId="5" applyFont="1" applyFill="1" applyBorder="1" applyAlignment="1" applyProtection="1">
      <alignment horizontal="left" vertical="top" wrapText="1"/>
      <protection hidden="1"/>
    </xf>
    <xf numFmtId="0" fontId="1" fillId="0" borderId="67" xfId="5" applyFont="1" applyBorder="1" applyAlignment="1" applyProtection="1">
      <alignment horizontal="left"/>
      <protection hidden="1"/>
    </xf>
    <xf numFmtId="0" fontId="1" fillId="0" borderId="0" xfId="5" applyFont="1" applyBorder="1" applyProtection="1">
      <protection hidden="1"/>
    </xf>
    <xf numFmtId="0" fontId="1" fillId="0" borderId="68" xfId="5" applyFont="1" applyBorder="1" applyProtection="1">
      <protection hidden="1"/>
    </xf>
    <xf numFmtId="0" fontId="5" fillId="2" borderId="22" xfId="5" applyFont="1" applyFill="1" applyBorder="1" applyAlignment="1" applyProtection="1">
      <alignment horizontal="left" vertical="top" wrapText="1"/>
      <protection hidden="1"/>
    </xf>
    <xf numFmtId="0" fontId="1" fillId="0" borderId="0" xfId="5" applyFont="1" applyFill="1" applyProtection="1">
      <protection hidden="1"/>
    </xf>
    <xf numFmtId="0" fontId="1" fillId="0" borderId="0" xfId="5" applyFont="1" applyFill="1" applyBorder="1" applyProtection="1">
      <protection hidden="1"/>
    </xf>
    <xf numFmtId="0" fontId="1" fillId="0" borderId="0" xfId="5" applyFont="1" applyFill="1" applyBorder="1" applyAlignment="1" applyProtection="1">
      <alignment horizontal="right"/>
      <protection hidden="1"/>
    </xf>
    <xf numFmtId="0" fontId="1" fillId="3" borderId="67" xfId="5" applyFont="1" applyFill="1" applyBorder="1" applyAlignment="1" applyProtection="1">
      <alignment horizontal="left" vertical="top" wrapText="1"/>
      <protection hidden="1"/>
    </xf>
    <xf numFmtId="0" fontId="1" fillId="3" borderId="0" xfId="5" applyFont="1" applyFill="1" applyBorder="1" applyAlignment="1" applyProtection="1">
      <alignment horizontal="left" vertical="top" wrapText="1"/>
      <protection hidden="1"/>
    </xf>
    <xf numFmtId="0" fontId="1" fillId="3" borderId="68" xfId="5" applyFont="1" applyFill="1" applyBorder="1" applyAlignment="1" applyProtection="1">
      <alignment horizontal="left" vertical="top" wrapText="1"/>
      <protection hidden="1"/>
    </xf>
    <xf numFmtId="0" fontId="5" fillId="2" borderId="22" xfId="5" applyFont="1" applyFill="1" applyBorder="1" applyAlignment="1" applyProtection="1">
      <alignment horizontal="left" vertical="center"/>
      <protection hidden="1"/>
    </xf>
    <xf numFmtId="0" fontId="1" fillId="3" borderId="67" xfId="5" applyFont="1" applyFill="1" applyBorder="1" applyAlignment="1" applyProtection="1">
      <alignment horizontal="left"/>
      <protection hidden="1"/>
    </xf>
    <xf numFmtId="0" fontId="1" fillId="3" borderId="0" xfId="5" applyFont="1" applyFill="1" applyBorder="1" applyProtection="1">
      <protection hidden="1"/>
    </xf>
    <xf numFmtId="0" fontId="1" fillId="3" borderId="68" xfId="5" applyFont="1" applyFill="1" applyBorder="1" applyProtection="1">
      <protection hidden="1"/>
    </xf>
    <xf numFmtId="0" fontId="5" fillId="2" borderId="22" xfId="5" applyFont="1" applyFill="1" applyBorder="1" applyAlignment="1" applyProtection="1">
      <alignment horizontal="left" vertical="top"/>
      <protection hidden="1"/>
    </xf>
    <xf numFmtId="0" fontId="1" fillId="3" borderId="105" xfId="5" applyFont="1" applyFill="1" applyBorder="1" applyAlignment="1" applyProtection="1">
      <alignment horizontal="left" vertical="top"/>
      <protection hidden="1"/>
    </xf>
    <xf numFmtId="0" fontId="1" fillId="0" borderId="0" xfId="5" applyFont="1" applyAlignment="1" applyProtection="1">
      <alignment horizontal="left"/>
      <protection hidden="1"/>
    </xf>
    <xf numFmtId="0" fontId="47" fillId="7" borderId="0" xfId="0" applyFont="1" applyFill="1" applyBorder="1" applyProtection="1">
      <protection hidden="1"/>
    </xf>
    <xf numFmtId="0" fontId="0" fillId="7" borderId="0" xfId="0" applyFill="1" applyProtection="1">
      <protection hidden="1"/>
    </xf>
    <xf numFmtId="0" fontId="1" fillId="26" borderId="67" xfId="0" applyFont="1" applyFill="1" applyBorder="1" applyAlignment="1" applyProtection="1">
      <alignment horizontal="center" vertical="center" wrapText="1"/>
      <protection hidden="1"/>
    </xf>
    <xf numFmtId="0" fontId="1" fillId="26" borderId="0" xfId="0" applyFont="1" applyFill="1" applyBorder="1" applyAlignment="1" applyProtection="1">
      <alignment horizontal="center" vertical="center" wrapText="1"/>
      <protection hidden="1"/>
    </xf>
    <xf numFmtId="0" fontId="1" fillId="26" borderId="68" xfId="0" applyFont="1" applyFill="1" applyBorder="1" applyAlignment="1" applyProtection="1">
      <alignment horizontal="center" vertical="center" wrapText="1"/>
      <protection hidden="1"/>
    </xf>
    <xf numFmtId="14" fontId="5" fillId="7" borderId="69" xfId="0" applyNumberFormat="1" applyFont="1" applyFill="1" applyBorder="1" applyAlignment="1" applyProtection="1">
      <alignment horizontal="center" vertical="center" wrapText="1"/>
      <protection hidden="1"/>
    </xf>
    <xf numFmtId="0" fontId="5" fillId="17" borderId="71" xfId="0" applyFont="1" applyFill="1" applyBorder="1" applyAlignment="1" applyProtection="1">
      <alignment horizontal="center" vertical="center" wrapText="1"/>
      <protection hidden="1"/>
    </xf>
    <xf numFmtId="0" fontId="1" fillId="17" borderId="35" xfId="0" applyFont="1" applyFill="1" applyBorder="1" applyAlignment="1" applyProtection="1">
      <alignment horizontal="center" vertical="center" wrapText="1"/>
      <protection hidden="1"/>
    </xf>
    <xf numFmtId="0" fontId="1" fillId="17" borderId="98" xfId="0" applyFont="1" applyFill="1" applyBorder="1" applyAlignment="1" applyProtection="1">
      <alignment horizontal="center" vertical="center" wrapText="1"/>
      <protection hidden="1"/>
    </xf>
    <xf numFmtId="0" fontId="1" fillId="26" borderId="39" xfId="0" applyFont="1" applyFill="1" applyBorder="1" applyAlignment="1" applyProtection="1">
      <alignment vertical="center" wrapText="1"/>
      <protection hidden="1"/>
    </xf>
    <xf numFmtId="0" fontId="1" fillId="26" borderId="69" xfId="0" applyFont="1" applyFill="1" applyBorder="1" applyAlignment="1" applyProtection="1">
      <alignment vertical="center" wrapText="1"/>
      <protection hidden="1"/>
    </xf>
    <xf numFmtId="0" fontId="49" fillId="0" borderId="69" xfId="0" applyFont="1" applyFill="1" applyBorder="1" applyAlignment="1" applyProtection="1">
      <alignment horizontal="center" vertical="center" wrapText="1"/>
      <protection hidden="1"/>
    </xf>
    <xf numFmtId="0" fontId="5" fillId="26" borderId="77" xfId="0" applyFont="1" applyFill="1" applyBorder="1" applyAlignment="1" applyProtection="1">
      <alignment horizontal="center" vertical="center" wrapText="1"/>
      <protection hidden="1"/>
    </xf>
    <xf numFmtId="0" fontId="5" fillId="26" borderId="39" xfId="0" applyFont="1" applyFill="1" applyBorder="1" applyAlignment="1" applyProtection="1">
      <alignment vertical="center" wrapText="1"/>
      <protection hidden="1"/>
    </xf>
    <xf numFmtId="0" fontId="1" fillId="17" borderId="99" xfId="0" applyFont="1" applyFill="1" applyBorder="1" applyAlignment="1" applyProtection="1">
      <alignment vertical="center" wrapText="1"/>
      <protection hidden="1"/>
    </xf>
    <xf numFmtId="0" fontId="5" fillId="0" borderId="39" xfId="0" applyFont="1" applyFill="1" applyBorder="1" applyAlignment="1" applyProtection="1">
      <alignment horizontal="center" vertical="center" wrapText="1"/>
      <protection hidden="1"/>
    </xf>
    <xf numFmtId="0" fontId="1" fillId="26" borderId="0" xfId="0" applyFont="1" applyFill="1" applyBorder="1" applyAlignment="1" applyProtection="1">
      <alignment vertical="center" wrapText="1"/>
      <protection hidden="1"/>
    </xf>
    <xf numFmtId="0" fontId="48" fillId="8" borderId="39" xfId="0" applyFont="1" applyFill="1" applyBorder="1" applyAlignment="1" applyProtection="1">
      <alignment vertical="center" wrapText="1"/>
      <protection locked="0" hidden="1"/>
    </xf>
    <xf numFmtId="0" fontId="48" fillId="8" borderId="99" xfId="0" applyFont="1" applyFill="1" applyBorder="1" applyAlignment="1" applyProtection="1">
      <alignment vertical="center" wrapText="1"/>
      <protection locked="0" hidden="1"/>
    </xf>
    <xf numFmtId="0" fontId="1" fillId="8" borderId="99" xfId="0" applyFont="1" applyFill="1" applyBorder="1" applyAlignment="1" applyProtection="1">
      <alignment horizontal="center" vertical="center" wrapText="1"/>
      <protection locked="0" hidden="1"/>
    </xf>
    <xf numFmtId="0" fontId="1" fillId="8" borderId="70" xfId="0" applyFont="1" applyFill="1" applyBorder="1" applyAlignment="1" applyProtection="1">
      <alignment horizontal="center" vertical="center" wrapText="1"/>
      <protection locked="0" hidden="1"/>
    </xf>
    <xf numFmtId="0" fontId="49" fillId="8" borderId="99" xfId="0" applyFont="1" applyFill="1" applyBorder="1" applyAlignment="1" applyProtection="1">
      <alignment vertical="center" wrapText="1"/>
      <protection locked="0" hidden="1"/>
    </xf>
    <xf numFmtId="0" fontId="49" fillId="8" borderId="71" xfId="0" applyFont="1" applyFill="1" applyBorder="1" applyAlignment="1" applyProtection="1">
      <alignment vertical="center" wrapText="1"/>
      <protection locked="0" hidden="1"/>
    </xf>
    <xf numFmtId="0" fontId="1" fillId="8" borderId="77" xfId="0" applyFont="1" applyFill="1" applyBorder="1" applyAlignment="1" applyProtection="1">
      <alignment vertical="center" wrapText="1"/>
      <protection locked="0" hidden="1"/>
    </xf>
    <xf numFmtId="0" fontId="1" fillId="8" borderId="25" xfId="0" applyFont="1" applyFill="1" applyBorder="1" applyAlignment="1" applyProtection="1">
      <alignment vertical="center" wrapText="1"/>
      <protection locked="0" hidden="1"/>
    </xf>
    <xf numFmtId="0" fontId="1" fillId="8" borderId="39" xfId="0" applyFont="1" applyFill="1" applyBorder="1" applyAlignment="1" applyProtection="1">
      <alignment horizontal="center" vertical="center" wrapText="1"/>
      <protection locked="0" hidden="1"/>
    </xf>
    <xf numFmtId="0" fontId="14" fillId="8" borderId="39" xfId="0" applyFont="1" applyFill="1" applyBorder="1" applyAlignment="1" applyProtection="1">
      <alignment vertical="center" wrapText="1"/>
      <protection locked="0" hidden="1"/>
    </xf>
    <xf numFmtId="0" fontId="9" fillId="4" borderId="51" xfId="0" applyFont="1" applyFill="1" applyBorder="1" applyAlignment="1" applyProtection="1">
      <alignment horizontal="right" vertical="center" wrapText="1"/>
      <protection locked="0" hidden="1"/>
    </xf>
    <xf numFmtId="0" fontId="1" fillId="8" borderId="55" xfId="0" applyFont="1" applyFill="1" applyBorder="1" applyAlignment="1" applyProtection="1">
      <alignment horizontal="center" vertical="center"/>
      <protection locked="0" hidden="1"/>
    </xf>
    <xf numFmtId="0" fontId="27" fillId="4" borderId="54" xfId="4" applyFont="1" applyFill="1" applyBorder="1" applyAlignment="1" applyProtection="1">
      <alignment horizontal="center"/>
      <protection locked="0" hidden="1"/>
    </xf>
    <xf numFmtId="0" fontId="27" fillId="4" borderId="59" xfId="4" applyFont="1" applyFill="1" applyBorder="1" applyAlignment="1" applyProtection="1">
      <alignment horizontal="center"/>
      <protection locked="0" hidden="1"/>
    </xf>
    <xf numFmtId="1" fontId="1" fillId="8" borderId="53" xfId="4" applyNumberFormat="1" applyFont="1" applyFill="1" applyBorder="1" applyAlignment="1" applyProtection="1">
      <alignment horizontal="center"/>
      <protection locked="0" hidden="1"/>
    </xf>
    <xf numFmtId="1" fontId="1" fillId="8" borderId="54" xfId="4" applyNumberFormat="1" applyFont="1" applyFill="1" applyBorder="1" applyAlignment="1" applyProtection="1">
      <alignment horizontal="center"/>
      <protection locked="0" hidden="1"/>
    </xf>
    <xf numFmtId="1" fontId="1" fillId="8" borderId="59" xfId="4" applyNumberFormat="1" applyFont="1" applyFill="1" applyBorder="1" applyAlignment="1" applyProtection="1">
      <alignment horizontal="center"/>
      <protection locked="0" hidden="1"/>
    </xf>
    <xf numFmtId="0" fontId="51" fillId="27" borderId="124" xfId="0" applyFont="1" applyFill="1" applyBorder="1" applyAlignment="1">
      <alignment horizontal="center" wrapText="1"/>
    </xf>
    <xf numFmtId="0" fontId="51" fillId="27" borderId="125" xfId="0" applyFont="1" applyFill="1" applyBorder="1" applyAlignment="1">
      <alignment horizontal="center" wrapText="1"/>
    </xf>
    <xf numFmtId="0" fontId="51" fillId="27" borderId="126" xfId="0" applyFont="1" applyFill="1" applyBorder="1" applyAlignment="1">
      <alignment horizontal="center" wrapText="1"/>
    </xf>
    <xf numFmtId="3" fontId="0" fillId="27" borderId="40" xfId="0" applyNumberFormat="1" applyFill="1" applyBorder="1" applyAlignment="1">
      <alignment horizontal="right"/>
    </xf>
    <xf numFmtId="3" fontId="0" fillId="27" borderId="12" xfId="0" applyNumberFormat="1" applyFill="1" applyBorder="1" applyAlignment="1">
      <alignment horizontal="right"/>
    </xf>
    <xf numFmtId="3" fontId="0" fillId="27" borderId="78" xfId="0" applyNumberFormat="1" applyFill="1" applyBorder="1" applyAlignment="1">
      <alignment horizontal="right"/>
    </xf>
    <xf numFmtId="3" fontId="13" fillId="0" borderId="68" xfId="0" applyNumberFormat="1" applyFont="1" applyFill="1" applyBorder="1" applyAlignment="1" applyProtection="1">
      <alignment vertical="center" wrapText="1"/>
      <protection hidden="1"/>
    </xf>
    <xf numFmtId="0" fontId="1" fillId="7" borderId="25" xfId="0" applyFont="1" applyFill="1" applyBorder="1" applyAlignment="1" applyProtection="1">
      <alignment horizontal="center" vertical="center" wrapText="1"/>
      <protection hidden="1"/>
    </xf>
    <xf numFmtId="0" fontId="13" fillId="3" borderId="127" xfId="0" applyFont="1" applyFill="1" applyBorder="1" applyAlignment="1" applyProtection="1">
      <alignment horizontal="right" vertical="center" wrapText="1"/>
      <protection hidden="1"/>
    </xf>
    <xf numFmtId="3" fontId="13" fillId="0" borderId="25" xfId="0" applyNumberFormat="1" applyFont="1" applyBorder="1" applyAlignment="1" applyProtection="1">
      <alignment horizontal="right" vertical="center"/>
      <protection hidden="1"/>
    </xf>
    <xf numFmtId="0" fontId="1" fillId="0" borderId="108" xfId="4" applyFont="1" applyBorder="1" applyAlignment="1" applyProtection="1">
      <alignment horizontal="right" wrapText="1"/>
      <protection hidden="1"/>
    </xf>
    <xf numFmtId="3" fontId="1" fillId="0" borderId="23" xfId="0" applyNumberFormat="1" applyFont="1" applyBorder="1" applyAlignment="1" applyProtection="1">
      <alignment horizontal="right" vertical="center"/>
      <protection hidden="1"/>
    </xf>
    <xf numFmtId="0" fontId="13" fillId="3" borderId="22" xfId="0" applyNumberFormat="1" applyFont="1" applyFill="1" applyBorder="1" applyAlignment="1" applyProtection="1">
      <alignment horizontal="right" vertical="center" wrapText="1"/>
      <protection hidden="1"/>
    </xf>
    <xf numFmtId="0" fontId="13" fillId="3" borderId="72" xfId="0" applyNumberFormat="1" applyFont="1" applyFill="1" applyBorder="1" applyAlignment="1" applyProtection="1">
      <alignment horizontal="right" vertical="center" wrapText="1"/>
      <protection hidden="1"/>
    </xf>
    <xf numFmtId="0" fontId="13" fillId="3" borderId="45" xfId="0" applyNumberFormat="1" applyFont="1" applyFill="1" applyBorder="1" applyAlignment="1" applyProtection="1">
      <alignment horizontal="right" vertical="center" wrapText="1"/>
      <protection hidden="1"/>
    </xf>
    <xf numFmtId="0" fontId="13" fillId="3" borderId="63" xfId="0" applyNumberFormat="1" applyFont="1" applyFill="1" applyBorder="1" applyAlignment="1" applyProtection="1">
      <alignment horizontal="right" vertical="center" wrapText="1"/>
      <protection hidden="1"/>
    </xf>
    <xf numFmtId="0" fontId="54" fillId="3" borderId="68" xfId="0" applyFont="1" applyFill="1" applyBorder="1" applyAlignment="1" applyProtection="1">
      <alignment vertical="center"/>
      <protection hidden="1"/>
    </xf>
    <xf numFmtId="0" fontId="13" fillId="0" borderId="23" xfId="0" applyFont="1" applyFill="1" applyBorder="1" applyAlignment="1" applyProtection="1">
      <alignment vertical="center" wrapText="1"/>
      <protection hidden="1"/>
    </xf>
    <xf numFmtId="0" fontId="13" fillId="0" borderId="25" xfId="0" applyFont="1" applyFill="1" applyBorder="1" applyAlignment="1" applyProtection="1">
      <alignment vertical="center" wrapText="1"/>
      <protection hidden="1"/>
    </xf>
    <xf numFmtId="3" fontId="13" fillId="0" borderId="14" xfId="0" applyNumberFormat="1" applyFont="1" applyFill="1" applyBorder="1" applyAlignment="1" applyProtection="1">
      <alignment vertical="center" wrapText="1"/>
      <protection hidden="1"/>
    </xf>
    <xf numFmtId="3" fontId="13" fillId="0" borderId="17" xfId="0" applyNumberFormat="1" applyFont="1" applyFill="1" applyBorder="1" applyAlignment="1" applyProtection="1">
      <alignment vertical="center" wrapText="1"/>
      <protection hidden="1"/>
    </xf>
    <xf numFmtId="0" fontId="1" fillId="3" borderId="110" xfId="0" applyFont="1" applyFill="1" applyBorder="1" applyAlignment="1" applyProtection="1">
      <alignment vertical="center"/>
      <protection hidden="1"/>
    </xf>
    <xf numFmtId="0" fontId="1" fillId="17" borderId="20" xfId="4" applyFont="1" applyFill="1" applyBorder="1" applyAlignment="1" applyProtection="1">
      <alignment horizontal="centerContinuous"/>
      <protection hidden="1"/>
    </xf>
    <xf numFmtId="0" fontId="2" fillId="17" borderId="20" xfId="4" applyFont="1" applyFill="1" applyBorder="1" applyAlignment="1" applyProtection="1">
      <alignment horizontal="centerContinuous"/>
      <protection hidden="1"/>
    </xf>
    <xf numFmtId="0" fontId="1" fillId="17" borderId="44" xfId="4" applyFont="1" applyFill="1" applyBorder="1" applyAlignment="1" applyProtection="1">
      <alignment horizontal="centerContinuous"/>
      <protection hidden="1"/>
    </xf>
    <xf numFmtId="0" fontId="3" fillId="17" borderId="67" xfId="4" applyFont="1" applyFill="1" applyBorder="1" applyAlignment="1" applyProtection="1">
      <alignment horizontal="centerContinuous"/>
      <protection hidden="1"/>
    </xf>
    <xf numFmtId="0" fontId="1" fillId="17" borderId="0" xfId="4" applyFont="1" applyFill="1" applyBorder="1" applyAlignment="1" applyProtection="1">
      <alignment horizontal="centerContinuous"/>
      <protection hidden="1"/>
    </xf>
    <xf numFmtId="0" fontId="5" fillId="17" borderId="0" xfId="4" applyFont="1" applyFill="1" applyBorder="1" applyAlignment="1" applyProtection="1">
      <alignment horizontal="centerContinuous"/>
      <protection hidden="1"/>
    </xf>
    <xf numFmtId="0" fontId="1" fillId="17" borderId="68" xfId="4" applyFont="1" applyFill="1" applyBorder="1" applyAlignment="1" applyProtection="1">
      <alignment horizontal="centerContinuous"/>
      <protection hidden="1"/>
    </xf>
    <xf numFmtId="0" fontId="6" fillId="17" borderId="103" xfId="4" applyFont="1" applyFill="1" applyBorder="1" applyAlignment="1" applyProtection="1">
      <alignment horizontal="centerContinuous"/>
      <protection hidden="1"/>
    </xf>
    <xf numFmtId="0" fontId="1" fillId="17" borderId="1" xfId="4" applyFont="1" applyFill="1" applyBorder="1" applyAlignment="1" applyProtection="1">
      <alignment horizontal="centerContinuous"/>
      <protection hidden="1"/>
    </xf>
    <xf numFmtId="0" fontId="5" fillId="17" borderId="1" xfId="4" applyFont="1" applyFill="1" applyBorder="1" applyAlignment="1" applyProtection="1">
      <alignment horizontal="centerContinuous"/>
      <protection hidden="1"/>
    </xf>
    <xf numFmtId="0" fontId="1" fillId="17" borderId="104" xfId="4" applyFont="1" applyFill="1" applyBorder="1" applyAlignment="1" applyProtection="1">
      <alignment horizontal="centerContinuous"/>
      <protection hidden="1"/>
    </xf>
    <xf numFmtId="0" fontId="6" fillId="17" borderId="58" xfId="4" applyFont="1" applyFill="1" applyBorder="1" applyAlignment="1" applyProtection="1">
      <alignment horizontal="centerContinuous"/>
      <protection hidden="1"/>
    </xf>
    <xf numFmtId="0" fontId="1" fillId="17" borderId="47" xfId="4" applyFont="1" applyFill="1" applyBorder="1" applyAlignment="1" applyProtection="1">
      <alignment horizontal="centerContinuous"/>
      <protection hidden="1"/>
    </xf>
    <xf numFmtId="0" fontId="5" fillId="17" borderId="47" xfId="4" applyFont="1" applyFill="1" applyBorder="1" applyAlignment="1" applyProtection="1">
      <alignment horizontal="centerContinuous"/>
      <protection hidden="1"/>
    </xf>
    <xf numFmtId="0" fontId="1" fillId="17" borderId="48" xfId="4" applyFont="1" applyFill="1" applyBorder="1" applyAlignment="1" applyProtection="1">
      <alignment horizontal="centerContinuous"/>
      <protection hidden="1"/>
    </xf>
    <xf numFmtId="0" fontId="5" fillId="22" borderId="55" xfId="0" applyFont="1" applyFill="1" applyBorder="1" applyAlignment="1" applyProtection="1">
      <alignment horizontal="center" vertical="center" wrapText="1"/>
      <protection hidden="1"/>
    </xf>
    <xf numFmtId="0" fontId="5" fillId="23" borderId="55" xfId="0" applyFont="1" applyFill="1" applyBorder="1" applyAlignment="1" applyProtection="1">
      <alignment horizontal="center" vertical="center" wrapText="1"/>
      <protection hidden="1"/>
    </xf>
    <xf numFmtId="0" fontId="57" fillId="3" borderId="58" xfId="2" applyFont="1" applyFill="1" applyBorder="1" applyAlignment="1" applyProtection="1">
      <alignment horizontal="left" vertical="center" wrapText="1"/>
      <protection hidden="1"/>
    </xf>
    <xf numFmtId="0" fontId="57" fillId="3" borderId="47" xfId="2" applyFont="1" applyFill="1" applyBorder="1" applyAlignment="1" applyProtection="1">
      <alignment horizontal="left" vertical="center" wrapText="1"/>
      <protection hidden="1"/>
    </xf>
    <xf numFmtId="0" fontId="57" fillId="3" borderId="48" xfId="2" applyFont="1" applyFill="1" applyBorder="1" applyAlignment="1" applyProtection="1">
      <alignment horizontal="left" vertical="center" wrapText="1"/>
      <protection hidden="1"/>
    </xf>
    <xf numFmtId="0" fontId="7" fillId="0" borderId="14" xfId="0" applyFont="1" applyFill="1" applyBorder="1" applyAlignment="1" applyProtection="1">
      <alignment horizontal="center" vertical="center" wrapText="1"/>
      <protection hidden="1"/>
    </xf>
    <xf numFmtId="0" fontId="57" fillId="3" borderId="67" xfId="2" applyFont="1" applyFill="1" applyBorder="1" applyAlignment="1" applyProtection="1">
      <alignment horizontal="left" vertical="center" wrapText="1"/>
      <protection hidden="1"/>
    </xf>
    <xf numFmtId="0" fontId="57" fillId="3" borderId="35" xfId="2" applyFont="1" applyFill="1" applyBorder="1" applyAlignment="1" applyProtection="1">
      <alignment horizontal="left" vertical="center" wrapText="1"/>
      <protection hidden="1"/>
    </xf>
    <xf numFmtId="0" fontId="57" fillId="3" borderId="98" xfId="2" applyFont="1" applyFill="1" applyBorder="1" applyAlignment="1" applyProtection="1">
      <alignment horizontal="left" vertical="center" wrapText="1"/>
      <protection hidden="1"/>
    </xf>
    <xf numFmtId="0" fontId="6" fillId="0" borderId="67" xfId="4" applyFont="1" applyFill="1" applyBorder="1" applyAlignment="1" applyProtection="1">
      <alignment horizontal="centerContinuous"/>
      <protection hidden="1"/>
    </xf>
    <xf numFmtId="0" fontId="1" fillId="0" borderId="0" xfId="4" applyFont="1" applyFill="1" applyBorder="1" applyAlignment="1" applyProtection="1">
      <alignment horizontal="centerContinuous"/>
      <protection hidden="1"/>
    </xf>
    <xf numFmtId="0" fontId="5" fillId="0" borderId="0" xfId="4" applyFont="1" applyFill="1" applyBorder="1" applyAlignment="1" applyProtection="1">
      <alignment horizontal="centerContinuous"/>
      <protection hidden="1"/>
    </xf>
    <xf numFmtId="0" fontId="1" fillId="0" borderId="68" xfId="4" applyFont="1" applyFill="1" applyBorder="1" applyAlignment="1" applyProtection="1">
      <alignment horizontal="centerContinuous"/>
      <protection hidden="1"/>
    </xf>
    <xf numFmtId="3" fontId="13" fillId="0" borderId="113" xfId="0" applyNumberFormat="1" applyFont="1" applyFill="1" applyBorder="1" applyAlignment="1" applyProtection="1">
      <alignment vertical="center" wrapText="1"/>
      <protection hidden="1"/>
    </xf>
    <xf numFmtId="0" fontId="0" fillId="0" borderId="9" xfId="0" applyBorder="1"/>
    <xf numFmtId="0" fontId="59" fillId="0" borderId="9" xfId="0" applyFont="1" applyBorder="1" applyAlignment="1">
      <alignment horizontal="center" vertical="center"/>
    </xf>
    <xf numFmtId="3" fontId="0" fillId="0" borderId="9" xfId="0" applyNumberFormat="1" applyBorder="1"/>
    <xf numFmtId="0" fontId="2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Alignment="1">
      <alignment vertical="center"/>
    </xf>
    <xf numFmtId="3" fontId="13" fillId="17" borderId="99" xfId="0" applyNumberFormat="1" applyFont="1" applyFill="1" applyBorder="1" applyAlignment="1" applyProtection="1">
      <alignment horizontal="center" vertical="center" wrapText="1"/>
      <protection hidden="1"/>
    </xf>
    <xf numFmtId="0" fontId="13" fillId="17" borderId="99" xfId="0" applyFont="1" applyFill="1" applyBorder="1" applyAlignment="1" applyProtection="1">
      <alignment horizontal="center" vertical="center" wrapText="1"/>
      <protection hidden="1"/>
    </xf>
    <xf numFmtId="0" fontId="13" fillId="3" borderId="67" xfId="0" applyNumberFormat="1" applyFont="1" applyFill="1" applyBorder="1" applyAlignment="1" applyProtection="1">
      <alignment horizontal="right" vertical="center" wrapText="1"/>
      <protection hidden="1"/>
    </xf>
    <xf numFmtId="165" fontId="1" fillId="4" borderId="81" xfId="1" applyNumberFormat="1" applyFont="1" applyFill="1" applyBorder="1" applyAlignment="1" applyProtection="1">
      <alignment horizontal="right" vertical="center"/>
      <protection locked="0" hidden="1"/>
    </xf>
    <xf numFmtId="165" fontId="1" fillId="4" borderId="51" xfId="1" applyNumberFormat="1" applyFont="1" applyFill="1" applyBorder="1" applyAlignment="1" applyProtection="1">
      <alignment horizontal="right" vertical="center"/>
      <protection locked="0" hidden="1"/>
    </xf>
    <xf numFmtId="0" fontId="13" fillId="7" borderId="66" xfId="0" applyNumberFormat="1" applyFont="1" applyFill="1" applyBorder="1" applyAlignment="1" applyProtection="1">
      <alignment horizontal="right" vertical="center" wrapText="1"/>
      <protection hidden="1"/>
    </xf>
    <xf numFmtId="0" fontId="1" fillId="0" borderId="113" xfId="0" applyFont="1" applyBorder="1" applyAlignment="1" applyProtection="1">
      <alignment vertical="center"/>
      <protection hidden="1"/>
    </xf>
    <xf numFmtId="0" fontId="23" fillId="13" borderId="3" xfId="0" applyFont="1" applyFill="1" applyBorder="1" applyAlignment="1">
      <alignment horizontal="center"/>
    </xf>
    <xf numFmtId="0" fontId="13" fillId="3" borderId="105" xfId="0" applyFont="1" applyFill="1" applyBorder="1" applyAlignment="1" applyProtection="1">
      <alignment horizontal="right" vertical="center" wrapText="1"/>
      <protection hidden="1"/>
    </xf>
    <xf numFmtId="0" fontId="1" fillId="0" borderId="0" xfId="0" applyFont="1" applyBorder="1" applyProtection="1">
      <protection hidden="1"/>
    </xf>
    <xf numFmtId="0" fontId="1" fillId="3" borderId="0" xfId="0" applyFont="1" applyFill="1" applyBorder="1" applyAlignment="1" applyProtection="1">
      <alignment wrapText="1"/>
      <protection hidden="1"/>
    </xf>
    <xf numFmtId="0" fontId="1" fillId="3" borderId="68" xfId="0" applyFont="1" applyFill="1" applyBorder="1" applyAlignment="1" applyProtection="1">
      <alignment wrapText="1"/>
      <protection hidden="1"/>
    </xf>
    <xf numFmtId="0" fontId="1" fillId="0" borderId="68" xfId="0" applyFont="1" applyBorder="1" applyProtection="1">
      <protection hidden="1"/>
    </xf>
    <xf numFmtId="0" fontId="11" fillId="7" borderId="44" xfId="2" applyFill="1" applyBorder="1" applyAlignment="1" applyProtection="1">
      <alignment vertical="center" wrapText="1"/>
      <protection hidden="1"/>
    </xf>
    <xf numFmtId="0" fontId="21" fillId="7" borderId="20" xfId="2" applyFont="1" applyFill="1" applyBorder="1" applyAlignment="1" applyProtection="1">
      <alignment horizontal="right" vertical="center" wrapText="1"/>
      <protection hidden="1"/>
    </xf>
    <xf numFmtId="0" fontId="23" fillId="13" borderId="23" xfId="0" applyFont="1" applyFill="1" applyBorder="1"/>
    <xf numFmtId="0" fontId="21" fillId="13" borderId="23" xfId="0" applyFont="1" applyFill="1" applyBorder="1" applyAlignment="1">
      <alignment horizontal="center" wrapText="1"/>
    </xf>
    <xf numFmtId="0" fontId="0" fillId="13" borderId="5" xfId="0" applyFill="1" applyBorder="1" applyAlignment="1">
      <alignment horizontal="right"/>
    </xf>
    <xf numFmtId="0" fontId="1" fillId="6" borderId="23" xfId="0" applyFont="1" applyFill="1" applyBorder="1" applyProtection="1">
      <protection hidden="1"/>
    </xf>
    <xf numFmtId="0" fontId="13" fillId="6" borderId="23" xfId="0" applyFont="1" applyFill="1" applyBorder="1" applyAlignment="1" applyProtection="1">
      <alignment horizontal="right"/>
      <protection hidden="1"/>
    </xf>
    <xf numFmtId="3" fontId="13" fillId="6" borderId="38" xfId="0" applyNumberFormat="1" applyFont="1" applyFill="1" applyBorder="1" applyAlignment="1" applyProtection="1">
      <alignment horizontal="center" vertical="center" wrapText="1"/>
      <protection hidden="1"/>
    </xf>
    <xf numFmtId="0" fontId="46" fillId="5" borderId="33" xfId="0" applyFont="1" applyFill="1" applyBorder="1" applyAlignment="1" applyProtection="1">
      <alignment horizontal="center" vertical="center" wrapText="1"/>
      <protection hidden="1"/>
    </xf>
    <xf numFmtId="0" fontId="13" fillId="3" borderId="40" xfId="0" applyNumberFormat="1" applyFont="1" applyFill="1" applyBorder="1" applyAlignment="1" applyProtection="1">
      <alignment horizontal="right" vertical="center" wrapText="1"/>
      <protection hidden="1"/>
    </xf>
    <xf numFmtId="3" fontId="1" fillId="4" borderId="131" xfId="0" applyNumberFormat="1" applyFont="1" applyFill="1" applyBorder="1" applyAlignment="1" applyProtection="1">
      <alignment horizontal="right" vertical="center"/>
      <protection locked="0" hidden="1"/>
    </xf>
    <xf numFmtId="0" fontId="1" fillId="0" borderId="47" xfId="0" applyFont="1" applyBorder="1" applyProtection="1">
      <protection hidden="1"/>
    </xf>
    <xf numFmtId="0" fontId="1" fillId="0" borderId="48" xfId="0" applyFont="1" applyBorder="1" applyProtection="1">
      <protection hidden="1"/>
    </xf>
    <xf numFmtId="0" fontId="1" fillId="0" borderId="67" xfId="0" applyFont="1" applyBorder="1" applyProtection="1">
      <protection hidden="1"/>
    </xf>
    <xf numFmtId="0" fontId="1" fillId="6" borderId="39" xfId="0" applyFont="1" applyFill="1" applyBorder="1" applyProtection="1">
      <protection hidden="1"/>
    </xf>
    <xf numFmtId="0" fontId="5" fillId="7" borderId="67" xfId="0" applyFont="1" applyFill="1" applyBorder="1" applyAlignment="1" applyProtection="1">
      <alignment horizontal="center" vertical="center" wrapText="1"/>
      <protection hidden="1"/>
    </xf>
    <xf numFmtId="0" fontId="33" fillId="17" borderId="65" xfId="4" applyFont="1" applyFill="1" applyBorder="1" applyAlignment="1" applyProtection="1">
      <alignment horizontal="centerContinuous"/>
      <protection hidden="1"/>
    </xf>
    <xf numFmtId="0" fontId="1" fillId="3" borderId="10" xfId="5" applyFont="1" applyFill="1" applyBorder="1" applyAlignment="1" applyProtection="1">
      <alignment vertical="center" wrapText="1"/>
      <protection hidden="1"/>
    </xf>
    <xf numFmtId="0" fontId="1" fillId="7" borderId="23" xfId="5" applyFont="1" applyFill="1" applyBorder="1" applyAlignment="1" applyProtection="1">
      <alignment wrapText="1"/>
      <protection hidden="1"/>
    </xf>
    <xf numFmtId="0" fontId="1" fillId="3" borderId="25" xfId="5" applyFont="1" applyFill="1" applyBorder="1" applyAlignment="1" applyProtection="1">
      <alignment wrapText="1"/>
      <protection hidden="1"/>
    </xf>
    <xf numFmtId="0" fontId="11" fillId="0" borderId="0" xfId="2" applyFill="1" applyAlignment="1" applyProtection="1">
      <protection hidden="1"/>
    </xf>
    <xf numFmtId="0" fontId="21" fillId="0" borderId="124" xfId="0" applyFont="1" applyFill="1" applyBorder="1" applyProtection="1">
      <protection hidden="1"/>
    </xf>
    <xf numFmtId="0" fontId="0" fillId="0" borderId="45" xfId="0" applyFill="1" applyBorder="1" applyAlignment="1" applyProtection="1">
      <protection hidden="1"/>
    </xf>
    <xf numFmtId="0" fontId="5" fillId="8" borderId="22" xfId="0" applyFont="1" applyFill="1" applyBorder="1" applyAlignment="1" applyProtection="1">
      <alignment vertical="center" wrapText="1"/>
      <protection hidden="1"/>
    </xf>
    <xf numFmtId="0" fontId="0" fillId="0" borderId="58" xfId="0" applyFill="1" applyBorder="1" applyAlignment="1" applyProtection="1">
      <protection hidden="1"/>
    </xf>
    <xf numFmtId="0" fontId="1" fillId="8" borderId="119" xfId="0" applyFont="1" applyFill="1" applyBorder="1" applyAlignment="1" applyProtection="1">
      <alignment vertical="center" wrapText="1"/>
      <protection locked="0" hidden="1"/>
    </xf>
    <xf numFmtId="0" fontId="5" fillId="8" borderId="99" xfId="0" applyFont="1" applyFill="1" applyBorder="1" applyAlignment="1" applyProtection="1">
      <alignment horizontal="center" vertical="center" wrapText="1"/>
      <protection locked="0" hidden="1"/>
    </xf>
    <xf numFmtId="0" fontId="5" fillId="0" borderId="61" xfId="0" applyFont="1" applyFill="1" applyBorder="1" applyAlignment="1" applyProtection="1">
      <alignment horizontal="center" vertical="center" wrapText="1"/>
      <protection hidden="1"/>
    </xf>
    <xf numFmtId="0" fontId="9" fillId="4" borderId="50" xfId="0" applyFont="1" applyFill="1" applyBorder="1" applyAlignment="1" applyProtection="1">
      <alignment horizontal="right" vertical="center" wrapText="1"/>
      <protection locked="0" hidden="1"/>
    </xf>
    <xf numFmtId="0" fontId="9" fillId="4" borderId="25" xfId="0" applyFont="1" applyFill="1" applyBorder="1" applyAlignment="1" applyProtection="1">
      <alignment horizontal="right" vertical="center" wrapText="1"/>
      <protection locked="0" hidden="1"/>
    </xf>
    <xf numFmtId="0" fontId="1" fillId="7" borderId="39" xfId="0" applyFont="1" applyFill="1" applyBorder="1" applyAlignment="1" applyProtection="1">
      <alignment horizontal="center" vertical="center" wrapText="1"/>
      <protection hidden="1"/>
    </xf>
    <xf numFmtId="0" fontId="1" fillId="7" borderId="23" xfId="0" applyFont="1" applyFill="1" applyBorder="1" applyAlignment="1" applyProtection="1">
      <alignment horizontal="center" vertical="center" wrapText="1"/>
      <protection hidden="1"/>
    </xf>
    <xf numFmtId="0" fontId="21" fillId="0" borderId="47" xfId="0"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wrapText="1"/>
      <protection hidden="1"/>
    </xf>
    <xf numFmtId="0" fontId="11" fillId="0" borderId="47" xfId="2" applyFill="1" applyBorder="1" applyAlignment="1" applyProtection="1">
      <alignment horizontal="center" vertical="center" wrapText="1"/>
      <protection hidden="1"/>
    </xf>
    <xf numFmtId="0" fontId="14" fillId="3" borderId="10" xfId="0" applyFont="1" applyFill="1" applyBorder="1" applyAlignment="1" applyProtection="1">
      <alignment horizontal="left" vertical="center" wrapText="1"/>
      <protection hidden="1"/>
    </xf>
    <xf numFmtId="0" fontId="14" fillId="3" borderId="23" xfId="0" applyFont="1" applyFill="1" applyBorder="1" applyAlignment="1" applyProtection="1">
      <alignment horizontal="left" vertical="center" wrapText="1"/>
      <protection hidden="1"/>
    </xf>
    <xf numFmtId="0" fontId="14" fillId="3" borderId="9" xfId="0" applyFont="1" applyFill="1" applyBorder="1" applyAlignment="1" applyProtection="1">
      <alignment horizontal="left" vertical="center" wrapText="1"/>
      <protection hidden="1"/>
    </xf>
    <xf numFmtId="0" fontId="14" fillId="3" borderId="26" xfId="0" applyFont="1" applyFill="1" applyBorder="1" applyAlignment="1" applyProtection="1">
      <alignment horizontal="left" vertical="center" wrapText="1"/>
      <protection hidden="1"/>
    </xf>
    <xf numFmtId="0" fontId="14" fillId="3" borderId="27" xfId="0" applyFont="1" applyFill="1" applyBorder="1" applyAlignment="1" applyProtection="1">
      <alignment horizontal="left" vertical="center" wrapText="1"/>
      <protection hidden="1"/>
    </xf>
    <xf numFmtId="0" fontId="13" fillId="5" borderId="95" xfId="0" applyFont="1" applyFill="1" applyBorder="1" applyAlignment="1" applyProtection="1">
      <alignment horizontal="center" vertical="center" wrapText="1"/>
      <protection hidden="1"/>
    </xf>
    <xf numFmtId="0" fontId="13" fillId="5" borderId="93" xfId="0" applyFont="1" applyFill="1" applyBorder="1" applyAlignment="1" applyProtection="1">
      <alignment horizontal="center" vertical="center" wrapText="1"/>
      <protection hidden="1"/>
    </xf>
    <xf numFmtId="0" fontId="14" fillId="3" borderId="85" xfId="0" applyFont="1" applyFill="1" applyBorder="1" applyAlignment="1" applyProtection="1">
      <alignment horizontal="left" vertical="center" wrapText="1"/>
      <protection hidden="1"/>
    </xf>
    <xf numFmtId="0" fontId="14" fillId="3" borderId="6" xfId="0" applyFont="1" applyFill="1" applyBorder="1" applyAlignment="1" applyProtection="1">
      <alignment horizontal="left" vertical="center" wrapText="1"/>
      <protection hidden="1"/>
    </xf>
    <xf numFmtId="0" fontId="14" fillId="3" borderId="0" xfId="0" applyFont="1" applyFill="1" applyBorder="1" applyAlignment="1" applyProtection="1">
      <alignment horizontal="left" vertical="center" wrapText="1"/>
      <protection hidden="1"/>
    </xf>
    <xf numFmtId="0" fontId="14" fillId="3" borderId="129"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left" vertical="center" wrapText="1"/>
      <protection hidden="1"/>
    </xf>
    <xf numFmtId="0" fontId="38" fillId="5" borderId="15" xfId="0" applyFont="1" applyFill="1" applyBorder="1" applyAlignment="1" applyProtection="1">
      <alignment horizontal="left" vertical="center" wrapText="1"/>
      <protection hidden="1"/>
    </xf>
    <xf numFmtId="0" fontId="38" fillId="5" borderId="8" xfId="0" applyFont="1" applyFill="1" applyBorder="1" applyAlignment="1" applyProtection="1">
      <alignment horizontal="left" vertical="center" wrapText="1"/>
      <protection hidden="1"/>
    </xf>
    <xf numFmtId="0" fontId="38" fillId="5" borderId="55" xfId="0" applyFont="1" applyFill="1" applyBorder="1" applyAlignment="1" applyProtection="1">
      <alignment horizontal="left" vertical="center" wrapText="1"/>
      <protection hidden="1"/>
    </xf>
    <xf numFmtId="0" fontId="5" fillId="20" borderId="14" xfId="0" applyFont="1" applyFill="1" applyBorder="1" applyAlignment="1" applyProtection="1">
      <alignment horizontal="left" vertical="center" wrapText="1"/>
      <protection hidden="1"/>
    </xf>
    <xf numFmtId="0" fontId="5" fillId="20" borderId="15" xfId="0" applyFont="1" applyFill="1" applyBorder="1" applyAlignment="1" applyProtection="1">
      <alignment horizontal="left" vertical="center" wrapText="1"/>
      <protection hidden="1"/>
    </xf>
    <xf numFmtId="0" fontId="5" fillId="20" borderId="17" xfId="0" applyFont="1" applyFill="1" applyBorder="1" applyAlignment="1" applyProtection="1">
      <alignment horizontal="left" vertical="center" wrapText="1"/>
      <protection hidden="1"/>
    </xf>
    <xf numFmtId="0" fontId="13" fillId="3" borderId="0" xfId="0" applyFont="1" applyFill="1" applyBorder="1" applyAlignment="1" applyProtection="1">
      <alignment horizontal="left" vertical="center" wrapText="1"/>
      <protection hidden="1"/>
    </xf>
    <xf numFmtId="0" fontId="14" fillId="7" borderId="10" xfId="0" applyFont="1" applyFill="1" applyBorder="1" applyAlignment="1" applyProtection="1">
      <alignment horizontal="left" vertical="center" wrapText="1"/>
      <protection hidden="1"/>
    </xf>
    <xf numFmtId="0" fontId="14" fillId="7" borderId="24" xfId="0" applyFont="1" applyFill="1" applyBorder="1" applyAlignment="1" applyProtection="1">
      <alignment horizontal="left" vertical="center" wrapText="1"/>
      <protection hidden="1"/>
    </xf>
    <xf numFmtId="0" fontId="14" fillId="3" borderId="24" xfId="0" applyFont="1" applyFill="1" applyBorder="1" applyAlignment="1" applyProtection="1">
      <alignment horizontal="left" vertical="center" wrapText="1"/>
      <protection hidden="1"/>
    </xf>
    <xf numFmtId="0" fontId="53" fillId="3" borderId="65" xfId="0" applyFont="1" applyFill="1" applyBorder="1" applyAlignment="1" applyProtection="1">
      <alignment horizontal="center" vertical="center"/>
      <protection hidden="1"/>
    </xf>
    <xf numFmtId="0" fontId="53" fillId="3" borderId="20" xfId="0" applyFont="1" applyFill="1" applyBorder="1" applyAlignment="1" applyProtection="1">
      <alignment horizontal="center" vertical="center"/>
      <protection hidden="1"/>
    </xf>
    <xf numFmtId="0" fontId="53" fillId="3" borderId="44" xfId="0" applyFont="1" applyFill="1" applyBorder="1" applyAlignment="1" applyProtection="1">
      <alignment horizontal="center" vertical="center"/>
      <protection hidden="1"/>
    </xf>
    <xf numFmtId="0" fontId="1" fillId="21" borderId="39" xfId="0" applyFont="1" applyFill="1" applyBorder="1" applyAlignment="1" applyProtection="1">
      <alignment horizontal="left" vertical="center" wrapText="1"/>
      <protection hidden="1"/>
    </xf>
    <xf numFmtId="0" fontId="1" fillId="21" borderId="23" xfId="0" applyFont="1" applyFill="1" applyBorder="1" applyAlignment="1" applyProtection="1">
      <alignment horizontal="left" vertical="center" wrapText="1"/>
      <protection hidden="1"/>
    </xf>
    <xf numFmtId="0" fontId="1" fillId="21" borderId="25" xfId="0" applyFont="1" applyFill="1" applyBorder="1" applyAlignment="1" applyProtection="1">
      <alignment horizontal="left" vertical="center" wrapText="1"/>
      <protection hidden="1"/>
    </xf>
    <xf numFmtId="0" fontId="1" fillId="23" borderId="39" xfId="0" applyFont="1" applyFill="1" applyBorder="1" applyAlignment="1" applyProtection="1">
      <alignment horizontal="left" vertical="center" wrapText="1"/>
      <protection hidden="1"/>
    </xf>
    <xf numFmtId="0" fontId="1" fillId="23" borderId="23" xfId="0" applyFont="1" applyFill="1" applyBorder="1" applyAlignment="1" applyProtection="1">
      <alignment horizontal="left" vertical="center" wrapText="1"/>
      <protection hidden="1"/>
    </xf>
    <xf numFmtId="0" fontId="1" fillId="23" borderId="25" xfId="0" applyFont="1" applyFill="1" applyBorder="1" applyAlignment="1" applyProtection="1">
      <alignment horizontal="left" vertical="center" wrapText="1"/>
      <protection hidden="1"/>
    </xf>
    <xf numFmtId="0" fontId="10" fillId="0" borderId="66" xfId="0" applyFont="1" applyFill="1" applyBorder="1" applyAlignment="1" applyProtection="1">
      <alignment horizontal="right" vertical="center"/>
      <protection hidden="1"/>
    </xf>
    <xf numFmtId="0" fontId="10" fillId="0" borderId="51" xfId="0" applyFont="1" applyFill="1" applyBorder="1" applyAlignment="1" applyProtection="1">
      <alignment horizontal="right" vertical="center"/>
      <protection hidden="1"/>
    </xf>
    <xf numFmtId="0" fontId="15" fillId="3" borderId="67" xfId="0" applyFont="1" applyFill="1" applyBorder="1" applyAlignment="1" applyProtection="1">
      <alignment horizontal="left" vertical="center" wrapText="1"/>
      <protection hidden="1"/>
    </xf>
    <xf numFmtId="0" fontId="15" fillId="3" borderId="68" xfId="0" applyFont="1" applyFill="1" applyBorder="1" applyAlignment="1" applyProtection="1">
      <alignment horizontal="left" vertical="center" wrapText="1"/>
      <protection hidden="1"/>
    </xf>
    <xf numFmtId="0" fontId="5" fillId="0" borderId="14" xfId="0" applyFont="1" applyFill="1" applyBorder="1" applyAlignment="1" applyProtection="1">
      <alignment horizontal="center" vertical="center" wrapText="1"/>
      <protection hidden="1"/>
    </xf>
    <xf numFmtId="0" fontId="5" fillId="0" borderId="17" xfId="0" applyFont="1" applyFill="1" applyBorder="1" applyAlignment="1" applyProtection="1">
      <alignment horizontal="center" vertical="center" wrapText="1"/>
      <protection hidden="1"/>
    </xf>
    <xf numFmtId="0" fontId="9" fillId="4" borderId="61" xfId="0" applyFont="1" applyFill="1" applyBorder="1" applyAlignment="1" applyProtection="1">
      <alignment horizontal="right" vertical="center" wrapText="1"/>
      <protection locked="0" hidden="1"/>
    </xf>
    <xf numFmtId="0" fontId="9" fillId="4" borderId="50" xfId="0" applyFont="1" applyFill="1" applyBorder="1" applyAlignment="1" applyProtection="1">
      <alignment horizontal="right" vertical="center" wrapText="1"/>
      <protection locked="0" hidden="1"/>
    </xf>
    <xf numFmtId="0" fontId="9" fillId="4" borderId="39" xfId="0" applyFont="1" applyFill="1" applyBorder="1" applyAlignment="1" applyProtection="1">
      <alignment horizontal="right" vertical="center" wrapText="1"/>
      <protection locked="0" hidden="1"/>
    </xf>
    <xf numFmtId="0" fontId="9" fillId="4" borderId="25" xfId="0" applyFont="1" applyFill="1" applyBorder="1" applyAlignment="1" applyProtection="1">
      <alignment horizontal="right" vertical="center" wrapText="1"/>
      <protection locked="0" hidden="1"/>
    </xf>
    <xf numFmtId="0" fontId="9" fillId="4" borderId="39" xfId="0" quotePrefix="1" applyFont="1" applyFill="1" applyBorder="1" applyAlignment="1" applyProtection="1">
      <alignment horizontal="right" vertical="center" wrapText="1"/>
      <protection locked="0" hidden="1"/>
    </xf>
    <xf numFmtId="0" fontId="9" fillId="4" borderId="25" xfId="0" quotePrefix="1" applyFont="1" applyFill="1" applyBorder="1" applyAlignment="1" applyProtection="1">
      <alignment horizontal="right" vertical="center" wrapText="1"/>
      <protection locked="0" hidden="1"/>
    </xf>
    <xf numFmtId="0" fontId="21" fillId="4" borderId="66" xfId="2" applyFont="1" applyFill="1" applyBorder="1" applyAlignment="1" applyProtection="1">
      <alignment horizontal="right" vertical="center" wrapText="1"/>
      <protection locked="0" hidden="1"/>
    </xf>
    <xf numFmtId="0" fontId="21" fillId="4" borderId="51" xfId="2" applyFont="1" applyFill="1" applyBorder="1" applyAlignment="1" applyProtection="1">
      <alignment horizontal="right" vertical="center" wrapText="1"/>
      <protection locked="0" hidden="1"/>
    </xf>
    <xf numFmtId="0" fontId="10" fillId="0" borderId="61" xfId="0" applyFont="1" applyFill="1" applyBorder="1" applyAlignment="1" applyProtection="1">
      <alignment horizontal="right" vertical="center"/>
      <protection hidden="1"/>
    </xf>
    <xf numFmtId="0" fontId="10" fillId="0" borderId="50" xfId="0" applyFont="1" applyFill="1" applyBorder="1" applyAlignment="1" applyProtection="1">
      <alignment horizontal="right" vertical="center"/>
      <protection hidden="1"/>
    </xf>
    <xf numFmtId="0" fontId="10" fillId="0" borderId="39" xfId="0" quotePrefix="1" applyFont="1" applyFill="1" applyBorder="1" applyAlignment="1" applyProtection="1">
      <alignment horizontal="right" vertical="center"/>
      <protection hidden="1"/>
    </xf>
    <xf numFmtId="0" fontId="10" fillId="0" borderId="25" xfId="0" quotePrefix="1" applyFont="1" applyFill="1" applyBorder="1" applyAlignment="1" applyProtection="1">
      <alignment horizontal="right" vertical="center"/>
      <protection hidden="1"/>
    </xf>
    <xf numFmtId="0" fontId="10" fillId="0" borderId="39" xfId="0" applyFont="1" applyFill="1" applyBorder="1" applyAlignment="1" applyProtection="1">
      <alignment horizontal="right" vertical="center" wrapText="1"/>
      <protection hidden="1"/>
    </xf>
    <xf numFmtId="0" fontId="10" fillId="0" borderId="25" xfId="0" applyFont="1" applyFill="1" applyBorder="1" applyAlignment="1" applyProtection="1">
      <alignment horizontal="right" vertical="center"/>
      <protection hidden="1"/>
    </xf>
    <xf numFmtId="0" fontId="10" fillId="0" borderId="39" xfId="0" applyFont="1" applyFill="1" applyBorder="1" applyAlignment="1" applyProtection="1">
      <alignment horizontal="right" vertical="center"/>
      <protection hidden="1"/>
    </xf>
    <xf numFmtId="0" fontId="5" fillId="0" borderId="14" xfId="0" applyFont="1" applyFill="1" applyBorder="1" applyAlignment="1" applyProtection="1">
      <alignment horizontal="left" vertical="center" wrapText="1"/>
      <protection hidden="1"/>
    </xf>
    <xf numFmtId="0" fontId="1" fillId="0" borderId="15" xfId="0" applyFont="1" applyFill="1" applyBorder="1" applyAlignment="1" applyProtection="1">
      <alignment horizontal="left" vertical="center" wrapText="1"/>
      <protection hidden="1"/>
    </xf>
    <xf numFmtId="0" fontId="1" fillId="0" borderId="17" xfId="0" applyFont="1" applyFill="1" applyBorder="1" applyAlignment="1" applyProtection="1">
      <alignment horizontal="left" vertical="center" wrapText="1"/>
      <protection hidden="1"/>
    </xf>
    <xf numFmtId="0" fontId="14" fillId="7" borderId="4" xfId="0" applyFont="1" applyFill="1" applyBorder="1" applyAlignment="1" applyProtection="1">
      <alignment horizontal="left" vertical="center" wrapText="1"/>
      <protection hidden="1"/>
    </xf>
    <xf numFmtId="0" fontId="14" fillId="7" borderId="5" xfId="0" applyFont="1" applyFill="1" applyBorder="1" applyAlignment="1" applyProtection="1">
      <alignment horizontal="left" vertical="center" wrapText="1"/>
      <protection hidden="1"/>
    </xf>
    <xf numFmtId="0" fontId="14" fillId="7" borderId="130" xfId="0" applyFont="1" applyFill="1" applyBorder="1" applyAlignment="1" applyProtection="1">
      <alignment horizontal="left" vertical="center" wrapText="1"/>
      <protection hidden="1"/>
    </xf>
    <xf numFmtId="0" fontId="14" fillId="0" borderId="34" xfId="0" applyFont="1" applyFill="1" applyBorder="1" applyAlignment="1" applyProtection="1">
      <alignment vertical="center" wrapText="1"/>
      <protection hidden="1"/>
    </xf>
    <xf numFmtId="0" fontId="14" fillId="0" borderId="57" xfId="0" applyFont="1" applyFill="1" applyBorder="1" applyAlignment="1" applyProtection="1">
      <alignment vertical="center" wrapText="1"/>
      <protection hidden="1"/>
    </xf>
    <xf numFmtId="0" fontId="13" fillId="0" borderId="10" xfId="0" applyFont="1" applyFill="1" applyBorder="1" applyAlignment="1" applyProtection="1">
      <alignment horizontal="left" vertical="center" wrapText="1"/>
      <protection hidden="1"/>
    </xf>
    <xf numFmtId="0" fontId="13" fillId="0" borderId="23" xfId="0" applyFont="1" applyFill="1" applyBorder="1" applyAlignment="1" applyProtection="1">
      <alignment horizontal="left" vertical="center" wrapText="1"/>
      <protection hidden="1"/>
    </xf>
    <xf numFmtId="0" fontId="4" fillId="23" borderId="14" xfId="0" applyFont="1" applyFill="1" applyBorder="1" applyAlignment="1" applyProtection="1">
      <alignment horizontal="center" vertical="center" wrapText="1"/>
      <protection hidden="1"/>
    </xf>
    <xf numFmtId="0" fontId="4" fillId="23" borderId="15" xfId="0" applyFont="1" applyFill="1" applyBorder="1" applyAlignment="1" applyProtection="1">
      <alignment horizontal="center" vertical="center"/>
      <protection hidden="1"/>
    </xf>
    <xf numFmtId="0" fontId="4" fillId="23" borderId="17" xfId="0" applyFont="1" applyFill="1" applyBorder="1" applyAlignment="1" applyProtection="1">
      <alignment horizontal="center" vertical="center"/>
      <protection hidden="1"/>
    </xf>
    <xf numFmtId="0" fontId="13" fillId="3" borderId="10" xfId="0" applyFont="1" applyFill="1" applyBorder="1" applyAlignment="1" applyProtection="1">
      <alignment horizontal="left" vertical="center" wrapText="1"/>
      <protection hidden="1"/>
    </xf>
    <xf numFmtId="0" fontId="13" fillId="3" borderId="23" xfId="0" applyFont="1" applyFill="1" applyBorder="1" applyAlignment="1" applyProtection="1">
      <alignment horizontal="left" vertical="center" wrapText="1"/>
      <protection hidden="1"/>
    </xf>
    <xf numFmtId="0" fontId="13" fillId="3" borderId="25" xfId="0" applyFont="1" applyFill="1" applyBorder="1" applyAlignment="1" applyProtection="1">
      <alignment horizontal="left" vertical="center" wrapText="1"/>
      <protection hidden="1"/>
    </xf>
    <xf numFmtId="0" fontId="13" fillId="5" borderId="93" xfId="0" applyFont="1" applyFill="1" applyBorder="1" applyAlignment="1" applyProtection="1">
      <alignment horizontal="left" vertical="center" wrapText="1"/>
      <protection hidden="1"/>
    </xf>
    <xf numFmtId="0" fontId="13" fillId="5" borderId="95" xfId="0" applyFont="1" applyFill="1" applyBorder="1" applyAlignment="1" applyProtection="1">
      <alignment horizontal="left" vertical="center" wrapText="1"/>
      <protection hidden="1"/>
    </xf>
    <xf numFmtId="0" fontId="33" fillId="17" borderId="65" xfId="0" applyFont="1" applyFill="1" applyBorder="1" applyAlignment="1" applyProtection="1">
      <alignment horizontal="center" vertical="center"/>
      <protection hidden="1"/>
    </xf>
    <xf numFmtId="0" fontId="33" fillId="17" borderId="20" xfId="0" applyFont="1" applyFill="1" applyBorder="1" applyAlignment="1" applyProtection="1">
      <alignment horizontal="center" vertical="center"/>
      <protection hidden="1"/>
    </xf>
    <xf numFmtId="0" fontId="33" fillId="17" borderId="44" xfId="0" applyFont="1" applyFill="1" applyBorder="1" applyAlignment="1" applyProtection="1">
      <alignment horizontal="center" vertical="center"/>
      <protection hidden="1"/>
    </xf>
    <xf numFmtId="0" fontId="3" fillId="17" borderId="67" xfId="0" applyFont="1" applyFill="1" applyBorder="1" applyAlignment="1" applyProtection="1">
      <alignment horizontal="center" vertical="center"/>
      <protection hidden="1"/>
    </xf>
    <xf numFmtId="0" fontId="3" fillId="17" borderId="0" xfId="0" applyFont="1" applyFill="1" applyBorder="1" applyAlignment="1" applyProtection="1">
      <alignment horizontal="center" vertical="center"/>
      <protection hidden="1"/>
    </xf>
    <xf numFmtId="0" fontId="3" fillId="17" borderId="68" xfId="0" applyFont="1" applyFill="1" applyBorder="1" applyAlignment="1" applyProtection="1">
      <alignment horizontal="center" vertical="center"/>
      <protection hidden="1"/>
    </xf>
    <xf numFmtId="0" fontId="6" fillId="17" borderId="58" xfId="0" applyFont="1" applyFill="1" applyBorder="1" applyAlignment="1" applyProtection="1">
      <alignment horizontal="center" vertical="center"/>
      <protection hidden="1"/>
    </xf>
    <xf numFmtId="0" fontId="6" fillId="17" borderId="47" xfId="0" applyFont="1" applyFill="1" applyBorder="1" applyAlignment="1" applyProtection="1">
      <alignment horizontal="center" vertical="center"/>
      <protection hidden="1"/>
    </xf>
    <xf numFmtId="0" fontId="6" fillId="17" borderId="48" xfId="0" applyFont="1" applyFill="1" applyBorder="1" applyAlignment="1" applyProtection="1">
      <alignment horizontal="center" vertical="center"/>
      <protection hidden="1"/>
    </xf>
    <xf numFmtId="0" fontId="2" fillId="22" borderId="14" xfId="0" applyFont="1" applyFill="1" applyBorder="1" applyAlignment="1" applyProtection="1">
      <alignment horizontal="left" vertical="center" wrapText="1"/>
      <protection hidden="1"/>
    </xf>
    <xf numFmtId="0" fontId="5" fillId="22" borderId="15" xfId="0" applyFont="1" applyFill="1" applyBorder="1" applyAlignment="1" applyProtection="1">
      <alignment horizontal="left" vertical="center" wrapText="1"/>
      <protection hidden="1"/>
    </xf>
    <xf numFmtId="0" fontId="5" fillId="22" borderId="17" xfId="0" applyFont="1" applyFill="1" applyBorder="1" applyAlignment="1" applyProtection="1">
      <alignment horizontal="left" vertical="center" wrapText="1"/>
      <protection hidden="1"/>
    </xf>
    <xf numFmtId="0" fontId="5" fillId="0" borderId="62" xfId="0" applyFont="1" applyFill="1" applyBorder="1" applyAlignment="1" applyProtection="1">
      <alignment horizontal="center" vertical="center" wrapText="1"/>
      <protection hidden="1"/>
    </xf>
    <xf numFmtId="0" fontId="5" fillId="0" borderId="35" xfId="0" applyFont="1" applyFill="1" applyBorder="1" applyAlignment="1" applyProtection="1">
      <alignment horizontal="center" vertical="center" wrapText="1"/>
      <protection hidden="1"/>
    </xf>
    <xf numFmtId="0" fontId="5" fillId="0" borderId="36" xfId="0" applyFont="1" applyFill="1" applyBorder="1" applyAlignment="1" applyProtection="1">
      <alignment horizontal="center" vertical="center" wrapText="1"/>
      <protection hidden="1"/>
    </xf>
    <xf numFmtId="0" fontId="5" fillId="0" borderId="61" xfId="0" applyFont="1" applyFill="1" applyBorder="1" applyAlignment="1" applyProtection="1">
      <alignment horizontal="center" vertical="center" wrapText="1"/>
      <protection hidden="1"/>
    </xf>
    <xf numFmtId="0" fontId="5" fillId="0" borderId="3" xfId="0" applyFont="1" applyFill="1" applyBorder="1" applyAlignment="1" applyProtection="1">
      <alignment horizontal="center" vertical="center" wrapText="1"/>
      <protection hidden="1"/>
    </xf>
    <xf numFmtId="0" fontId="5" fillId="0" borderId="41" xfId="0" applyFont="1" applyFill="1" applyBorder="1" applyAlignment="1" applyProtection="1">
      <alignment horizontal="center" vertical="center" wrapText="1"/>
      <protection hidden="1"/>
    </xf>
    <xf numFmtId="0" fontId="13" fillId="3" borderId="9" xfId="0" applyFont="1" applyFill="1" applyBorder="1" applyAlignment="1" applyProtection="1">
      <alignment horizontal="left" vertical="center" wrapText="1"/>
      <protection hidden="1"/>
    </xf>
    <xf numFmtId="0" fontId="13" fillId="0" borderId="9" xfId="0" applyFont="1" applyFill="1" applyBorder="1" applyAlignment="1" applyProtection="1">
      <alignment horizontal="left" vertical="center" wrapText="1"/>
      <protection hidden="1"/>
    </xf>
    <xf numFmtId="0" fontId="13" fillId="0" borderId="77" xfId="0" applyFont="1" applyFill="1" applyBorder="1" applyAlignment="1" applyProtection="1">
      <alignment horizontal="left" vertical="center" wrapText="1"/>
      <protection hidden="1"/>
    </xf>
    <xf numFmtId="0" fontId="2" fillId="20" borderId="14" xfId="0" applyFont="1" applyFill="1" applyBorder="1" applyAlignment="1" applyProtection="1">
      <alignment horizontal="left" vertical="center" wrapText="1"/>
      <protection hidden="1"/>
    </xf>
    <xf numFmtId="0" fontId="2" fillId="22" borderId="15" xfId="0" applyFont="1" applyFill="1" applyBorder="1" applyAlignment="1" applyProtection="1">
      <alignment horizontal="left" vertical="center" wrapText="1"/>
      <protection hidden="1"/>
    </xf>
    <xf numFmtId="0" fontId="2" fillId="22" borderId="17" xfId="0" applyFont="1" applyFill="1" applyBorder="1" applyAlignment="1" applyProtection="1">
      <alignment horizontal="left" vertical="center" wrapText="1"/>
      <protection hidden="1"/>
    </xf>
    <xf numFmtId="0" fontId="54" fillId="3" borderId="67" xfId="0" applyFont="1" applyFill="1" applyBorder="1" applyAlignment="1" applyProtection="1">
      <alignment horizontal="left" vertical="center" wrapText="1"/>
      <protection hidden="1"/>
    </xf>
    <xf numFmtId="0" fontId="54" fillId="3" borderId="68" xfId="0" applyFont="1" applyFill="1" applyBorder="1" applyAlignment="1" applyProtection="1">
      <alignment horizontal="left" vertical="center" wrapText="1"/>
      <protection hidden="1"/>
    </xf>
    <xf numFmtId="0" fontId="5" fillId="0" borderId="8" xfId="0" applyFont="1" applyFill="1" applyBorder="1" applyAlignment="1" applyProtection="1">
      <alignment horizontal="center" vertical="center" wrapText="1"/>
      <protection hidden="1"/>
    </xf>
    <xf numFmtId="0" fontId="1" fillId="4" borderId="7" xfId="0" applyFont="1" applyFill="1" applyBorder="1" applyAlignment="1" applyProtection="1">
      <alignment horizontal="left" vertical="center" wrapText="1"/>
      <protection locked="0" hidden="1"/>
    </xf>
    <xf numFmtId="0" fontId="1" fillId="4" borderId="15" xfId="0" applyFont="1" applyFill="1" applyBorder="1" applyAlignment="1" applyProtection="1">
      <alignment horizontal="left" vertical="center" wrapText="1"/>
      <protection locked="0" hidden="1"/>
    </xf>
    <xf numFmtId="0" fontId="1" fillId="4" borderId="17" xfId="0" applyFont="1" applyFill="1" applyBorder="1" applyAlignment="1" applyProtection="1">
      <alignment horizontal="left" vertical="center" wrapText="1"/>
      <protection locked="0" hidden="1"/>
    </xf>
    <xf numFmtId="0" fontId="14" fillId="0" borderId="0" xfId="0" applyFont="1" applyFill="1" applyBorder="1" applyAlignment="1" applyProtection="1">
      <alignment horizontal="right" vertical="center" wrapText="1"/>
      <protection hidden="1"/>
    </xf>
    <xf numFmtId="0" fontId="5" fillId="7" borderId="0" xfId="0" applyFont="1" applyFill="1" applyBorder="1" applyAlignment="1" applyProtection="1">
      <alignment horizontal="center"/>
      <protection hidden="1"/>
    </xf>
    <xf numFmtId="0" fontId="5" fillId="7" borderId="68" xfId="0" applyFont="1" applyFill="1" applyBorder="1" applyAlignment="1" applyProtection="1">
      <alignment horizontal="center"/>
      <protection hidden="1"/>
    </xf>
    <xf numFmtId="0" fontId="14" fillId="3" borderId="7" xfId="0" applyFont="1" applyFill="1" applyBorder="1" applyAlignment="1" applyProtection="1">
      <alignment horizontal="left" vertical="center" wrapText="1"/>
      <protection hidden="1"/>
    </xf>
    <xf numFmtId="0" fontId="14" fillId="3" borderId="15" xfId="0" applyFont="1" applyFill="1" applyBorder="1" applyAlignment="1" applyProtection="1">
      <alignment horizontal="left" vertical="center" wrapText="1"/>
      <protection hidden="1"/>
    </xf>
    <xf numFmtId="0" fontId="14" fillId="3" borderId="16" xfId="0" applyFont="1" applyFill="1" applyBorder="1" applyAlignment="1" applyProtection="1">
      <alignment horizontal="left" vertical="center" wrapText="1"/>
      <protection hidden="1"/>
    </xf>
    <xf numFmtId="0" fontId="14" fillId="3" borderId="28" xfId="0" applyFont="1" applyFill="1" applyBorder="1" applyAlignment="1" applyProtection="1">
      <alignment horizontal="left" vertical="center" wrapText="1"/>
      <protection hidden="1"/>
    </xf>
    <xf numFmtId="0" fontId="14" fillId="3" borderId="73" xfId="0" applyFont="1" applyFill="1" applyBorder="1" applyAlignment="1" applyProtection="1">
      <alignment horizontal="left" vertical="center" wrapText="1"/>
      <protection hidden="1"/>
    </xf>
    <xf numFmtId="0" fontId="4" fillId="21" borderId="14" xfId="0" applyFont="1" applyFill="1" applyBorder="1" applyAlignment="1" applyProtection="1">
      <alignment horizontal="center" vertical="center" wrapText="1"/>
      <protection hidden="1"/>
    </xf>
    <xf numFmtId="0" fontId="4" fillId="21" borderId="15" xfId="0" applyFont="1" applyFill="1" applyBorder="1" applyAlignment="1" applyProtection="1">
      <alignment horizontal="center" vertical="center"/>
      <protection hidden="1"/>
    </xf>
    <xf numFmtId="0" fontId="4" fillId="21" borderId="17" xfId="0" applyFont="1" applyFill="1" applyBorder="1" applyAlignment="1" applyProtection="1">
      <alignment horizontal="center" vertical="center"/>
      <protection hidden="1"/>
    </xf>
    <xf numFmtId="0" fontId="13" fillId="5" borderId="114" xfId="0" applyFont="1" applyFill="1" applyBorder="1" applyAlignment="1" applyProtection="1">
      <alignment horizontal="left" vertical="center" wrapText="1"/>
      <protection hidden="1"/>
    </xf>
    <xf numFmtId="0" fontId="13" fillId="5" borderId="56" xfId="0" applyFont="1" applyFill="1" applyBorder="1" applyAlignment="1" applyProtection="1">
      <alignment horizontal="left" vertical="center" wrapText="1"/>
      <protection hidden="1"/>
    </xf>
    <xf numFmtId="0" fontId="13" fillId="5" borderId="97" xfId="0" applyFont="1" applyFill="1" applyBorder="1" applyAlignment="1" applyProtection="1">
      <alignment horizontal="left" vertical="center" wrapText="1"/>
      <protection hidden="1"/>
    </xf>
    <xf numFmtId="0" fontId="2" fillId="20" borderId="14" xfId="0" applyFont="1" applyFill="1" applyBorder="1" applyAlignment="1" applyProtection="1">
      <alignment horizontal="left" vertical="center"/>
      <protection hidden="1"/>
    </xf>
    <xf numFmtId="0" fontId="2" fillId="20" borderId="15" xfId="0" applyFont="1" applyFill="1" applyBorder="1" applyAlignment="1" applyProtection="1">
      <alignment horizontal="left" vertical="center"/>
      <protection hidden="1"/>
    </xf>
    <xf numFmtId="0" fontId="2" fillId="20" borderId="17" xfId="0" applyFont="1" applyFill="1" applyBorder="1" applyAlignment="1" applyProtection="1">
      <alignment horizontal="left" vertical="center"/>
      <protection hidden="1"/>
    </xf>
    <xf numFmtId="0" fontId="14" fillId="0" borderId="68" xfId="0" applyFont="1" applyFill="1" applyBorder="1" applyAlignment="1" applyProtection="1">
      <alignment horizontal="right" vertical="center" wrapText="1"/>
      <protection hidden="1"/>
    </xf>
    <xf numFmtId="0" fontId="14" fillId="0" borderId="67" xfId="0" applyFont="1" applyFill="1" applyBorder="1" applyAlignment="1" applyProtection="1">
      <alignment horizontal="right" vertical="center" wrapText="1"/>
      <protection hidden="1"/>
    </xf>
    <xf numFmtId="0" fontId="14" fillId="0" borderId="83" xfId="0" applyFont="1" applyFill="1" applyBorder="1" applyAlignment="1" applyProtection="1">
      <alignment vertical="center" wrapText="1"/>
      <protection hidden="1"/>
    </xf>
    <xf numFmtId="0" fontId="14" fillId="0" borderId="84" xfId="0" applyFont="1" applyFill="1" applyBorder="1" applyAlignment="1" applyProtection="1">
      <alignment vertical="center" wrapText="1"/>
      <protection hidden="1"/>
    </xf>
    <xf numFmtId="0" fontId="13" fillId="17" borderId="88" xfId="0" applyFont="1" applyFill="1" applyBorder="1" applyAlignment="1" applyProtection="1">
      <alignment vertical="center" wrapText="1"/>
      <protection hidden="1"/>
    </xf>
    <xf numFmtId="0" fontId="0" fillId="0" borderId="88" xfId="0" applyBorder="1" applyAlignment="1" applyProtection="1">
      <alignment vertical="center" wrapText="1"/>
      <protection hidden="1"/>
    </xf>
    <xf numFmtId="0" fontId="2" fillId="20" borderId="15" xfId="0" applyFont="1" applyFill="1" applyBorder="1" applyAlignment="1" applyProtection="1">
      <alignment horizontal="left" vertical="center" wrapText="1"/>
      <protection hidden="1"/>
    </xf>
    <xf numFmtId="0" fontId="2" fillId="20" borderId="17" xfId="0" applyFont="1" applyFill="1" applyBorder="1" applyAlignment="1" applyProtection="1">
      <alignment horizontal="left" vertical="center" wrapText="1"/>
      <protection hidden="1"/>
    </xf>
    <xf numFmtId="3" fontId="53" fillId="7" borderId="122" xfId="0" applyNumberFormat="1" applyFont="1" applyFill="1" applyBorder="1" applyAlignment="1" applyProtection="1">
      <alignment horizontal="center" vertical="center"/>
      <protection hidden="1"/>
    </xf>
    <xf numFmtId="3" fontId="53" fillId="7" borderId="23" xfId="0" applyNumberFormat="1" applyFont="1" applyFill="1" applyBorder="1" applyAlignment="1" applyProtection="1">
      <alignment horizontal="center" vertical="center"/>
      <protection hidden="1"/>
    </xf>
    <xf numFmtId="3" fontId="53" fillId="7" borderId="25" xfId="0" applyNumberFormat="1" applyFont="1" applyFill="1" applyBorder="1" applyAlignment="1" applyProtection="1">
      <alignment horizontal="center" vertical="center"/>
      <protection hidden="1"/>
    </xf>
    <xf numFmtId="0" fontId="13" fillId="3" borderId="34" xfId="0" applyFont="1" applyFill="1" applyBorder="1" applyAlignment="1" applyProtection="1">
      <alignment horizontal="left" vertical="center" wrapText="1"/>
      <protection hidden="1"/>
    </xf>
    <xf numFmtId="0" fontId="13" fillId="3" borderId="35" xfId="0" applyFont="1" applyFill="1" applyBorder="1" applyAlignment="1" applyProtection="1">
      <alignment horizontal="left" vertical="center" wrapText="1"/>
      <protection hidden="1"/>
    </xf>
    <xf numFmtId="0" fontId="14" fillId="3" borderId="34" xfId="0" applyFont="1" applyFill="1" applyBorder="1" applyAlignment="1" applyProtection="1">
      <alignment horizontal="left" vertical="center" wrapText="1"/>
      <protection hidden="1"/>
    </xf>
    <xf numFmtId="0" fontId="14" fillId="3" borderId="35" xfId="0" applyFont="1" applyFill="1" applyBorder="1" applyAlignment="1" applyProtection="1">
      <alignment horizontal="left" vertical="center" wrapText="1"/>
      <protection hidden="1"/>
    </xf>
    <xf numFmtId="0" fontId="14" fillId="3" borderId="12" xfId="0" applyFont="1" applyFill="1" applyBorder="1" applyAlignment="1" applyProtection="1">
      <alignment horizontal="left" vertical="center" wrapText="1"/>
      <protection hidden="1"/>
    </xf>
    <xf numFmtId="0" fontId="14" fillId="3" borderId="4" xfId="0" applyFont="1" applyFill="1" applyBorder="1" applyAlignment="1" applyProtection="1">
      <alignment horizontal="left" vertical="center" wrapText="1"/>
      <protection hidden="1"/>
    </xf>
    <xf numFmtId="0" fontId="38" fillId="5" borderId="14" xfId="0" applyFont="1" applyFill="1" applyBorder="1" applyAlignment="1" applyProtection="1">
      <alignment horizontal="center" vertical="center" wrapText="1"/>
      <protection hidden="1"/>
    </xf>
    <xf numFmtId="0" fontId="38" fillId="5" borderId="15" xfId="0" applyFont="1" applyFill="1" applyBorder="1" applyAlignment="1" applyProtection="1">
      <alignment horizontal="center" vertical="center" wrapText="1"/>
      <protection hidden="1"/>
    </xf>
    <xf numFmtId="0" fontId="5" fillId="22" borderId="45" xfId="4" applyFont="1" applyFill="1" applyBorder="1" applyAlignment="1" applyProtection="1">
      <alignment horizontal="left" vertical="center" wrapText="1"/>
      <protection hidden="1"/>
    </xf>
    <xf numFmtId="0" fontId="5" fillId="22" borderId="94" xfId="4" applyFont="1" applyFill="1" applyBorder="1" applyAlignment="1" applyProtection="1">
      <alignment horizontal="left" vertical="center" wrapText="1"/>
      <protection hidden="1"/>
    </xf>
    <xf numFmtId="0" fontId="1" fillId="3" borderId="94" xfId="4" applyFont="1" applyFill="1" applyBorder="1" applyAlignment="1" applyProtection="1">
      <alignment horizontal="left" vertical="center" wrapText="1"/>
      <protection hidden="1"/>
    </xf>
    <xf numFmtId="0" fontId="1" fillId="3" borderId="111" xfId="4" applyFont="1" applyFill="1" applyBorder="1" applyAlignment="1" applyProtection="1">
      <alignment horizontal="left" vertical="center" wrapText="1"/>
      <protection hidden="1"/>
    </xf>
    <xf numFmtId="0" fontId="5" fillId="20" borderId="22" xfId="4" applyFont="1" applyFill="1" applyBorder="1" applyAlignment="1" applyProtection="1">
      <alignment horizontal="left" vertical="center" wrapText="1"/>
      <protection hidden="1"/>
    </xf>
    <xf numFmtId="0" fontId="5" fillId="20" borderId="9" xfId="4" applyFont="1" applyFill="1" applyBorder="1" applyAlignment="1" applyProtection="1">
      <alignment horizontal="left" vertical="center" wrapText="1"/>
      <protection hidden="1"/>
    </xf>
    <xf numFmtId="0" fontId="1" fillId="3" borderId="9" xfId="4" applyFont="1" applyFill="1" applyBorder="1" applyAlignment="1" applyProtection="1">
      <alignment horizontal="left" vertical="center" wrapText="1"/>
      <protection hidden="1"/>
    </xf>
    <xf numFmtId="0" fontId="1" fillId="3" borderId="77" xfId="4" applyFont="1" applyFill="1" applyBorder="1" applyAlignment="1" applyProtection="1">
      <alignment horizontal="left" vertical="center" wrapText="1"/>
      <protection hidden="1"/>
    </xf>
    <xf numFmtId="0" fontId="5" fillId="22" borderId="22" xfId="4" applyFont="1" applyFill="1" applyBorder="1" applyAlignment="1" applyProtection="1">
      <alignment horizontal="left" vertical="center" wrapText="1"/>
      <protection hidden="1"/>
    </xf>
    <xf numFmtId="0" fontId="5" fillId="22" borderId="9" xfId="4" applyFont="1" applyFill="1" applyBorder="1" applyAlignment="1" applyProtection="1">
      <alignment horizontal="left" vertical="center" wrapText="1"/>
      <protection hidden="1"/>
    </xf>
    <xf numFmtId="0" fontId="4" fillId="21" borderId="100" xfId="4" applyFont="1" applyFill="1" applyBorder="1" applyAlignment="1" applyProtection="1">
      <alignment horizontal="center" wrapText="1"/>
      <protection hidden="1"/>
    </xf>
    <xf numFmtId="0" fontId="4" fillId="21" borderId="101" xfId="4" applyFont="1" applyFill="1" applyBorder="1" applyAlignment="1" applyProtection="1">
      <alignment horizontal="center"/>
      <protection hidden="1"/>
    </xf>
    <xf numFmtId="0" fontId="4" fillId="21" borderId="102" xfId="4" applyFont="1" applyFill="1" applyBorder="1" applyAlignment="1" applyProtection="1">
      <alignment horizontal="center"/>
      <protection hidden="1"/>
    </xf>
    <xf numFmtId="0" fontId="5" fillId="4" borderId="9" xfId="4" applyFont="1" applyFill="1" applyBorder="1" applyAlignment="1" applyProtection="1">
      <alignment horizontal="left" vertical="center"/>
      <protection hidden="1"/>
    </xf>
    <xf numFmtId="0" fontId="1" fillId="4" borderId="9" xfId="4" applyFont="1" applyFill="1" applyBorder="1" applyAlignment="1" applyProtection="1">
      <alignment horizontal="left" vertical="center"/>
      <protection hidden="1"/>
    </xf>
    <xf numFmtId="0" fontId="1" fillId="4" borderId="77" xfId="4" applyFont="1" applyFill="1" applyBorder="1" applyAlignment="1" applyProtection="1">
      <alignment horizontal="left" vertical="center"/>
      <protection hidden="1"/>
    </xf>
    <xf numFmtId="0" fontId="41" fillId="17" borderId="10" xfId="4" applyFont="1" applyFill="1" applyBorder="1" applyAlignment="1" applyProtection="1">
      <alignment horizontal="left" vertical="center" wrapText="1"/>
      <protection hidden="1"/>
    </xf>
    <xf numFmtId="0" fontId="41" fillId="17" borderId="23" xfId="4" applyFont="1" applyFill="1" applyBorder="1" applyAlignment="1" applyProtection="1">
      <alignment horizontal="left" vertical="center" wrapText="1"/>
      <protection hidden="1"/>
    </xf>
    <xf numFmtId="0" fontId="41" fillId="17" borderId="25" xfId="4" applyFont="1" applyFill="1" applyBorder="1" applyAlignment="1" applyProtection="1">
      <alignment horizontal="left" vertical="center" wrapText="1"/>
      <protection hidden="1"/>
    </xf>
    <xf numFmtId="0" fontId="40" fillId="17" borderId="39" xfId="4" applyFont="1" applyFill="1" applyBorder="1" applyAlignment="1" applyProtection="1">
      <alignment horizontal="left" vertical="center"/>
      <protection hidden="1"/>
    </xf>
    <xf numFmtId="0" fontId="40" fillId="17" borderId="11" xfId="4" applyFont="1" applyFill="1" applyBorder="1" applyAlignment="1" applyProtection="1">
      <alignment horizontal="left" vertical="center"/>
      <protection hidden="1"/>
    </xf>
    <xf numFmtId="0" fontId="37" fillId="4" borderId="39" xfId="4" applyFont="1" applyFill="1" applyBorder="1" applyAlignment="1" applyProtection="1">
      <alignment horizontal="left" vertical="center"/>
      <protection hidden="1"/>
    </xf>
    <xf numFmtId="0" fontId="37" fillId="4" borderId="11" xfId="4" applyFont="1" applyFill="1" applyBorder="1" applyAlignment="1" applyProtection="1">
      <alignment horizontal="left" vertical="center"/>
      <protection hidden="1"/>
    </xf>
    <xf numFmtId="0" fontId="5" fillId="0" borderId="39" xfId="0" applyFont="1" applyFill="1" applyBorder="1" applyAlignment="1" applyProtection="1">
      <alignment horizontal="left" vertical="center" wrapText="1"/>
      <protection hidden="1"/>
    </xf>
    <xf numFmtId="0" fontId="5" fillId="0" borderId="23" xfId="0" applyFont="1" applyFill="1" applyBorder="1" applyAlignment="1" applyProtection="1">
      <alignment horizontal="left" vertical="center" wrapText="1"/>
      <protection hidden="1"/>
    </xf>
    <xf numFmtId="0" fontId="5" fillId="0" borderId="11" xfId="0" applyFont="1" applyFill="1" applyBorder="1" applyAlignment="1" applyProtection="1">
      <alignment horizontal="left" vertical="center" wrapText="1"/>
      <protection hidden="1"/>
    </xf>
    <xf numFmtId="0" fontId="5" fillId="3" borderId="9" xfId="4" applyFont="1" applyFill="1" applyBorder="1" applyAlignment="1" applyProtection="1">
      <alignment horizontal="left" vertical="center" wrapText="1"/>
      <protection hidden="1"/>
    </xf>
    <xf numFmtId="0" fontId="5" fillId="20" borderId="39" xfId="4" applyFont="1" applyFill="1" applyBorder="1" applyAlignment="1" applyProtection="1">
      <alignment horizontal="left" vertical="center" wrapText="1"/>
      <protection hidden="1"/>
    </xf>
    <xf numFmtId="0" fontId="5" fillId="20" borderId="23" xfId="4" applyFont="1" applyFill="1" applyBorder="1" applyAlignment="1" applyProtection="1">
      <alignment horizontal="left" vertical="center" wrapText="1"/>
      <protection hidden="1"/>
    </xf>
    <xf numFmtId="0" fontId="5" fillId="20" borderId="11" xfId="4" applyFont="1" applyFill="1" applyBorder="1" applyAlignment="1" applyProtection="1">
      <alignment horizontal="left" vertical="center" wrapText="1"/>
      <protection hidden="1"/>
    </xf>
    <xf numFmtId="0" fontId="1" fillId="0" borderId="22" xfId="0" applyFont="1" applyFill="1" applyBorder="1" applyAlignment="1" applyProtection="1">
      <alignment horizontal="left" vertical="center" wrapText="1"/>
      <protection hidden="1"/>
    </xf>
    <xf numFmtId="0" fontId="1" fillId="0" borderId="9" xfId="0" applyFont="1" applyFill="1" applyBorder="1" applyAlignment="1" applyProtection="1">
      <alignment horizontal="left" vertical="center" wrapText="1"/>
      <protection hidden="1"/>
    </xf>
    <xf numFmtId="0" fontId="1" fillId="3" borderId="10" xfId="4" applyFont="1" applyFill="1" applyBorder="1" applyAlignment="1" applyProtection="1">
      <alignment horizontal="left" vertical="center" wrapText="1"/>
      <protection hidden="1"/>
    </xf>
    <xf numFmtId="0" fontId="1" fillId="3" borderId="23" xfId="4" applyFont="1" applyFill="1" applyBorder="1" applyAlignment="1" applyProtection="1">
      <alignment horizontal="left" vertical="center" wrapText="1"/>
      <protection hidden="1"/>
    </xf>
    <xf numFmtId="0" fontId="1" fillId="3" borderId="25" xfId="4" applyFont="1" applyFill="1" applyBorder="1" applyAlignment="1" applyProtection="1">
      <alignment horizontal="left" vertical="center" wrapText="1"/>
      <protection hidden="1"/>
    </xf>
    <xf numFmtId="0" fontId="23" fillId="14" borderId="100" xfId="0" applyFont="1" applyFill="1" applyBorder="1" applyAlignment="1">
      <alignment horizontal="center"/>
    </xf>
    <xf numFmtId="0" fontId="23" fillId="14" borderId="101" xfId="0" applyFont="1" applyFill="1" applyBorder="1" applyAlignment="1">
      <alignment horizontal="center"/>
    </xf>
    <xf numFmtId="0" fontId="5" fillId="16" borderId="65" xfId="0" applyFont="1" applyFill="1" applyBorder="1" applyAlignment="1">
      <alignment horizontal="center" vertical="center" wrapText="1"/>
    </xf>
    <xf numFmtId="0" fontId="5" fillId="16" borderId="20" xfId="0" applyFont="1" applyFill="1" applyBorder="1" applyAlignment="1">
      <alignment horizontal="center" vertical="center" wrapText="1"/>
    </xf>
    <xf numFmtId="0" fontId="5" fillId="20" borderId="101" xfId="0" applyFont="1" applyFill="1" applyBorder="1" applyAlignment="1">
      <alignment horizontal="center" vertical="center" wrapText="1"/>
    </xf>
    <xf numFmtId="0" fontId="5" fillId="20" borderId="102" xfId="0" applyFont="1" applyFill="1" applyBorder="1" applyAlignment="1">
      <alignment horizontal="center" vertical="center" wrapText="1"/>
    </xf>
    <xf numFmtId="0" fontId="23" fillId="8" borderId="61" xfId="0" applyFont="1" applyFill="1" applyBorder="1" applyAlignment="1">
      <alignment horizontal="center"/>
    </xf>
    <xf numFmtId="0" fontId="23" fillId="8" borderId="3" xfId="0" applyFont="1" applyFill="1" applyBorder="1" applyAlignment="1">
      <alignment horizontal="center"/>
    </xf>
    <xf numFmtId="0" fontId="23" fillId="8" borderId="112" xfId="0" applyFont="1" applyFill="1" applyBorder="1" applyAlignment="1">
      <alignment horizontal="center"/>
    </xf>
    <xf numFmtId="0" fontId="23" fillId="13" borderId="10" xfId="0" applyFont="1" applyFill="1" applyBorder="1" applyAlignment="1">
      <alignment horizontal="center"/>
    </xf>
    <xf numFmtId="0" fontId="23" fillId="13" borderId="23" xfId="0" applyFont="1" applyFill="1" applyBorder="1" applyAlignment="1">
      <alignment horizontal="center"/>
    </xf>
    <xf numFmtId="0" fontId="23" fillId="13" borderId="11" xfId="0" applyFont="1" applyFill="1" applyBorder="1" applyAlignment="1">
      <alignment horizontal="center"/>
    </xf>
    <xf numFmtId="0" fontId="23" fillId="14" borderId="22" xfId="0" applyFont="1" applyFill="1" applyBorder="1" applyAlignment="1">
      <alignment horizontal="center"/>
    </xf>
    <xf numFmtId="0" fontId="23" fillId="14" borderId="9" xfId="0" applyFont="1" applyFill="1" applyBorder="1" applyAlignment="1">
      <alignment horizontal="center"/>
    </xf>
    <xf numFmtId="0" fontId="23" fillId="20" borderId="3" xfId="0" applyFont="1" applyFill="1" applyBorder="1" applyAlignment="1">
      <alignment horizontal="center"/>
    </xf>
    <xf numFmtId="0" fontId="23" fillId="20" borderId="50" xfId="0" applyFont="1" applyFill="1" applyBorder="1" applyAlignment="1">
      <alignment horizontal="center"/>
    </xf>
    <xf numFmtId="0" fontId="23" fillId="8" borderId="14" xfId="0" applyFont="1" applyFill="1" applyBorder="1" applyAlignment="1">
      <alignment horizontal="center"/>
    </xf>
    <xf numFmtId="0" fontId="23" fillId="8" borderId="15" xfId="0" applyFont="1" applyFill="1" applyBorder="1" applyAlignment="1">
      <alignment horizontal="center"/>
    </xf>
    <xf numFmtId="0" fontId="23" fillId="8" borderId="17" xfId="0" applyFont="1" applyFill="1" applyBorder="1" applyAlignment="1">
      <alignment horizontal="center"/>
    </xf>
    <xf numFmtId="0" fontId="23" fillId="10" borderId="22" xfId="0" applyFont="1" applyFill="1" applyBorder="1" applyAlignment="1">
      <alignment horizontal="center"/>
    </xf>
    <xf numFmtId="0" fontId="23" fillId="10" borderId="9" xfId="0" applyFont="1" applyFill="1" applyBorder="1" applyAlignment="1">
      <alignment horizontal="center"/>
    </xf>
    <xf numFmtId="0" fontId="23" fillId="12" borderId="9" xfId="0" applyFont="1" applyFill="1" applyBorder="1" applyAlignment="1">
      <alignment horizontal="center"/>
    </xf>
    <xf numFmtId="0" fontId="23" fillId="12" borderId="77" xfId="0" applyFont="1" applyFill="1" applyBorder="1" applyAlignment="1">
      <alignment horizontal="center"/>
    </xf>
    <xf numFmtId="0" fontId="23" fillId="10" borderId="100" xfId="0" applyFont="1" applyFill="1" applyBorder="1" applyAlignment="1">
      <alignment horizontal="center"/>
    </xf>
    <xf numFmtId="0" fontId="23" fillId="10" borderId="101" xfId="0" applyFont="1" applyFill="1" applyBorder="1" applyAlignment="1">
      <alignment horizontal="center"/>
    </xf>
    <xf numFmtId="0" fontId="23" fillId="10" borderId="102" xfId="0" applyFont="1" applyFill="1" applyBorder="1" applyAlignment="1">
      <alignment horizontal="center"/>
    </xf>
    <xf numFmtId="0" fontId="23" fillId="13" borderId="100" xfId="0" applyFont="1" applyFill="1" applyBorder="1" applyAlignment="1">
      <alignment horizontal="center"/>
    </xf>
    <xf numFmtId="0" fontId="23" fillId="13" borderId="101" xfId="0" applyFont="1" applyFill="1" applyBorder="1" applyAlignment="1">
      <alignment horizontal="center"/>
    </xf>
    <xf numFmtId="0" fontId="23" fillId="13" borderId="102" xfId="0" applyFont="1" applyFill="1" applyBorder="1" applyAlignment="1">
      <alignment horizontal="center"/>
    </xf>
    <xf numFmtId="0" fontId="23" fillId="11" borderId="14" xfId="0" applyFont="1" applyFill="1" applyBorder="1" applyAlignment="1">
      <alignment horizontal="center"/>
    </xf>
    <xf numFmtId="0" fontId="23" fillId="11" borderId="15" xfId="0" applyFont="1" applyFill="1" applyBorder="1" applyAlignment="1">
      <alignment horizontal="center"/>
    </xf>
    <xf numFmtId="0" fontId="23" fillId="11" borderId="17" xfId="0" applyFont="1" applyFill="1" applyBorder="1" applyAlignment="1">
      <alignment horizontal="center"/>
    </xf>
    <xf numFmtId="0" fontId="23" fillId="24" borderId="14" xfId="0" applyFont="1" applyFill="1" applyBorder="1" applyAlignment="1">
      <alignment horizontal="center"/>
    </xf>
    <xf numFmtId="0" fontId="23" fillId="24" borderId="15" xfId="0" applyFont="1" applyFill="1" applyBorder="1" applyAlignment="1">
      <alignment horizontal="center"/>
    </xf>
    <xf numFmtId="0" fontId="23" fillId="24" borderId="17" xfId="0" applyFont="1" applyFill="1" applyBorder="1" applyAlignment="1">
      <alignment horizontal="center"/>
    </xf>
    <xf numFmtId="0" fontId="23" fillId="16" borderId="14" xfId="0" applyFont="1" applyFill="1" applyBorder="1" applyAlignment="1">
      <alignment horizontal="center"/>
    </xf>
    <xf numFmtId="0" fontId="23" fillId="16" borderId="15" xfId="0" applyFont="1" applyFill="1" applyBorder="1" applyAlignment="1">
      <alignment horizontal="center"/>
    </xf>
    <xf numFmtId="0" fontId="23" fillId="16" borderId="17" xfId="0" applyFont="1" applyFill="1" applyBorder="1" applyAlignment="1">
      <alignment horizontal="center"/>
    </xf>
    <xf numFmtId="0" fontId="23" fillId="27" borderId="14" xfId="0" applyFont="1" applyFill="1" applyBorder="1" applyAlignment="1">
      <alignment horizontal="center" wrapText="1"/>
    </xf>
    <xf numFmtId="0" fontId="23" fillId="27" borderId="15" xfId="0" applyFont="1" applyFill="1" applyBorder="1" applyAlignment="1">
      <alignment horizontal="center" wrapText="1"/>
    </xf>
    <xf numFmtId="0" fontId="23" fillId="27" borderId="17" xfId="0" applyFont="1" applyFill="1" applyBorder="1" applyAlignment="1">
      <alignment horizontal="center" wrapText="1"/>
    </xf>
    <xf numFmtId="0" fontId="23" fillId="14" borderId="9" xfId="0" applyFont="1" applyFill="1" applyBorder="1" applyAlignment="1">
      <alignment horizontal="center" wrapText="1"/>
    </xf>
    <xf numFmtId="0" fontId="23" fillId="10" borderId="9" xfId="0" applyFont="1" applyFill="1" applyBorder="1" applyAlignment="1">
      <alignment horizontal="center" wrapText="1"/>
    </xf>
    <xf numFmtId="0" fontId="23" fillId="11" borderId="62" xfId="0" applyFont="1" applyFill="1" applyBorder="1" applyAlignment="1">
      <alignment horizontal="center"/>
    </xf>
    <xf numFmtId="0" fontId="23" fillId="11" borderId="35" xfId="0" applyFont="1" applyFill="1" applyBorder="1" applyAlignment="1">
      <alignment horizontal="center"/>
    </xf>
    <xf numFmtId="0" fontId="23" fillId="13" borderId="34" xfId="0" applyFont="1" applyFill="1" applyBorder="1" applyAlignment="1">
      <alignment horizontal="center"/>
    </xf>
    <xf numFmtId="0" fontId="23" fillId="13" borderId="35" xfId="0" applyFont="1" applyFill="1" applyBorder="1" applyAlignment="1">
      <alignment horizontal="center"/>
    </xf>
    <xf numFmtId="0" fontId="23" fillId="13" borderId="57" xfId="0" applyFont="1" applyFill="1" applyBorder="1" applyAlignment="1">
      <alignment horizontal="center"/>
    </xf>
    <xf numFmtId="0" fontId="23" fillId="14" borderId="34" xfId="0" applyFont="1" applyFill="1" applyBorder="1" applyAlignment="1">
      <alignment horizontal="center"/>
    </xf>
    <xf numFmtId="0" fontId="23" fillId="14" borderId="35" xfId="0" applyFont="1" applyFill="1" applyBorder="1" applyAlignment="1">
      <alignment horizontal="center"/>
    </xf>
    <xf numFmtId="0" fontId="23" fillId="14" borderId="57" xfId="0" applyFont="1" applyFill="1" applyBorder="1" applyAlignment="1">
      <alignment horizontal="center"/>
    </xf>
    <xf numFmtId="0" fontId="23" fillId="12" borderId="13" xfId="0" applyFont="1" applyFill="1" applyBorder="1" applyAlignment="1">
      <alignment horizontal="center"/>
    </xf>
    <xf numFmtId="0" fontId="23" fillId="12" borderId="76" xfId="0" applyFont="1" applyFill="1" applyBorder="1" applyAlignment="1">
      <alignment horizontal="center"/>
    </xf>
    <xf numFmtId="0" fontId="23" fillId="15" borderId="61" xfId="0" applyFont="1" applyFill="1" applyBorder="1" applyAlignment="1">
      <alignment horizontal="center"/>
    </xf>
    <xf numFmtId="0" fontId="23" fillId="15" borderId="3" xfId="0" applyFont="1" applyFill="1" applyBorder="1" applyAlignment="1">
      <alignment horizontal="center"/>
    </xf>
    <xf numFmtId="0" fontId="23" fillId="15" borderId="50" xfId="0" applyFont="1" applyFill="1" applyBorder="1" applyAlignment="1">
      <alignment horizontal="center"/>
    </xf>
    <xf numFmtId="0" fontId="23" fillId="13" borderId="61" xfId="0" applyFont="1" applyFill="1" applyBorder="1" applyAlignment="1">
      <alignment horizontal="center"/>
    </xf>
    <xf numFmtId="0" fontId="23" fillId="13" borderId="3" xfId="0" applyFont="1" applyFill="1" applyBorder="1" applyAlignment="1">
      <alignment horizontal="center"/>
    </xf>
    <xf numFmtId="0" fontId="23" fillId="13" borderId="50" xfId="0" applyFont="1" applyFill="1" applyBorder="1" applyAlignment="1">
      <alignment horizontal="center"/>
    </xf>
    <xf numFmtId="0" fontId="23" fillId="8" borderId="9" xfId="0" applyFont="1" applyFill="1" applyBorder="1" applyAlignment="1">
      <alignment horizontal="center"/>
    </xf>
    <xf numFmtId="0" fontId="23" fillId="15" borderId="9" xfId="0" applyFont="1" applyFill="1" applyBorder="1" applyAlignment="1">
      <alignment horizontal="center" wrapText="1"/>
    </xf>
    <xf numFmtId="0" fontId="23" fillId="15" borderId="77" xfId="0" applyFont="1" applyFill="1" applyBorder="1" applyAlignment="1">
      <alignment horizontal="center" wrapText="1"/>
    </xf>
    <xf numFmtId="0" fontId="23" fillId="13" borderId="22" xfId="0" applyFont="1" applyFill="1" applyBorder="1" applyAlignment="1">
      <alignment horizontal="center" wrapText="1"/>
    </xf>
    <xf numFmtId="0" fontId="23" fillId="13" borderId="9" xfId="0" applyFont="1" applyFill="1" applyBorder="1" applyAlignment="1">
      <alignment horizontal="center" wrapText="1"/>
    </xf>
    <xf numFmtId="0" fontId="23" fillId="15" borderId="9" xfId="0" applyFont="1" applyFill="1" applyBorder="1" applyAlignment="1">
      <alignment horizontal="center"/>
    </xf>
    <xf numFmtId="0" fontId="23" fillId="15" borderId="77" xfId="0" applyFont="1" applyFill="1" applyBorder="1" applyAlignment="1">
      <alignment horizontal="center"/>
    </xf>
    <xf numFmtId="0" fontId="23" fillId="14" borderId="77" xfId="0" applyFont="1" applyFill="1" applyBorder="1" applyAlignment="1">
      <alignment horizontal="center" wrapText="1"/>
    </xf>
    <xf numFmtId="0" fontId="23" fillId="10" borderId="22" xfId="0" applyFont="1" applyFill="1" applyBorder="1" applyAlignment="1">
      <alignment horizontal="center" wrapText="1"/>
    </xf>
    <xf numFmtId="0" fontId="23" fillId="25" borderId="61" xfId="0" applyFont="1" applyFill="1" applyBorder="1" applyAlignment="1">
      <alignment horizontal="center"/>
    </xf>
    <xf numFmtId="0" fontId="23" fillId="25" borderId="50" xfId="0" applyFont="1" applyFill="1" applyBorder="1" applyAlignment="1">
      <alignment horizontal="center"/>
    </xf>
    <xf numFmtId="0" fontId="21" fillId="13" borderId="22" xfId="0" applyFont="1" applyFill="1" applyBorder="1" applyAlignment="1">
      <alignment horizontal="center" wrapText="1"/>
    </xf>
    <xf numFmtId="0" fontId="21" fillId="13" borderId="9" xfId="0" applyFont="1" applyFill="1" applyBorder="1" applyAlignment="1">
      <alignment horizontal="center"/>
    </xf>
    <xf numFmtId="0" fontId="21" fillId="14" borderId="9" xfId="0" applyFont="1" applyFill="1" applyBorder="1" applyAlignment="1">
      <alignment horizontal="center" wrapText="1"/>
    </xf>
    <xf numFmtId="0" fontId="21" fillId="14" borderId="9" xfId="0" applyFont="1" applyFill="1" applyBorder="1" applyAlignment="1">
      <alignment horizontal="center"/>
    </xf>
    <xf numFmtId="0" fontId="21" fillId="11" borderId="9" xfId="0" applyFont="1" applyFill="1" applyBorder="1" applyAlignment="1">
      <alignment horizontal="center" wrapText="1"/>
    </xf>
    <xf numFmtId="0" fontId="21" fillId="11" borderId="77" xfId="0" applyFont="1" applyFill="1" applyBorder="1" applyAlignment="1">
      <alignment horizontal="center"/>
    </xf>
    <xf numFmtId="0" fontId="53" fillId="3" borderId="115" xfId="4" applyFont="1" applyFill="1" applyBorder="1" applyAlignment="1" applyProtection="1">
      <alignment horizontal="center"/>
      <protection hidden="1"/>
    </xf>
    <xf numFmtId="0" fontId="53" fillId="3" borderId="116" xfId="4" applyFont="1" applyFill="1" applyBorder="1" applyAlignment="1" applyProtection="1">
      <alignment horizontal="center"/>
      <protection hidden="1"/>
    </xf>
    <xf numFmtId="0" fontId="53" fillId="3" borderId="117" xfId="4" applyFont="1" applyFill="1" applyBorder="1" applyAlignment="1" applyProtection="1">
      <alignment horizontal="center"/>
      <protection hidden="1"/>
    </xf>
    <xf numFmtId="0" fontId="28" fillId="3" borderId="67" xfId="4" applyFont="1" applyFill="1" applyBorder="1" applyAlignment="1" applyProtection="1">
      <alignment horizontal="left" wrapText="1"/>
      <protection hidden="1"/>
    </xf>
    <xf numFmtId="0" fontId="28" fillId="3" borderId="0" xfId="4" applyFont="1" applyFill="1" applyBorder="1" applyAlignment="1" applyProtection="1">
      <alignment horizontal="left" wrapText="1"/>
      <protection hidden="1"/>
    </xf>
    <xf numFmtId="0" fontId="28" fillId="3" borderId="68" xfId="4" applyFont="1" applyFill="1" applyBorder="1" applyAlignment="1" applyProtection="1">
      <alignment horizontal="left" wrapText="1"/>
      <protection hidden="1"/>
    </xf>
    <xf numFmtId="0" fontId="13" fillId="5" borderId="30" xfId="4" applyFont="1" applyFill="1" applyBorder="1" applyAlignment="1" applyProtection="1">
      <alignment wrapText="1"/>
      <protection hidden="1"/>
    </xf>
    <xf numFmtId="0" fontId="21" fillId="0" borderId="30" xfId="4" applyBorder="1" applyAlignment="1" applyProtection="1">
      <protection hidden="1"/>
    </xf>
    <xf numFmtId="0" fontId="18" fillId="5" borderId="7" xfId="4" applyFont="1" applyFill="1" applyBorder="1" applyAlignment="1" applyProtection="1">
      <alignment vertical="center"/>
      <protection hidden="1"/>
    </xf>
    <xf numFmtId="0" fontId="30" fillId="0" borderId="15" xfId="4" applyFont="1" applyBorder="1" applyAlignment="1" applyProtection="1">
      <protection hidden="1"/>
    </xf>
    <xf numFmtId="0" fontId="1" fillId="7" borderId="10" xfId="4" applyFont="1" applyFill="1" applyBorder="1" applyAlignment="1" applyProtection="1">
      <alignment horizontal="left"/>
      <protection hidden="1"/>
    </xf>
    <xf numFmtId="0" fontId="1" fillId="7" borderId="23" xfId="4" applyFont="1" applyFill="1" applyBorder="1" applyAlignment="1" applyProtection="1">
      <alignment horizontal="left"/>
      <protection hidden="1"/>
    </xf>
    <xf numFmtId="0" fontId="1" fillId="7" borderId="25" xfId="4" applyFont="1" applyFill="1" applyBorder="1" applyAlignment="1" applyProtection="1">
      <alignment horizontal="left"/>
      <protection hidden="1"/>
    </xf>
    <xf numFmtId="0" fontId="1" fillId="7" borderId="4" xfId="4" applyFont="1" applyFill="1" applyBorder="1" applyAlignment="1" applyProtection="1">
      <alignment wrapText="1"/>
      <protection hidden="1"/>
    </xf>
    <xf numFmtId="0" fontId="1" fillId="7" borderId="5" xfId="4" applyFont="1" applyFill="1" applyBorder="1" applyAlignment="1" applyProtection="1">
      <alignment wrapText="1"/>
      <protection hidden="1"/>
    </xf>
    <xf numFmtId="0" fontId="5" fillId="9" borderId="32" xfId="4" applyFont="1" applyFill="1" applyBorder="1" applyAlignment="1" applyProtection="1">
      <alignment vertical="center" wrapText="1"/>
      <protection hidden="1"/>
    </xf>
    <xf numFmtId="0" fontId="5" fillId="9" borderId="19" xfId="4" applyFont="1" applyFill="1" applyBorder="1" applyAlignment="1" applyProtection="1">
      <alignment vertical="center" wrapText="1"/>
      <protection hidden="1"/>
    </xf>
    <xf numFmtId="0" fontId="28" fillId="7" borderId="67" xfId="4" applyFont="1" applyFill="1" applyBorder="1" applyAlignment="1" applyProtection="1">
      <alignment horizontal="left" vertical="center" wrapText="1"/>
      <protection hidden="1"/>
    </xf>
    <xf numFmtId="0" fontId="28" fillId="7" borderId="0" xfId="4" applyFont="1" applyFill="1" applyBorder="1" applyAlignment="1" applyProtection="1">
      <alignment horizontal="left" vertical="center" wrapText="1"/>
      <protection hidden="1"/>
    </xf>
    <xf numFmtId="0" fontId="28" fillId="7" borderId="68" xfId="4" applyFont="1" applyFill="1" applyBorder="1" applyAlignment="1" applyProtection="1">
      <alignment horizontal="left" vertical="center" wrapText="1"/>
      <protection hidden="1"/>
    </xf>
    <xf numFmtId="0" fontId="1" fillId="7" borderId="2" xfId="4" applyFont="1" applyFill="1" applyBorder="1" applyAlignment="1" applyProtection="1">
      <alignment horizontal="left"/>
      <protection hidden="1"/>
    </xf>
    <xf numFmtId="0" fontId="1" fillId="7" borderId="3" xfId="4" applyFont="1" applyFill="1" applyBorder="1" applyAlignment="1" applyProtection="1">
      <alignment horizontal="left"/>
      <protection hidden="1"/>
    </xf>
    <xf numFmtId="0" fontId="1" fillId="7" borderId="50" xfId="4" applyFont="1" applyFill="1" applyBorder="1" applyAlignment="1" applyProtection="1">
      <alignment horizontal="left"/>
      <protection hidden="1"/>
    </xf>
    <xf numFmtId="0" fontId="1" fillId="7" borderId="2" xfId="4" applyFont="1" applyFill="1" applyBorder="1" applyAlignment="1" applyProtection="1">
      <alignment horizontal="left" wrapText="1"/>
      <protection hidden="1"/>
    </xf>
    <xf numFmtId="0" fontId="1" fillId="7" borderId="3" xfId="4" applyFont="1" applyFill="1" applyBorder="1" applyAlignment="1" applyProtection="1">
      <alignment horizontal="left" wrapText="1"/>
      <protection hidden="1"/>
    </xf>
    <xf numFmtId="0" fontId="25" fillId="4" borderId="14" xfId="4" applyFont="1" applyFill="1" applyBorder="1" applyAlignment="1" applyProtection="1">
      <alignment vertical="top"/>
      <protection locked="0" hidden="1"/>
    </xf>
    <xf numFmtId="0" fontId="25" fillId="4" borderId="15" xfId="4" applyFont="1" applyFill="1" applyBorder="1" applyAlignment="1" applyProtection="1">
      <alignment vertical="top"/>
      <protection locked="0" hidden="1"/>
    </xf>
    <xf numFmtId="0" fontId="25" fillId="4" borderId="17" xfId="4" applyFont="1" applyFill="1" applyBorder="1" applyAlignment="1" applyProtection="1">
      <alignment vertical="top"/>
      <protection locked="0" hidden="1"/>
    </xf>
    <xf numFmtId="0" fontId="5" fillId="2" borderId="14" xfId="4" applyFont="1" applyFill="1" applyBorder="1" applyAlignment="1" applyProtection="1">
      <alignment vertical="top" wrapText="1"/>
      <protection hidden="1"/>
    </xf>
    <xf numFmtId="0" fontId="5" fillId="2" borderId="15" xfId="4" applyFont="1" applyFill="1" applyBorder="1" applyAlignment="1" applyProtection="1">
      <alignment vertical="top" wrapText="1"/>
      <protection hidden="1"/>
    </xf>
    <xf numFmtId="0" fontId="5" fillId="2" borderId="17" xfId="4" applyFont="1" applyFill="1" applyBorder="1" applyAlignment="1" applyProtection="1">
      <alignment vertical="top" wrapText="1"/>
      <protection hidden="1"/>
    </xf>
    <xf numFmtId="0" fontId="5" fillId="9" borderId="7" xfId="4" applyFont="1" applyFill="1" applyBorder="1" applyAlignment="1" applyProtection="1">
      <alignment vertical="center" wrapText="1"/>
      <protection hidden="1"/>
    </xf>
    <xf numFmtId="0" fontId="1" fillId="3" borderId="2" xfId="4" applyFont="1" applyFill="1" applyBorder="1" applyAlignment="1" applyProtection="1">
      <alignment wrapText="1"/>
      <protection hidden="1"/>
    </xf>
    <xf numFmtId="0" fontId="1" fillId="7" borderId="3" xfId="4" applyFont="1" applyFill="1" applyBorder="1" applyAlignment="1" applyProtection="1">
      <alignment wrapText="1"/>
      <protection hidden="1"/>
    </xf>
    <xf numFmtId="0" fontId="1" fillId="0" borderId="10" xfId="4" applyFont="1" applyBorder="1" applyAlignment="1" applyProtection="1">
      <alignment horizontal="left" wrapText="1"/>
      <protection hidden="1"/>
    </xf>
    <xf numFmtId="0" fontId="1" fillId="0" borderId="23" xfId="4" applyFont="1" applyBorder="1" applyAlignment="1" applyProtection="1">
      <alignment horizontal="left" wrapText="1"/>
      <protection hidden="1"/>
    </xf>
    <xf numFmtId="0" fontId="1" fillId="7" borderId="10" xfId="4" applyFont="1" applyFill="1" applyBorder="1" applyAlignment="1" applyProtection="1">
      <alignment horizontal="left" wrapText="1"/>
      <protection hidden="1"/>
    </xf>
    <xf numFmtId="0" fontId="1" fillId="7" borderId="23" xfId="4" applyFont="1" applyFill="1" applyBorder="1" applyAlignment="1" applyProtection="1">
      <alignment horizontal="left" wrapText="1"/>
      <protection hidden="1"/>
    </xf>
    <xf numFmtId="0" fontId="1" fillId="7" borderId="25" xfId="4" applyFont="1" applyFill="1" applyBorder="1" applyAlignment="1" applyProtection="1">
      <alignment horizontal="left" wrapText="1"/>
      <protection hidden="1"/>
    </xf>
    <xf numFmtId="0" fontId="1" fillId="0" borderId="10" xfId="4" applyFont="1" applyBorder="1" applyAlignment="1" applyProtection="1">
      <alignment wrapText="1"/>
      <protection hidden="1"/>
    </xf>
    <xf numFmtId="0" fontId="1" fillId="0" borderId="23" xfId="4" applyFont="1" applyBorder="1" applyAlignment="1" applyProtection="1">
      <alignment wrapText="1"/>
      <protection hidden="1"/>
    </xf>
    <xf numFmtId="0" fontId="1" fillId="7" borderId="10" xfId="4" applyFont="1" applyFill="1" applyBorder="1" applyAlignment="1" applyProtection="1">
      <alignment wrapText="1"/>
      <protection hidden="1"/>
    </xf>
    <xf numFmtId="0" fontId="1" fillId="7" borderId="23" xfId="4" applyFont="1" applyFill="1" applyBorder="1" applyAlignment="1" applyProtection="1">
      <alignment wrapText="1"/>
      <protection hidden="1"/>
    </xf>
    <xf numFmtId="0" fontId="1" fillId="7" borderId="128" xfId="4" applyFont="1" applyFill="1" applyBorder="1" applyAlignment="1" applyProtection="1">
      <alignment horizontal="left" wrapText="1"/>
      <protection hidden="1"/>
    </xf>
    <xf numFmtId="0" fontId="1" fillId="7" borderId="109" xfId="4" applyFont="1" applyFill="1" applyBorder="1" applyAlignment="1" applyProtection="1">
      <alignment horizontal="left" wrapText="1"/>
      <protection hidden="1"/>
    </xf>
    <xf numFmtId="0" fontId="1" fillId="7" borderId="110" xfId="4" applyFont="1" applyFill="1" applyBorder="1" applyAlignment="1" applyProtection="1">
      <alignment horizontal="left" wrapText="1"/>
      <protection hidden="1"/>
    </xf>
    <xf numFmtId="0" fontId="1" fillId="8" borderId="66" xfId="4" applyFont="1" applyFill="1" applyBorder="1" applyAlignment="1" applyProtection="1">
      <alignment horizontal="center" wrapText="1"/>
      <protection locked="0" hidden="1"/>
    </xf>
    <xf numFmtId="0" fontId="1" fillId="8" borderId="51" xfId="4" applyFont="1" applyFill="1" applyBorder="1" applyAlignment="1" applyProtection="1">
      <alignment horizontal="center" wrapText="1"/>
      <protection locked="0" hidden="1"/>
    </xf>
    <xf numFmtId="0" fontId="1" fillId="8" borderId="58" xfId="4" applyFont="1" applyFill="1" applyBorder="1" applyAlignment="1" applyProtection="1">
      <alignment horizontal="center" wrapText="1"/>
      <protection locked="0" hidden="1"/>
    </xf>
    <xf numFmtId="0" fontId="1" fillId="8" borderId="48" xfId="4" applyFont="1" applyFill="1" applyBorder="1" applyAlignment="1" applyProtection="1">
      <alignment horizontal="center" wrapText="1"/>
      <protection locked="0" hidden="1"/>
    </xf>
    <xf numFmtId="0" fontId="1" fillId="0" borderId="25" xfId="4" applyFont="1" applyBorder="1" applyAlignment="1" applyProtection="1">
      <alignment horizontal="left" wrapText="1"/>
      <protection hidden="1"/>
    </xf>
    <xf numFmtId="0" fontId="21" fillId="0" borderId="32" xfId="4" applyBorder="1" applyAlignment="1" applyProtection="1">
      <protection hidden="1"/>
    </xf>
    <xf numFmtId="0" fontId="21" fillId="0" borderId="7" xfId="4" applyBorder="1" applyAlignment="1" applyProtection="1">
      <protection hidden="1"/>
    </xf>
    <xf numFmtId="0" fontId="1" fillId="3" borderId="10" xfId="4" applyFont="1" applyFill="1" applyBorder="1" applyAlignment="1" applyProtection="1">
      <alignment horizontal="left" wrapText="1"/>
      <protection hidden="1"/>
    </xf>
    <xf numFmtId="0" fontId="1" fillId="3" borderId="23" xfId="4" applyFont="1" applyFill="1" applyBorder="1" applyAlignment="1" applyProtection="1">
      <alignment horizontal="left" wrapText="1"/>
      <protection hidden="1"/>
    </xf>
    <xf numFmtId="0" fontId="21" fillId="0" borderId="23" xfId="4" applyBorder="1" applyAlignment="1" applyProtection="1">
      <protection hidden="1"/>
    </xf>
    <xf numFmtId="0" fontId="1" fillId="15" borderId="6" xfId="4" applyFont="1" applyFill="1" applyBorder="1" applyAlignment="1" applyProtection="1">
      <alignment wrapText="1"/>
      <protection hidden="1"/>
    </xf>
    <xf numFmtId="0" fontId="21" fillId="15" borderId="0" xfId="4" applyFill="1" applyBorder="1" applyAlignment="1" applyProtection="1">
      <protection hidden="1"/>
    </xf>
    <xf numFmtId="0" fontId="1" fillId="3" borderId="10" xfId="4" applyFont="1" applyFill="1" applyBorder="1" applyAlignment="1" applyProtection="1">
      <alignment wrapText="1"/>
      <protection hidden="1"/>
    </xf>
    <xf numFmtId="9" fontId="27" fillId="8" borderId="74" xfId="4" applyNumberFormat="1" applyFont="1" applyFill="1" applyBorder="1" applyAlignment="1" applyProtection="1">
      <alignment horizontal="center"/>
      <protection locked="0" hidden="1"/>
    </xf>
    <xf numFmtId="9" fontId="27" fillId="8" borderId="75" xfId="4" applyNumberFormat="1" applyFont="1" applyFill="1" applyBorder="1" applyAlignment="1" applyProtection="1">
      <alignment horizontal="center"/>
      <protection locked="0" hidden="1"/>
    </xf>
    <xf numFmtId="0" fontId="1" fillId="7" borderId="10" xfId="4" applyFont="1" applyFill="1" applyBorder="1" applyAlignment="1" applyProtection="1">
      <protection hidden="1"/>
    </xf>
    <xf numFmtId="0" fontId="1" fillId="7" borderId="23" xfId="4" applyFont="1" applyFill="1" applyBorder="1" applyAlignment="1" applyProtection="1">
      <protection hidden="1"/>
    </xf>
    <xf numFmtId="0" fontId="1" fillId="3" borderId="10" xfId="5" applyNumberFormat="1" applyFont="1" applyFill="1" applyBorder="1" applyAlignment="1" applyProtection="1">
      <alignment horizontal="left" vertical="top" wrapText="1"/>
      <protection hidden="1"/>
    </xf>
    <xf numFmtId="0" fontId="24" fillId="0" borderId="23" xfId="5" applyBorder="1" applyAlignment="1" applyProtection="1">
      <alignment horizontal="left" vertical="top" wrapText="1"/>
      <protection hidden="1"/>
    </xf>
    <xf numFmtId="0" fontId="24" fillId="0" borderId="25" xfId="5" applyBorder="1" applyAlignment="1" applyProtection="1">
      <alignment horizontal="left" vertical="top" wrapText="1"/>
      <protection hidden="1"/>
    </xf>
    <xf numFmtId="0" fontId="5" fillId="2" borderId="66" xfId="5" applyFont="1" applyFill="1" applyBorder="1" applyAlignment="1" applyProtection="1">
      <alignment horizontal="left" vertical="top"/>
      <protection hidden="1"/>
    </xf>
    <xf numFmtId="0" fontId="5" fillId="2" borderId="5" xfId="5" applyFont="1" applyFill="1" applyBorder="1" applyAlignment="1" applyProtection="1">
      <alignment horizontal="left" vertical="top"/>
      <protection hidden="1"/>
    </xf>
    <xf numFmtId="0" fontId="5" fillId="2" borderId="51" xfId="5" applyFont="1" applyFill="1" applyBorder="1" applyAlignment="1" applyProtection="1">
      <alignment horizontal="left" vertical="top"/>
      <protection hidden="1"/>
    </xf>
    <xf numFmtId="0" fontId="5" fillId="2" borderId="10" xfId="5" applyFont="1" applyFill="1" applyBorder="1" applyAlignment="1" applyProtection="1">
      <alignment horizontal="left" vertical="top" wrapText="1"/>
      <protection hidden="1"/>
    </xf>
    <xf numFmtId="0" fontId="5" fillId="2" borderId="23" xfId="5" applyFont="1" applyFill="1" applyBorder="1" applyAlignment="1" applyProtection="1">
      <alignment horizontal="left" vertical="top" wrapText="1"/>
      <protection hidden="1"/>
    </xf>
    <xf numFmtId="0" fontId="5" fillId="2" borderId="25" xfId="5" applyFont="1" applyFill="1" applyBorder="1" applyAlignment="1" applyProtection="1">
      <alignment horizontal="left" vertical="top" wrapText="1"/>
      <protection hidden="1"/>
    </xf>
    <xf numFmtId="0" fontId="1" fillId="3" borderId="10" xfId="5" applyFont="1" applyFill="1" applyBorder="1" applyAlignment="1" applyProtection="1">
      <alignment vertical="center" wrapText="1"/>
      <protection hidden="1"/>
    </xf>
    <xf numFmtId="0" fontId="1" fillId="7" borderId="23" xfId="5" applyFont="1" applyFill="1" applyBorder="1" applyAlignment="1" applyProtection="1">
      <alignment wrapText="1"/>
      <protection hidden="1"/>
    </xf>
    <xf numFmtId="0" fontId="1" fillId="3" borderId="25" xfId="5" applyFont="1" applyFill="1" applyBorder="1" applyAlignment="1" applyProtection="1">
      <alignment wrapText="1"/>
      <protection hidden="1"/>
    </xf>
    <xf numFmtId="0" fontId="1" fillId="3" borderId="10" xfId="5" applyFont="1" applyFill="1" applyBorder="1" applyAlignment="1" applyProtection="1">
      <alignment horizontal="left" vertical="top" wrapText="1"/>
      <protection hidden="1"/>
    </xf>
    <xf numFmtId="0" fontId="1" fillId="3" borderId="23" xfId="5" applyFont="1" applyFill="1" applyBorder="1" applyAlignment="1" applyProtection="1">
      <alignment horizontal="left" vertical="top" wrapText="1"/>
      <protection hidden="1"/>
    </xf>
    <xf numFmtId="0" fontId="1" fillId="3" borderId="25" xfId="5" applyFont="1" applyFill="1" applyBorder="1" applyAlignment="1" applyProtection="1">
      <alignment horizontal="left" vertical="top" wrapText="1"/>
      <protection hidden="1"/>
    </xf>
    <xf numFmtId="0" fontId="5" fillId="2" borderId="10" xfId="5" applyFont="1" applyFill="1" applyBorder="1" applyAlignment="1" applyProtection="1">
      <alignment vertical="center" wrapText="1"/>
      <protection hidden="1"/>
    </xf>
    <xf numFmtId="0" fontId="5" fillId="2" borderId="23" xfId="5" applyFont="1" applyFill="1" applyBorder="1" applyAlignment="1" applyProtection="1">
      <alignment vertical="center" wrapText="1"/>
      <protection hidden="1"/>
    </xf>
    <xf numFmtId="0" fontId="5" fillId="2" borderId="25" xfId="5" applyFont="1" applyFill="1" applyBorder="1" applyAlignment="1" applyProtection="1">
      <alignment vertical="center" wrapText="1"/>
      <protection hidden="1"/>
    </xf>
    <xf numFmtId="0" fontId="5" fillId="2" borderId="9" xfId="5" applyFont="1" applyFill="1" applyBorder="1" applyAlignment="1" applyProtection="1">
      <alignment horizontal="left" vertical="top" wrapText="1"/>
      <protection hidden="1"/>
    </xf>
    <xf numFmtId="0" fontId="5" fillId="2" borderId="77" xfId="5" applyFont="1" applyFill="1" applyBorder="1" applyAlignment="1" applyProtection="1">
      <alignment horizontal="left" vertical="top" wrapText="1"/>
      <protection hidden="1"/>
    </xf>
    <xf numFmtId="0" fontId="21" fillId="19" borderId="9" xfId="0" applyFont="1" applyFill="1" applyBorder="1" applyAlignment="1">
      <alignment horizontal="center"/>
    </xf>
    <xf numFmtId="0" fontId="21" fillId="19" borderId="10" xfId="0" applyFont="1" applyFill="1" applyBorder="1" applyAlignment="1">
      <alignment horizontal="center"/>
    </xf>
    <xf numFmtId="0" fontId="21" fillId="15" borderId="10" xfId="0" applyFont="1" applyFill="1" applyBorder="1" applyAlignment="1">
      <alignment horizontal="center"/>
    </xf>
    <xf numFmtId="0" fontId="21" fillId="15" borderId="23" xfId="0" applyFont="1" applyFill="1" applyBorder="1" applyAlignment="1">
      <alignment horizontal="center"/>
    </xf>
    <xf numFmtId="0" fontId="21" fillId="15" borderId="11" xfId="0" applyFont="1" applyFill="1" applyBorder="1" applyAlignment="1">
      <alignment horizontal="center"/>
    </xf>
    <xf numFmtId="0" fontId="21" fillId="11" borderId="18" xfId="0" applyFont="1" applyFill="1" applyBorder="1" applyAlignment="1">
      <alignment horizontal="center"/>
    </xf>
    <xf numFmtId="0" fontId="21" fillId="11" borderId="32" xfId="0" applyFont="1" applyFill="1" applyBorder="1" applyAlignment="1">
      <alignment horizontal="center"/>
    </xf>
    <xf numFmtId="0" fontId="21" fillId="11" borderId="19" xfId="0" applyFont="1" applyFill="1" applyBorder="1" applyAlignment="1">
      <alignment horizontal="center"/>
    </xf>
    <xf numFmtId="0" fontId="21" fillId="13" borderId="11" xfId="0" applyFont="1" applyFill="1" applyBorder="1" applyAlignment="1">
      <alignment horizontal="center"/>
    </xf>
    <xf numFmtId="0" fontId="21" fillId="13" borderId="10" xfId="0" applyFont="1" applyFill="1" applyBorder="1" applyAlignment="1">
      <alignment horizontal="center"/>
    </xf>
    <xf numFmtId="0" fontId="21" fillId="14" borderId="10" xfId="0" applyFont="1" applyFill="1" applyBorder="1" applyAlignment="1">
      <alignment horizontal="center"/>
    </xf>
    <xf numFmtId="0" fontId="21" fillId="12" borderId="9" xfId="0" applyFont="1" applyFill="1" applyBorder="1" applyAlignment="1">
      <alignment horizontal="center"/>
    </xf>
    <xf numFmtId="0" fontId="21" fillId="12" borderId="10" xfId="0" applyFont="1" applyFill="1" applyBorder="1" applyAlignment="1">
      <alignment horizontal="center"/>
    </xf>
    <xf numFmtId="0" fontId="17" fillId="5" borderId="58" xfId="0" applyFont="1" applyFill="1" applyBorder="1" applyAlignment="1" applyProtection="1">
      <alignment horizontal="center" vertical="center" wrapText="1"/>
      <protection hidden="1"/>
    </xf>
    <xf numFmtId="0" fontId="17" fillId="5" borderId="47" xfId="0" applyFont="1" applyFill="1" applyBorder="1" applyAlignment="1" applyProtection="1">
      <alignment horizontal="center" vertical="center" wrapText="1"/>
      <protection hidden="1"/>
    </xf>
    <xf numFmtId="0" fontId="17" fillId="5" borderId="48" xfId="0" applyFont="1" applyFill="1" applyBorder="1" applyAlignment="1" applyProtection="1">
      <alignment horizontal="center" vertical="center" wrapText="1"/>
      <protection hidden="1"/>
    </xf>
    <xf numFmtId="3" fontId="13" fillId="0" borderId="67" xfId="0" applyNumberFormat="1" applyFont="1" applyFill="1" applyBorder="1" applyAlignment="1" applyProtection="1">
      <alignment horizontal="center" vertical="center" wrapText="1"/>
      <protection hidden="1"/>
    </xf>
    <xf numFmtId="3" fontId="13" fillId="0" borderId="68" xfId="0" applyNumberFormat="1" applyFont="1" applyFill="1" applyBorder="1" applyAlignment="1" applyProtection="1">
      <alignment horizontal="center" vertical="center" wrapText="1"/>
      <protection hidden="1"/>
    </xf>
    <xf numFmtId="0" fontId="48" fillId="26" borderId="39" xfId="0" applyFont="1" applyFill="1" applyBorder="1" applyAlignment="1" applyProtection="1">
      <alignment horizontal="center" vertical="center" wrapText="1"/>
      <protection hidden="1"/>
    </xf>
    <xf numFmtId="0" fontId="48" fillId="26" borderId="23" xfId="0" applyFont="1" applyFill="1" applyBorder="1" applyAlignment="1" applyProtection="1">
      <alignment horizontal="center" vertical="center" wrapText="1"/>
      <protection hidden="1"/>
    </xf>
    <xf numFmtId="0" fontId="48" fillId="26" borderId="25" xfId="0" applyFont="1" applyFill="1" applyBorder="1" applyAlignment="1" applyProtection="1">
      <alignment horizontal="center" vertical="center" wrapText="1"/>
      <protection hidden="1"/>
    </xf>
    <xf numFmtId="0" fontId="2" fillId="23" borderId="14" xfId="0" applyFont="1" applyFill="1" applyBorder="1" applyAlignment="1" applyProtection="1">
      <alignment horizontal="left" vertical="center" wrapText="1"/>
      <protection hidden="1"/>
    </xf>
    <xf numFmtId="0" fontId="2" fillId="23" borderId="15" xfId="0" applyFont="1" applyFill="1" applyBorder="1" applyAlignment="1" applyProtection="1">
      <alignment horizontal="left" vertical="center" wrapText="1"/>
      <protection hidden="1"/>
    </xf>
    <xf numFmtId="0" fontId="2" fillId="23" borderId="17" xfId="0" applyFont="1" applyFill="1" applyBorder="1" applyAlignment="1" applyProtection="1">
      <alignment horizontal="left" vertical="center" wrapText="1"/>
      <protection hidden="1"/>
    </xf>
    <xf numFmtId="0" fontId="5" fillId="26" borderId="3" xfId="0" applyFont="1" applyFill="1" applyBorder="1" applyAlignment="1" applyProtection="1">
      <alignment horizontal="center" vertical="center" wrapText="1"/>
      <protection hidden="1"/>
    </xf>
    <xf numFmtId="0" fontId="5" fillId="26" borderId="50" xfId="0" applyFont="1" applyFill="1" applyBorder="1" applyAlignment="1" applyProtection="1">
      <alignment horizontal="center" vertical="center" wrapText="1"/>
      <protection hidden="1"/>
    </xf>
    <xf numFmtId="0" fontId="1" fillId="26" borderId="39" xfId="0" applyFont="1" applyFill="1" applyBorder="1" applyAlignment="1" applyProtection="1">
      <alignment horizontal="left" vertical="center" wrapText="1"/>
      <protection hidden="1"/>
    </xf>
    <xf numFmtId="0" fontId="1" fillId="26" borderId="23" xfId="0" applyFont="1" applyFill="1" applyBorder="1" applyAlignment="1" applyProtection="1">
      <alignment horizontal="left" vertical="center" wrapText="1"/>
      <protection hidden="1"/>
    </xf>
    <xf numFmtId="0" fontId="17" fillId="5" borderId="14" xfId="0" applyFont="1" applyFill="1" applyBorder="1" applyAlignment="1" applyProtection="1">
      <alignment horizontal="center" vertical="center" wrapText="1"/>
      <protection hidden="1"/>
    </xf>
    <xf numFmtId="0" fontId="17" fillId="5" borderId="15" xfId="0" applyFont="1" applyFill="1" applyBorder="1" applyAlignment="1" applyProtection="1">
      <alignment horizontal="center" vertical="center" wrapText="1"/>
      <protection hidden="1"/>
    </xf>
    <xf numFmtId="0" fontId="17" fillId="5" borderId="17" xfId="0" applyFont="1" applyFill="1" applyBorder="1" applyAlignment="1" applyProtection="1">
      <alignment horizontal="center" vertical="center" wrapText="1"/>
      <protection hidden="1"/>
    </xf>
    <xf numFmtId="0" fontId="4" fillId="23" borderId="15" xfId="0" applyFont="1" applyFill="1" applyBorder="1" applyAlignment="1" applyProtection="1">
      <alignment horizontal="center" vertical="center" wrapText="1"/>
      <protection hidden="1"/>
    </xf>
    <xf numFmtId="0" fontId="4" fillId="23" borderId="17" xfId="0" applyFont="1" applyFill="1" applyBorder="1" applyAlignment="1" applyProtection="1">
      <alignment horizontal="center" vertical="center" wrapText="1"/>
      <protection hidden="1"/>
    </xf>
    <xf numFmtId="0" fontId="53" fillId="7" borderId="61" xfId="0" applyFont="1" applyFill="1" applyBorder="1" applyAlignment="1" applyProtection="1">
      <alignment horizontal="center" vertical="center" wrapText="1"/>
      <protection hidden="1"/>
    </xf>
    <xf numFmtId="0" fontId="53" fillId="7" borderId="3" xfId="0" applyFont="1" applyFill="1" applyBorder="1" applyAlignment="1" applyProtection="1">
      <alignment horizontal="center" vertical="center" wrapText="1"/>
      <protection hidden="1"/>
    </xf>
    <xf numFmtId="0" fontId="53" fillId="7" borderId="50" xfId="0" applyFont="1" applyFill="1" applyBorder="1" applyAlignment="1" applyProtection="1">
      <alignment horizontal="center" vertical="center" wrapText="1"/>
      <protection hidden="1"/>
    </xf>
    <xf numFmtId="0" fontId="11" fillId="0" borderId="3" xfId="2" applyFill="1" applyBorder="1" applyAlignment="1" applyProtection="1">
      <alignment horizontal="center" vertical="center" wrapText="1"/>
      <protection hidden="1"/>
    </xf>
    <xf numFmtId="0" fontId="21" fillId="0" borderId="3" xfId="0" applyFont="1" applyFill="1" applyBorder="1" applyAlignment="1" applyProtection="1">
      <alignment horizontal="left" vertical="center" wrapText="1"/>
      <protection hidden="1"/>
    </xf>
    <xf numFmtId="0" fontId="21" fillId="0" borderId="50" xfId="0" applyFont="1" applyFill="1" applyBorder="1" applyAlignment="1" applyProtection="1">
      <alignment horizontal="left" vertical="center" wrapText="1"/>
      <protection hidden="1"/>
    </xf>
    <xf numFmtId="0" fontId="11" fillId="0" borderId="47" xfId="2" applyFill="1" applyBorder="1" applyAlignment="1" applyProtection="1">
      <alignment horizontal="center" vertical="center" wrapText="1"/>
      <protection hidden="1"/>
    </xf>
    <xf numFmtId="0" fontId="21" fillId="0" borderId="47" xfId="0" applyFont="1" applyFill="1" applyBorder="1" applyAlignment="1" applyProtection="1">
      <alignment horizontal="left" vertical="center" wrapText="1"/>
      <protection hidden="1"/>
    </xf>
    <xf numFmtId="0" fontId="21" fillId="0" borderId="48" xfId="0" applyFont="1" applyFill="1" applyBorder="1" applyAlignment="1" applyProtection="1">
      <alignment horizontal="left" vertical="center" wrapText="1"/>
      <protection hidden="1"/>
    </xf>
    <xf numFmtId="0" fontId="33" fillId="17" borderId="65" xfId="4" applyFont="1" applyFill="1" applyBorder="1" applyAlignment="1" applyProtection="1">
      <alignment horizontal="center" wrapText="1"/>
      <protection hidden="1"/>
    </xf>
    <xf numFmtId="0" fontId="33" fillId="17" borderId="20" xfId="4" applyFont="1" applyFill="1" applyBorder="1" applyAlignment="1" applyProtection="1">
      <alignment horizontal="center" wrapText="1"/>
      <protection hidden="1"/>
    </xf>
    <xf numFmtId="0" fontId="33" fillId="17" borderId="44" xfId="4" applyFont="1" applyFill="1" applyBorder="1" applyAlignment="1" applyProtection="1">
      <alignment horizontal="center" wrapText="1"/>
      <protection hidden="1"/>
    </xf>
    <xf numFmtId="0" fontId="57" fillId="3" borderId="67" xfId="2" applyFont="1" applyFill="1" applyBorder="1" applyAlignment="1" applyProtection="1">
      <alignment horizontal="center" vertical="center" wrapText="1"/>
      <protection hidden="1"/>
    </xf>
    <xf numFmtId="0" fontId="57" fillId="3" borderId="0" xfId="2" applyFont="1" applyFill="1" applyBorder="1" applyAlignment="1" applyProtection="1">
      <alignment horizontal="center" vertical="center" wrapText="1"/>
      <protection hidden="1"/>
    </xf>
    <xf numFmtId="0" fontId="57" fillId="3" borderId="68" xfId="2" applyFont="1" applyFill="1" applyBorder="1" applyAlignment="1" applyProtection="1">
      <alignment horizontal="center" vertical="center" wrapText="1"/>
      <protection hidden="1"/>
    </xf>
    <xf numFmtId="0" fontId="2" fillId="22" borderId="58" xfId="0" applyFont="1" applyFill="1" applyBorder="1" applyAlignment="1" applyProtection="1">
      <alignment horizontal="left" vertical="center" wrapText="1"/>
      <protection hidden="1"/>
    </xf>
    <xf numFmtId="0" fontId="2" fillId="22" borderId="47" xfId="0" applyFont="1" applyFill="1" applyBorder="1" applyAlignment="1" applyProtection="1">
      <alignment horizontal="left" vertical="center" wrapText="1"/>
      <protection hidden="1"/>
    </xf>
    <xf numFmtId="0" fontId="2" fillId="22" borderId="48" xfId="0" applyFont="1" applyFill="1" applyBorder="1" applyAlignment="1" applyProtection="1">
      <alignment horizontal="left" vertical="center" wrapText="1"/>
      <protection hidden="1"/>
    </xf>
    <xf numFmtId="0" fontId="1" fillId="4" borderId="20" xfId="0" applyFont="1" applyFill="1" applyBorder="1" applyAlignment="1" applyProtection="1">
      <alignment horizontal="left" vertical="center" wrapText="1"/>
      <protection locked="0" hidden="1"/>
    </xf>
    <xf numFmtId="0" fontId="1" fillId="4" borderId="44" xfId="0" applyFont="1" applyFill="1" applyBorder="1" applyAlignment="1" applyProtection="1">
      <alignment horizontal="left" vertical="center" wrapText="1"/>
      <protection locked="0" hidden="1"/>
    </xf>
    <xf numFmtId="0" fontId="49" fillId="7" borderId="39" xfId="0" applyFont="1" applyFill="1" applyBorder="1" applyAlignment="1" applyProtection="1">
      <alignment horizontal="center" vertical="center" wrapText="1"/>
      <protection hidden="1"/>
    </xf>
    <xf numFmtId="0" fontId="49" fillId="7" borderId="109" xfId="0" applyFont="1" applyFill="1" applyBorder="1" applyAlignment="1" applyProtection="1">
      <alignment horizontal="center" vertical="center" wrapText="1"/>
      <protection hidden="1"/>
    </xf>
    <xf numFmtId="0" fontId="49" fillId="7" borderId="110" xfId="0" applyFont="1" applyFill="1" applyBorder="1" applyAlignment="1" applyProtection="1">
      <alignment horizontal="center" vertical="center" wrapText="1"/>
      <protection hidden="1"/>
    </xf>
    <xf numFmtId="0" fontId="49" fillId="26" borderId="100" xfId="0" applyFont="1" applyFill="1" applyBorder="1" applyAlignment="1" applyProtection="1">
      <alignment horizontal="left" vertical="center" wrapText="1"/>
      <protection hidden="1"/>
    </xf>
    <xf numFmtId="0" fontId="49" fillId="26" borderId="101" xfId="0" applyFont="1" applyFill="1" applyBorder="1" applyAlignment="1" applyProtection="1">
      <alignment horizontal="left" vertical="center" wrapText="1"/>
      <protection hidden="1"/>
    </xf>
    <xf numFmtId="0" fontId="50" fillId="26" borderId="22" xfId="0" applyFont="1" applyFill="1" applyBorder="1" applyAlignment="1" applyProtection="1">
      <alignment horizontal="center" vertical="center" wrapText="1"/>
      <protection hidden="1"/>
    </xf>
    <xf numFmtId="0" fontId="50" fillId="26" borderId="9" xfId="0" applyFont="1" applyFill="1" applyBorder="1" applyAlignment="1" applyProtection="1">
      <alignment horizontal="center" vertical="center" wrapText="1"/>
      <protection hidden="1"/>
    </xf>
    <xf numFmtId="0" fontId="50" fillId="26" borderId="118" xfId="0" applyFont="1" applyFill="1" applyBorder="1" applyAlignment="1" applyProtection="1">
      <alignment horizontal="center" vertical="center" wrapText="1"/>
      <protection hidden="1"/>
    </xf>
    <xf numFmtId="0" fontId="49" fillId="26" borderId="22" xfId="0" applyFont="1" applyFill="1" applyBorder="1" applyAlignment="1" applyProtection="1">
      <alignment horizontal="left" vertical="center" wrapText="1"/>
      <protection hidden="1"/>
    </xf>
    <xf numFmtId="0" fontId="49" fillId="26" borderId="9" xfId="0" applyFont="1" applyFill="1" applyBorder="1" applyAlignment="1" applyProtection="1">
      <alignment horizontal="left" vertical="center" wrapText="1"/>
      <protection hidden="1"/>
    </xf>
    <xf numFmtId="0" fontId="48" fillId="8" borderId="9" xfId="0" applyFont="1" applyFill="1" applyBorder="1" applyAlignment="1" applyProtection="1">
      <alignment vertical="center" wrapText="1"/>
      <protection locked="0" hidden="1"/>
    </xf>
    <xf numFmtId="0" fontId="48" fillId="8" borderId="77" xfId="0" applyFont="1" applyFill="1" applyBorder="1" applyAlignment="1" applyProtection="1">
      <alignment vertical="center" wrapText="1"/>
      <protection locked="0" hidden="1"/>
    </xf>
    <xf numFmtId="0" fontId="4" fillId="21" borderId="15" xfId="0" applyFont="1" applyFill="1" applyBorder="1" applyAlignment="1" applyProtection="1">
      <alignment horizontal="center" vertical="center" wrapText="1"/>
      <protection hidden="1"/>
    </xf>
    <xf numFmtId="0" fontId="4" fillId="21" borderId="17" xfId="0" applyFont="1" applyFill="1" applyBorder="1" applyAlignment="1" applyProtection="1">
      <alignment horizontal="center" vertical="center" wrapText="1"/>
      <protection hidden="1"/>
    </xf>
    <xf numFmtId="0" fontId="11" fillId="3" borderId="14" xfId="2" applyFont="1" applyFill="1" applyBorder="1" applyAlignment="1" applyProtection="1">
      <alignment horizontal="center" vertical="center" wrapText="1"/>
      <protection hidden="1"/>
    </xf>
    <xf numFmtId="0" fontId="11" fillId="3" borderId="15" xfId="2" applyFont="1" applyFill="1" applyBorder="1" applyAlignment="1" applyProtection="1">
      <alignment horizontal="center" vertical="center" wrapText="1"/>
      <protection hidden="1"/>
    </xf>
    <xf numFmtId="0" fontId="11" fillId="3" borderId="17" xfId="2" applyFont="1" applyFill="1" applyBorder="1" applyAlignment="1" applyProtection="1">
      <alignment horizontal="center" vertical="center" wrapText="1"/>
      <protection hidden="1"/>
    </xf>
    <xf numFmtId="0" fontId="11" fillId="0" borderId="0" xfId="2" applyFill="1" applyAlignment="1" applyProtection="1">
      <alignment horizontal="center" vertical="center"/>
      <protection hidden="1"/>
    </xf>
    <xf numFmtId="0" fontId="11" fillId="0" borderId="4" xfId="2" applyFill="1" applyBorder="1" applyAlignment="1" applyProtection="1">
      <alignment horizontal="center" vertical="center"/>
      <protection hidden="1"/>
    </xf>
    <xf numFmtId="0" fontId="11" fillId="0" borderId="5" xfId="2" applyFill="1" applyBorder="1" applyAlignment="1" applyProtection="1">
      <alignment horizontal="center" vertical="center"/>
      <protection hidden="1"/>
    </xf>
    <xf numFmtId="0" fontId="48" fillId="8" borderId="61" xfId="0" applyFont="1" applyFill="1" applyBorder="1" applyAlignment="1" applyProtection="1">
      <alignment horizontal="center" vertical="center" wrapText="1"/>
      <protection locked="0" hidden="1"/>
    </xf>
    <xf numFmtId="0" fontId="48" fillId="8" borderId="3" xfId="0" applyFont="1" applyFill="1" applyBorder="1" applyAlignment="1" applyProtection="1">
      <alignment horizontal="center" vertical="center" wrapText="1"/>
      <protection locked="0" hidden="1"/>
    </xf>
    <xf numFmtId="0" fontId="48" fillId="8" borderId="50" xfId="0" applyFont="1" applyFill="1" applyBorder="1" applyAlignment="1" applyProtection="1">
      <alignment horizontal="center" vertical="center" wrapText="1"/>
      <protection locked="0" hidden="1"/>
    </xf>
    <xf numFmtId="0" fontId="48" fillId="8" borderId="10" xfId="0" applyFont="1" applyFill="1" applyBorder="1" applyAlignment="1" applyProtection="1">
      <alignment horizontal="center" vertical="center" wrapText="1"/>
      <protection locked="0" hidden="1"/>
    </xf>
    <xf numFmtId="0" fontId="48" fillId="8" borderId="23" xfId="0" applyFont="1" applyFill="1" applyBorder="1" applyAlignment="1" applyProtection="1">
      <alignment horizontal="center" vertical="center" wrapText="1"/>
      <protection locked="0" hidden="1"/>
    </xf>
    <xf numFmtId="0" fontId="48" fillId="8" borderId="25" xfId="0" applyFont="1" applyFill="1" applyBorder="1" applyAlignment="1" applyProtection="1">
      <alignment horizontal="center" vertical="center" wrapText="1"/>
      <protection locked="0" hidden="1"/>
    </xf>
    <xf numFmtId="0" fontId="1" fillId="26" borderId="61" xfId="0" applyFont="1" applyFill="1" applyBorder="1" applyAlignment="1" applyProtection="1">
      <alignment horizontal="center" vertical="center" wrapText="1"/>
      <protection hidden="1"/>
    </xf>
    <xf numFmtId="0" fontId="1" fillId="26" borderId="3" xfId="0" applyFont="1" applyFill="1" applyBorder="1" applyAlignment="1" applyProtection="1">
      <alignment horizontal="center" vertical="center" wrapText="1"/>
      <protection hidden="1"/>
    </xf>
    <xf numFmtId="0" fontId="48" fillId="26" borderId="22" xfId="0" applyFont="1" applyFill="1" applyBorder="1" applyAlignment="1" applyProtection="1">
      <alignment vertical="center" wrapText="1"/>
      <protection hidden="1"/>
    </xf>
    <xf numFmtId="0" fontId="48" fillId="26" borderId="9" xfId="0" applyFont="1" applyFill="1" applyBorder="1" applyAlignment="1" applyProtection="1">
      <alignment vertical="center" wrapText="1"/>
      <protection hidden="1"/>
    </xf>
    <xf numFmtId="0" fontId="48" fillId="26" borderId="77" xfId="0" applyFont="1" applyFill="1" applyBorder="1" applyAlignment="1" applyProtection="1">
      <alignment vertical="center" wrapText="1"/>
      <protection hidden="1"/>
    </xf>
    <xf numFmtId="0" fontId="49" fillId="0" borderId="39" xfId="0" applyFont="1" applyFill="1" applyBorder="1" applyAlignment="1" applyProtection="1">
      <alignment horizontal="center" vertical="center" wrapText="1"/>
      <protection hidden="1"/>
    </xf>
    <xf numFmtId="0" fontId="49" fillId="0" borderId="99" xfId="0" applyFont="1" applyFill="1" applyBorder="1" applyAlignment="1" applyProtection="1">
      <alignment horizontal="center" vertical="center" wrapText="1"/>
      <protection hidden="1"/>
    </xf>
    <xf numFmtId="0" fontId="5" fillId="8" borderId="61" xfId="0" applyFont="1" applyFill="1" applyBorder="1" applyAlignment="1" applyProtection="1">
      <alignment horizontal="center" vertical="center" wrapText="1"/>
      <protection locked="0" hidden="1"/>
    </xf>
    <xf numFmtId="0" fontId="5" fillId="8" borderId="3" xfId="0" applyFont="1" applyFill="1" applyBorder="1" applyAlignment="1" applyProtection="1">
      <alignment horizontal="center" vertical="center" wrapText="1"/>
      <protection locked="0" hidden="1"/>
    </xf>
    <xf numFmtId="0" fontId="5" fillId="8" borderId="50" xfId="0" applyFont="1" applyFill="1" applyBorder="1" applyAlignment="1" applyProtection="1">
      <alignment horizontal="center" vertical="center" wrapText="1"/>
      <protection locked="0" hidden="1"/>
    </xf>
    <xf numFmtId="0" fontId="1" fillId="26" borderId="108" xfId="0" applyFont="1" applyFill="1" applyBorder="1" applyAlignment="1" applyProtection="1">
      <alignment horizontal="left" vertical="center" wrapText="1"/>
      <protection hidden="1"/>
    </xf>
    <xf numFmtId="0" fontId="1" fillId="26" borderId="109" xfId="0" applyFont="1" applyFill="1" applyBorder="1" applyAlignment="1" applyProtection="1">
      <alignment horizontal="left" vertical="center" wrapText="1"/>
      <protection hidden="1"/>
    </xf>
    <xf numFmtId="0" fontId="1" fillId="8" borderId="23" xfId="0" applyFont="1" applyFill="1" applyBorder="1" applyAlignment="1" applyProtection="1">
      <alignment horizontal="center" vertical="center" wrapText="1"/>
      <protection locked="0" hidden="1"/>
    </xf>
    <xf numFmtId="0" fontId="1" fillId="8" borderId="25" xfId="0" applyFont="1" applyFill="1" applyBorder="1" applyAlignment="1" applyProtection="1">
      <alignment horizontal="center" vertical="center" wrapText="1"/>
      <protection locked="0" hidden="1"/>
    </xf>
    <xf numFmtId="0" fontId="1" fillId="8" borderId="122" xfId="0" applyFont="1" applyFill="1" applyBorder="1" applyAlignment="1" applyProtection="1">
      <alignment horizontal="center" vertical="center" wrapText="1"/>
      <protection locked="0" hidden="1"/>
    </xf>
    <xf numFmtId="0" fontId="49" fillId="0" borderId="119" xfId="0" applyFont="1" applyFill="1" applyBorder="1" applyAlignment="1" applyProtection="1">
      <alignment horizontal="center" vertical="center" wrapText="1"/>
      <protection hidden="1"/>
    </xf>
    <xf numFmtId="0" fontId="49" fillId="0" borderId="71" xfId="0" applyFont="1" applyFill="1" applyBorder="1" applyAlignment="1" applyProtection="1">
      <alignment horizontal="center" vertical="center" wrapText="1"/>
      <protection hidden="1"/>
    </xf>
    <xf numFmtId="0" fontId="49" fillId="0" borderId="120" xfId="0" applyFont="1" applyFill="1" applyBorder="1" applyAlignment="1" applyProtection="1">
      <alignment horizontal="center" vertical="center" wrapText="1"/>
      <protection hidden="1"/>
    </xf>
    <xf numFmtId="0" fontId="49" fillId="0" borderId="110" xfId="0" applyFont="1" applyFill="1" applyBorder="1" applyAlignment="1" applyProtection="1">
      <alignment horizontal="center" vertical="center" wrapText="1"/>
      <protection hidden="1"/>
    </xf>
    <xf numFmtId="0" fontId="49" fillId="0" borderId="121" xfId="0" applyFont="1" applyFill="1" applyBorder="1" applyAlignment="1" applyProtection="1">
      <alignment horizontal="center" vertical="center" wrapText="1"/>
      <protection hidden="1"/>
    </xf>
    <xf numFmtId="0" fontId="49" fillId="0" borderId="98" xfId="0" applyFont="1" applyFill="1" applyBorder="1" applyAlignment="1" applyProtection="1">
      <alignment horizontal="center" vertical="center" wrapText="1"/>
      <protection hidden="1"/>
    </xf>
    <xf numFmtId="0" fontId="48" fillId="8" borderId="122" xfId="0" applyFont="1" applyFill="1" applyBorder="1" applyAlignment="1" applyProtection="1">
      <alignment horizontal="center" vertical="center" wrapText="1"/>
      <protection locked="0" hidden="1"/>
    </xf>
    <xf numFmtId="0" fontId="1" fillId="7" borderId="66" xfId="0" applyFont="1" applyFill="1" applyBorder="1" applyAlignment="1" applyProtection="1">
      <alignment horizontal="center" vertical="center" wrapText="1"/>
      <protection hidden="1"/>
    </xf>
    <xf numFmtId="0" fontId="1" fillId="7" borderId="5" xfId="0" applyFont="1" applyFill="1" applyBorder="1" applyAlignment="1" applyProtection="1">
      <alignment horizontal="center" vertical="center" wrapText="1"/>
      <protection hidden="1"/>
    </xf>
    <xf numFmtId="0" fontId="1" fillId="7" borderId="48" xfId="0" applyFont="1" applyFill="1" applyBorder="1" applyAlignment="1" applyProtection="1">
      <alignment horizontal="center" vertical="center" wrapText="1"/>
      <protection hidden="1"/>
    </xf>
    <xf numFmtId="0" fontId="1" fillId="7" borderId="39" xfId="0" applyFont="1" applyFill="1" applyBorder="1" applyAlignment="1" applyProtection="1">
      <alignment horizontal="center" vertical="center" wrapText="1"/>
      <protection hidden="1"/>
    </xf>
    <xf numFmtId="0" fontId="1" fillId="7" borderId="23" xfId="0" applyFont="1" applyFill="1" applyBorder="1" applyAlignment="1" applyProtection="1">
      <alignment horizontal="center" vertical="center" wrapText="1"/>
      <protection hidden="1"/>
    </xf>
    <xf numFmtId="0" fontId="1" fillId="7" borderId="98" xfId="0" applyFont="1" applyFill="1" applyBorder="1" applyAlignment="1" applyProtection="1">
      <alignment horizontal="center" vertical="center" wrapText="1"/>
      <protection hidden="1"/>
    </xf>
    <xf numFmtId="0" fontId="1" fillId="26" borderId="39" xfId="0" applyFont="1" applyFill="1" applyBorder="1" applyAlignment="1" applyProtection="1">
      <alignment horizontal="right" vertical="center" wrapText="1"/>
      <protection hidden="1"/>
    </xf>
    <xf numFmtId="0" fontId="1" fillId="26" borderId="23" xfId="0" applyFont="1" applyFill="1" applyBorder="1" applyAlignment="1" applyProtection="1">
      <alignment horizontal="right" vertical="center" wrapText="1"/>
      <protection hidden="1"/>
    </xf>
    <xf numFmtId="0" fontId="5" fillId="8" borderId="23" xfId="0" applyFont="1" applyFill="1" applyBorder="1" applyAlignment="1" applyProtection="1">
      <alignment horizontal="center" vertical="center" wrapText="1"/>
      <protection locked="0" hidden="1"/>
    </xf>
    <xf numFmtId="0" fontId="5" fillId="8" borderId="25" xfId="0" applyFont="1" applyFill="1" applyBorder="1" applyAlignment="1" applyProtection="1">
      <alignment horizontal="center" vertical="center" wrapText="1"/>
      <protection locked="0" hidden="1"/>
    </xf>
    <xf numFmtId="0" fontId="5" fillId="7" borderId="3" xfId="0" applyFont="1" applyFill="1" applyBorder="1" applyAlignment="1" applyProtection="1">
      <alignment horizontal="center" vertical="center" wrapText="1"/>
      <protection hidden="1"/>
    </xf>
    <xf numFmtId="0" fontId="5" fillId="7" borderId="50" xfId="0" applyFont="1" applyFill="1" applyBorder="1" applyAlignment="1" applyProtection="1">
      <alignment horizontal="center" vertical="center" wrapText="1"/>
      <protection hidden="1"/>
    </xf>
    <xf numFmtId="0" fontId="5" fillId="7" borderId="61" xfId="0" applyFont="1" applyFill="1" applyBorder="1" applyAlignment="1" applyProtection="1">
      <alignment horizontal="left" vertical="center" wrapText="1"/>
      <protection hidden="1"/>
    </xf>
    <xf numFmtId="0" fontId="5" fillId="7" borderId="3" xfId="0" applyFont="1" applyFill="1" applyBorder="1" applyAlignment="1" applyProtection="1">
      <alignment horizontal="left" vertical="center" wrapText="1"/>
      <protection hidden="1"/>
    </xf>
    <xf numFmtId="0" fontId="14" fillId="26" borderId="39" xfId="0" applyFont="1" applyFill="1" applyBorder="1" applyAlignment="1" applyProtection="1">
      <alignment horizontal="left" vertical="center" wrapText="1"/>
      <protection hidden="1"/>
    </xf>
    <xf numFmtId="0" fontId="14" fillId="26" borderId="23" xfId="0" applyFont="1" applyFill="1" applyBorder="1" applyAlignment="1" applyProtection="1">
      <alignment horizontal="left" vertical="center" wrapText="1"/>
      <protection hidden="1"/>
    </xf>
    <xf numFmtId="0" fontId="14" fillId="26" borderId="25" xfId="0" applyFont="1" applyFill="1" applyBorder="1" applyAlignment="1" applyProtection="1">
      <alignment horizontal="left" vertical="center" wrapText="1"/>
      <protection hidden="1"/>
    </xf>
    <xf numFmtId="0" fontId="1" fillId="26" borderId="39" xfId="0" applyFont="1" applyFill="1" applyBorder="1" applyAlignment="1" applyProtection="1">
      <alignment horizontal="center" vertical="center" wrapText="1"/>
      <protection hidden="1"/>
    </xf>
    <xf numFmtId="0" fontId="1" fillId="26" borderId="23" xfId="0" applyFont="1" applyFill="1" applyBorder="1" applyAlignment="1" applyProtection="1">
      <alignment horizontal="center" vertical="center" wrapText="1"/>
      <protection hidden="1"/>
    </xf>
    <xf numFmtId="0" fontId="1" fillId="26" borderId="25" xfId="0" applyFont="1" applyFill="1" applyBorder="1" applyAlignment="1" applyProtection="1">
      <alignment horizontal="center" vertical="center" wrapText="1"/>
      <protection hidden="1"/>
    </xf>
    <xf numFmtId="0" fontId="5" fillId="7" borderId="62" xfId="0" applyFont="1" applyFill="1" applyBorder="1" applyAlignment="1" applyProtection="1">
      <alignment vertical="center" wrapText="1"/>
      <protection hidden="1"/>
    </xf>
    <xf numFmtId="0" fontId="5" fillId="7" borderId="35" xfId="0" applyFont="1" applyFill="1" applyBorder="1" applyAlignment="1" applyProtection="1">
      <alignment vertical="center" wrapText="1"/>
      <protection hidden="1"/>
    </xf>
    <xf numFmtId="0" fontId="5" fillId="7" borderId="39" xfId="0" applyFont="1" applyFill="1" applyBorder="1" applyAlignment="1" applyProtection="1">
      <alignment vertical="center" wrapText="1"/>
      <protection hidden="1"/>
    </xf>
    <xf numFmtId="0" fontId="5" fillId="7" borderId="23" xfId="0" applyFont="1" applyFill="1" applyBorder="1" applyAlignment="1" applyProtection="1">
      <alignment vertical="center" wrapText="1"/>
      <protection hidden="1"/>
    </xf>
    <xf numFmtId="0" fontId="5" fillId="7" borderId="74" xfId="0" applyFont="1" applyFill="1" applyBorder="1" applyAlignment="1" applyProtection="1">
      <alignment vertical="center" wrapText="1"/>
      <protection hidden="1"/>
    </xf>
    <xf numFmtId="0" fontId="5" fillId="7" borderId="27" xfId="0" applyFont="1" applyFill="1" applyBorder="1" applyAlignment="1" applyProtection="1">
      <alignment vertical="center" wrapText="1"/>
      <protection hidden="1"/>
    </xf>
    <xf numFmtId="0" fontId="1" fillId="8" borderId="27" xfId="0" applyFont="1" applyFill="1" applyBorder="1" applyAlignment="1" applyProtection="1">
      <alignment horizontal="center" vertical="center" wrapText="1"/>
      <protection locked="0" hidden="1"/>
    </xf>
    <xf numFmtId="0" fontId="1" fillId="8" borderId="75" xfId="0" applyFont="1" applyFill="1" applyBorder="1" applyAlignment="1" applyProtection="1">
      <alignment horizontal="center" vertical="center" wrapText="1"/>
      <protection locked="0" hidden="1"/>
    </xf>
    <xf numFmtId="0" fontId="5" fillId="0" borderId="61" xfId="0" applyFont="1" applyFill="1" applyBorder="1" applyAlignment="1" applyProtection="1">
      <alignment horizontal="left" vertical="center" wrapText="1"/>
      <protection hidden="1"/>
    </xf>
    <xf numFmtId="0" fontId="5" fillId="0" borderId="112" xfId="0" applyFont="1" applyFill="1" applyBorder="1" applyAlignment="1" applyProtection="1">
      <alignment horizontal="left" vertical="center" wrapText="1"/>
      <protection hidden="1"/>
    </xf>
    <xf numFmtId="0" fontId="5" fillId="0" borderId="66" xfId="0" applyFont="1" applyFill="1" applyBorder="1" applyAlignment="1" applyProtection="1">
      <alignment horizontal="left" vertical="center" wrapText="1"/>
      <protection hidden="1"/>
    </xf>
    <xf numFmtId="0" fontId="5" fillId="0" borderId="79" xfId="0" applyFont="1" applyFill="1" applyBorder="1" applyAlignment="1" applyProtection="1">
      <alignment horizontal="left" vertical="center" wrapText="1"/>
      <protection hidden="1"/>
    </xf>
    <xf numFmtId="0" fontId="48" fillId="8" borderId="4" xfId="0" applyFont="1" applyFill="1" applyBorder="1" applyAlignment="1" applyProtection="1">
      <alignment horizontal="center" vertical="center" wrapText="1"/>
      <protection locked="0" hidden="1"/>
    </xf>
    <xf numFmtId="0" fontId="48" fillId="8" borderId="5" xfId="0" applyFont="1" applyFill="1" applyBorder="1" applyAlignment="1" applyProtection="1">
      <alignment horizontal="center" vertical="center" wrapText="1"/>
      <protection locked="0" hidden="1"/>
    </xf>
    <xf numFmtId="0" fontId="48" fillId="8" borderId="51" xfId="0" applyFont="1" applyFill="1" applyBorder="1" applyAlignment="1" applyProtection="1">
      <alignment horizontal="center" vertical="center" wrapText="1"/>
      <protection locked="0" hidden="1"/>
    </xf>
    <xf numFmtId="0" fontId="48" fillId="8" borderId="2" xfId="0" applyFont="1" applyFill="1" applyBorder="1" applyAlignment="1" applyProtection="1">
      <alignment horizontal="center" vertical="center" wrapText="1"/>
      <protection locked="0" hidden="1"/>
    </xf>
    <xf numFmtId="0" fontId="5" fillId="0" borderId="123" xfId="0" applyFont="1" applyFill="1" applyBorder="1" applyAlignment="1" applyProtection="1">
      <alignment horizontal="center" vertical="center" wrapText="1"/>
      <protection hidden="1"/>
    </xf>
    <xf numFmtId="0" fontId="5" fillId="0" borderId="50" xfId="0" applyFont="1" applyFill="1" applyBorder="1" applyAlignment="1" applyProtection="1">
      <alignment horizontal="center" vertical="center" wrapText="1"/>
      <protection hidden="1"/>
    </xf>
    <xf numFmtId="0" fontId="1" fillId="26" borderId="25" xfId="0" applyFont="1" applyFill="1" applyBorder="1" applyAlignment="1" applyProtection="1">
      <alignment horizontal="left" vertical="center" wrapText="1"/>
      <protection hidden="1"/>
    </xf>
    <xf numFmtId="0" fontId="1" fillId="8" borderId="24" xfId="0" applyFont="1" applyFill="1" applyBorder="1" applyAlignment="1" applyProtection="1">
      <alignment horizontal="center" vertical="center" wrapText="1"/>
      <protection locked="0" hidden="1"/>
    </xf>
    <xf numFmtId="0" fontId="21" fillId="23" borderId="10" xfId="0" applyFont="1" applyFill="1" applyBorder="1" applyAlignment="1">
      <alignment horizontal="center" vertical="center" wrapText="1"/>
    </xf>
    <xf numFmtId="0" fontId="0" fillId="23" borderId="23" xfId="0" applyFill="1" applyBorder="1" applyAlignment="1">
      <alignment horizontal="center" vertical="center" wrapText="1"/>
    </xf>
    <xf numFmtId="0" fontId="0" fillId="23" borderId="11" xfId="0" applyFill="1" applyBorder="1" applyAlignment="1">
      <alignment horizontal="center" vertical="center" wrapText="1"/>
    </xf>
    <xf numFmtId="0" fontId="21" fillId="8" borderId="10" xfId="0" applyFont="1" applyFill="1" applyBorder="1" applyAlignment="1">
      <alignment horizontal="center" vertical="center" wrapText="1"/>
    </xf>
    <xf numFmtId="0" fontId="0" fillId="8" borderId="23" xfId="0" applyFill="1" applyBorder="1" applyAlignment="1">
      <alignment horizontal="center" vertical="center" wrapText="1"/>
    </xf>
    <xf numFmtId="0" fontId="0" fillId="8" borderId="11" xfId="0" applyFill="1" applyBorder="1" applyAlignment="1">
      <alignment horizontal="center" vertical="center" wrapText="1"/>
    </xf>
    <xf numFmtId="0" fontId="21" fillId="20" borderId="10" xfId="0" applyFont="1" applyFill="1" applyBorder="1" applyAlignment="1">
      <alignment horizontal="center" vertical="center" wrapText="1"/>
    </xf>
    <xf numFmtId="0" fontId="0" fillId="20" borderId="23" xfId="0" applyFill="1" applyBorder="1" applyAlignment="1">
      <alignment horizontal="center" vertical="center" wrapText="1"/>
    </xf>
    <xf numFmtId="0" fontId="0" fillId="20" borderId="11" xfId="0" applyFill="1" applyBorder="1" applyAlignment="1">
      <alignment horizontal="center" vertical="center" wrapText="1"/>
    </xf>
    <xf numFmtId="0" fontId="21" fillId="21" borderId="10" xfId="0" applyFont="1" applyFill="1" applyBorder="1" applyAlignment="1">
      <alignment horizontal="center" vertical="center" wrapText="1"/>
    </xf>
    <xf numFmtId="0" fontId="0" fillId="21" borderId="23" xfId="0" applyFill="1" applyBorder="1" applyAlignment="1">
      <alignment horizontal="center" vertical="center" wrapText="1"/>
    </xf>
    <xf numFmtId="0" fontId="0" fillId="21" borderId="11" xfId="0" applyFill="1" applyBorder="1" applyAlignment="1">
      <alignment horizontal="center" vertical="center" wrapText="1"/>
    </xf>
    <xf numFmtId="0" fontId="21" fillId="16" borderId="10" xfId="0" applyFont="1" applyFill="1" applyBorder="1" applyAlignment="1">
      <alignment horizontal="center" vertical="center" wrapText="1"/>
    </xf>
    <xf numFmtId="0" fontId="0" fillId="16" borderId="23" xfId="0" applyFill="1" applyBorder="1" applyAlignment="1">
      <alignment horizontal="center" vertical="center" wrapText="1"/>
    </xf>
    <xf numFmtId="0" fontId="0" fillId="16" borderId="11" xfId="0" applyFill="1" applyBorder="1" applyAlignment="1">
      <alignment horizontal="center" vertical="center" wrapText="1"/>
    </xf>
    <xf numFmtId="0" fontId="21" fillId="22" borderId="10" xfId="0" applyFont="1" applyFill="1" applyBorder="1" applyAlignment="1">
      <alignment horizontal="center" vertical="center" wrapText="1"/>
    </xf>
    <xf numFmtId="0" fontId="0" fillId="22" borderId="23" xfId="0" applyFill="1" applyBorder="1" applyAlignment="1">
      <alignment horizontal="center" vertical="center" wrapText="1"/>
    </xf>
    <xf numFmtId="0" fontId="0" fillId="22" borderId="11" xfId="0" applyFill="1" applyBorder="1" applyAlignment="1">
      <alignment horizontal="center" vertical="center" wrapText="1"/>
    </xf>
  </cellXfs>
  <cellStyles count="6">
    <cellStyle name="%" xfId="3" xr:uid="{00000000-0005-0000-0000-000000000000}"/>
    <cellStyle name="Κανονικό" xfId="0" builtinId="0"/>
    <cellStyle name="Κανονικό 2" xfId="4" xr:uid="{00000000-0005-0000-0000-000002000000}"/>
    <cellStyle name="Κανονικό 3" xfId="5" xr:uid="{00000000-0005-0000-0000-000003000000}"/>
    <cellStyle name="Ποσοστό" xfId="1" builtinId="5"/>
    <cellStyle name="Υπερ-σύνδεση" xfId="2"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color rgb="FFFFFF66"/>
      <color rgb="FF99CCFF"/>
      <color rgb="FF6699FF"/>
      <color rgb="FF0000FF"/>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el.wikipedia.org/wiki/NUTS_(%CE%95%CE%BB%CE%BB%CE%AC%CE%B4%CE%B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eett.gr/opencms/export/sites/default/admin/downloads/PostLegalFramework/EU-2018-644.pdf" TargetMode="External"/><Relationship Id="rId2" Type="http://schemas.openxmlformats.org/officeDocument/2006/relationships/hyperlink" Target="https://www.eett.gr/opencms/export/sites/default/admin/downloads/PostLegalFramework/DIRECTIVE_2018_838_EU_GR_AN.pdf" TargetMode="External"/><Relationship Id="rId1" Type="http://schemas.openxmlformats.org/officeDocument/2006/relationships/hyperlink" Target="https://www.eett.gr/opencms/export/sites/default/admin/downloads/PostLegalFramework/DIRECTIVE_2018_838_EU_GR.pdf" TargetMode="External"/><Relationship Id="rId6" Type="http://schemas.openxmlformats.org/officeDocument/2006/relationships/vmlDrawing" Target="../drawings/vmlDrawing3.vml"/><Relationship Id="rId5" Type="http://schemas.openxmlformats.org/officeDocument/2006/relationships/printerSettings" Target="../printerSettings/printerSettings6.bin"/><Relationship Id="rId4" Type="http://schemas.openxmlformats.org/officeDocument/2006/relationships/hyperlink" Target="https://www.eett.gr/opencms/export/sites/default/admin/downloads/PostLegalFramework/AP910-003.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dimension ref="A1:O722"/>
  <sheetViews>
    <sheetView showGridLines="0" tabSelected="1" zoomScaleNormal="100" zoomScaleSheetLayoutView="90" workbookViewId="0">
      <selection activeCell="D13" sqref="D13:E13"/>
    </sheetView>
  </sheetViews>
  <sheetFormatPr defaultColWidth="9.109375" defaultRowHeight="13.2" x14ac:dyDescent="0.25"/>
  <cols>
    <col min="1" max="1" width="13.6640625" style="252" customWidth="1"/>
    <col min="2" max="2" width="21.6640625" style="252" customWidth="1"/>
    <col min="3" max="3" width="32.6640625" style="252" customWidth="1"/>
    <col min="4" max="7" width="17.6640625" style="252" customWidth="1"/>
    <col min="8" max="8" width="17.33203125" style="252" customWidth="1"/>
    <col min="9" max="9" width="18.88671875" style="252" customWidth="1"/>
    <col min="10" max="10" width="14.5546875" style="255" hidden="1" customWidth="1"/>
    <col min="11" max="11" width="35.6640625" style="249" hidden="1" customWidth="1"/>
    <col min="12" max="13" width="9.109375" style="252" customWidth="1"/>
    <col min="14" max="14" width="14.5546875" style="252" customWidth="1"/>
    <col min="15" max="15" width="15.44140625" style="252" customWidth="1"/>
    <col min="16" max="16384" width="9.109375" style="252"/>
  </cols>
  <sheetData>
    <row r="1" spans="1:15" s="144" customFormat="1" ht="30" customHeight="1" x14ac:dyDescent="0.25">
      <c r="A1" s="584" t="s">
        <v>315</v>
      </c>
      <c r="B1" s="585"/>
      <c r="C1" s="585"/>
      <c r="D1" s="585"/>
      <c r="E1" s="585"/>
      <c r="F1" s="585"/>
      <c r="G1" s="586"/>
      <c r="H1" s="142"/>
      <c r="I1" s="143"/>
    </row>
    <row r="2" spans="1:15" s="144" customFormat="1" ht="20.100000000000001" customHeight="1" x14ac:dyDescent="0.25">
      <c r="A2" s="587" t="s">
        <v>1045</v>
      </c>
      <c r="B2" s="588"/>
      <c r="C2" s="588"/>
      <c r="D2" s="588"/>
      <c r="E2" s="588"/>
      <c r="F2" s="588"/>
      <c r="G2" s="589"/>
      <c r="H2" s="142"/>
      <c r="I2" s="143"/>
      <c r="J2" s="144" t="s">
        <v>147</v>
      </c>
      <c r="K2" s="253"/>
      <c r="M2" s="146"/>
    </row>
    <row r="3" spans="1:15" s="144" customFormat="1" ht="20.100000000000001" customHeight="1" thickBot="1" x14ac:dyDescent="0.3">
      <c r="A3" s="590" t="s">
        <v>1046</v>
      </c>
      <c r="B3" s="591"/>
      <c r="C3" s="591"/>
      <c r="D3" s="591"/>
      <c r="E3" s="591"/>
      <c r="F3" s="591"/>
      <c r="G3" s="592"/>
      <c r="H3" s="142"/>
      <c r="I3" s="143"/>
      <c r="J3" s="144" t="s">
        <v>280</v>
      </c>
      <c r="K3" s="253" t="s">
        <v>485</v>
      </c>
      <c r="M3" s="146"/>
    </row>
    <row r="4" spans="1:15" s="144" customFormat="1" ht="15" customHeight="1" x14ac:dyDescent="0.25">
      <c r="A4" s="536" t="s">
        <v>425</v>
      </c>
      <c r="B4" s="537"/>
      <c r="C4" s="537"/>
      <c r="D4" s="537"/>
      <c r="E4" s="537"/>
      <c r="F4" s="537"/>
      <c r="G4" s="538"/>
      <c r="H4" s="147"/>
      <c r="I4" s="147"/>
      <c r="J4" s="142"/>
      <c r="K4" s="253" t="s">
        <v>1266</v>
      </c>
      <c r="O4" s="146"/>
    </row>
    <row r="5" spans="1:15" s="144" customFormat="1" ht="10.5" customHeight="1" thickBot="1" x14ac:dyDescent="0.3">
      <c r="A5" s="148"/>
      <c r="B5" s="149"/>
      <c r="C5" s="149"/>
      <c r="D5" s="149"/>
      <c r="E5" s="149"/>
      <c r="F5" s="149"/>
      <c r="G5" s="150"/>
      <c r="H5" s="147"/>
      <c r="I5" s="147"/>
      <c r="J5" s="142"/>
      <c r="K5" s="253" t="s">
        <v>486</v>
      </c>
      <c r="O5" s="146"/>
    </row>
    <row r="6" spans="1:15" s="144" customFormat="1" ht="30" customHeight="1" thickBot="1" x14ac:dyDescent="0.3">
      <c r="A6" s="549" t="s">
        <v>325</v>
      </c>
      <c r="B6" s="610"/>
      <c r="C6" s="611"/>
      <c r="D6" s="612"/>
      <c r="E6" s="613"/>
      <c r="F6" s="608" t="s">
        <v>428</v>
      </c>
      <c r="G6" s="609"/>
      <c r="H6" s="147"/>
      <c r="I6" s="147"/>
      <c r="J6" s="142"/>
      <c r="K6" s="253" t="s">
        <v>487</v>
      </c>
      <c r="O6" s="146"/>
    </row>
    <row r="7" spans="1:15" s="144" customFormat="1" ht="15" customHeight="1" x14ac:dyDescent="0.25">
      <c r="A7" s="151"/>
      <c r="B7" s="152"/>
      <c r="C7" s="152"/>
      <c r="D7" s="152"/>
      <c r="E7" s="152"/>
      <c r="F7" s="152"/>
      <c r="G7" s="153"/>
      <c r="H7" s="147"/>
      <c r="I7" s="147"/>
      <c r="J7" s="142"/>
      <c r="K7" s="253" t="s">
        <v>488</v>
      </c>
      <c r="O7" s="146"/>
    </row>
    <row r="8" spans="1:15" s="144" customFormat="1" ht="12.6" customHeight="1" thickBot="1" x14ac:dyDescent="0.3">
      <c r="A8" s="151"/>
      <c r="B8" s="152"/>
      <c r="C8" s="152"/>
      <c r="D8" s="152"/>
      <c r="E8" s="152"/>
      <c r="F8" s="152"/>
      <c r="G8" s="153"/>
      <c r="H8" s="147"/>
      <c r="I8" s="147"/>
      <c r="J8" s="142"/>
      <c r="K8" s="253" t="s">
        <v>489</v>
      </c>
      <c r="O8" s="146"/>
    </row>
    <row r="9" spans="1:15" s="144" customFormat="1" ht="45" customHeight="1" thickBot="1" x14ac:dyDescent="0.3">
      <c r="A9" s="151"/>
      <c r="B9" s="154"/>
      <c r="C9" s="451" t="s">
        <v>323</v>
      </c>
      <c r="D9" s="549" t="s">
        <v>1454</v>
      </c>
      <c r="E9" s="550"/>
      <c r="F9" s="547" t="s">
        <v>324</v>
      </c>
      <c r="G9" s="548"/>
      <c r="H9" s="142"/>
      <c r="I9" s="143"/>
      <c r="K9" s="253" t="s">
        <v>490</v>
      </c>
      <c r="M9" s="146"/>
    </row>
    <row r="10" spans="1:15" s="144" customFormat="1" ht="15" customHeight="1" x14ac:dyDescent="0.25">
      <c r="A10" s="559" t="s">
        <v>0</v>
      </c>
      <c r="B10" s="560"/>
      <c r="C10" s="507"/>
      <c r="D10" s="551"/>
      <c r="E10" s="552"/>
      <c r="F10" s="152"/>
      <c r="G10" s="153"/>
      <c r="H10" s="142"/>
      <c r="I10" s="143"/>
      <c r="K10" s="253" t="s">
        <v>491</v>
      </c>
      <c r="M10" s="146"/>
    </row>
    <row r="11" spans="1:15" s="144" customFormat="1" ht="15" customHeight="1" x14ac:dyDescent="0.25">
      <c r="A11" s="561" t="s">
        <v>1</v>
      </c>
      <c r="B11" s="562"/>
      <c r="C11" s="508"/>
      <c r="D11" s="553"/>
      <c r="E11" s="554"/>
      <c r="F11" s="152"/>
      <c r="G11" s="153"/>
      <c r="H11" s="142"/>
      <c r="I11" s="143"/>
      <c r="K11" s="253" t="s">
        <v>492</v>
      </c>
      <c r="M11" s="146"/>
    </row>
    <row r="12" spans="1:15" s="144" customFormat="1" ht="24.75" customHeight="1" x14ac:dyDescent="0.25">
      <c r="A12" s="563" t="s">
        <v>419</v>
      </c>
      <c r="B12" s="564"/>
      <c r="C12" s="508"/>
      <c r="D12" s="553"/>
      <c r="E12" s="554"/>
      <c r="F12" s="152"/>
      <c r="G12" s="153"/>
      <c r="H12" s="142"/>
      <c r="I12" s="143"/>
      <c r="K12" s="253" t="s">
        <v>493</v>
      </c>
      <c r="M12" s="146"/>
    </row>
    <row r="13" spans="1:15" s="144" customFormat="1" ht="15" customHeight="1" x14ac:dyDescent="0.25">
      <c r="A13" s="561" t="s">
        <v>2</v>
      </c>
      <c r="B13" s="562"/>
      <c r="C13" s="508"/>
      <c r="D13" s="555"/>
      <c r="E13" s="556"/>
      <c r="F13" s="152"/>
      <c r="G13" s="153"/>
      <c r="H13" s="142"/>
      <c r="I13" s="143"/>
      <c r="K13" s="253" t="s">
        <v>494</v>
      </c>
      <c r="M13" s="146"/>
    </row>
    <row r="14" spans="1:15" s="144" customFormat="1" ht="15" customHeight="1" x14ac:dyDescent="0.25">
      <c r="A14" s="565" t="s">
        <v>3</v>
      </c>
      <c r="B14" s="564"/>
      <c r="C14" s="508"/>
      <c r="D14" s="553"/>
      <c r="E14" s="554"/>
      <c r="F14" s="152"/>
      <c r="G14" s="153"/>
      <c r="H14" s="142"/>
      <c r="I14" s="143"/>
      <c r="K14" s="253" t="s">
        <v>495</v>
      </c>
      <c r="M14" s="146"/>
    </row>
    <row r="15" spans="1:15" s="144" customFormat="1" ht="15" customHeight="1" thickBot="1" x14ac:dyDescent="0.3">
      <c r="A15" s="545" t="s">
        <v>4</v>
      </c>
      <c r="B15" s="546"/>
      <c r="C15" s="402"/>
      <c r="D15" s="557"/>
      <c r="E15" s="558"/>
      <c r="F15" s="152"/>
      <c r="G15" s="153"/>
      <c r="H15" s="142"/>
      <c r="I15" s="143"/>
      <c r="K15" s="253" t="s">
        <v>496</v>
      </c>
      <c r="M15" s="146"/>
    </row>
    <row r="16" spans="1:15" s="144" customFormat="1" ht="15" customHeight="1" thickBot="1" x14ac:dyDescent="0.3">
      <c r="A16" s="151"/>
      <c r="B16" s="152"/>
      <c r="C16" s="152"/>
      <c r="D16" s="152"/>
      <c r="E16" s="152"/>
      <c r="F16" s="152"/>
      <c r="G16" s="153"/>
      <c r="H16" s="147"/>
      <c r="I16" s="147"/>
      <c r="J16" s="142"/>
      <c r="K16" s="253" t="s">
        <v>497</v>
      </c>
      <c r="M16" s="147"/>
      <c r="O16" s="146"/>
    </row>
    <row r="17" spans="1:15" s="144" customFormat="1" ht="45" customHeight="1" thickBot="1" x14ac:dyDescent="0.3">
      <c r="A17" s="566" t="s">
        <v>1047</v>
      </c>
      <c r="B17" s="567"/>
      <c r="C17" s="567"/>
      <c r="D17" s="567"/>
      <c r="E17" s="568"/>
      <c r="F17" s="403"/>
      <c r="G17" s="425" t="s">
        <v>427</v>
      </c>
      <c r="H17" s="147"/>
      <c r="I17" s="147"/>
      <c r="J17" s="142"/>
      <c r="K17" s="253" t="s">
        <v>498</v>
      </c>
      <c r="M17" s="147"/>
      <c r="O17" s="146"/>
    </row>
    <row r="18" spans="1:15" s="144" customFormat="1" ht="15" customHeight="1" x14ac:dyDescent="0.25">
      <c r="A18" s="151"/>
      <c r="B18" s="152"/>
      <c r="C18" s="152"/>
      <c r="D18" s="152"/>
      <c r="E18" s="152"/>
      <c r="F18" s="152"/>
      <c r="G18" s="153"/>
      <c r="H18" s="147"/>
      <c r="I18" s="147"/>
      <c r="J18" s="142"/>
      <c r="K18" s="253" t="s">
        <v>499</v>
      </c>
      <c r="M18" s="147"/>
      <c r="O18" s="146"/>
    </row>
    <row r="19" spans="1:15" s="144" customFormat="1" ht="39.75" customHeight="1" x14ac:dyDescent="0.25">
      <c r="A19" s="542" t="s">
        <v>1048</v>
      </c>
      <c r="B19" s="543"/>
      <c r="C19" s="543"/>
      <c r="D19" s="543"/>
      <c r="E19" s="543"/>
      <c r="F19" s="543"/>
      <c r="G19" s="544"/>
      <c r="H19" s="147"/>
      <c r="I19" s="147"/>
      <c r="J19" s="142"/>
      <c r="K19" s="253" t="s">
        <v>1267</v>
      </c>
      <c r="M19" s="147"/>
      <c r="O19" s="146"/>
    </row>
    <row r="20" spans="1:15" s="144" customFormat="1" ht="15" customHeight="1" thickBot="1" x14ac:dyDescent="0.3">
      <c r="A20" s="151"/>
      <c r="B20" s="152"/>
      <c r="C20" s="152"/>
      <c r="D20" s="152"/>
      <c r="E20" s="152"/>
      <c r="F20" s="152"/>
      <c r="G20" s="153"/>
      <c r="H20" s="147"/>
      <c r="I20" s="147"/>
      <c r="J20" s="142"/>
      <c r="K20" s="253" t="s">
        <v>1268</v>
      </c>
      <c r="O20" s="146"/>
    </row>
    <row r="21" spans="1:15" s="144" customFormat="1" ht="45" customHeight="1" thickBot="1" x14ac:dyDescent="0.3">
      <c r="A21" s="576" t="s">
        <v>326</v>
      </c>
      <c r="B21" s="577"/>
      <c r="C21" s="577"/>
      <c r="D21" s="577"/>
      <c r="E21" s="577"/>
      <c r="F21" s="577"/>
      <c r="G21" s="578"/>
      <c r="H21" s="147"/>
      <c r="I21" s="147"/>
      <c r="J21" s="142"/>
      <c r="K21" s="253" t="s">
        <v>500</v>
      </c>
      <c r="O21" s="146"/>
    </row>
    <row r="22" spans="1:15" s="144" customFormat="1" ht="12" customHeight="1" x14ac:dyDescent="0.25">
      <c r="A22" s="151"/>
      <c r="B22" s="152"/>
      <c r="C22" s="152"/>
      <c r="D22" s="152"/>
      <c r="E22" s="152"/>
      <c r="F22" s="152"/>
      <c r="G22" s="153"/>
      <c r="H22" s="147"/>
      <c r="I22" s="147"/>
      <c r="J22" s="142"/>
      <c r="K22" s="253" t="s">
        <v>501</v>
      </c>
      <c r="O22" s="146"/>
    </row>
    <row r="23" spans="1:15" s="144" customFormat="1" ht="12" customHeight="1" thickBot="1" x14ac:dyDescent="0.3">
      <c r="A23" s="151"/>
      <c r="B23" s="152"/>
      <c r="C23" s="152"/>
      <c r="D23" s="152"/>
      <c r="E23" s="152"/>
      <c r="F23" s="152"/>
      <c r="G23" s="153"/>
      <c r="H23" s="147"/>
      <c r="I23" s="147"/>
      <c r="J23" s="142"/>
      <c r="K23" s="253" t="s">
        <v>502</v>
      </c>
      <c r="O23" s="146"/>
    </row>
    <row r="24" spans="1:15" s="158" customFormat="1" ht="30" customHeight="1" thickBot="1" x14ac:dyDescent="0.3">
      <c r="A24" s="155" t="s">
        <v>5</v>
      </c>
      <c r="B24" s="529" t="s">
        <v>429</v>
      </c>
      <c r="C24" s="530"/>
      <c r="D24" s="530"/>
      <c r="E24" s="530"/>
      <c r="F24" s="530"/>
      <c r="G24" s="531"/>
      <c r="H24" s="156"/>
      <c r="I24" s="156"/>
      <c r="J24" s="157"/>
      <c r="K24" s="253" t="s">
        <v>503</v>
      </c>
      <c r="O24" s="159"/>
    </row>
    <row r="25" spans="1:15" s="158" customFormat="1" ht="30" customHeight="1" x14ac:dyDescent="0.25">
      <c r="A25" s="160"/>
      <c r="B25" s="156"/>
      <c r="C25" s="161"/>
      <c r="D25" s="162" t="s">
        <v>294</v>
      </c>
      <c r="E25" s="162" t="s">
        <v>329</v>
      </c>
      <c r="F25" s="162" t="s">
        <v>330</v>
      </c>
      <c r="G25" s="163" t="s">
        <v>296</v>
      </c>
      <c r="H25" s="156"/>
      <c r="I25" s="156"/>
      <c r="J25" s="157"/>
      <c r="K25" s="253" t="s">
        <v>504</v>
      </c>
      <c r="O25" s="159"/>
    </row>
    <row r="26" spans="1:15" s="158" customFormat="1" ht="15" customHeight="1" x14ac:dyDescent="0.25">
      <c r="A26" s="164"/>
      <c r="B26" s="603" t="s">
        <v>295</v>
      </c>
      <c r="C26" s="603"/>
      <c r="D26" s="603"/>
      <c r="E26" s="603"/>
      <c r="F26" s="603"/>
      <c r="G26" s="604"/>
      <c r="H26" s="156"/>
      <c r="I26" s="156"/>
      <c r="J26" s="157"/>
      <c r="K26" s="253" t="s">
        <v>505</v>
      </c>
      <c r="O26" s="159"/>
    </row>
    <row r="27" spans="1:15" s="158" customFormat="1" ht="15" customHeight="1" x14ac:dyDescent="0.25">
      <c r="A27" s="165" t="s">
        <v>6</v>
      </c>
      <c r="B27" s="572" t="s">
        <v>148</v>
      </c>
      <c r="C27" s="573"/>
      <c r="D27" s="257"/>
      <c r="E27" s="257"/>
      <c r="F27" s="257"/>
      <c r="G27" s="166">
        <f>SUM(D27:F27)</f>
        <v>0</v>
      </c>
      <c r="H27" s="156"/>
      <c r="I27" s="156"/>
      <c r="J27" s="157"/>
      <c r="K27" s="253" t="s">
        <v>506</v>
      </c>
      <c r="O27" s="159"/>
    </row>
    <row r="28" spans="1:15" s="158" customFormat="1" ht="15" customHeight="1" x14ac:dyDescent="0.25">
      <c r="A28" s="167" t="s">
        <v>7</v>
      </c>
      <c r="B28" s="572" t="s">
        <v>14</v>
      </c>
      <c r="C28" s="573"/>
      <c r="D28" s="258"/>
      <c r="E28" s="258"/>
      <c r="F28" s="258"/>
      <c r="G28" s="166">
        <f>SUM(D28:F28)</f>
        <v>0</v>
      </c>
      <c r="H28" s="156"/>
      <c r="I28" s="156"/>
      <c r="J28" s="157"/>
      <c r="K28" s="253" t="s">
        <v>507</v>
      </c>
      <c r="O28" s="159"/>
    </row>
    <row r="29" spans="1:15" s="158" customFormat="1" ht="15" customHeight="1" x14ac:dyDescent="0.25">
      <c r="A29" s="167" t="s">
        <v>142</v>
      </c>
      <c r="B29" s="572" t="s">
        <v>146</v>
      </c>
      <c r="C29" s="573"/>
      <c r="D29" s="258"/>
      <c r="E29" s="258"/>
      <c r="F29" s="258"/>
      <c r="G29" s="166">
        <f>SUM(D29:F29)</f>
        <v>0</v>
      </c>
      <c r="H29" s="156"/>
      <c r="I29" s="156"/>
      <c r="J29" s="157"/>
      <c r="K29" s="253" t="s">
        <v>508</v>
      </c>
      <c r="O29" s="159"/>
    </row>
    <row r="30" spans="1:15" s="158" customFormat="1" ht="15" customHeight="1" x14ac:dyDescent="0.25">
      <c r="A30" s="167" t="s">
        <v>141</v>
      </c>
      <c r="B30" s="572" t="s">
        <v>349</v>
      </c>
      <c r="C30" s="573"/>
      <c r="D30" s="258"/>
      <c r="E30" s="258"/>
      <c r="F30" s="258"/>
      <c r="G30" s="166">
        <f>SUM(D30:F30)</f>
        <v>0</v>
      </c>
      <c r="H30" s="156"/>
      <c r="I30" s="156"/>
      <c r="J30" s="157"/>
      <c r="K30" s="253" t="s">
        <v>509</v>
      </c>
      <c r="O30" s="159"/>
    </row>
    <row r="31" spans="1:15" s="158" customFormat="1" ht="15" customHeight="1" thickBot="1" x14ac:dyDescent="0.3">
      <c r="A31" s="168" t="s">
        <v>140</v>
      </c>
      <c r="B31" s="633" t="s">
        <v>350</v>
      </c>
      <c r="C31" s="634"/>
      <c r="D31" s="258"/>
      <c r="E31" s="258"/>
      <c r="F31" s="258"/>
      <c r="G31" s="166">
        <f>SUM(D31:F31)</f>
        <v>0</v>
      </c>
      <c r="H31" s="156"/>
      <c r="I31" s="156"/>
      <c r="J31" s="157"/>
      <c r="K31" s="253" t="s">
        <v>510</v>
      </c>
      <c r="O31" s="159"/>
    </row>
    <row r="32" spans="1:15" s="158" customFormat="1" ht="15" customHeight="1" thickTop="1" x14ac:dyDescent="0.25">
      <c r="A32" s="169"/>
      <c r="B32" s="635" t="s">
        <v>8</v>
      </c>
      <c r="C32" s="636"/>
      <c r="D32" s="170">
        <f>SUM(D27:D31)</f>
        <v>0</v>
      </c>
      <c r="E32" s="170">
        <f>SUM(E27:E31)</f>
        <v>0</v>
      </c>
      <c r="F32" s="170">
        <f>SUM(F27:F31)</f>
        <v>0</v>
      </c>
      <c r="G32" s="171">
        <f>SUM(G27:G31)</f>
        <v>0</v>
      </c>
      <c r="H32" s="156"/>
      <c r="I32" s="156"/>
      <c r="J32" s="157"/>
      <c r="K32" s="253" t="s">
        <v>511</v>
      </c>
      <c r="O32" s="159"/>
    </row>
    <row r="33" spans="1:15" s="144" customFormat="1" ht="12" customHeight="1" x14ac:dyDescent="0.25">
      <c r="A33" s="151"/>
      <c r="B33" s="152"/>
      <c r="C33" s="152"/>
      <c r="D33" s="152"/>
      <c r="E33" s="152"/>
      <c r="F33" s="152"/>
      <c r="G33" s="153"/>
      <c r="H33" s="147"/>
      <c r="I33" s="147"/>
      <c r="J33" s="142"/>
      <c r="K33" s="253" t="s">
        <v>512</v>
      </c>
      <c r="O33" s="146"/>
    </row>
    <row r="34" spans="1:15" s="144" customFormat="1" ht="12" customHeight="1" thickBot="1" x14ac:dyDescent="0.3">
      <c r="A34" s="151"/>
      <c r="B34" s="152"/>
      <c r="C34" s="152"/>
      <c r="D34" s="152"/>
      <c r="E34" s="152"/>
      <c r="F34" s="152"/>
      <c r="G34" s="153"/>
      <c r="H34" s="147"/>
      <c r="I34" s="147"/>
      <c r="J34" s="142"/>
      <c r="K34" s="253" t="s">
        <v>513</v>
      </c>
      <c r="O34" s="146"/>
    </row>
    <row r="35" spans="1:15" s="144" customFormat="1" ht="35.25" customHeight="1" thickBot="1" x14ac:dyDescent="0.3">
      <c r="A35" s="155" t="s">
        <v>10</v>
      </c>
      <c r="B35" s="529" t="s">
        <v>431</v>
      </c>
      <c r="C35" s="530"/>
      <c r="D35" s="530"/>
      <c r="E35" s="530"/>
      <c r="F35" s="530"/>
      <c r="G35" s="531"/>
      <c r="H35" s="156"/>
      <c r="I35" s="156"/>
      <c r="J35" s="142"/>
      <c r="K35" s="253" t="s">
        <v>514</v>
      </c>
      <c r="O35" s="146"/>
    </row>
    <row r="36" spans="1:15" s="158" customFormat="1" ht="30" customHeight="1" x14ac:dyDescent="0.25">
      <c r="A36" s="160"/>
      <c r="B36" s="156"/>
      <c r="C36" s="161"/>
      <c r="D36" s="162" t="s">
        <v>294</v>
      </c>
      <c r="E36" s="162" t="s">
        <v>329</v>
      </c>
      <c r="F36" s="162" t="s">
        <v>330</v>
      </c>
      <c r="G36" s="163" t="s">
        <v>296</v>
      </c>
      <c r="H36" s="614"/>
      <c r="I36" s="614"/>
      <c r="J36" s="157"/>
      <c r="K36" s="253" t="s">
        <v>515</v>
      </c>
      <c r="O36" s="159"/>
    </row>
    <row r="37" spans="1:15" s="144" customFormat="1" ht="15" customHeight="1" x14ac:dyDescent="0.25">
      <c r="A37" s="164"/>
      <c r="B37" s="603" t="s">
        <v>295</v>
      </c>
      <c r="C37" s="603"/>
      <c r="D37" s="603"/>
      <c r="E37" s="603"/>
      <c r="F37" s="603"/>
      <c r="G37" s="604"/>
      <c r="H37" s="614"/>
      <c r="I37" s="614"/>
      <c r="J37" s="142"/>
      <c r="K37" s="253" t="s">
        <v>516</v>
      </c>
      <c r="O37" s="146"/>
    </row>
    <row r="38" spans="1:15" s="144" customFormat="1" ht="15" customHeight="1" x14ac:dyDescent="0.25">
      <c r="A38" s="165" t="s">
        <v>135</v>
      </c>
      <c r="B38" s="572" t="s">
        <v>148</v>
      </c>
      <c r="C38" s="573"/>
      <c r="D38" s="257"/>
      <c r="E38" s="257"/>
      <c r="F38" s="257"/>
      <c r="G38" s="172">
        <f>SUM(D38:F38)</f>
        <v>0</v>
      </c>
      <c r="H38" s="614"/>
      <c r="I38" s="614"/>
      <c r="J38" s="142"/>
      <c r="K38" s="253" t="s">
        <v>517</v>
      </c>
      <c r="O38" s="146"/>
    </row>
    <row r="39" spans="1:15" s="144" customFormat="1" ht="15" customHeight="1" x14ac:dyDescent="0.25">
      <c r="A39" s="167" t="s">
        <v>133</v>
      </c>
      <c r="B39" s="572" t="s">
        <v>14</v>
      </c>
      <c r="C39" s="573"/>
      <c r="D39" s="258"/>
      <c r="E39" s="258"/>
      <c r="F39" s="258"/>
      <c r="G39" s="172">
        <f>SUM(D39:F39)</f>
        <v>0</v>
      </c>
      <c r="H39" s="614"/>
      <c r="I39" s="614"/>
      <c r="J39" s="173"/>
      <c r="K39" s="253" t="s">
        <v>518</v>
      </c>
      <c r="O39" s="146"/>
    </row>
    <row r="40" spans="1:15" s="144" customFormat="1" ht="15" customHeight="1" x14ac:dyDescent="0.25">
      <c r="A40" s="167" t="s">
        <v>131</v>
      </c>
      <c r="B40" s="572" t="s">
        <v>146</v>
      </c>
      <c r="C40" s="573"/>
      <c r="D40" s="258"/>
      <c r="E40" s="258"/>
      <c r="F40" s="258"/>
      <c r="G40" s="172">
        <f>SUM(D40:F40)</f>
        <v>0</v>
      </c>
      <c r="H40" s="614"/>
      <c r="I40" s="614"/>
      <c r="J40" s="173"/>
      <c r="K40" s="253" t="s">
        <v>519</v>
      </c>
      <c r="O40" s="146"/>
    </row>
    <row r="41" spans="1:15" s="144" customFormat="1" ht="15" customHeight="1" x14ac:dyDescent="0.25">
      <c r="A41" s="167" t="s">
        <v>129</v>
      </c>
      <c r="B41" s="572" t="s">
        <v>349</v>
      </c>
      <c r="C41" s="573"/>
      <c r="D41" s="258"/>
      <c r="E41" s="258"/>
      <c r="F41" s="258"/>
      <c r="G41" s="172">
        <f>SUM(D41:F41)</f>
        <v>0</v>
      </c>
      <c r="H41" s="614"/>
      <c r="I41" s="614"/>
      <c r="J41" s="173"/>
      <c r="K41" s="253" t="s">
        <v>520</v>
      </c>
      <c r="O41" s="146"/>
    </row>
    <row r="42" spans="1:15" s="144" customFormat="1" ht="15" customHeight="1" thickBot="1" x14ac:dyDescent="0.3">
      <c r="A42" s="168" t="s">
        <v>128</v>
      </c>
      <c r="B42" s="633" t="s">
        <v>350</v>
      </c>
      <c r="C42" s="634"/>
      <c r="D42" s="258"/>
      <c r="E42" s="258"/>
      <c r="F42" s="258"/>
      <c r="G42" s="172">
        <f>SUM(D42:F42)</f>
        <v>0</v>
      </c>
      <c r="H42" s="174"/>
      <c r="I42" s="174"/>
      <c r="J42" s="173"/>
      <c r="K42" s="253" t="s">
        <v>521</v>
      </c>
      <c r="O42" s="146"/>
    </row>
    <row r="43" spans="1:15" s="144" customFormat="1" ht="15" customHeight="1" thickTop="1" x14ac:dyDescent="0.25">
      <c r="A43" s="169"/>
      <c r="B43" s="635" t="s">
        <v>8</v>
      </c>
      <c r="C43" s="636"/>
      <c r="D43" s="170">
        <f>SUM(D38:D42)</f>
        <v>0</v>
      </c>
      <c r="E43" s="170">
        <f>SUM(E38:E42)</f>
        <v>0</v>
      </c>
      <c r="F43" s="170">
        <f>SUM(F38:F42)</f>
        <v>0</v>
      </c>
      <c r="G43" s="175">
        <f>SUM(G38:G42)</f>
        <v>0</v>
      </c>
      <c r="H43" s="174"/>
      <c r="I43" s="174"/>
      <c r="J43" s="176"/>
      <c r="K43" s="253" t="s">
        <v>1269</v>
      </c>
      <c r="L43" s="176"/>
      <c r="M43" s="176"/>
      <c r="O43" s="146"/>
    </row>
    <row r="44" spans="1:15" s="144" customFormat="1" ht="12" customHeight="1" x14ac:dyDescent="0.25">
      <c r="A44" s="151"/>
      <c r="B44" s="152"/>
      <c r="C44" s="152"/>
      <c r="D44" s="152"/>
      <c r="E44" s="152"/>
      <c r="F44" s="152"/>
      <c r="G44" s="430"/>
      <c r="H44" s="147"/>
      <c r="I44" s="147"/>
      <c r="J44" s="142"/>
      <c r="K44" s="253" t="s">
        <v>522</v>
      </c>
      <c r="O44" s="146"/>
    </row>
    <row r="45" spans="1:15" s="144" customFormat="1" ht="13.8" thickBot="1" x14ac:dyDescent="0.3">
      <c r="A45" s="179"/>
      <c r="B45" s="180"/>
      <c r="C45" s="180"/>
      <c r="D45" s="180"/>
      <c r="E45" s="180"/>
      <c r="F45" s="180"/>
      <c r="G45" s="153"/>
      <c r="H45" s="147"/>
      <c r="J45" s="142"/>
      <c r="K45" s="253" t="s">
        <v>523</v>
      </c>
    </row>
    <row r="46" spans="1:15" s="144" customFormat="1" ht="31.8" customHeight="1" thickBot="1" x14ac:dyDescent="0.3">
      <c r="A46" s="155" t="s">
        <v>11</v>
      </c>
      <c r="B46" s="605" t="s">
        <v>1051</v>
      </c>
      <c r="C46" s="637"/>
      <c r="D46" s="637"/>
      <c r="E46" s="637"/>
      <c r="F46" s="638"/>
      <c r="G46" s="219"/>
      <c r="H46" s="147"/>
      <c r="J46" s="142"/>
      <c r="K46" s="253" t="s">
        <v>524</v>
      </c>
    </row>
    <row r="47" spans="1:15" s="158" customFormat="1" ht="30" customHeight="1" x14ac:dyDescent="0.3">
      <c r="A47" s="160"/>
      <c r="B47" s="156"/>
      <c r="C47" s="161"/>
      <c r="D47" s="162" t="s">
        <v>1049</v>
      </c>
      <c r="E47" s="162" t="s">
        <v>1050</v>
      </c>
      <c r="F47" s="163" t="s">
        <v>296</v>
      </c>
      <c r="G47" s="153"/>
      <c r="H47" s="144"/>
      <c r="I47" s="157"/>
      <c r="J47" s="145" t="s">
        <v>519</v>
      </c>
      <c r="K47" s="253" t="s">
        <v>525</v>
      </c>
      <c r="N47" s="159"/>
    </row>
    <row r="48" spans="1:15" s="144" customFormat="1" ht="15" customHeight="1" x14ac:dyDescent="0.3">
      <c r="A48" s="164"/>
      <c r="B48" s="574" t="s">
        <v>295</v>
      </c>
      <c r="C48" s="575"/>
      <c r="D48" s="426"/>
      <c r="E48" s="426"/>
      <c r="F48" s="427"/>
      <c r="G48" s="153"/>
      <c r="I48" s="142"/>
      <c r="J48" s="145" t="s">
        <v>520</v>
      </c>
      <c r="K48" s="253" t="s">
        <v>526</v>
      </c>
      <c r="N48" s="146"/>
    </row>
    <row r="49" spans="1:15" s="144" customFormat="1" ht="31.2" customHeight="1" thickBot="1" x14ac:dyDescent="0.35">
      <c r="A49" s="165" t="s">
        <v>12</v>
      </c>
      <c r="B49" s="572" t="s">
        <v>1052</v>
      </c>
      <c r="C49" s="573"/>
      <c r="D49" s="257"/>
      <c r="E49" s="257"/>
      <c r="F49" s="242">
        <f>D49+E49</f>
        <v>0</v>
      </c>
      <c r="G49" s="153"/>
      <c r="I49" s="142"/>
      <c r="J49" s="145" t="s">
        <v>521</v>
      </c>
      <c r="K49" s="253" t="s">
        <v>527</v>
      </c>
      <c r="N49" s="146"/>
    </row>
    <row r="50" spans="1:15" s="158" customFormat="1" ht="45.6" customHeight="1" thickBot="1" x14ac:dyDescent="0.35">
      <c r="A50" s="203" t="s">
        <v>9</v>
      </c>
      <c r="B50" s="528" t="s">
        <v>1053</v>
      </c>
      <c r="C50" s="528"/>
      <c r="D50" s="428"/>
      <c r="E50" s="429"/>
      <c r="F50" s="178" t="str">
        <f>IF((F49=SUM(E39:E41)),"ΟΚ","Πρέπει να ισούται με τα κελιά E39 έως E41")</f>
        <v>ΟΚ</v>
      </c>
      <c r="G50" s="153"/>
      <c r="H50" s="144"/>
      <c r="I50" s="157"/>
      <c r="J50" s="145" t="s">
        <v>519</v>
      </c>
      <c r="K50" s="253" t="s">
        <v>1270</v>
      </c>
      <c r="N50" s="159"/>
    </row>
    <row r="51" spans="1:15" s="144" customFormat="1" ht="12" customHeight="1" x14ac:dyDescent="0.25">
      <c r="A51" s="151"/>
      <c r="B51" s="152"/>
      <c r="C51" s="152"/>
      <c r="D51" s="152"/>
      <c r="E51" s="152"/>
      <c r="F51" s="152"/>
      <c r="G51" s="153"/>
      <c r="H51" s="147"/>
      <c r="I51" s="147"/>
      <c r="J51" s="142"/>
      <c r="K51" s="253" t="s">
        <v>1271</v>
      </c>
      <c r="O51" s="146"/>
    </row>
    <row r="52" spans="1:15" s="144" customFormat="1" ht="12" customHeight="1" thickBot="1" x14ac:dyDescent="0.3">
      <c r="A52" s="151"/>
      <c r="B52" s="152"/>
      <c r="C52" s="152"/>
      <c r="D52" s="152"/>
      <c r="E52" s="152"/>
      <c r="F52" s="152"/>
      <c r="G52" s="153"/>
      <c r="H52" s="147"/>
      <c r="I52" s="147"/>
      <c r="J52" s="142"/>
      <c r="K52" s="253" t="s">
        <v>1272</v>
      </c>
      <c r="O52" s="146"/>
    </row>
    <row r="53" spans="1:15" s="144" customFormat="1" ht="30" customHeight="1" thickBot="1" x14ac:dyDescent="0.3">
      <c r="A53" s="155" t="s">
        <v>16</v>
      </c>
      <c r="B53" s="605" t="s">
        <v>327</v>
      </c>
      <c r="C53" s="530"/>
      <c r="D53" s="530"/>
      <c r="E53" s="531"/>
      <c r="F53" s="632"/>
      <c r="G53" s="631"/>
      <c r="H53" s="142"/>
      <c r="I53" s="143"/>
      <c r="K53" s="253" t="s">
        <v>1273</v>
      </c>
      <c r="M53" s="146"/>
    </row>
    <row r="54" spans="1:15" s="144" customFormat="1" ht="45" customHeight="1" x14ac:dyDescent="0.25">
      <c r="A54" s="181"/>
      <c r="B54" s="532"/>
      <c r="C54" s="532"/>
      <c r="D54" s="182" t="s">
        <v>417</v>
      </c>
      <c r="E54" s="183" t="s">
        <v>328</v>
      </c>
      <c r="F54" s="632"/>
      <c r="G54" s="631"/>
      <c r="H54" s="142"/>
      <c r="I54" s="143"/>
      <c r="K54" s="253" t="s">
        <v>1274</v>
      </c>
      <c r="M54" s="146"/>
    </row>
    <row r="55" spans="1:15" s="144" customFormat="1" ht="15" customHeight="1" x14ac:dyDescent="0.25">
      <c r="A55" s="184"/>
      <c r="B55" s="579" t="s">
        <v>297</v>
      </c>
      <c r="C55" s="580"/>
      <c r="D55" s="580"/>
      <c r="E55" s="581"/>
      <c r="F55" s="632"/>
      <c r="G55" s="631"/>
      <c r="H55" s="142"/>
      <c r="I55" s="143"/>
      <c r="K55" s="253" t="s">
        <v>1275</v>
      </c>
      <c r="M55" s="146"/>
    </row>
    <row r="56" spans="1:15" s="144" customFormat="1" ht="15" customHeight="1" x14ac:dyDescent="0.25">
      <c r="A56" s="424" t="s">
        <v>18</v>
      </c>
      <c r="B56" s="185" t="s">
        <v>149</v>
      </c>
      <c r="C56" s="186"/>
      <c r="D56" s="257"/>
      <c r="E56" s="260"/>
      <c r="F56" s="632"/>
      <c r="G56" s="631"/>
      <c r="H56" s="142"/>
      <c r="I56" s="143"/>
      <c r="K56" s="253" t="s">
        <v>1276</v>
      </c>
      <c r="M56" s="146"/>
    </row>
    <row r="57" spans="1:15" s="144" customFormat="1" ht="15" customHeight="1" x14ac:dyDescent="0.25">
      <c r="A57" s="424" t="s">
        <v>19</v>
      </c>
      <c r="B57" s="187" t="s">
        <v>196</v>
      </c>
      <c r="C57" s="188"/>
      <c r="D57" s="258"/>
      <c r="E57" s="261"/>
      <c r="F57" s="632"/>
      <c r="G57" s="631"/>
      <c r="H57" s="142"/>
      <c r="I57" s="143"/>
      <c r="K57" s="253" t="s">
        <v>1277</v>
      </c>
      <c r="M57" s="146"/>
    </row>
    <row r="58" spans="1:15" s="144" customFormat="1" ht="15" customHeight="1" x14ac:dyDescent="0.25">
      <c r="A58" s="424" t="s">
        <v>20</v>
      </c>
      <c r="B58" s="189" t="s">
        <v>192</v>
      </c>
      <c r="C58" s="190"/>
      <c r="D58" s="258"/>
      <c r="E58" s="261"/>
      <c r="F58" s="632"/>
      <c r="G58" s="631"/>
      <c r="H58" s="142"/>
      <c r="I58" s="143"/>
      <c r="K58" s="253" t="s">
        <v>528</v>
      </c>
      <c r="M58" s="146"/>
    </row>
    <row r="59" spans="1:15" s="144" customFormat="1" ht="15" customHeight="1" x14ac:dyDescent="0.25">
      <c r="A59" s="424" t="s">
        <v>21</v>
      </c>
      <c r="B59" s="187" t="s">
        <v>191</v>
      </c>
      <c r="C59" s="188"/>
      <c r="D59" s="258"/>
      <c r="E59" s="261"/>
      <c r="F59" s="191"/>
      <c r="G59" s="192"/>
      <c r="H59" s="142"/>
      <c r="I59" s="143"/>
      <c r="K59" s="253" t="s">
        <v>1278</v>
      </c>
      <c r="M59" s="146"/>
    </row>
    <row r="60" spans="1:15" s="144" customFormat="1" ht="15" customHeight="1" x14ac:dyDescent="0.25">
      <c r="A60" s="424" t="s">
        <v>22</v>
      </c>
      <c r="B60" s="189" t="s">
        <v>197</v>
      </c>
      <c r="C60" s="190"/>
      <c r="D60" s="258"/>
      <c r="E60" s="261"/>
      <c r="F60" s="191"/>
      <c r="G60" s="192"/>
      <c r="H60" s="142"/>
      <c r="I60" s="143"/>
      <c r="K60" s="253" t="s">
        <v>1279</v>
      </c>
      <c r="M60" s="146"/>
    </row>
    <row r="61" spans="1:15" s="144" customFormat="1" ht="15" customHeight="1" x14ac:dyDescent="0.25">
      <c r="A61" s="424" t="s">
        <v>23</v>
      </c>
      <c r="B61" s="189" t="s">
        <v>194</v>
      </c>
      <c r="C61" s="190"/>
      <c r="D61" s="257"/>
      <c r="E61" s="260"/>
      <c r="F61" s="191"/>
      <c r="G61" s="192"/>
      <c r="H61" s="142"/>
      <c r="I61" s="143"/>
      <c r="K61" s="253" t="s">
        <v>1280</v>
      </c>
      <c r="M61" s="146"/>
    </row>
    <row r="62" spans="1:15" s="144" customFormat="1" ht="15" customHeight="1" x14ac:dyDescent="0.25">
      <c r="A62" s="424" t="s">
        <v>24</v>
      </c>
      <c r="B62" s="193" t="s">
        <v>195</v>
      </c>
      <c r="C62" s="194"/>
      <c r="D62" s="258"/>
      <c r="E62" s="261"/>
      <c r="F62" s="191"/>
      <c r="G62" s="192"/>
      <c r="H62" s="142"/>
      <c r="I62" s="143"/>
      <c r="K62" s="253" t="s">
        <v>1281</v>
      </c>
      <c r="M62" s="146"/>
    </row>
    <row r="63" spans="1:15" s="144" customFormat="1" ht="15" customHeight="1" x14ac:dyDescent="0.25">
      <c r="A63" s="424" t="s">
        <v>25</v>
      </c>
      <c r="B63" s="187" t="s">
        <v>193</v>
      </c>
      <c r="C63" s="188"/>
      <c r="D63" s="258"/>
      <c r="E63" s="261"/>
      <c r="F63" s="191"/>
      <c r="G63" s="192"/>
      <c r="H63" s="142"/>
      <c r="I63" s="143"/>
      <c r="K63" s="253" t="s">
        <v>1282</v>
      </c>
      <c r="M63" s="146"/>
    </row>
    <row r="64" spans="1:15" s="144" customFormat="1" ht="15" customHeight="1" x14ac:dyDescent="0.25">
      <c r="A64" s="424" t="s">
        <v>1054</v>
      </c>
      <c r="B64" s="187" t="s">
        <v>198</v>
      </c>
      <c r="C64" s="188"/>
      <c r="D64" s="258"/>
      <c r="E64" s="261"/>
      <c r="F64" s="191"/>
      <c r="G64" s="192"/>
      <c r="H64" s="142"/>
      <c r="I64" s="143"/>
      <c r="K64" s="253" t="s">
        <v>1283</v>
      </c>
      <c r="M64" s="146"/>
    </row>
    <row r="65" spans="1:15" s="144" customFormat="1" ht="15" customHeight="1" thickBot="1" x14ac:dyDescent="0.3">
      <c r="A65" s="422" t="s">
        <v>1055</v>
      </c>
      <c r="B65" s="196" t="s">
        <v>150</v>
      </c>
      <c r="C65" s="197"/>
      <c r="D65" s="262"/>
      <c r="E65" s="263"/>
      <c r="F65" s="191"/>
      <c r="G65" s="192"/>
      <c r="H65" s="142"/>
      <c r="I65" s="143"/>
      <c r="K65" s="253" t="s">
        <v>1284</v>
      </c>
      <c r="M65" s="146"/>
    </row>
    <row r="66" spans="1:15" s="144" customFormat="1" ht="15" customHeight="1" thickTop="1" thickBot="1" x14ac:dyDescent="0.3">
      <c r="A66" s="198"/>
      <c r="B66" s="582" t="s">
        <v>8</v>
      </c>
      <c r="C66" s="583"/>
      <c r="D66" s="199">
        <f>SUM(D56:D65)</f>
        <v>0</v>
      </c>
      <c r="E66" s="200">
        <f>SUM(E56:E65)</f>
        <v>0</v>
      </c>
      <c r="F66" s="201"/>
      <c r="G66" s="202"/>
      <c r="H66" s="142"/>
      <c r="I66" s="143"/>
      <c r="K66" s="253" t="s">
        <v>1285</v>
      </c>
      <c r="M66" s="146"/>
    </row>
    <row r="67" spans="1:15" s="144" customFormat="1" ht="46.5" customHeight="1" thickBot="1" x14ac:dyDescent="0.3">
      <c r="A67" s="203" t="s">
        <v>9</v>
      </c>
      <c r="B67" s="528" t="s">
        <v>421</v>
      </c>
      <c r="C67" s="528"/>
      <c r="D67" s="178" t="str">
        <f>IF((D66=SUM(D43,F43)),"ΟΚ","Πρέπει να ισούται με τα κελιά D43 συν F43")</f>
        <v>ΟΚ</v>
      </c>
      <c r="E67" s="204"/>
      <c r="F67" s="201"/>
      <c r="G67" s="202"/>
      <c r="H67" s="142"/>
      <c r="I67" s="143"/>
      <c r="K67" s="253" t="s">
        <v>1286</v>
      </c>
      <c r="M67" s="146"/>
    </row>
    <row r="68" spans="1:15" s="144" customFormat="1" ht="46.5" customHeight="1" thickBot="1" x14ac:dyDescent="0.3">
      <c r="A68" s="203" t="s">
        <v>9</v>
      </c>
      <c r="B68" s="528" t="s">
        <v>478</v>
      </c>
      <c r="C68" s="528"/>
      <c r="D68" s="204"/>
      <c r="E68" s="178" t="str">
        <f>IF((E66=SUM(D43,E43)),"ΟΚ","Πρέπει να ισούται με τα κελιά D43 συν E43")</f>
        <v>ΟΚ</v>
      </c>
      <c r="F68" s="201"/>
      <c r="G68" s="202"/>
      <c r="H68" s="142"/>
      <c r="I68" s="143"/>
      <c r="K68" s="253" t="s">
        <v>1287</v>
      </c>
      <c r="M68" s="146"/>
    </row>
    <row r="69" spans="1:15" s="144" customFormat="1" ht="12" customHeight="1" x14ac:dyDescent="0.25">
      <c r="A69" s="151"/>
      <c r="B69" s="152"/>
      <c r="C69" s="152"/>
      <c r="D69" s="152"/>
      <c r="E69" s="152"/>
      <c r="F69" s="152"/>
      <c r="G69" s="205"/>
      <c r="H69" s="147"/>
      <c r="I69" s="147"/>
      <c r="J69" s="142"/>
      <c r="K69" s="253" t="s">
        <v>1288</v>
      </c>
      <c r="O69" s="146"/>
    </row>
    <row r="70" spans="1:15" s="144" customFormat="1" ht="12" customHeight="1" thickBot="1" x14ac:dyDescent="0.3">
      <c r="A70" s="151"/>
      <c r="B70" s="152"/>
      <c r="C70" s="152"/>
      <c r="D70" s="152"/>
      <c r="E70" s="152"/>
      <c r="F70" s="152"/>
      <c r="G70" s="205"/>
      <c r="H70" s="147"/>
      <c r="I70" s="147"/>
      <c r="J70" s="142"/>
      <c r="K70" s="253" t="s">
        <v>1289</v>
      </c>
      <c r="O70" s="146"/>
    </row>
    <row r="71" spans="1:15" s="144" customFormat="1" ht="30" customHeight="1" thickBot="1" x14ac:dyDescent="0.3">
      <c r="A71" s="155" t="s">
        <v>26</v>
      </c>
      <c r="B71" s="605" t="s">
        <v>327</v>
      </c>
      <c r="C71" s="530"/>
      <c r="D71" s="530"/>
      <c r="E71" s="531"/>
      <c r="F71" s="614"/>
      <c r="G71" s="631"/>
      <c r="H71" s="147"/>
      <c r="I71" s="147"/>
      <c r="J71" s="142"/>
      <c r="K71" s="253" t="s">
        <v>1290</v>
      </c>
      <c r="O71" s="146"/>
    </row>
    <row r="72" spans="1:15" s="144" customFormat="1" ht="42.75" customHeight="1" x14ac:dyDescent="0.25">
      <c r="A72" s="181"/>
      <c r="B72" s="532"/>
      <c r="C72" s="532"/>
      <c r="D72" s="182" t="s">
        <v>422</v>
      </c>
      <c r="E72" s="183" t="s">
        <v>423</v>
      </c>
      <c r="F72" s="614"/>
      <c r="G72" s="631"/>
      <c r="H72" s="147"/>
      <c r="I72" s="147"/>
      <c r="J72" s="142"/>
      <c r="K72" s="253" t="s">
        <v>1291</v>
      </c>
      <c r="O72" s="146"/>
    </row>
    <row r="73" spans="1:15" s="144" customFormat="1" ht="15" customHeight="1" x14ac:dyDescent="0.25">
      <c r="A73" s="184"/>
      <c r="B73" s="579" t="s">
        <v>298</v>
      </c>
      <c r="C73" s="580"/>
      <c r="D73" s="580"/>
      <c r="E73" s="581"/>
      <c r="F73" s="614"/>
      <c r="G73" s="631"/>
      <c r="H73" s="147"/>
      <c r="I73" s="147"/>
      <c r="J73" s="142"/>
      <c r="K73" s="253" t="s">
        <v>1292</v>
      </c>
      <c r="O73" s="146"/>
    </row>
    <row r="74" spans="1:15" s="144" customFormat="1" ht="15" customHeight="1" x14ac:dyDescent="0.25">
      <c r="A74" s="424" t="s">
        <v>27</v>
      </c>
      <c r="B74" s="185" t="s">
        <v>210</v>
      </c>
      <c r="C74" s="186"/>
      <c r="D74" s="257"/>
      <c r="E74" s="257"/>
      <c r="F74" s="614"/>
      <c r="G74" s="631"/>
      <c r="H74" s="147"/>
      <c r="I74" s="147"/>
      <c r="J74" s="142"/>
      <c r="K74" s="253" t="s">
        <v>1293</v>
      </c>
      <c r="O74" s="146"/>
    </row>
    <row r="75" spans="1:15" s="144" customFormat="1" ht="15" customHeight="1" x14ac:dyDescent="0.25">
      <c r="A75" s="424" t="s">
        <v>28</v>
      </c>
      <c r="B75" s="187" t="s">
        <v>29</v>
      </c>
      <c r="C75" s="188"/>
      <c r="D75" s="258"/>
      <c r="E75" s="258"/>
      <c r="F75" s="614"/>
      <c r="G75" s="631"/>
      <c r="H75" s="147"/>
      <c r="I75" s="147"/>
      <c r="J75" s="142"/>
      <c r="K75" s="253" t="s">
        <v>1294</v>
      </c>
      <c r="O75" s="146"/>
    </row>
    <row r="76" spans="1:15" s="144" customFormat="1" ht="15" customHeight="1" x14ac:dyDescent="0.25">
      <c r="A76" s="424" t="s">
        <v>30</v>
      </c>
      <c r="B76" s="189" t="s">
        <v>31</v>
      </c>
      <c r="C76" s="190"/>
      <c r="D76" s="258"/>
      <c r="E76" s="258"/>
      <c r="F76" s="614"/>
      <c r="G76" s="631"/>
      <c r="H76" s="147"/>
      <c r="I76" s="147"/>
      <c r="J76" s="142"/>
      <c r="K76" s="253" t="s">
        <v>1295</v>
      </c>
      <c r="O76" s="146"/>
    </row>
    <row r="77" spans="1:15" s="144" customFormat="1" ht="15" customHeight="1" x14ac:dyDescent="0.25">
      <c r="A77" s="424" t="s">
        <v>32</v>
      </c>
      <c r="B77" s="187" t="s">
        <v>33</v>
      </c>
      <c r="C77" s="188"/>
      <c r="D77" s="258"/>
      <c r="E77" s="258"/>
      <c r="F77" s="191"/>
      <c r="G77" s="192"/>
      <c r="H77" s="147"/>
      <c r="I77" s="147"/>
      <c r="J77" s="142"/>
      <c r="K77" s="253" t="s">
        <v>1296</v>
      </c>
      <c r="O77" s="146"/>
    </row>
    <row r="78" spans="1:15" s="144" customFormat="1" ht="15" customHeight="1" x14ac:dyDescent="0.25">
      <c r="A78" s="424" t="s">
        <v>34</v>
      </c>
      <c r="B78" s="189" t="s">
        <v>35</v>
      </c>
      <c r="C78" s="190"/>
      <c r="D78" s="258"/>
      <c r="E78" s="258"/>
      <c r="F78" s="191"/>
      <c r="G78" s="192"/>
      <c r="H78" s="147"/>
      <c r="I78" s="147"/>
      <c r="J78" s="142"/>
      <c r="K78" s="253" t="s">
        <v>529</v>
      </c>
      <c r="O78" s="146"/>
    </row>
    <row r="79" spans="1:15" s="144" customFormat="1" ht="15" customHeight="1" x14ac:dyDescent="0.25">
      <c r="A79" s="424" t="s">
        <v>36</v>
      </c>
      <c r="B79" s="189" t="s">
        <v>37</v>
      </c>
      <c r="C79" s="190"/>
      <c r="D79" s="257"/>
      <c r="E79" s="257"/>
      <c r="F79" s="191"/>
      <c r="G79" s="192"/>
      <c r="H79" s="147"/>
      <c r="I79" s="147"/>
      <c r="J79" s="142"/>
      <c r="K79" s="253" t="s">
        <v>530</v>
      </c>
      <c r="O79" s="146"/>
    </row>
    <row r="80" spans="1:15" s="144" customFormat="1" ht="15" customHeight="1" thickBot="1" x14ac:dyDescent="0.3">
      <c r="A80" s="422" t="s">
        <v>38</v>
      </c>
      <c r="B80" s="206" t="s">
        <v>39</v>
      </c>
      <c r="C80" s="207"/>
      <c r="D80" s="262"/>
      <c r="E80" s="262"/>
      <c r="F80" s="191"/>
      <c r="G80" s="192"/>
      <c r="H80" s="147"/>
      <c r="I80" s="147"/>
      <c r="J80" s="142"/>
      <c r="K80" s="253" t="s">
        <v>531</v>
      </c>
      <c r="O80" s="146"/>
    </row>
    <row r="81" spans="1:15" s="144" customFormat="1" ht="15" customHeight="1" thickTop="1" thickBot="1" x14ac:dyDescent="0.3">
      <c r="A81" s="198"/>
      <c r="B81" s="582" t="s">
        <v>8</v>
      </c>
      <c r="C81" s="583"/>
      <c r="D81" s="199">
        <f>SUM(D74:D80)</f>
        <v>0</v>
      </c>
      <c r="E81" s="200">
        <f>SUM(E74:E80)</f>
        <v>0</v>
      </c>
      <c r="F81" s="201"/>
      <c r="G81" s="202"/>
      <c r="H81" s="147"/>
      <c r="I81" s="147"/>
      <c r="J81" s="142"/>
      <c r="K81" s="253" t="s">
        <v>532</v>
      </c>
      <c r="O81" s="146"/>
    </row>
    <row r="82" spans="1:15" s="144" customFormat="1" ht="30" customHeight="1" thickBot="1" x14ac:dyDescent="0.3">
      <c r="A82" s="208" t="s">
        <v>9</v>
      </c>
      <c r="B82" s="528" t="s">
        <v>1056</v>
      </c>
      <c r="C82" s="528"/>
      <c r="D82" s="209" t="str">
        <f>IF(D81=E43,"ΟΚ","Πρέπει να ισούται με το κελί E43")</f>
        <v>ΟΚ</v>
      </c>
      <c r="E82" s="210" t="str">
        <f>IF(E81=F43,"ΟΚ","Πρέπει να ισούται με το κελί F43")</f>
        <v>ΟΚ</v>
      </c>
      <c r="F82" s="201"/>
      <c r="G82" s="202"/>
      <c r="H82" s="147"/>
      <c r="I82" s="147"/>
      <c r="J82" s="142"/>
      <c r="K82" s="253" t="s">
        <v>533</v>
      </c>
      <c r="O82" s="146"/>
    </row>
    <row r="83" spans="1:15" s="144" customFormat="1" ht="12" customHeight="1" x14ac:dyDescent="0.25">
      <c r="A83" s="151"/>
      <c r="B83" s="152"/>
      <c r="C83" s="152"/>
      <c r="D83" s="152"/>
      <c r="E83" s="152"/>
      <c r="F83" s="152"/>
      <c r="G83" s="205"/>
      <c r="H83" s="147"/>
      <c r="I83" s="147"/>
      <c r="J83" s="142"/>
      <c r="K83" s="253" t="s">
        <v>534</v>
      </c>
      <c r="O83" s="146"/>
    </row>
    <row r="84" spans="1:15" s="144" customFormat="1" ht="12" customHeight="1" thickBot="1" x14ac:dyDescent="0.3">
      <c r="A84" s="151"/>
      <c r="B84" s="152"/>
      <c r="C84" s="152"/>
      <c r="D84" s="152"/>
      <c r="E84" s="152"/>
      <c r="F84" s="152"/>
      <c r="G84" s="205"/>
      <c r="H84" s="147"/>
      <c r="I84" s="147"/>
      <c r="J84" s="142"/>
      <c r="K84" s="253" t="s">
        <v>535</v>
      </c>
      <c r="O84" s="146"/>
    </row>
    <row r="85" spans="1:15" s="143" customFormat="1" ht="30" customHeight="1" thickBot="1" x14ac:dyDescent="0.3">
      <c r="A85" s="155" t="s">
        <v>40</v>
      </c>
      <c r="B85" s="605" t="s">
        <v>332</v>
      </c>
      <c r="C85" s="530"/>
      <c r="D85" s="530"/>
      <c r="E85" s="531"/>
      <c r="F85" s="158"/>
      <c r="G85" s="211"/>
      <c r="K85" s="253" t="s">
        <v>536</v>
      </c>
      <c r="M85" s="212"/>
      <c r="O85" s="212"/>
    </row>
    <row r="86" spans="1:15" s="143" customFormat="1" ht="33.75" customHeight="1" x14ac:dyDescent="0.25">
      <c r="A86" s="181"/>
      <c r="B86" s="532"/>
      <c r="C86" s="532"/>
      <c r="D86" s="182" t="s">
        <v>17</v>
      </c>
      <c r="E86" s="183" t="s">
        <v>211</v>
      </c>
      <c r="F86" s="158"/>
      <c r="G86" s="211"/>
      <c r="K86" s="253" t="s">
        <v>537</v>
      </c>
      <c r="M86" s="212"/>
      <c r="O86" s="212"/>
    </row>
    <row r="87" spans="1:15" s="143" customFormat="1" ht="15" customHeight="1" x14ac:dyDescent="0.25">
      <c r="A87" s="184"/>
      <c r="B87" s="579" t="s">
        <v>307</v>
      </c>
      <c r="C87" s="580"/>
      <c r="D87" s="580"/>
      <c r="E87" s="581"/>
      <c r="F87" s="158"/>
      <c r="G87" s="211"/>
      <c r="K87" s="253" t="s">
        <v>538</v>
      </c>
      <c r="M87" s="212"/>
      <c r="O87" s="212"/>
    </row>
    <row r="88" spans="1:15" s="143" customFormat="1" ht="15" customHeight="1" x14ac:dyDescent="0.25">
      <c r="A88" s="424" t="s">
        <v>41</v>
      </c>
      <c r="B88" s="185" t="s">
        <v>306</v>
      </c>
      <c r="C88" s="186"/>
      <c r="D88" s="257"/>
      <c r="E88" s="264"/>
      <c r="F88" s="158"/>
      <c r="G88" s="211"/>
      <c r="K88" s="253" t="s">
        <v>539</v>
      </c>
      <c r="M88" s="212"/>
      <c r="O88" s="212"/>
    </row>
    <row r="89" spans="1:15" s="143" customFormat="1" ht="15" customHeight="1" thickBot="1" x14ac:dyDescent="0.3">
      <c r="A89" s="422" t="s">
        <v>42</v>
      </c>
      <c r="B89" s="185" t="s">
        <v>56</v>
      </c>
      <c r="C89" s="188"/>
      <c r="D89" s="258"/>
      <c r="E89" s="265"/>
      <c r="F89" s="158"/>
      <c r="G89" s="211"/>
      <c r="K89" s="253" t="s">
        <v>540</v>
      </c>
      <c r="M89" s="212"/>
      <c r="O89" s="212"/>
    </row>
    <row r="90" spans="1:15" s="143" customFormat="1" ht="15" customHeight="1" thickTop="1" thickBot="1" x14ac:dyDescent="0.3">
      <c r="A90" s="198"/>
      <c r="B90" s="626" t="s">
        <v>8</v>
      </c>
      <c r="C90" s="627"/>
      <c r="D90" s="199">
        <f>SUM(D88:D89)</f>
        <v>0</v>
      </c>
      <c r="E90" s="213">
        <f>SUM(E88:E89)</f>
        <v>0</v>
      </c>
      <c r="F90" s="158"/>
      <c r="G90" s="211"/>
      <c r="K90" s="253" t="s">
        <v>541</v>
      </c>
      <c r="M90" s="212"/>
      <c r="O90" s="212"/>
    </row>
    <row r="91" spans="1:15" s="144" customFormat="1" ht="30" customHeight="1" thickBot="1" x14ac:dyDescent="0.3">
      <c r="A91" s="208" t="s">
        <v>9</v>
      </c>
      <c r="B91" s="528" t="s">
        <v>1057</v>
      </c>
      <c r="C91" s="528"/>
      <c r="D91" s="214" t="str">
        <f>IF(D90=G43,"ΟΚ","Πρέπει να ισούται με το κελί G43")</f>
        <v>ΟΚ</v>
      </c>
      <c r="E91" s="214" t="str">
        <f>IF(E90=G32,"ΟΚ","Πρέπει να ισούται με το κελί G32")</f>
        <v>ΟΚ</v>
      </c>
      <c r="F91" s="201"/>
      <c r="G91" s="202"/>
      <c r="H91" s="147"/>
      <c r="I91" s="147"/>
      <c r="J91" s="142"/>
      <c r="K91" s="253" t="s">
        <v>542</v>
      </c>
      <c r="O91" s="146"/>
    </row>
    <row r="92" spans="1:15" s="144" customFormat="1" ht="12" customHeight="1" x14ac:dyDescent="0.25">
      <c r="A92" s="215"/>
      <c r="B92" s="216"/>
      <c r="C92" s="216"/>
      <c r="D92" s="217"/>
      <c r="E92" s="217"/>
      <c r="F92" s="201"/>
      <c r="G92" s="202"/>
      <c r="H92" s="147"/>
      <c r="I92" s="147"/>
      <c r="J92" s="142"/>
      <c r="K92" s="253" t="s">
        <v>543</v>
      </c>
      <c r="O92" s="146"/>
    </row>
    <row r="93" spans="1:15" s="144" customFormat="1" ht="12" customHeight="1" thickBot="1" x14ac:dyDescent="0.3">
      <c r="A93" s="151"/>
      <c r="B93" s="152"/>
      <c r="C93" s="152"/>
      <c r="D93" s="152"/>
      <c r="E93" s="152"/>
      <c r="F93" s="152"/>
      <c r="G93" s="205"/>
      <c r="H93" s="147"/>
      <c r="I93" s="147"/>
      <c r="J93" s="142"/>
      <c r="K93" s="253" t="s">
        <v>544</v>
      </c>
      <c r="O93" s="146"/>
    </row>
    <row r="94" spans="1:15" s="144" customFormat="1" ht="30" customHeight="1" thickBot="1" x14ac:dyDescent="0.3">
      <c r="A94" s="218" t="s">
        <v>45</v>
      </c>
      <c r="B94" s="628" t="s">
        <v>308</v>
      </c>
      <c r="C94" s="629"/>
      <c r="D94" s="629"/>
      <c r="E94" s="629"/>
      <c r="F94" s="630"/>
      <c r="G94" s="219"/>
      <c r="H94" s="143"/>
      <c r="K94" s="253" t="s">
        <v>545</v>
      </c>
      <c r="L94" s="146"/>
    </row>
    <row r="95" spans="1:15" s="144" customFormat="1" ht="28.5" customHeight="1" x14ac:dyDescent="0.25">
      <c r="A95" s="506"/>
      <c r="B95" s="220"/>
      <c r="C95" s="221"/>
      <c r="D95" s="221"/>
      <c r="E95" s="222"/>
      <c r="F95" s="183" t="s">
        <v>309</v>
      </c>
      <c r="G95" s="219"/>
      <c r="H95" s="143"/>
      <c r="K95" s="253" t="s">
        <v>546</v>
      </c>
      <c r="L95" s="146"/>
    </row>
    <row r="96" spans="1:15" s="144" customFormat="1" ht="30" customHeight="1" x14ac:dyDescent="0.25">
      <c r="A96" s="421" t="s">
        <v>1058</v>
      </c>
      <c r="B96" s="514" t="s">
        <v>152</v>
      </c>
      <c r="C96" s="515"/>
      <c r="D96" s="515"/>
      <c r="E96" s="515"/>
      <c r="F96" s="266"/>
      <c r="G96" s="211"/>
      <c r="K96" s="253" t="s">
        <v>547</v>
      </c>
      <c r="L96" s="146"/>
    </row>
    <row r="97" spans="1:15" s="144" customFormat="1" ht="30" customHeight="1" x14ac:dyDescent="0.25">
      <c r="A97" s="421" t="s">
        <v>1059</v>
      </c>
      <c r="B97" s="514" t="s">
        <v>151</v>
      </c>
      <c r="C97" s="515"/>
      <c r="D97" s="515"/>
      <c r="E97" s="535"/>
      <c r="F97" s="223">
        <f>SUM(F98:F100)</f>
        <v>0</v>
      </c>
      <c r="G97" s="211"/>
      <c r="K97" s="253" t="s">
        <v>548</v>
      </c>
      <c r="L97" s="146"/>
    </row>
    <row r="98" spans="1:15" s="144" customFormat="1" ht="15" customHeight="1" x14ac:dyDescent="0.25">
      <c r="A98" s="167" t="s">
        <v>1060</v>
      </c>
      <c r="B98" s="514" t="s">
        <v>58</v>
      </c>
      <c r="C98" s="515"/>
      <c r="D98" s="515"/>
      <c r="E98" s="535"/>
      <c r="F98" s="266"/>
      <c r="G98" s="211"/>
      <c r="K98" s="253" t="s">
        <v>549</v>
      </c>
      <c r="L98" s="146"/>
    </row>
    <row r="99" spans="1:15" s="144" customFormat="1" ht="15" customHeight="1" x14ac:dyDescent="0.25">
      <c r="A99" s="167" t="s">
        <v>1061</v>
      </c>
      <c r="B99" s="514" t="s">
        <v>311</v>
      </c>
      <c r="C99" s="515"/>
      <c r="D99" s="515"/>
      <c r="E99" s="535"/>
      <c r="F99" s="266"/>
      <c r="G99" s="211"/>
      <c r="K99" s="253" t="s">
        <v>550</v>
      </c>
      <c r="L99" s="146"/>
    </row>
    <row r="100" spans="1:15" s="144" customFormat="1" ht="15" customHeight="1" x14ac:dyDescent="0.25">
      <c r="A100" s="167" t="s">
        <v>1062</v>
      </c>
      <c r="B100" s="514" t="s">
        <v>310</v>
      </c>
      <c r="C100" s="515"/>
      <c r="D100" s="515"/>
      <c r="E100" s="535"/>
      <c r="F100" s="266"/>
      <c r="G100" s="211"/>
      <c r="K100" s="253" t="s">
        <v>551</v>
      </c>
      <c r="L100" s="146"/>
    </row>
    <row r="101" spans="1:15" s="144" customFormat="1" ht="30" customHeight="1" x14ac:dyDescent="0.25">
      <c r="A101" s="468" t="s">
        <v>1063</v>
      </c>
      <c r="B101" s="522" t="s">
        <v>185</v>
      </c>
      <c r="C101" s="523"/>
      <c r="D101" s="523"/>
      <c r="E101" s="524"/>
      <c r="F101" s="469"/>
      <c r="G101" s="224"/>
      <c r="K101" s="253" t="s">
        <v>552</v>
      </c>
      <c r="L101" s="146"/>
    </row>
    <row r="102" spans="1:15" s="144" customFormat="1" ht="30" customHeight="1" thickBot="1" x14ac:dyDescent="0.3">
      <c r="A102" s="471" t="s">
        <v>1143</v>
      </c>
      <c r="B102" s="569" t="s">
        <v>1144</v>
      </c>
      <c r="C102" s="570"/>
      <c r="D102" s="570"/>
      <c r="E102" s="571"/>
      <c r="F102" s="470"/>
      <c r="G102" s="224"/>
      <c r="K102" s="253" t="s">
        <v>553</v>
      </c>
      <c r="L102" s="146"/>
    </row>
    <row r="103" spans="1:15" s="144" customFormat="1" ht="30" customHeight="1" thickBot="1" x14ac:dyDescent="0.3">
      <c r="A103" s="208" t="s">
        <v>9</v>
      </c>
      <c r="B103" s="525" t="s">
        <v>1064</v>
      </c>
      <c r="C103" s="526"/>
      <c r="D103" s="526"/>
      <c r="E103" s="527"/>
      <c r="F103" s="225" t="str">
        <f>IF(F97=100%,"ΟΚ","Εισάγετε σωστά τα στοιχεία")</f>
        <v>Εισάγετε σωστά τα στοιχεία</v>
      </c>
      <c r="G103" s="205"/>
      <c r="H103" s="147"/>
      <c r="I103" s="147"/>
      <c r="J103" s="142"/>
      <c r="K103" s="253" t="s">
        <v>554</v>
      </c>
      <c r="O103" s="146"/>
    </row>
    <row r="104" spans="1:15" s="144" customFormat="1" ht="12" customHeight="1" x14ac:dyDescent="0.25">
      <c r="A104" s="151"/>
      <c r="B104" s="152"/>
      <c r="C104" s="152"/>
      <c r="D104" s="152"/>
      <c r="E104" s="152"/>
      <c r="F104" s="152"/>
      <c r="G104" s="205"/>
      <c r="H104" s="147"/>
      <c r="I104" s="147"/>
      <c r="J104" s="142"/>
      <c r="K104" s="253" t="s">
        <v>555</v>
      </c>
      <c r="O104" s="146"/>
    </row>
    <row r="105" spans="1:15" s="144" customFormat="1" ht="12" customHeight="1" thickBot="1" x14ac:dyDescent="0.3">
      <c r="A105" s="151"/>
      <c r="B105" s="152"/>
      <c r="C105" s="152"/>
      <c r="D105" s="152"/>
      <c r="E105" s="152"/>
      <c r="F105" s="152"/>
      <c r="G105" s="205"/>
      <c r="H105" s="147"/>
      <c r="I105" s="147"/>
      <c r="J105" s="142"/>
      <c r="K105" s="253" t="s">
        <v>556</v>
      </c>
      <c r="O105" s="146"/>
    </row>
    <row r="106" spans="1:15" s="144" customFormat="1" ht="30" customHeight="1" thickBot="1" x14ac:dyDescent="0.3">
      <c r="A106" s="155" t="s">
        <v>46</v>
      </c>
      <c r="B106" s="529" t="s">
        <v>333</v>
      </c>
      <c r="C106" s="530"/>
      <c r="D106" s="530"/>
      <c r="E106" s="531"/>
      <c r="F106" s="152"/>
      <c r="G106" s="153"/>
      <c r="H106" s="147"/>
      <c r="I106" s="147"/>
      <c r="J106" s="143"/>
      <c r="K106" s="253" t="s">
        <v>557</v>
      </c>
      <c r="N106" s="146"/>
      <c r="O106" s="146"/>
    </row>
    <row r="107" spans="1:15" s="144" customFormat="1" ht="30" customHeight="1" x14ac:dyDescent="0.25">
      <c r="A107" s="181"/>
      <c r="B107" s="532"/>
      <c r="C107" s="532"/>
      <c r="D107" s="182" t="s">
        <v>313</v>
      </c>
      <c r="E107" s="183" t="s">
        <v>314</v>
      </c>
      <c r="F107" s="152"/>
      <c r="G107" s="153"/>
      <c r="H107" s="147"/>
      <c r="I107" s="147"/>
      <c r="J107" s="143"/>
      <c r="K107" s="253" t="s">
        <v>558</v>
      </c>
      <c r="N107" s="146"/>
      <c r="O107" s="146"/>
    </row>
    <row r="108" spans="1:15" s="144" customFormat="1" ht="15" customHeight="1" x14ac:dyDescent="0.25">
      <c r="A108" s="184"/>
      <c r="B108" s="579" t="s">
        <v>312</v>
      </c>
      <c r="C108" s="580"/>
      <c r="D108" s="580"/>
      <c r="E108" s="581"/>
      <c r="F108" s="152"/>
      <c r="G108" s="153"/>
      <c r="H108" s="147"/>
      <c r="I108" s="147"/>
      <c r="J108" s="143"/>
      <c r="K108" s="253" t="s">
        <v>559</v>
      </c>
      <c r="N108" s="146"/>
      <c r="O108" s="146"/>
    </row>
    <row r="109" spans="1:15" s="144" customFormat="1" ht="15" customHeight="1" x14ac:dyDescent="0.25">
      <c r="A109" s="424" t="s">
        <v>1065</v>
      </c>
      <c r="B109" s="533" t="s">
        <v>377</v>
      </c>
      <c r="C109" s="534"/>
      <c r="D109" s="257"/>
      <c r="E109" s="264"/>
      <c r="F109" s="152"/>
      <c r="G109" s="153"/>
      <c r="H109" s="147"/>
      <c r="I109" s="147"/>
      <c r="J109" s="143"/>
      <c r="K109" s="253" t="s">
        <v>560</v>
      </c>
      <c r="N109" s="146"/>
      <c r="O109" s="146"/>
    </row>
    <row r="110" spans="1:15" s="144" customFormat="1" ht="15" customHeight="1" x14ac:dyDescent="0.25">
      <c r="A110" s="424" t="s">
        <v>1066</v>
      </c>
      <c r="B110" s="533" t="s">
        <v>378</v>
      </c>
      <c r="C110" s="534"/>
      <c r="D110" s="257"/>
      <c r="E110" s="264"/>
      <c r="F110" s="152"/>
      <c r="G110" s="153"/>
      <c r="H110" s="147"/>
      <c r="I110" s="147"/>
      <c r="J110" s="143"/>
      <c r="K110" s="253" t="s">
        <v>561</v>
      </c>
      <c r="N110" s="146"/>
      <c r="O110" s="146"/>
    </row>
    <row r="111" spans="1:15" s="144" customFormat="1" ht="15" customHeight="1" x14ac:dyDescent="0.25">
      <c r="A111" s="424" t="s">
        <v>1067</v>
      </c>
      <c r="B111" s="533" t="s">
        <v>379</v>
      </c>
      <c r="C111" s="534"/>
      <c r="D111" s="257"/>
      <c r="E111" s="264"/>
      <c r="F111" s="152"/>
      <c r="G111" s="153"/>
      <c r="H111" s="147"/>
      <c r="I111" s="147"/>
      <c r="J111" s="143"/>
      <c r="K111" s="253" t="s">
        <v>562</v>
      </c>
      <c r="N111" s="146"/>
      <c r="O111" s="146"/>
    </row>
    <row r="112" spans="1:15" s="144" customFormat="1" ht="15" customHeight="1" x14ac:dyDescent="0.25">
      <c r="A112" s="424" t="s">
        <v>1068</v>
      </c>
      <c r="B112" s="533" t="s">
        <v>380</v>
      </c>
      <c r="C112" s="534"/>
      <c r="D112" s="257"/>
      <c r="E112" s="264"/>
      <c r="F112" s="152"/>
      <c r="G112" s="153"/>
      <c r="H112" s="147"/>
      <c r="I112" s="147"/>
      <c r="J112" s="143"/>
      <c r="K112" s="253" t="s">
        <v>563</v>
      </c>
      <c r="N112" s="146"/>
      <c r="O112" s="146"/>
    </row>
    <row r="113" spans="1:15" s="144" customFormat="1" ht="15" customHeight="1" x14ac:dyDescent="0.25">
      <c r="A113" s="424" t="s">
        <v>1069</v>
      </c>
      <c r="B113" s="533" t="s">
        <v>375</v>
      </c>
      <c r="C113" s="534"/>
      <c r="D113" s="257"/>
      <c r="E113" s="264"/>
      <c r="F113" s="152"/>
      <c r="G113" s="153"/>
      <c r="H113" s="147"/>
      <c r="I113" s="147"/>
      <c r="J113" s="143"/>
      <c r="K113" s="253" t="s">
        <v>564</v>
      </c>
      <c r="N113" s="146"/>
      <c r="O113" s="146"/>
    </row>
    <row r="114" spans="1:15" s="144" customFormat="1" ht="15" customHeight="1" thickBot="1" x14ac:dyDescent="0.3">
      <c r="A114" s="422" t="s">
        <v>1070</v>
      </c>
      <c r="B114" s="185" t="s">
        <v>59</v>
      </c>
      <c r="C114" s="188"/>
      <c r="D114" s="258"/>
      <c r="E114" s="265"/>
      <c r="F114" s="152"/>
      <c r="G114" s="153"/>
      <c r="H114" s="147"/>
      <c r="I114" s="147"/>
      <c r="J114" s="143"/>
      <c r="K114" s="253" t="s">
        <v>565</v>
      </c>
      <c r="N114" s="146"/>
      <c r="O114" s="146"/>
    </row>
    <row r="115" spans="1:15" s="144" customFormat="1" ht="15" customHeight="1" thickTop="1" thickBot="1" x14ac:dyDescent="0.3">
      <c r="A115" s="198"/>
      <c r="B115" s="626" t="s">
        <v>8</v>
      </c>
      <c r="C115" s="627"/>
      <c r="D115" s="199">
        <f>SUM(D109:D114)</f>
        <v>0</v>
      </c>
      <c r="E115" s="213">
        <f>SUM(E109:E114)</f>
        <v>0</v>
      </c>
      <c r="F115" s="152"/>
      <c r="G115" s="153"/>
      <c r="H115" s="143"/>
      <c r="K115" s="253" t="s">
        <v>566</v>
      </c>
      <c r="L115" s="146"/>
      <c r="M115" s="146"/>
    </row>
    <row r="116" spans="1:15" s="144" customFormat="1" ht="12" customHeight="1" x14ac:dyDescent="0.25">
      <c r="A116" s="151"/>
      <c r="B116" s="152"/>
      <c r="C116" s="152"/>
      <c r="D116" s="152"/>
      <c r="E116" s="152"/>
      <c r="F116" s="152"/>
      <c r="G116" s="205"/>
      <c r="H116" s="147"/>
      <c r="I116" s="147"/>
      <c r="J116" s="142"/>
      <c r="K116" s="253" t="s">
        <v>567</v>
      </c>
      <c r="O116" s="146"/>
    </row>
    <row r="117" spans="1:15" s="144" customFormat="1" ht="12" customHeight="1" x14ac:dyDescent="0.25">
      <c r="A117" s="151"/>
      <c r="B117" s="152"/>
      <c r="C117" s="152"/>
      <c r="D117" s="152"/>
      <c r="E117" s="152"/>
      <c r="F117" s="152"/>
      <c r="G117" s="205"/>
      <c r="H117" s="147"/>
      <c r="I117" s="147"/>
      <c r="J117" s="142"/>
      <c r="K117" s="253" t="s">
        <v>568</v>
      </c>
      <c r="O117" s="146"/>
    </row>
    <row r="118" spans="1:15" s="144" customFormat="1" ht="38.25" customHeight="1" x14ac:dyDescent="0.25">
      <c r="A118" s="539" t="s">
        <v>337</v>
      </c>
      <c r="B118" s="540"/>
      <c r="C118" s="540"/>
      <c r="D118" s="540"/>
      <c r="E118" s="540"/>
      <c r="F118" s="540"/>
      <c r="G118" s="541"/>
      <c r="H118" s="147"/>
      <c r="I118" s="147"/>
      <c r="J118" s="142"/>
      <c r="K118" s="253" t="s">
        <v>569</v>
      </c>
      <c r="L118" s="144" t="s">
        <v>420</v>
      </c>
      <c r="M118" s="147"/>
      <c r="O118" s="146"/>
    </row>
    <row r="119" spans="1:15" s="144" customFormat="1" ht="12" customHeight="1" thickBot="1" x14ac:dyDescent="0.3">
      <c r="A119" s="151"/>
      <c r="B119" s="152"/>
      <c r="C119" s="152"/>
      <c r="D119" s="152"/>
      <c r="E119" s="152"/>
      <c r="F119" s="152"/>
      <c r="G119" s="205"/>
      <c r="H119" s="147"/>
      <c r="I119" s="147"/>
      <c r="J119" s="142"/>
      <c r="K119" s="253" t="s">
        <v>570</v>
      </c>
      <c r="O119" s="146"/>
    </row>
    <row r="120" spans="1:15" s="144" customFormat="1" ht="45" customHeight="1" thickBot="1" x14ac:dyDescent="0.3">
      <c r="A120" s="622" t="s">
        <v>331</v>
      </c>
      <c r="B120" s="623"/>
      <c r="C120" s="623"/>
      <c r="D120" s="623"/>
      <c r="E120" s="623"/>
      <c r="F120" s="623"/>
      <c r="G120" s="624"/>
      <c r="H120" s="147"/>
      <c r="I120" s="147"/>
      <c r="J120" s="142"/>
      <c r="K120" s="253" t="s">
        <v>571</v>
      </c>
      <c r="O120" s="146"/>
    </row>
    <row r="121" spans="1:15" s="144" customFormat="1" ht="12" customHeight="1" x14ac:dyDescent="0.25">
      <c r="A121" s="151"/>
      <c r="B121" s="152"/>
      <c r="C121" s="152"/>
      <c r="D121" s="152"/>
      <c r="E121" s="152"/>
      <c r="F121" s="152"/>
      <c r="G121" s="205"/>
      <c r="H121" s="147"/>
      <c r="I121" s="147"/>
      <c r="J121" s="142"/>
      <c r="K121" s="253" t="s">
        <v>1297</v>
      </c>
      <c r="O121" s="146"/>
    </row>
    <row r="122" spans="1:15" s="144" customFormat="1" ht="12" customHeight="1" thickBot="1" x14ac:dyDescent="0.3">
      <c r="A122" s="151"/>
      <c r="B122" s="152"/>
      <c r="C122" s="152"/>
      <c r="D122" s="152"/>
      <c r="E122" s="152"/>
      <c r="F122" s="152"/>
      <c r="G122" s="153"/>
      <c r="H122" s="147"/>
      <c r="I122" s="147"/>
      <c r="J122" s="142"/>
      <c r="K122" s="253" t="s">
        <v>572</v>
      </c>
      <c r="O122" s="146"/>
    </row>
    <row r="123" spans="1:15" s="144" customFormat="1" ht="30" customHeight="1" thickBot="1" x14ac:dyDescent="0.3">
      <c r="A123" s="226" t="s">
        <v>47</v>
      </c>
      <c r="B123" s="593" t="s">
        <v>334</v>
      </c>
      <c r="C123" s="606"/>
      <c r="D123" s="606"/>
      <c r="E123" s="607"/>
      <c r="F123" s="156"/>
      <c r="G123" s="219"/>
      <c r="H123" s="156"/>
      <c r="I123" s="156"/>
      <c r="J123" s="142"/>
      <c r="K123" s="253" t="s">
        <v>573</v>
      </c>
      <c r="O123" s="146"/>
    </row>
    <row r="124" spans="1:15" s="144" customFormat="1" ht="30" customHeight="1" thickBot="1" x14ac:dyDescent="0.3">
      <c r="A124" s="423" t="s">
        <v>1071</v>
      </c>
      <c r="B124" s="617" t="s">
        <v>299</v>
      </c>
      <c r="C124" s="618"/>
      <c r="D124" s="619"/>
      <c r="E124" s="267"/>
      <c r="F124" s="227"/>
      <c r="G124" s="228"/>
      <c r="H124" s="227"/>
      <c r="I124" s="229"/>
      <c r="J124" s="142"/>
      <c r="K124" s="253" t="s">
        <v>574</v>
      </c>
      <c r="O124" s="146"/>
    </row>
    <row r="125" spans="1:15" s="144" customFormat="1" ht="12" customHeight="1" x14ac:dyDescent="0.25">
      <c r="A125" s="151"/>
      <c r="B125" s="152"/>
      <c r="C125" s="152"/>
      <c r="D125" s="152"/>
      <c r="E125" s="152"/>
      <c r="F125" s="152"/>
      <c r="G125" s="153"/>
      <c r="H125" s="147"/>
      <c r="I125" s="147"/>
      <c r="J125" s="142"/>
      <c r="K125" s="253" t="s">
        <v>575</v>
      </c>
      <c r="O125" s="146"/>
    </row>
    <row r="126" spans="1:15" s="144" customFormat="1" ht="12" customHeight="1" thickBot="1" x14ac:dyDescent="0.3">
      <c r="A126" s="151"/>
      <c r="B126" s="152"/>
      <c r="C126" s="152"/>
      <c r="D126" s="152"/>
      <c r="E126" s="152"/>
      <c r="F126" s="152"/>
      <c r="G126" s="153"/>
      <c r="H126" s="147"/>
      <c r="I126" s="147"/>
      <c r="J126" s="142"/>
      <c r="K126" s="253" t="s">
        <v>576</v>
      </c>
      <c r="O126" s="146"/>
    </row>
    <row r="127" spans="1:15" s="144" customFormat="1" ht="30" customHeight="1" thickBot="1" x14ac:dyDescent="0.3">
      <c r="A127" s="226" t="s">
        <v>52</v>
      </c>
      <c r="B127" s="593" t="s">
        <v>335</v>
      </c>
      <c r="C127" s="606"/>
      <c r="D127" s="606"/>
      <c r="E127" s="606"/>
      <c r="F127" s="607"/>
      <c r="G127" s="211"/>
      <c r="K127" s="253" t="s">
        <v>577</v>
      </c>
    </row>
    <row r="128" spans="1:15" s="144" customFormat="1" ht="53.4" customHeight="1" x14ac:dyDescent="0.25">
      <c r="A128" s="596"/>
      <c r="B128" s="597"/>
      <c r="C128" s="598"/>
      <c r="D128" s="230" t="s">
        <v>209</v>
      </c>
      <c r="E128" s="231" t="s">
        <v>302</v>
      </c>
      <c r="F128" s="163" t="s">
        <v>296</v>
      </c>
      <c r="G128" s="211"/>
      <c r="K128" s="253" t="s">
        <v>578</v>
      </c>
    </row>
    <row r="129" spans="1:15" s="144" customFormat="1" ht="15" customHeight="1" x14ac:dyDescent="0.25">
      <c r="A129" s="421" t="s">
        <v>1072</v>
      </c>
      <c r="B129" s="580" t="s">
        <v>300</v>
      </c>
      <c r="C129" s="580"/>
      <c r="D129" s="232"/>
      <c r="E129" s="232"/>
      <c r="F129" s="233"/>
      <c r="G129" s="211"/>
      <c r="K129" s="253" t="s">
        <v>579</v>
      </c>
    </row>
    <row r="130" spans="1:15" s="144" customFormat="1" ht="15" customHeight="1" x14ac:dyDescent="0.25">
      <c r="A130" s="167" t="s">
        <v>1073</v>
      </c>
      <c r="B130" s="515" t="s">
        <v>303</v>
      </c>
      <c r="C130" s="515"/>
      <c r="D130" s="268"/>
      <c r="E130" s="268"/>
      <c r="F130" s="234">
        <f>SUM(D130:E130)</f>
        <v>0</v>
      </c>
      <c r="G130" s="211"/>
      <c r="K130" s="253" t="s">
        <v>580</v>
      </c>
    </row>
    <row r="131" spans="1:15" s="144" customFormat="1" ht="15" customHeight="1" x14ac:dyDescent="0.25">
      <c r="A131" s="421" t="s">
        <v>1074</v>
      </c>
      <c r="B131" s="580" t="s">
        <v>301</v>
      </c>
      <c r="C131" s="580"/>
      <c r="D131" s="235"/>
      <c r="E131" s="235"/>
      <c r="F131" s="233"/>
      <c r="G131" s="211"/>
      <c r="K131" s="253" t="s">
        <v>581</v>
      </c>
    </row>
    <row r="132" spans="1:15" s="144" customFormat="1" ht="15" customHeight="1" x14ac:dyDescent="0.25">
      <c r="A132" s="167" t="s">
        <v>1075</v>
      </c>
      <c r="B132" s="515" t="s">
        <v>303</v>
      </c>
      <c r="C132" s="515"/>
      <c r="D132" s="257"/>
      <c r="E132" s="260"/>
      <c r="F132" s="236">
        <f>SUM(D132:E132)</f>
        <v>0</v>
      </c>
      <c r="G132" s="205"/>
      <c r="I132" s="146"/>
      <c r="K132" s="253" t="s">
        <v>582</v>
      </c>
    </row>
    <row r="133" spans="1:15" s="144" customFormat="1" ht="15" customHeight="1" thickBot="1" x14ac:dyDescent="0.3">
      <c r="A133" s="195" t="s">
        <v>1076</v>
      </c>
      <c r="B133" s="518" t="s">
        <v>424</v>
      </c>
      <c r="C133" s="518"/>
      <c r="D133" s="269"/>
      <c r="E133" s="270"/>
      <c r="F133" s="237">
        <f>SUM(D133:E133)</f>
        <v>0</v>
      </c>
      <c r="G133" s="205"/>
      <c r="I133" s="146"/>
      <c r="K133" s="253" t="s">
        <v>583</v>
      </c>
    </row>
    <row r="134" spans="1:15" s="144" customFormat="1" ht="15" customHeight="1" thickTop="1" thickBot="1" x14ac:dyDescent="0.3">
      <c r="A134" s="238"/>
      <c r="B134" s="583" t="s">
        <v>418</v>
      </c>
      <c r="C134" s="625"/>
      <c r="D134" s="199">
        <f>SUM(D130+D132)</f>
        <v>0</v>
      </c>
      <c r="E134" s="199">
        <f>SUM(E130+E132)</f>
        <v>0</v>
      </c>
      <c r="F134" s="200">
        <f>F130+F132</f>
        <v>0</v>
      </c>
      <c r="G134" s="205"/>
      <c r="I134" s="146"/>
      <c r="K134" s="253" t="s">
        <v>584</v>
      </c>
    </row>
    <row r="135" spans="1:15" s="144" customFormat="1" ht="12" customHeight="1" x14ac:dyDescent="0.25">
      <c r="A135" s="151"/>
      <c r="B135" s="152"/>
      <c r="C135" s="152"/>
      <c r="D135" s="152"/>
      <c r="E135" s="152"/>
      <c r="F135" s="152"/>
      <c r="G135" s="153"/>
      <c r="H135" s="147"/>
      <c r="I135" s="147"/>
      <c r="K135" s="253" t="s">
        <v>585</v>
      </c>
      <c r="M135" s="146"/>
      <c r="O135" s="146"/>
    </row>
    <row r="136" spans="1:15" s="144" customFormat="1" ht="12" customHeight="1" thickBot="1" x14ac:dyDescent="0.3">
      <c r="A136" s="151"/>
      <c r="B136" s="152"/>
      <c r="C136" s="152"/>
      <c r="D136" s="152"/>
      <c r="E136" s="152"/>
      <c r="F136" s="152"/>
      <c r="G136" s="153"/>
      <c r="H136" s="147"/>
      <c r="I136" s="147"/>
      <c r="K136" s="253" t="s">
        <v>586</v>
      </c>
      <c r="M136" s="146"/>
      <c r="O136" s="146"/>
    </row>
    <row r="137" spans="1:15" s="144" customFormat="1" ht="30" customHeight="1" thickBot="1" x14ac:dyDescent="0.3">
      <c r="A137" s="226" t="s">
        <v>55</v>
      </c>
      <c r="B137" s="593" t="s">
        <v>410</v>
      </c>
      <c r="C137" s="594"/>
      <c r="D137" s="594"/>
      <c r="E137" s="594"/>
      <c r="F137" s="595"/>
      <c r="G137" s="153"/>
      <c r="H137" s="147"/>
      <c r="I137" s="147"/>
      <c r="K137" s="253" t="s">
        <v>587</v>
      </c>
      <c r="M137" s="146"/>
      <c r="O137" s="146"/>
    </row>
    <row r="138" spans="1:15" s="144" customFormat="1" ht="56.4" customHeight="1" x14ac:dyDescent="0.25">
      <c r="A138" s="599"/>
      <c r="B138" s="600"/>
      <c r="C138" s="601"/>
      <c r="D138" s="239" t="s">
        <v>209</v>
      </c>
      <c r="E138" s="240" t="s">
        <v>302</v>
      </c>
      <c r="F138" s="163" t="s">
        <v>296</v>
      </c>
      <c r="G138" s="153"/>
      <c r="H138" s="147"/>
      <c r="I138" s="147"/>
      <c r="K138" s="253" t="s">
        <v>588</v>
      </c>
      <c r="M138" s="146"/>
      <c r="O138" s="146"/>
    </row>
    <row r="139" spans="1:15" s="144" customFormat="1" ht="15" customHeight="1" x14ac:dyDescent="0.25">
      <c r="A139" s="167"/>
      <c r="B139" s="602" t="s">
        <v>304</v>
      </c>
      <c r="C139" s="579"/>
      <c r="D139" s="232"/>
      <c r="E139" s="232"/>
      <c r="F139" s="241"/>
      <c r="G139" s="153"/>
      <c r="H139" s="147"/>
      <c r="I139" s="147"/>
      <c r="K139" s="253" t="s">
        <v>589</v>
      </c>
      <c r="M139" s="146"/>
      <c r="O139" s="146"/>
    </row>
    <row r="140" spans="1:15" s="144" customFormat="1" ht="30" customHeight="1" x14ac:dyDescent="0.25">
      <c r="A140" s="167" t="s">
        <v>1077</v>
      </c>
      <c r="B140" s="516" t="s">
        <v>48</v>
      </c>
      <c r="C140" s="521"/>
      <c r="D140" s="257"/>
      <c r="E140" s="260"/>
      <c r="F140" s="242">
        <f t="shared" ref="F140:F146" si="0">SUM(D140:E140)</f>
        <v>0</v>
      </c>
      <c r="G140" s="153"/>
      <c r="H140" s="147"/>
      <c r="I140" s="147"/>
      <c r="K140" s="253" t="s">
        <v>590</v>
      </c>
      <c r="M140" s="146"/>
      <c r="O140" s="146"/>
    </row>
    <row r="141" spans="1:15" s="144" customFormat="1" ht="15" customHeight="1" x14ac:dyDescent="0.25">
      <c r="A141" s="167" t="s">
        <v>1078</v>
      </c>
      <c r="B141" s="516" t="s">
        <v>49</v>
      </c>
      <c r="C141" s="521"/>
      <c r="D141" s="257"/>
      <c r="E141" s="260"/>
      <c r="F141" s="242">
        <f t="shared" si="0"/>
        <v>0</v>
      </c>
      <c r="G141" s="153"/>
      <c r="H141" s="147"/>
      <c r="I141" s="147"/>
      <c r="K141" s="253" t="s">
        <v>591</v>
      </c>
      <c r="M141" s="146"/>
      <c r="O141" s="146"/>
    </row>
    <row r="142" spans="1:15" s="144" customFormat="1" ht="15" customHeight="1" x14ac:dyDescent="0.25">
      <c r="A142" s="167" t="s">
        <v>1079</v>
      </c>
      <c r="B142" s="516" t="s">
        <v>50</v>
      </c>
      <c r="C142" s="514"/>
      <c r="D142" s="257"/>
      <c r="E142" s="260"/>
      <c r="F142" s="242">
        <f t="shared" si="0"/>
        <v>0</v>
      </c>
      <c r="G142" s="153"/>
      <c r="H142" s="147"/>
      <c r="I142" s="147"/>
      <c r="K142" s="253" t="s">
        <v>592</v>
      </c>
      <c r="M142" s="146"/>
      <c r="O142" s="146"/>
    </row>
    <row r="143" spans="1:15" s="144" customFormat="1" ht="15" customHeight="1" x14ac:dyDescent="0.25">
      <c r="A143" s="167" t="s">
        <v>1080</v>
      </c>
      <c r="B143" s="516" t="s">
        <v>51</v>
      </c>
      <c r="C143" s="521"/>
      <c r="D143" s="257"/>
      <c r="E143" s="260"/>
      <c r="F143" s="242">
        <f t="shared" si="0"/>
        <v>0</v>
      </c>
      <c r="G143" s="153"/>
      <c r="H143" s="147"/>
      <c r="I143" s="147"/>
      <c r="K143" s="253" t="s">
        <v>593</v>
      </c>
      <c r="M143" s="146"/>
      <c r="O143" s="146"/>
    </row>
    <row r="144" spans="1:15" s="144" customFormat="1" ht="15" customHeight="1" x14ac:dyDescent="0.25">
      <c r="A144" s="167" t="s">
        <v>1081</v>
      </c>
      <c r="B144" s="516" t="s">
        <v>305</v>
      </c>
      <c r="C144" s="521"/>
      <c r="D144" s="257"/>
      <c r="E144" s="260"/>
      <c r="F144" s="242">
        <f t="shared" si="0"/>
        <v>0</v>
      </c>
      <c r="G144" s="153"/>
      <c r="H144" s="147"/>
      <c r="I144" s="147"/>
      <c r="K144" s="253" t="s">
        <v>1298</v>
      </c>
      <c r="M144" s="146"/>
      <c r="O144" s="146"/>
    </row>
    <row r="145" spans="1:15" s="144" customFormat="1" ht="30.6" customHeight="1" x14ac:dyDescent="0.25">
      <c r="A145" s="474" t="s">
        <v>1146</v>
      </c>
      <c r="B145" s="514" t="s">
        <v>1155</v>
      </c>
      <c r="C145" s="535"/>
      <c r="D145" s="639" t="s">
        <v>1147</v>
      </c>
      <c r="E145" s="640"/>
      <c r="F145" s="641"/>
      <c r="G145" s="153"/>
      <c r="H145" s="147"/>
      <c r="I145" s="147"/>
      <c r="K145" s="253" t="s">
        <v>1030</v>
      </c>
      <c r="M145" s="146"/>
      <c r="O145" s="146"/>
    </row>
    <row r="146" spans="1:15" s="144" customFormat="1" ht="15" customHeight="1" thickBot="1" x14ac:dyDescent="0.3">
      <c r="A146" s="195" t="s">
        <v>1082</v>
      </c>
      <c r="B146" s="620" t="s">
        <v>316</v>
      </c>
      <c r="C146" s="621"/>
      <c r="D146" s="262"/>
      <c r="E146" s="263"/>
      <c r="F146" s="242">
        <f t="shared" si="0"/>
        <v>0</v>
      </c>
      <c r="G146" s="153"/>
      <c r="H146" s="147"/>
      <c r="I146" s="147"/>
      <c r="K146" s="253" t="s">
        <v>594</v>
      </c>
      <c r="M146" s="146"/>
      <c r="O146" s="146"/>
    </row>
    <row r="147" spans="1:15" s="144" customFormat="1" ht="15" customHeight="1" thickTop="1" thickBot="1" x14ac:dyDescent="0.3">
      <c r="A147" s="238"/>
      <c r="B147" s="243" t="s">
        <v>8</v>
      </c>
      <c r="C147" s="244"/>
      <c r="D147" s="245">
        <f>SUM(D140:D146)</f>
        <v>0</v>
      </c>
      <c r="E147" s="246">
        <f>SUM(E140:E146)</f>
        <v>0</v>
      </c>
      <c r="F147" s="200">
        <f>SUM(F140:F146)</f>
        <v>0</v>
      </c>
      <c r="G147" s="153"/>
      <c r="H147" s="147"/>
      <c r="I147" s="147"/>
      <c r="K147" s="253" t="s">
        <v>1299</v>
      </c>
      <c r="M147" s="146"/>
      <c r="O147" s="146"/>
    </row>
    <row r="148" spans="1:15" s="143" customFormat="1" ht="12" customHeight="1" x14ac:dyDescent="0.25">
      <c r="A148" s="215"/>
      <c r="B148" s="247"/>
      <c r="C148" s="247"/>
      <c r="D148" s="217"/>
      <c r="E148" s="217"/>
      <c r="F148" s="158"/>
      <c r="G148" s="211"/>
      <c r="K148" s="253" t="s">
        <v>595</v>
      </c>
      <c r="M148" s="212"/>
      <c r="O148" s="212"/>
    </row>
    <row r="149" spans="1:15" s="143" customFormat="1" ht="12" customHeight="1" thickBot="1" x14ac:dyDescent="0.3">
      <c r="A149" s="215"/>
      <c r="B149" s="247"/>
      <c r="C149" s="247"/>
      <c r="D149" s="217"/>
      <c r="E149" s="217"/>
      <c r="F149" s="158"/>
      <c r="G149" s="211"/>
      <c r="K149" s="253" t="s">
        <v>596</v>
      </c>
      <c r="M149" s="212"/>
      <c r="O149" s="212"/>
    </row>
    <row r="150" spans="1:15" s="143" customFormat="1" ht="30" customHeight="1" thickBot="1" x14ac:dyDescent="0.3">
      <c r="A150" s="226" t="s">
        <v>480</v>
      </c>
      <c r="B150" s="593" t="s">
        <v>336</v>
      </c>
      <c r="C150" s="594"/>
      <c r="D150" s="594"/>
      <c r="E150" s="594"/>
      <c r="F150" s="595"/>
      <c r="G150" s="211"/>
      <c r="K150" s="253" t="s">
        <v>597</v>
      </c>
      <c r="M150" s="212"/>
      <c r="O150" s="212"/>
    </row>
    <row r="151" spans="1:15" s="143" customFormat="1" ht="54.6" customHeight="1" x14ac:dyDescent="0.25">
      <c r="A151" s="599"/>
      <c r="B151" s="600"/>
      <c r="C151" s="601"/>
      <c r="D151" s="239" t="s">
        <v>209</v>
      </c>
      <c r="E151" s="240" t="s">
        <v>302</v>
      </c>
      <c r="F151" s="163" t="s">
        <v>296</v>
      </c>
      <c r="G151" s="211"/>
      <c r="K151" s="253" t="s">
        <v>598</v>
      </c>
      <c r="M151" s="212"/>
      <c r="O151" s="212"/>
    </row>
    <row r="152" spans="1:15" s="143" customFormat="1" ht="15" customHeight="1" x14ac:dyDescent="0.25">
      <c r="A152" s="167"/>
      <c r="B152" s="579" t="s">
        <v>1031</v>
      </c>
      <c r="C152" s="580"/>
      <c r="D152" s="232"/>
      <c r="E152" s="232"/>
      <c r="F152" s="241"/>
      <c r="G152" s="205"/>
      <c r="K152" s="253" t="s">
        <v>599</v>
      </c>
      <c r="M152" s="212"/>
      <c r="O152" s="212"/>
    </row>
    <row r="153" spans="1:15" s="143" customFormat="1" ht="15" customHeight="1" x14ac:dyDescent="0.25">
      <c r="A153" s="167" t="s">
        <v>1083</v>
      </c>
      <c r="B153" s="514" t="s">
        <v>53</v>
      </c>
      <c r="C153" s="515"/>
      <c r="D153" s="268"/>
      <c r="E153" s="268"/>
      <c r="F153" s="242">
        <f>SUM(D153:E153)</f>
        <v>0</v>
      </c>
      <c r="G153" s="205"/>
      <c r="K153" s="253" t="s">
        <v>600</v>
      </c>
      <c r="M153" s="212"/>
      <c r="O153" s="212"/>
    </row>
    <row r="154" spans="1:15" s="143" customFormat="1" ht="15" customHeight="1" x14ac:dyDescent="0.25">
      <c r="A154" s="421" t="s">
        <v>1084</v>
      </c>
      <c r="B154" s="516" t="s">
        <v>54</v>
      </c>
      <c r="C154" s="514"/>
      <c r="D154" s="268"/>
      <c r="E154" s="268"/>
      <c r="F154" s="242">
        <f>SUM(D154:E154)</f>
        <v>0</v>
      </c>
      <c r="G154" s="205"/>
      <c r="K154" s="253" t="s">
        <v>601</v>
      </c>
      <c r="M154" s="212"/>
      <c r="O154" s="212"/>
    </row>
    <row r="155" spans="1:15" s="144" customFormat="1" ht="29.4" customHeight="1" x14ac:dyDescent="0.25">
      <c r="A155" s="417"/>
      <c r="B155" s="642" t="s">
        <v>1032</v>
      </c>
      <c r="C155" s="643"/>
      <c r="D155" s="420"/>
      <c r="E155" s="420"/>
      <c r="F155" s="418"/>
      <c r="G155" s="472"/>
      <c r="H155" s="147"/>
      <c r="I155" s="147"/>
      <c r="K155" s="253" t="s">
        <v>602</v>
      </c>
      <c r="M155" s="146"/>
      <c r="O155" s="146"/>
    </row>
    <row r="156" spans="1:15" s="249" customFormat="1" ht="17.25" customHeight="1" x14ac:dyDescent="0.25">
      <c r="A156" s="167" t="s">
        <v>1085</v>
      </c>
      <c r="B156" s="644" t="s">
        <v>53</v>
      </c>
      <c r="C156" s="645"/>
      <c r="D156" s="268"/>
      <c r="E156" s="268"/>
      <c r="F156" s="242">
        <f>SUM(D156:E156)</f>
        <v>0</v>
      </c>
      <c r="G156" s="205"/>
      <c r="H156" s="248"/>
      <c r="I156" s="248"/>
      <c r="K156" s="253" t="s">
        <v>603</v>
      </c>
      <c r="M156" s="250"/>
      <c r="O156" s="250"/>
    </row>
    <row r="157" spans="1:15" s="249" customFormat="1" ht="13.5" customHeight="1" thickBot="1" x14ac:dyDescent="0.3">
      <c r="A157" s="422" t="s">
        <v>1086</v>
      </c>
      <c r="B157" s="517" t="s">
        <v>54</v>
      </c>
      <c r="C157" s="518"/>
      <c r="D157" s="271"/>
      <c r="E157" s="271"/>
      <c r="F157" s="242">
        <f>SUM(D157:E157)</f>
        <v>0</v>
      </c>
      <c r="G157" s="205"/>
      <c r="H157" s="248"/>
      <c r="I157" s="248"/>
      <c r="K157" s="253" t="s">
        <v>604</v>
      </c>
      <c r="M157" s="250"/>
      <c r="O157" s="250"/>
    </row>
    <row r="158" spans="1:15" ht="12" customHeight="1" thickTop="1" thickBot="1" x14ac:dyDescent="0.3">
      <c r="A158" s="238"/>
      <c r="B158" s="519" t="s">
        <v>8</v>
      </c>
      <c r="C158" s="520"/>
      <c r="D158" s="245">
        <f>D153+D154+D156+D157</f>
        <v>0</v>
      </c>
      <c r="E158" s="246">
        <f>E153+E154+E156+E157</f>
        <v>0</v>
      </c>
      <c r="F158" s="200">
        <f>F153+F154+F156+F157</f>
        <v>0</v>
      </c>
      <c r="G158" s="472"/>
      <c r="H158" s="251"/>
      <c r="I158" s="251"/>
      <c r="J158" s="248"/>
      <c r="K158" s="253" t="s">
        <v>605</v>
      </c>
      <c r="N158" s="253"/>
      <c r="O158" s="253"/>
    </row>
    <row r="159" spans="1:15" ht="15" customHeight="1" x14ac:dyDescent="0.25">
      <c r="A159" s="254"/>
      <c r="B159" s="254"/>
      <c r="C159" s="254"/>
      <c r="D159" s="254"/>
      <c r="E159" s="615"/>
      <c r="F159" s="615"/>
      <c r="G159" s="616"/>
      <c r="H159" s="254"/>
      <c r="I159" s="254"/>
      <c r="K159" s="253" t="s">
        <v>606</v>
      </c>
      <c r="O159" s="253"/>
    </row>
    <row r="160" spans="1:15" ht="13.2" customHeight="1" thickBot="1" x14ac:dyDescent="0.3">
      <c r="A160" s="254"/>
      <c r="B160" s="254"/>
      <c r="C160" s="254"/>
      <c r="D160" s="254"/>
      <c r="E160" s="615"/>
      <c r="F160" s="615"/>
      <c r="G160" s="616"/>
      <c r="H160" s="254"/>
      <c r="I160" s="254"/>
      <c r="K160" s="253" t="s">
        <v>607</v>
      </c>
      <c r="O160" s="253"/>
    </row>
    <row r="161" spans="1:15" ht="15" customHeight="1" thickBot="1" x14ac:dyDescent="0.35">
      <c r="A161" s="226" t="s">
        <v>1148</v>
      </c>
      <c r="B161" s="593" t="s">
        <v>1149</v>
      </c>
      <c r="C161" s="606"/>
      <c r="D161" s="607"/>
      <c r="E161" s="476"/>
      <c r="F161" s="476"/>
      <c r="G161" s="477"/>
      <c r="H161" s="255"/>
      <c r="I161" s="145"/>
      <c r="J161" s="252"/>
      <c r="K161" s="253" t="s">
        <v>608</v>
      </c>
      <c r="M161" s="253"/>
    </row>
    <row r="162" spans="1:15" ht="33" customHeight="1" x14ac:dyDescent="0.3">
      <c r="A162" s="492"/>
      <c r="B162" s="475"/>
      <c r="C162" s="475"/>
      <c r="D162" s="183" t="s">
        <v>1150</v>
      </c>
      <c r="E162" s="475"/>
      <c r="F162" s="475"/>
      <c r="G162" s="478"/>
      <c r="H162" s="255"/>
      <c r="I162" s="145"/>
      <c r="J162" s="252"/>
      <c r="K162" s="253" t="s">
        <v>609</v>
      </c>
      <c r="M162" s="253"/>
    </row>
    <row r="163" spans="1:15" ht="16.8" customHeight="1" thickBot="1" x14ac:dyDescent="0.35">
      <c r="A163" s="493"/>
      <c r="B163" s="484"/>
      <c r="C163" s="485" t="s">
        <v>1209</v>
      </c>
      <c r="D163" s="486">
        <f>SUM(D167:D218)</f>
        <v>0</v>
      </c>
      <c r="E163" s="475"/>
      <c r="F163" s="475"/>
      <c r="G163" s="478"/>
      <c r="H163" s="255"/>
      <c r="I163" s="145"/>
      <c r="J163" s="252"/>
      <c r="K163" s="253" t="s">
        <v>610</v>
      </c>
      <c r="M163" s="253"/>
    </row>
    <row r="164" spans="1:15" ht="28.8" customHeight="1" thickBot="1" x14ac:dyDescent="0.35">
      <c r="A164" s="208" t="s">
        <v>9</v>
      </c>
      <c r="B164" s="648" t="s">
        <v>1210</v>
      </c>
      <c r="C164" s="649"/>
      <c r="D164" s="487" t="str">
        <f>IF(D163=F144,"ΟΚ","Πρέπει να ισούται με το κελί F144")</f>
        <v>ΟΚ</v>
      </c>
      <c r="E164" s="180"/>
      <c r="F164" s="475"/>
      <c r="G164" s="478"/>
      <c r="H164" s="255"/>
      <c r="I164" s="145"/>
      <c r="J164" s="252"/>
      <c r="K164" s="253" t="s">
        <v>611</v>
      </c>
      <c r="M164" s="253"/>
    </row>
    <row r="165" spans="1:15" ht="15" customHeight="1" x14ac:dyDescent="0.3">
      <c r="A165" s="494"/>
      <c r="B165" s="480" t="s">
        <v>1153</v>
      </c>
      <c r="C165" s="499" t="s">
        <v>1152</v>
      </c>
      <c r="D165" s="479"/>
      <c r="E165" s="476"/>
      <c r="F165" s="476"/>
      <c r="G165" s="477"/>
      <c r="H165" s="255"/>
      <c r="I165" s="145"/>
      <c r="J165" s="252"/>
      <c r="K165" s="253" t="s">
        <v>612</v>
      </c>
      <c r="M165" s="253"/>
    </row>
    <row r="166" spans="1:15" s="143" customFormat="1" ht="15" customHeight="1" x14ac:dyDescent="0.3">
      <c r="A166" s="167" t="s">
        <v>1156</v>
      </c>
      <c r="B166" s="579" t="s">
        <v>1151</v>
      </c>
      <c r="C166" s="580"/>
      <c r="D166" s="233"/>
      <c r="E166" s="180"/>
      <c r="F166" s="158"/>
      <c r="G166" s="211"/>
      <c r="I166" s="145"/>
      <c r="K166" s="253" t="s">
        <v>613</v>
      </c>
      <c r="M166" s="212"/>
    </row>
    <row r="167" spans="1:15" s="143" customFormat="1" ht="15" customHeight="1" x14ac:dyDescent="0.3">
      <c r="A167" s="167" t="s">
        <v>1157</v>
      </c>
      <c r="B167" s="514" t="s">
        <v>1211</v>
      </c>
      <c r="C167" s="515"/>
      <c r="D167" s="261"/>
      <c r="E167" s="180"/>
      <c r="F167" s="158"/>
      <c r="G167" s="211"/>
      <c r="I167" s="145"/>
      <c r="K167" s="253" t="s">
        <v>1300</v>
      </c>
      <c r="M167" s="212"/>
    </row>
    <row r="168" spans="1:15" s="143" customFormat="1" ht="15" customHeight="1" x14ac:dyDescent="0.3">
      <c r="A168" s="421" t="s">
        <v>1158</v>
      </c>
      <c r="B168" s="516" t="s">
        <v>1212</v>
      </c>
      <c r="C168" s="514"/>
      <c r="D168" s="261"/>
      <c r="E168" s="252"/>
      <c r="F168" s="158"/>
      <c r="G168" s="211"/>
      <c r="I168" s="145"/>
      <c r="K168" s="253" t="s">
        <v>614</v>
      </c>
      <c r="M168" s="212"/>
    </row>
    <row r="169" spans="1:15" ht="15" customHeight="1" x14ac:dyDescent="0.25">
      <c r="A169" s="167" t="s">
        <v>1159</v>
      </c>
      <c r="B169" s="514" t="s">
        <v>1213</v>
      </c>
      <c r="C169" s="515"/>
      <c r="D169" s="261"/>
      <c r="G169" s="478"/>
      <c r="K169" s="253" t="s">
        <v>615</v>
      </c>
      <c r="O169" s="253"/>
    </row>
    <row r="170" spans="1:15" ht="15" customHeight="1" x14ac:dyDescent="0.25">
      <c r="A170" s="421" t="s">
        <v>1160</v>
      </c>
      <c r="B170" s="516" t="s">
        <v>1214</v>
      </c>
      <c r="C170" s="514"/>
      <c r="D170" s="261"/>
      <c r="G170" s="478"/>
      <c r="K170" s="253" t="s">
        <v>616</v>
      </c>
      <c r="O170" s="253"/>
    </row>
    <row r="171" spans="1:15" ht="15" customHeight="1" x14ac:dyDescent="0.25">
      <c r="A171" s="167" t="s">
        <v>1161</v>
      </c>
      <c r="B171" s="514" t="s">
        <v>1215</v>
      </c>
      <c r="C171" s="515"/>
      <c r="D171" s="261"/>
      <c r="G171" s="478"/>
      <c r="K171" s="253" t="s">
        <v>617</v>
      </c>
      <c r="O171" s="253"/>
    </row>
    <row r="172" spans="1:15" ht="15" customHeight="1" x14ac:dyDescent="0.25">
      <c r="A172" s="421" t="s">
        <v>1162</v>
      </c>
      <c r="B172" s="516" t="s">
        <v>1216</v>
      </c>
      <c r="C172" s="514"/>
      <c r="D172" s="261"/>
      <c r="G172" s="478"/>
      <c r="K172" s="253" t="s">
        <v>618</v>
      </c>
      <c r="O172" s="253"/>
    </row>
    <row r="173" spans="1:15" ht="15" customHeight="1" x14ac:dyDescent="0.25">
      <c r="A173" s="167" t="s">
        <v>1163</v>
      </c>
      <c r="B173" s="514" t="s">
        <v>1217</v>
      </c>
      <c r="C173" s="515"/>
      <c r="D173" s="261"/>
      <c r="G173" s="478"/>
      <c r="K173" s="253" t="s">
        <v>619</v>
      </c>
      <c r="O173" s="253"/>
    </row>
    <row r="174" spans="1:15" ht="15" customHeight="1" x14ac:dyDescent="0.25">
      <c r="A174" s="421" t="s">
        <v>1164</v>
      </c>
      <c r="B174" s="516" t="s">
        <v>1218</v>
      </c>
      <c r="C174" s="514"/>
      <c r="D174" s="261"/>
      <c r="G174" s="478"/>
      <c r="K174" s="253" t="s">
        <v>620</v>
      </c>
      <c r="O174" s="253"/>
    </row>
    <row r="175" spans="1:15" ht="15" customHeight="1" x14ac:dyDescent="0.25">
      <c r="A175" s="167" t="s">
        <v>1165</v>
      </c>
      <c r="B175" s="514" t="s">
        <v>1219</v>
      </c>
      <c r="C175" s="515"/>
      <c r="D175" s="261"/>
      <c r="G175" s="478"/>
      <c r="K175" s="253" t="s">
        <v>621</v>
      </c>
      <c r="O175" s="253"/>
    </row>
    <row r="176" spans="1:15" ht="15" customHeight="1" x14ac:dyDescent="0.25">
      <c r="A176" s="421" t="s">
        <v>1166</v>
      </c>
      <c r="B176" s="516" t="s">
        <v>1220</v>
      </c>
      <c r="C176" s="514"/>
      <c r="D176" s="261"/>
      <c r="G176" s="478"/>
      <c r="K176" s="253" t="s">
        <v>622</v>
      </c>
      <c r="O176" s="253"/>
    </row>
    <row r="177" spans="1:15" ht="15" customHeight="1" x14ac:dyDescent="0.25">
      <c r="A177" s="167" t="s">
        <v>1167</v>
      </c>
      <c r="B177" s="514" t="s">
        <v>1221</v>
      </c>
      <c r="C177" s="515"/>
      <c r="D177" s="261"/>
      <c r="G177" s="478"/>
      <c r="K177" s="253" t="s">
        <v>623</v>
      </c>
      <c r="O177" s="253"/>
    </row>
    <row r="178" spans="1:15" ht="27" customHeight="1" x14ac:dyDescent="0.25">
      <c r="A178" s="421" t="s">
        <v>1168</v>
      </c>
      <c r="B178" s="516" t="s">
        <v>1222</v>
      </c>
      <c r="C178" s="514"/>
      <c r="D178" s="261"/>
      <c r="G178" s="478"/>
      <c r="K178" s="253" t="s">
        <v>624</v>
      </c>
      <c r="O178" s="253"/>
    </row>
    <row r="179" spans="1:15" ht="15" customHeight="1" x14ac:dyDescent="0.25">
      <c r="A179" s="167" t="s">
        <v>1169</v>
      </c>
      <c r="B179" s="514" t="s">
        <v>1223</v>
      </c>
      <c r="C179" s="515"/>
      <c r="D179" s="261"/>
      <c r="G179" s="478"/>
      <c r="K179" s="253" t="s">
        <v>625</v>
      </c>
      <c r="O179" s="253"/>
    </row>
    <row r="180" spans="1:15" ht="15" customHeight="1" x14ac:dyDescent="0.25">
      <c r="A180" s="421" t="s">
        <v>1170</v>
      </c>
      <c r="B180" s="516" t="s">
        <v>1224</v>
      </c>
      <c r="C180" s="514"/>
      <c r="D180" s="261"/>
      <c r="G180" s="478"/>
      <c r="K180" s="253" t="s">
        <v>626</v>
      </c>
      <c r="O180" s="253"/>
    </row>
    <row r="181" spans="1:15" ht="15" customHeight="1" x14ac:dyDescent="0.25">
      <c r="A181" s="167" t="s">
        <v>1171</v>
      </c>
      <c r="B181" s="514" t="s">
        <v>1225</v>
      </c>
      <c r="C181" s="515"/>
      <c r="D181" s="261"/>
      <c r="G181" s="478"/>
      <c r="K181" s="253" t="s">
        <v>627</v>
      </c>
      <c r="O181" s="253"/>
    </row>
    <row r="182" spans="1:15" ht="15" customHeight="1" x14ac:dyDescent="0.25">
      <c r="A182" s="421" t="s">
        <v>1172</v>
      </c>
      <c r="B182" s="516" t="s">
        <v>1226</v>
      </c>
      <c r="C182" s="514"/>
      <c r="D182" s="261"/>
      <c r="G182" s="478"/>
      <c r="K182" s="253" t="s">
        <v>628</v>
      </c>
      <c r="O182" s="253"/>
    </row>
    <row r="183" spans="1:15" ht="15" customHeight="1" x14ac:dyDescent="0.25">
      <c r="A183" s="167" t="s">
        <v>1173</v>
      </c>
      <c r="B183" s="514" t="s">
        <v>1227</v>
      </c>
      <c r="C183" s="515"/>
      <c r="D183" s="261"/>
      <c r="G183" s="478"/>
      <c r="K183" s="253" t="s">
        <v>629</v>
      </c>
      <c r="O183" s="253"/>
    </row>
    <row r="184" spans="1:15" ht="15" customHeight="1" x14ac:dyDescent="0.25">
      <c r="A184" s="421" t="s">
        <v>1174</v>
      </c>
      <c r="B184" s="516" t="s">
        <v>1228</v>
      </c>
      <c r="C184" s="514"/>
      <c r="D184" s="261"/>
      <c r="G184" s="478"/>
      <c r="K184" s="253" t="s">
        <v>630</v>
      </c>
      <c r="O184" s="253"/>
    </row>
    <row r="185" spans="1:15" ht="15" customHeight="1" x14ac:dyDescent="0.25">
      <c r="A185" s="167" t="s">
        <v>1175</v>
      </c>
      <c r="B185" s="514" t="s">
        <v>1229</v>
      </c>
      <c r="C185" s="515"/>
      <c r="D185" s="261"/>
      <c r="G185" s="478"/>
      <c r="K185" s="253" t="s">
        <v>1301</v>
      </c>
      <c r="O185" s="253"/>
    </row>
    <row r="186" spans="1:15" ht="15" customHeight="1" x14ac:dyDescent="0.25">
      <c r="A186" s="421" t="s">
        <v>1176</v>
      </c>
      <c r="B186" s="516" t="s">
        <v>1230</v>
      </c>
      <c r="C186" s="514"/>
      <c r="D186" s="261"/>
      <c r="G186" s="478"/>
      <c r="K186" s="253" t="s">
        <v>1302</v>
      </c>
      <c r="O186" s="253"/>
    </row>
    <row r="187" spans="1:15" ht="15" customHeight="1" x14ac:dyDescent="0.25">
      <c r="A187" s="167" t="s">
        <v>1177</v>
      </c>
      <c r="B187" s="514" t="s">
        <v>1231</v>
      </c>
      <c r="C187" s="515"/>
      <c r="D187" s="261"/>
      <c r="G187" s="478"/>
      <c r="K187" s="253" t="s">
        <v>1303</v>
      </c>
      <c r="O187" s="253"/>
    </row>
    <row r="188" spans="1:15" ht="15" customHeight="1" x14ac:dyDescent="0.25">
      <c r="A188" s="421" t="s">
        <v>1178</v>
      </c>
      <c r="B188" s="516" t="s">
        <v>1232</v>
      </c>
      <c r="C188" s="514"/>
      <c r="D188" s="261"/>
      <c r="G188" s="478"/>
      <c r="K188" s="253" t="s">
        <v>631</v>
      </c>
      <c r="O188" s="253"/>
    </row>
    <row r="189" spans="1:15" ht="15" customHeight="1" x14ac:dyDescent="0.25">
      <c r="A189" s="421" t="s">
        <v>1179</v>
      </c>
      <c r="B189" s="516" t="s">
        <v>1233</v>
      </c>
      <c r="C189" s="514"/>
      <c r="D189" s="261"/>
      <c r="G189" s="478"/>
      <c r="K189" s="253" t="s">
        <v>632</v>
      </c>
      <c r="O189" s="253"/>
    </row>
    <row r="190" spans="1:15" ht="15" customHeight="1" x14ac:dyDescent="0.25">
      <c r="A190" s="421" t="s">
        <v>1180</v>
      </c>
      <c r="B190" s="516" t="s">
        <v>1234</v>
      </c>
      <c r="C190" s="514"/>
      <c r="D190" s="261"/>
      <c r="G190" s="478"/>
      <c r="K190" s="253" t="s">
        <v>633</v>
      </c>
      <c r="O190" s="253"/>
    </row>
    <row r="191" spans="1:15" ht="15" customHeight="1" x14ac:dyDescent="0.25">
      <c r="A191" s="421" t="s">
        <v>1181</v>
      </c>
      <c r="B191" s="516" t="s">
        <v>1235</v>
      </c>
      <c r="C191" s="514"/>
      <c r="D191" s="261"/>
      <c r="G191" s="478"/>
      <c r="K191" s="253" t="s">
        <v>634</v>
      </c>
      <c r="O191" s="253"/>
    </row>
    <row r="192" spans="1:15" ht="15" customHeight="1" x14ac:dyDescent="0.25">
      <c r="A192" s="421" t="s">
        <v>1182</v>
      </c>
      <c r="B192" s="516" t="s">
        <v>1236</v>
      </c>
      <c r="C192" s="514"/>
      <c r="D192" s="261"/>
      <c r="G192" s="478"/>
      <c r="K192" s="253" t="s">
        <v>635</v>
      </c>
      <c r="O192" s="253"/>
    </row>
    <row r="193" spans="1:15" s="256" customFormat="1" ht="15" customHeight="1" x14ac:dyDescent="0.25">
      <c r="A193" s="421" t="s">
        <v>1183</v>
      </c>
      <c r="B193" s="516" t="s">
        <v>1237</v>
      </c>
      <c r="C193" s="514"/>
      <c r="D193" s="261"/>
      <c r="E193" s="252"/>
      <c r="F193" s="252"/>
      <c r="G193" s="478"/>
      <c r="H193" s="252"/>
      <c r="I193" s="252"/>
      <c r="J193" s="255"/>
      <c r="K193" s="253" t="s">
        <v>636</v>
      </c>
      <c r="O193" s="253"/>
    </row>
    <row r="194" spans="1:15" ht="15" customHeight="1" x14ac:dyDescent="0.25">
      <c r="A194" s="421" t="s">
        <v>1184</v>
      </c>
      <c r="B194" s="516" t="s">
        <v>1238</v>
      </c>
      <c r="C194" s="514"/>
      <c r="D194" s="261"/>
      <c r="G194" s="478"/>
      <c r="K194" s="253" t="s">
        <v>637</v>
      </c>
      <c r="O194" s="253"/>
    </row>
    <row r="195" spans="1:15" ht="15" customHeight="1" x14ac:dyDescent="0.25">
      <c r="A195" s="421" t="s">
        <v>1185</v>
      </c>
      <c r="B195" s="516" t="s">
        <v>1239</v>
      </c>
      <c r="C195" s="514"/>
      <c r="D195" s="261"/>
      <c r="G195" s="478"/>
      <c r="K195" s="253" t="s">
        <v>638</v>
      </c>
      <c r="O195" s="253"/>
    </row>
    <row r="196" spans="1:15" ht="15" customHeight="1" x14ac:dyDescent="0.25">
      <c r="A196" s="421" t="s">
        <v>1186</v>
      </c>
      <c r="B196" s="516" t="s">
        <v>1240</v>
      </c>
      <c r="C196" s="514"/>
      <c r="D196" s="261"/>
      <c r="G196" s="478"/>
      <c r="K196" s="253" t="s">
        <v>1304</v>
      </c>
      <c r="O196" s="253"/>
    </row>
    <row r="197" spans="1:15" ht="15" customHeight="1" x14ac:dyDescent="0.25">
      <c r="A197" s="421" t="s">
        <v>1187</v>
      </c>
      <c r="B197" s="516" t="s">
        <v>1241</v>
      </c>
      <c r="C197" s="514"/>
      <c r="D197" s="261"/>
      <c r="G197" s="478"/>
      <c r="K197" s="253" t="s">
        <v>639</v>
      </c>
      <c r="O197" s="253"/>
    </row>
    <row r="198" spans="1:15" ht="15" customHeight="1" x14ac:dyDescent="0.25">
      <c r="A198" s="421" t="s">
        <v>1188</v>
      </c>
      <c r="B198" s="516" t="s">
        <v>1242</v>
      </c>
      <c r="C198" s="514"/>
      <c r="D198" s="261"/>
      <c r="G198" s="478"/>
      <c r="K198" s="253" t="s">
        <v>640</v>
      </c>
      <c r="O198" s="253"/>
    </row>
    <row r="199" spans="1:15" ht="15" customHeight="1" x14ac:dyDescent="0.25">
      <c r="A199" s="421" t="s">
        <v>1189</v>
      </c>
      <c r="B199" s="516" t="s">
        <v>1243</v>
      </c>
      <c r="C199" s="514"/>
      <c r="D199" s="261"/>
      <c r="G199" s="478"/>
      <c r="K199" s="253" t="s">
        <v>641</v>
      </c>
      <c r="O199" s="253"/>
    </row>
    <row r="200" spans="1:15" ht="15" customHeight="1" x14ac:dyDescent="0.25">
      <c r="A200" s="421" t="s">
        <v>1190</v>
      </c>
      <c r="B200" s="516" t="s">
        <v>1244</v>
      </c>
      <c r="C200" s="514"/>
      <c r="D200" s="261"/>
      <c r="G200" s="478"/>
      <c r="K200" s="253" t="s">
        <v>1305</v>
      </c>
      <c r="O200" s="253"/>
    </row>
    <row r="201" spans="1:15" ht="15" customHeight="1" x14ac:dyDescent="0.25">
      <c r="A201" s="421" t="s">
        <v>1191</v>
      </c>
      <c r="B201" s="516" t="s">
        <v>1245</v>
      </c>
      <c r="C201" s="514"/>
      <c r="D201" s="261"/>
      <c r="G201" s="478"/>
      <c r="K201" s="253" t="s">
        <v>642</v>
      </c>
      <c r="O201" s="253"/>
    </row>
    <row r="202" spans="1:15" ht="15" customHeight="1" x14ac:dyDescent="0.25">
      <c r="A202" s="421" t="s">
        <v>1192</v>
      </c>
      <c r="B202" s="516" t="s">
        <v>1246</v>
      </c>
      <c r="C202" s="514"/>
      <c r="D202" s="261"/>
      <c r="G202" s="478"/>
      <c r="K202" s="253" t="s">
        <v>643</v>
      </c>
      <c r="O202" s="253"/>
    </row>
    <row r="203" spans="1:15" ht="15" customHeight="1" x14ac:dyDescent="0.25">
      <c r="A203" s="421" t="s">
        <v>1193</v>
      </c>
      <c r="B203" s="516" t="s">
        <v>1247</v>
      </c>
      <c r="C203" s="514"/>
      <c r="D203" s="261"/>
      <c r="G203" s="478"/>
      <c r="K203" s="253" t="s">
        <v>644</v>
      </c>
      <c r="O203" s="253"/>
    </row>
    <row r="204" spans="1:15" ht="15" customHeight="1" x14ac:dyDescent="0.25">
      <c r="A204" s="421" t="s">
        <v>1194</v>
      </c>
      <c r="B204" s="516" t="s">
        <v>1248</v>
      </c>
      <c r="C204" s="514"/>
      <c r="D204" s="261"/>
      <c r="G204" s="478"/>
      <c r="K204" s="253" t="s">
        <v>645</v>
      </c>
      <c r="O204" s="253"/>
    </row>
    <row r="205" spans="1:15" ht="15" customHeight="1" x14ac:dyDescent="0.25">
      <c r="A205" s="421" t="s">
        <v>1195</v>
      </c>
      <c r="B205" s="516" t="s">
        <v>1249</v>
      </c>
      <c r="C205" s="514"/>
      <c r="D205" s="261"/>
      <c r="G205" s="478"/>
      <c r="K205" s="253" t="s">
        <v>646</v>
      </c>
      <c r="O205" s="253"/>
    </row>
    <row r="206" spans="1:15" ht="15" customHeight="1" x14ac:dyDescent="0.25">
      <c r="A206" s="421" t="s">
        <v>1196</v>
      </c>
      <c r="B206" s="516" t="s">
        <v>1250</v>
      </c>
      <c r="C206" s="514"/>
      <c r="D206" s="261"/>
      <c r="G206" s="478"/>
      <c r="K206" s="253" t="s">
        <v>647</v>
      </c>
      <c r="O206" s="253"/>
    </row>
    <row r="207" spans="1:15" ht="15" customHeight="1" x14ac:dyDescent="0.25">
      <c r="A207" s="421" t="s">
        <v>1197</v>
      </c>
      <c r="B207" s="516" t="s">
        <v>1251</v>
      </c>
      <c r="C207" s="514"/>
      <c r="D207" s="261"/>
      <c r="G207" s="478"/>
      <c r="K207" s="253" t="s">
        <v>648</v>
      </c>
      <c r="O207" s="253"/>
    </row>
    <row r="208" spans="1:15" ht="15" customHeight="1" x14ac:dyDescent="0.25">
      <c r="A208" s="421" t="s">
        <v>1198</v>
      </c>
      <c r="B208" s="516" t="s">
        <v>1252</v>
      </c>
      <c r="C208" s="514"/>
      <c r="D208" s="261"/>
      <c r="G208" s="478"/>
      <c r="K208" s="253" t="s">
        <v>1306</v>
      </c>
      <c r="O208" s="253"/>
    </row>
    <row r="209" spans="1:15" ht="15" customHeight="1" x14ac:dyDescent="0.25">
      <c r="A209" s="421" t="s">
        <v>1199</v>
      </c>
      <c r="B209" s="516" t="s">
        <v>1253</v>
      </c>
      <c r="C209" s="514"/>
      <c r="D209" s="261"/>
      <c r="G209" s="478"/>
      <c r="K209" s="253" t="s">
        <v>649</v>
      </c>
      <c r="O209" s="253"/>
    </row>
    <row r="210" spans="1:15" ht="15" customHeight="1" x14ac:dyDescent="0.25">
      <c r="A210" s="421" t="s">
        <v>1200</v>
      </c>
      <c r="B210" s="516" t="s">
        <v>1254</v>
      </c>
      <c r="C210" s="514"/>
      <c r="D210" s="261"/>
      <c r="G210" s="478"/>
      <c r="K210" s="253" t="s">
        <v>650</v>
      </c>
      <c r="O210" s="253"/>
    </row>
    <row r="211" spans="1:15" ht="15" customHeight="1" x14ac:dyDescent="0.25">
      <c r="A211" s="421" t="s">
        <v>1201</v>
      </c>
      <c r="B211" s="516" t="s">
        <v>1255</v>
      </c>
      <c r="C211" s="514"/>
      <c r="D211" s="261"/>
      <c r="G211" s="478"/>
      <c r="K211" s="253" t="s">
        <v>651</v>
      </c>
      <c r="O211" s="253"/>
    </row>
    <row r="212" spans="1:15" ht="15" customHeight="1" x14ac:dyDescent="0.25">
      <c r="A212" s="421" t="s">
        <v>1202</v>
      </c>
      <c r="B212" s="516" t="s">
        <v>1256</v>
      </c>
      <c r="C212" s="514"/>
      <c r="D212" s="261"/>
      <c r="G212" s="478"/>
      <c r="K212" s="253" t="s">
        <v>652</v>
      </c>
      <c r="O212" s="253"/>
    </row>
    <row r="213" spans="1:15" ht="15" customHeight="1" x14ac:dyDescent="0.25">
      <c r="A213" s="421" t="s">
        <v>1203</v>
      </c>
      <c r="B213" s="516" t="s">
        <v>1257</v>
      </c>
      <c r="C213" s="514"/>
      <c r="D213" s="261"/>
      <c r="G213" s="478"/>
      <c r="K213" s="253" t="s">
        <v>653</v>
      </c>
      <c r="O213" s="253"/>
    </row>
    <row r="214" spans="1:15" ht="15" customHeight="1" x14ac:dyDescent="0.25">
      <c r="A214" s="421" t="s">
        <v>1204</v>
      </c>
      <c r="B214" s="516" t="s">
        <v>1258</v>
      </c>
      <c r="C214" s="514"/>
      <c r="D214" s="261"/>
      <c r="G214" s="478"/>
      <c r="K214" s="253" t="s">
        <v>654</v>
      </c>
      <c r="O214" s="253"/>
    </row>
    <row r="215" spans="1:15" ht="15" customHeight="1" x14ac:dyDescent="0.25">
      <c r="A215" s="421" t="s">
        <v>1205</v>
      </c>
      <c r="B215" s="516" t="s">
        <v>1259</v>
      </c>
      <c r="C215" s="514"/>
      <c r="D215" s="261"/>
      <c r="G215" s="478"/>
      <c r="K215" s="253" t="s">
        <v>655</v>
      </c>
      <c r="O215" s="253"/>
    </row>
    <row r="216" spans="1:15" ht="15" customHeight="1" x14ac:dyDescent="0.25">
      <c r="A216" s="421" t="s">
        <v>1206</v>
      </c>
      <c r="B216" s="516" t="s">
        <v>1260</v>
      </c>
      <c r="C216" s="514"/>
      <c r="D216" s="261"/>
      <c r="G216" s="478"/>
      <c r="K216" s="253" t="s">
        <v>656</v>
      </c>
      <c r="O216" s="253"/>
    </row>
    <row r="217" spans="1:15" ht="15" customHeight="1" x14ac:dyDescent="0.25">
      <c r="A217" s="421" t="s">
        <v>1207</v>
      </c>
      <c r="B217" s="516" t="s">
        <v>1261</v>
      </c>
      <c r="C217" s="514"/>
      <c r="D217" s="261"/>
      <c r="G217" s="478"/>
      <c r="K217" s="253" t="s">
        <v>657</v>
      </c>
      <c r="O217" s="253"/>
    </row>
    <row r="218" spans="1:15" ht="15" customHeight="1" thickBot="1" x14ac:dyDescent="0.3">
      <c r="A218" s="488" t="s">
        <v>1208</v>
      </c>
      <c r="B218" s="646" t="s">
        <v>1262</v>
      </c>
      <c r="C218" s="647"/>
      <c r="D218" s="489"/>
      <c r="E218" s="490"/>
      <c r="F218" s="490"/>
      <c r="G218" s="491"/>
      <c r="K218" s="253" t="s">
        <v>658</v>
      </c>
      <c r="O218" s="253"/>
    </row>
    <row r="219" spans="1:15" x14ac:dyDescent="0.25">
      <c r="K219" s="253" t="s">
        <v>659</v>
      </c>
      <c r="O219" s="253"/>
    </row>
    <row r="220" spans="1:15" x14ac:dyDescent="0.25">
      <c r="K220" s="253" t="s">
        <v>660</v>
      </c>
      <c r="O220" s="253"/>
    </row>
    <row r="221" spans="1:15" x14ac:dyDescent="0.25">
      <c r="K221" s="253" t="s">
        <v>661</v>
      </c>
      <c r="O221" s="253"/>
    </row>
    <row r="222" spans="1:15" x14ac:dyDescent="0.25">
      <c r="K222" s="253" t="s">
        <v>662</v>
      </c>
      <c r="O222" s="253"/>
    </row>
    <row r="223" spans="1:15" x14ac:dyDescent="0.25">
      <c r="K223" s="253" t="s">
        <v>663</v>
      </c>
      <c r="O223" s="253"/>
    </row>
    <row r="224" spans="1:15" x14ac:dyDescent="0.25">
      <c r="K224" s="253" t="s">
        <v>664</v>
      </c>
      <c r="O224" s="253"/>
    </row>
    <row r="225" spans="11:15" x14ac:dyDescent="0.25">
      <c r="K225" s="253" t="s">
        <v>665</v>
      </c>
      <c r="O225" s="253"/>
    </row>
    <row r="226" spans="11:15" x14ac:dyDescent="0.25">
      <c r="K226" s="253" t="s">
        <v>666</v>
      </c>
      <c r="O226" s="253"/>
    </row>
    <row r="227" spans="11:15" x14ac:dyDescent="0.25">
      <c r="K227" s="253" t="s">
        <v>667</v>
      </c>
      <c r="O227" s="253"/>
    </row>
    <row r="228" spans="11:15" x14ac:dyDescent="0.25">
      <c r="K228" s="253" t="s">
        <v>668</v>
      </c>
      <c r="O228" s="253"/>
    </row>
    <row r="229" spans="11:15" x14ac:dyDescent="0.25">
      <c r="K229" s="253" t="s">
        <v>669</v>
      </c>
      <c r="O229" s="253"/>
    </row>
    <row r="230" spans="11:15" x14ac:dyDescent="0.25">
      <c r="K230" s="253" t="s">
        <v>670</v>
      </c>
      <c r="O230" s="253"/>
    </row>
    <row r="231" spans="11:15" x14ac:dyDescent="0.25">
      <c r="K231" s="253" t="s">
        <v>671</v>
      </c>
      <c r="O231" s="253"/>
    </row>
    <row r="232" spans="11:15" x14ac:dyDescent="0.25">
      <c r="K232" s="253" t="s">
        <v>672</v>
      </c>
      <c r="O232" s="253"/>
    </row>
    <row r="233" spans="11:15" x14ac:dyDescent="0.25">
      <c r="K233" s="253" t="s">
        <v>673</v>
      </c>
      <c r="O233" s="253"/>
    </row>
    <row r="234" spans="11:15" x14ac:dyDescent="0.25">
      <c r="K234" s="253" t="s">
        <v>674</v>
      </c>
      <c r="O234" s="253"/>
    </row>
    <row r="235" spans="11:15" x14ac:dyDescent="0.25">
      <c r="K235" s="253" t="s">
        <v>675</v>
      </c>
      <c r="O235" s="253"/>
    </row>
    <row r="236" spans="11:15" x14ac:dyDescent="0.25">
      <c r="K236" s="253" t="s">
        <v>676</v>
      </c>
      <c r="O236" s="253"/>
    </row>
    <row r="237" spans="11:15" x14ac:dyDescent="0.25">
      <c r="K237" s="253" t="s">
        <v>677</v>
      </c>
      <c r="O237" s="253"/>
    </row>
    <row r="238" spans="11:15" x14ac:dyDescent="0.25">
      <c r="K238" s="253" t="s">
        <v>678</v>
      </c>
      <c r="O238" s="253"/>
    </row>
    <row r="239" spans="11:15" x14ac:dyDescent="0.25">
      <c r="K239" s="253" t="s">
        <v>679</v>
      </c>
      <c r="O239" s="253"/>
    </row>
    <row r="240" spans="11:15" x14ac:dyDescent="0.25">
      <c r="K240" s="253" t="s">
        <v>680</v>
      </c>
      <c r="O240" s="253"/>
    </row>
    <row r="241" spans="11:15" x14ac:dyDescent="0.25">
      <c r="K241" s="253" t="s">
        <v>681</v>
      </c>
      <c r="O241" s="253"/>
    </row>
    <row r="242" spans="11:15" x14ac:dyDescent="0.25">
      <c r="K242" s="253" t="s">
        <v>682</v>
      </c>
      <c r="O242" s="253"/>
    </row>
    <row r="243" spans="11:15" x14ac:dyDescent="0.25">
      <c r="K243" s="253" t="s">
        <v>683</v>
      </c>
      <c r="O243" s="253"/>
    </row>
    <row r="244" spans="11:15" x14ac:dyDescent="0.25">
      <c r="K244" s="253" t="s">
        <v>684</v>
      </c>
      <c r="O244" s="253"/>
    </row>
    <row r="245" spans="11:15" x14ac:dyDescent="0.25">
      <c r="K245" s="253" t="s">
        <v>685</v>
      </c>
      <c r="O245" s="253"/>
    </row>
    <row r="246" spans="11:15" x14ac:dyDescent="0.25">
      <c r="K246" s="253" t="s">
        <v>686</v>
      </c>
      <c r="O246" s="253"/>
    </row>
    <row r="247" spans="11:15" x14ac:dyDescent="0.25">
      <c r="K247" s="253" t="s">
        <v>687</v>
      </c>
      <c r="O247" s="253"/>
    </row>
    <row r="248" spans="11:15" x14ac:dyDescent="0.25">
      <c r="K248" s="253" t="s">
        <v>688</v>
      </c>
      <c r="O248" s="253"/>
    </row>
    <row r="249" spans="11:15" x14ac:dyDescent="0.25">
      <c r="K249" s="253" t="s">
        <v>689</v>
      </c>
      <c r="O249" s="253"/>
    </row>
    <row r="250" spans="11:15" x14ac:dyDescent="0.25">
      <c r="K250" s="253" t="s">
        <v>690</v>
      </c>
      <c r="O250" s="253"/>
    </row>
    <row r="251" spans="11:15" x14ac:dyDescent="0.25">
      <c r="K251" s="253" t="s">
        <v>691</v>
      </c>
      <c r="O251" s="253"/>
    </row>
    <row r="252" spans="11:15" x14ac:dyDescent="0.25">
      <c r="K252" s="253" t="s">
        <v>692</v>
      </c>
      <c r="O252" s="253"/>
    </row>
    <row r="253" spans="11:15" x14ac:dyDescent="0.25">
      <c r="K253" s="253" t="s">
        <v>693</v>
      </c>
      <c r="O253" s="253"/>
    </row>
    <row r="254" spans="11:15" x14ac:dyDescent="0.25">
      <c r="K254" s="253" t="s">
        <v>694</v>
      </c>
      <c r="O254" s="253"/>
    </row>
    <row r="255" spans="11:15" x14ac:dyDescent="0.25">
      <c r="K255" s="253" t="s">
        <v>695</v>
      </c>
      <c r="O255" s="253"/>
    </row>
    <row r="256" spans="11:15" x14ac:dyDescent="0.25">
      <c r="K256" s="253" t="s">
        <v>696</v>
      </c>
      <c r="O256" s="253"/>
    </row>
    <row r="257" spans="11:15" x14ac:dyDescent="0.25">
      <c r="K257" s="253" t="s">
        <v>697</v>
      </c>
      <c r="O257" s="253"/>
    </row>
    <row r="258" spans="11:15" x14ac:dyDescent="0.25">
      <c r="K258" s="253" t="s">
        <v>698</v>
      </c>
      <c r="O258" s="253"/>
    </row>
    <row r="259" spans="11:15" x14ac:dyDescent="0.25">
      <c r="K259" s="253" t="s">
        <v>699</v>
      </c>
      <c r="O259" s="253"/>
    </row>
    <row r="260" spans="11:15" x14ac:dyDescent="0.25">
      <c r="K260" s="253" t="s">
        <v>700</v>
      </c>
      <c r="O260" s="253"/>
    </row>
    <row r="261" spans="11:15" x14ac:dyDescent="0.25">
      <c r="K261" s="253" t="s">
        <v>701</v>
      </c>
      <c r="O261" s="253"/>
    </row>
    <row r="262" spans="11:15" x14ac:dyDescent="0.25">
      <c r="K262" s="253" t="s">
        <v>702</v>
      </c>
      <c r="O262" s="253"/>
    </row>
    <row r="263" spans="11:15" x14ac:dyDescent="0.25">
      <c r="K263" s="253" t="s">
        <v>703</v>
      </c>
      <c r="O263" s="253"/>
    </row>
    <row r="264" spans="11:15" x14ac:dyDescent="0.25">
      <c r="K264" s="253" t="s">
        <v>704</v>
      </c>
      <c r="O264" s="253"/>
    </row>
    <row r="265" spans="11:15" x14ac:dyDescent="0.25">
      <c r="K265" s="253" t="s">
        <v>705</v>
      </c>
      <c r="O265" s="253"/>
    </row>
    <row r="266" spans="11:15" x14ac:dyDescent="0.25">
      <c r="K266" s="253" t="s">
        <v>706</v>
      </c>
      <c r="O266" s="253"/>
    </row>
    <row r="267" spans="11:15" x14ac:dyDescent="0.25">
      <c r="K267" s="253" t="s">
        <v>707</v>
      </c>
      <c r="O267" s="253"/>
    </row>
    <row r="268" spans="11:15" x14ac:dyDescent="0.25">
      <c r="K268" s="253" t="s">
        <v>708</v>
      </c>
      <c r="O268" s="253"/>
    </row>
    <row r="269" spans="11:15" x14ac:dyDescent="0.25">
      <c r="K269" s="253" t="s">
        <v>709</v>
      </c>
      <c r="O269" s="253"/>
    </row>
    <row r="270" spans="11:15" x14ac:dyDescent="0.25">
      <c r="K270" s="253" t="s">
        <v>710</v>
      </c>
      <c r="O270" s="253"/>
    </row>
    <row r="271" spans="11:15" x14ac:dyDescent="0.25">
      <c r="K271" s="253" t="s">
        <v>711</v>
      </c>
      <c r="O271" s="253"/>
    </row>
    <row r="272" spans="11:15" x14ac:dyDescent="0.25">
      <c r="K272" s="253" t="s">
        <v>712</v>
      </c>
      <c r="O272" s="253"/>
    </row>
    <row r="273" spans="11:15" x14ac:dyDescent="0.25">
      <c r="K273" s="253" t="s">
        <v>713</v>
      </c>
      <c r="O273" s="253"/>
    </row>
    <row r="274" spans="11:15" x14ac:dyDescent="0.25">
      <c r="K274" s="253" t="s">
        <v>714</v>
      </c>
      <c r="O274" s="253"/>
    </row>
    <row r="275" spans="11:15" x14ac:dyDescent="0.25">
      <c r="K275" s="253" t="s">
        <v>715</v>
      </c>
      <c r="O275" s="253"/>
    </row>
    <row r="276" spans="11:15" x14ac:dyDescent="0.25">
      <c r="K276" s="253" t="s">
        <v>716</v>
      </c>
      <c r="O276" s="253"/>
    </row>
    <row r="277" spans="11:15" x14ac:dyDescent="0.25">
      <c r="K277" s="253" t="s">
        <v>717</v>
      </c>
      <c r="O277" s="253"/>
    </row>
    <row r="278" spans="11:15" x14ac:dyDescent="0.25">
      <c r="K278" s="253" t="s">
        <v>718</v>
      </c>
      <c r="O278" s="253"/>
    </row>
    <row r="279" spans="11:15" x14ac:dyDescent="0.25">
      <c r="K279" s="253" t="s">
        <v>719</v>
      </c>
      <c r="O279" s="253"/>
    </row>
    <row r="280" spans="11:15" x14ac:dyDescent="0.25">
      <c r="K280" s="253" t="s">
        <v>720</v>
      </c>
      <c r="O280" s="253"/>
    </row>
    <row r="281" spans="11:15" x14ac:dyDescent="0.25">
      <c r="K281" s="253" t="s">
        <v>721</v>
      </c>
      <c r="O281" s="253"/>
    </row>
    <row r="282" spans="11:15" x14ac:dyDescent="0.25">
      <c r="K282" s="253" t="s">
        <v>722</v>
      </c>
      <c r="O282" s="253"/>
    </row>
    <row r="283" spans="11:15" x14ac:dyDescent="0.25">
      <c r="K283" s="253" t="s">
        <v>723</v>
      </c>
      <c r="O283" s="253"/>
    </row>
    <row r="284" spans="11:15" x14ac:dyDescent="0.25">
      <c r="K284" s="253" t="s">
        <v>724</v>
      </c>
      <c r="O284" s="253"/>
    </row>
    <row r="285" spans="11:15" x14ac:dyDescent="0.25">
      <c r="K285" s="253" t="s">
        <v>725</v>
      </c>
      <c r="O285" s="253"/>
    </row>
    <row r="286" spans="11:15" x14ac:dyDescent="0.25">
      <c r="K286" s="253" t="s">
        <v>726</v>
      </c>
      <c r="O286" s="253"/>
    </row>
    <row r="287" spans="11:15" x14ac:dyDescent="0.25">
      <c r="K287" s="253" t="s">
        <v>727</v>
      </c>
      <c r="O287" s="253"/>
    </row>
    <row r="288" spans="11:15" x14ac:dyDescent="0.25">
      <c r="K288" s="253" t="s">
        <v>728</v>
      </c>
      <c r="O288" s="253"/>
    </row>
    <row r="289" spans="11:15" x14ac:dyDescent="0.25">
      <c r="K289" s="253" t="s">
        <v>729</v>
      </c>
      <c r="O289" s="253"/>
    </row>
    <row r="290" spans="11:15" x14ac:dyDescent="0.25">
      <c r="K290" s="253" t="s">
        <v>730</v>
      </c>
      <c r="O290" s="253"/>
    </row>
    <row r="291" spans="11:15" x14ac:dyDescent="0.25">
      <c r="K291" s="253" t="s">
        <v>731</v>
      </c>
      <c r="O291" s="253"/>
    </row>
    <row r="292" spans="11:15" x14ac:dyDescent="0.25">
      <c r="K292" s="253" t="s">
        <v>732</v>
      </c>
      <c r="O292" s="253"/>
    </row>
    <row r="293" spans="11:15" x14ac:dyDescent="0.25">
      <c r="K293" s="253" t="s">
        <v>733</v>
      </c>
      <c r="O293" s="253"/>
    </row>
    <row r="294" spans="11:15" x14ac:dyDescent="0.25">
      <c r="K294" s="253" t="s">
        <v>734</v>
      </c>
      <c r="O294" s="253"/>
    </row>
    <row r="295" spans="11:15" x14ac:dyDescent="0.25">
      <c r="K295" s="253" t="s">
        <v>735</v>
      </c>
      <c r="O295" s="253"/>
    </row>
    <row r="296" spans="11:15" x14ac:dyDescent="0.25">
      <c r="K296" s="253" t="s">
        <v>736</v>
      </c>
      <c r="O296" s="253"/>
    </row>
    <row r="297" spans="11:15" x14ac:dyDescent="0.25">
      <c r="K297" s="253" t="s">
        <v>737</v>
      </c>
      <c r="O297" s="253"/>
    </row>
    <row r="298" spans="11:15" x14ac:dyDescent="0.25">
      <c r="K298" s="253" t="s">
        <v>738</v>
      </c>
      <c r="O298" s="253"/>
    </row>
    <row r="299" spans="11:15" x14ac:dyDescent="0.25">
      <c r="K299" s="253" t="s">
        <v>739</v>
      </c>
      <c r="O299" s="253"/>
    </row>
    <row r="300" spans="11:15" x14ac:dyDescent="0.25">
      <c r="K300" s="253" t="s">
        <v>740</v>
      </c>
      <c r="O300" s="253"/>
    </row>
    <row r="301" spans="11:15" x14ac:dyDescent="0.25">
      <c r="K301" s="253" t="s">
        <v>741</v>
      </c>
      <c r="O301" s="253"/>
    </row>
    <row r="302" spans="11:15" x14ac:dyDescent="0.25">
      <c r="K302" s="253" t="s">
        <v>742</v>
      </c>
      <c r="O302" s="253"/>
    </row>
    <row r="303" spans="11:15" x14ac:dyDescent="0.25">
      <c r="K303" s="253" t="s">
        <v>743</v>
      </c>
      <c r="O303" s="253"/>
    </row>
    <row r="304" spans="11:15" x14ac:dyDescent="0.25">
      <c r="K304" s="253" t="s">
        <v>744</v>
      </c>
      <c r="O304" s="253"/>
    </row>
    <row r="305" spans="11:15" x14ac:dyDescent="0.25">
      <c r="K305" s="253" t="s">
        <v>745</v>
      </c>
      <c r="O305" s="253"/>
    </row>
    <row r="306" spans="11:15" x14ac:dyDescent="0.25">
      <c r="K306" s="253" t="s">
        <v>746</v>
      </c>
      <c r="O306" s="253"/>
    </row>
    <row r="307" spans="11:15" x14ac:dyDescent="0.25">
      <c r="K307" s="253" t="s">
        <v>747</v>
      </c>
      <c r="O307" s="253"/>
    </row>
    <row r="308" spans="11:15" x14ac:dyDescent="0.25">
      <c r="K308" s="253" t="s">
        <v>748</v>
      </c>
      <c r="O308" s="253"/>
    </row>
    <row r="309" spans="11:15" x14ac:dyDescent="0.25">
      <c r="K309" s="253" t="s">
        <v>749</v>
      </c>
      <c r="O309" s="253"/>
    </row>
    <row r="310" spans="11:15" x14ac:dyDescent="0.25">
      <c r="K310" s="253" t="s">
        <v>750</v>
      </c>
      <c r="O310" s="253"/>
    </row>
    <row r="311" spans="11:15" x14ac:dyDescent="0.25">
      <c r="K311" s="253" t="s">
        <v>751</v>
      </c>
      <c r="O311" s="253"/>
    </row>
    <row r="312" spans="11:15" x14ac:dyDescent="0.25">
      <c r="K312" s="253" t="s">
        <v>752</v>
      </c>
      <c r="O312" s="253"/>
    </row>
    <row r="313" spans="11:15" x14ac:dyDescent="0.25">
      <c r="K313" s="253" t="s">
        <v>753</v>
      </c>
      <c r="O313" s="253"/>
    </row>
    <row r="314" spans="11:15" x14ac:dyDescent="0.25">
      <c r="K314" s="253" t="s">
        <v>754</v>
      </c>
      <c r="O314" s="253"/>
    </row>
    <row r="315" spans="11:15" x14ac:dyDescent="0.25">
      <c r="K315" s="253" t="s">
        <v>755</v>
      </c>
      <c r="O315" s="253"/>
    </row>
    <row r="316" spans="11:15" x14ac:dyDescent="0.25">
      <c r="K316" s="253" t="s">
        <v>756</v>
      </c>
      <c r="O316" s="253"/>
    </row>
    <row r="317" spans="11:15" x14ac:dyDescent="0.25">
      <c r="K317" s="253" t="s">
        <v>757</v>
      </c>
      <c r="O317" s="253"/>
    </row>
    <row r="318" spans="11:15" x14ac:dyDescent="0.25">
      <c r="K318" s="253" t="s">
        <v>758</v>
      </c>
      <c r="O318" s="253"/>
    </row>
    <row r="319" spans="11:15" x14ac:dyDescent="0.25">
      <c r="K319" s="253" t="s">
        <v>759</v>
      </c>
      <c r="O319" s="253"/>
    </row>
    <row r="320" spans="11:15" x14ac:dyDescent="0.25">
      <c r="K320" s="253" t="s">
        <v>760</v>
      </c>
      <c r="O320" s="253"/>
    </row>
    <row r="321" spans="11:15" x14ac:dyDescent="0.25">
      <c r="K321" s="253" t="s">
        <v>761</v>
      </c>
      <c r="O321" s="253"/>
    </row>
    <row r="322" spans="11:15" x14ac:dyDescent="0.25">
      <c r="K322" s="253" t="s">
        <v>762</v>
      </c>
      <c r="O322" s="253"/>
    </row>
    <row r="323" spans="11:15" x14ac:dyDescent="0.25">
      <c r="K323" s="253" t="s">
        <v>763</v>
      </c>
      <c r="O323" s="253"/>
    </row>
    <row r="324" spans="11:15" x14ac:dyDescent="0.25">
      <c r="K324" s="253" t="s">
        <v>764</v>
      </c>
      <c r="O324" s="253"/>
    </row>
    <row r="325" spans="11:15" x14ac:dyDescent="0.25">
      <c r="K325" s="253" t="s">
        <v>765</v>
      </c>
      <c r="O325" s="253"/>
    </row>
    <row r="326" spans="11:15" x14ac:dyDescent="0.25">
      <c r="K326" s="253" t="s">
        <v>766</v>
      </c>
      <c r="O326" s="253"/>
    </row>
    <row r="327" spans="11:15" x14ac:dyDescent="0.25">
      <c r="K327" s="253" t="s">
        <v>767</v>
      </c>
      <c r="O327" s="253"/>
    </row>
    <row r="328" spans="11:15" x14ac:dyDescent="0.25">
      <c r="K328" s="253" t="s">
        <v>768</v>
      </c>
      <c r="O328" s="253"/>
    </row>
    <row r="329" spans="11:15" x14ac:dyDescent="0.25">
      <c r="K329" s="253" t="s">
        <v>769</v>
      </c>
      <c r="O329" s="253"/>
    </row>
    <row r="330" spans="11:15" x14ac:dyDescent="0.25">
      <c r="K330" s="253" t="s">
        <v>770</v>
      </c>
      <c r="O330" s="253"/>
    </row>
    <row r="331" spans="11:15" x14ac:dyDescent="0.25">
      <c r="K331" s="253" t="s">
        <v>771</v>
      </c>
      <c r="O331" s="253"/>
    </row>
    <row r="332" spans="11:15" x14ac:dyDescent="0.25">
      <c r="K332" s="253" t="s">
        <v>772</v>
      </c>
      <c r="O332" s="253"/>
    </row>
    <row r="333" spans="11:15" x14ac:dyDescent="0.25">
      <c r="K333" s="253" t="s">
        <v>773</v>
      </c>
      <c r="O333" s="253"/>
    </row>
    <row r="334" spans="11:15" x14ac:dyDescent="0.25">
      <c r="K334" s="253" t="s">
        <v>774</v>
      </c>
      <c r="O334" s="253"/>
    </row>
    <row r="335" spans="11:15" x14ac:dyDescent="0.25">
      <c r="K335" s="253" t="s">
        <v>775</v>
      </c>
      <c r="O335" s="253"/>
    </row>
    <row r="336" spans="11:15" x14ac:dyDescent="0.25">
      <c r="K336" s="253" t="s">
        <v>776</v>
      </c>
      <c r="O336" s="253"/>
    </row>
    <row r="337" spans="11:15" x14ac:dyDescent="0.25">
      <c r="K337" s="253" t="s">
        <v>777</v>
      </c>
      <c r="O337" s="253"/>
    </row>
    <row r="338" spans="11:15" x14ac:dyDescent="0.25">
      <c r="K338" s="253" t="s">
        <v>778</v>
      </c>
      <c r="O338" s="253"/>
    </row>
    <row r="339" spans="11:15" x14ac:dyDescent="0.25">
      <c r="K339" s="253" t="s">
        <v>779</v>
      </c>
      <c r="O339" s="253"/>
    </row>
    <row r="340" spans="11:15" x14ac:dyDescent="0.25">
      <c r="K340" s="253" t="s">
        <v>780</v>
      </c>
      <c r="O340" s="253"/>
    </row>
    <row r="341" spans="11:15" x14ac:dyDescent="0.25">
      <c r="K341" s="253" t="s">
        <v>781</v>
      </c>
      <c r="O341" s="253"/>
    </row>
    <row r="342" spans="11:15" x14ac:dyDescent="0.25">
      <c r="K342" s="253" t="s">
        <v>782</v>
      </c>
      <c r="O342" s="253"/>
    </row>
    <row r="343" spans="11:15" x14ac:dyDescent="0.25">
      <c r="K343" s="253" t="s">
        <v>783</v>
      </c>
      <c r="O343" s="253"/>
    </row>
    <row r="344" spans="11:15" x14ac:dyDescent="0.25">
      <c r="K344" s="253" t="s">
        <v>784</v>
      </c>
      <c r="O344" s="253"/>
    </row>
    <row r="345" spans="11:15" x14ac:dyDescent="0.25">
      <c r="K345" s="253" t="s">
        <v>785</v>
      </c>
      <c r="O345" s="253"/>
    </row>
    <row r="346" spans="11:15" x14ac:dyDescent="0.25">
      <c r="K346" s="253" t="s">
        <v>786</v>
      </c>
      <c r="O346" s="253"/>
    </row>
    <row r="347" spans="11:15" x14ac:dyDescent="0.25">
      <c r="K347" s="253" t="s">
        <v>787</v>
      </c>
      <c r="O347" s="253"/>
    </row>
    <row r="348" spans="11:15" x14ac:dyDescent="0.25">
      <c r="K348" s="253" t="s">
        <v>788</v>
      </c>
      <c r="O348" s="253"/>
    </row>
    <row r="349" spans="11:15" x14ac:dyDescent="0.25">
      <c r="K349" s="253" t="s">
        <v>789</v>
      </c>
      <c r="O349" s="253"/>
    </row>
    <row r="350" spans="11:15" x14ac:dyDescent="0.25">
      <c r="K350" s="253" t="s">
        <v>790</v>
      </c>
      <c r="O350" s="253"/>
    </row>
    <row r="351" spans="11:15" x14ac:dyDescent="0.25">
      <c r="K351" s="253" t="s">
        <v>791</v>
      </c>
      <c r="O351" s="253"/>
    </row>
    <row r="352" spans="11:15" x14ac:dyDescent="0.25">
      <c r="K352" s="253" t="s">
        <v>792</v>
      </c>
      <c r="O352" s="253"/>
    </row>
    <row r="353" spans="11:15" x14ac:dyDescent="0.25">
      <c r="K353" s="253" t="s">
        <v>793</v>
      </c>
      <c r="O353" s="253"/>
    </row>
    <row r="354" spans="11:15" x14ac:dyDescent="0.25">
      <c r="K354" s="253" t="s">
        <v>794</v>
      </c>
      <c r="O354" s="253"/>
    </row>
    <row r="355" spans="11:15" x14ac:dyDescent="0.25">
      <c r="K355" s="253" t="s">
        <v>795</v>
      </c>
      <c r="O355" s="253"/>
    </row>
    <row r="356" spans="11:15" x14ac:dyDescent="0.25">
      <c r="K356" s="253" t="s">
        <v>796</v>
      </c>
      <c r="O356" s="253"/>
    </row>
    <row r="357" spans="11:15" x14ac:dyDescent="0.25">
      <c r="K357" s="253" t="s">
        <v>797</v>
      </c>
      <c r="O357" s="253"/>
    </row>
    <row r="358" spans="11:15" x14ac:dyDescent="0.25">
      <c r="K358" s="253" t="s">
        <v>798</v>
      </c>
      <c r="O358" s="253"/>
    </row>
    <row r="359" spans="11:15" x14ac:dyDescent="0.25">
      <c r="K359" s="253" t="s">
        <v>799</v>
      </c>
      <c r="O359" s="253"/>
    </row>
    <row r="360" spans="11:15" x14ac:dyDescent="0.25">
      <c r="K360" s="253" t="s">
        <v>800</v>
      </c>
      <c r="O360" s="253"/>
    </row>
    <row r="361" spans="11:15" x14ac:dyDescent="0.25">
      <c r="K361" s="253" t="s">
        <v>801</v>
      </c>
      <c r="O361" s="253"/>
    </row>
    <row r="362" spans="11:15" x14ac:dyDescent="0.25">
      <c r="K362" s="253" t="s">
        <v>802</v>
      </c>
      <c r="O362" s="253"/>
    </row>
    <row r="363" spans="11:15" x14ac:dyDescent="0.25">
      <c r="K363" s="253" t="s">
        <v>803</v>
      </c>
      <c r="O363" s="253"/>
    </row>
    <row r="364" spans="11:15" x14ac:dyDescent="0.25">
      <c r="K364" s="253" t="s">
        <v>804</v>
      </c>
      <c r="O364" s="253"/>
    </row>
    <row r="365" spans="11:15" x14ac:dyDescent="0.25">
      <c r="K365" s="253" t="s">
        <v>805</v>
      </c>
      <c r="O365" s="253"/>
    </row>
    <row r="366" spans="11:15" x14ac:dyDescent="0.25">
      <c r="K366" s="253" t="s">
        <v>806</v>
      </c>
      <c r="O366" s="253"/>
    </row>
    <row r="367" spans="11:15" x14ac:dyDescent="0.25">
      <c r="K367" s="253" t="s">
        <v>807</v>
      </c>
      <c r="O367" s="253"/>
    </row>
    <row r="368" spans="11:15" x14ac:dyDescent="0.25">
      <c r="K368" s="253" t="s">
        <v>808</v>
      </c>
      <c r="O368" s="253"/>
    </row>
    <row r="369" spans="11:15" x14ac:dyDescent="0.25">
      <c r="K369" s="253" t="s">
        <v>809</v>
      </c>
      <c r="O369" s="253"/>
    </row>
    <row r="370" spans="11:15" x14ac:dyDescent="0.25">
      <c r="K370" s="253" t="s">
        <v>810</v>
      </c>
      <c r="O370" s="253"/>
    </row>
    <row r="371" spans="11:15" x14ac:dyDescent="0.25">
      <c r="K371" s="253" t="s">
        <v>811</v>
      </c>
      <c r="O371" s="253"/>
    </row>
    <row r="372" spans="11:15" x14ac:dyDescent="0.25">
      <c r="K372" s="253" t="s">
        <v>812</v>
      </c>
      <c r="O372" s="253"/>
    </row>
    <row r="373" spans="11:15" x14ac:dyDescent="0.25">
      <c r="K373" s="253" t="s">
        <v>813</v>
      </c>
      <c r="O373" s="253"/>
    </row>
    <row r="374" spans="11:15" x14ac:dyDescent="0.25">
      <c r="K374" s="253" t="s">
        <v>814</v>
      </c>
      <c r="O374" s="253"/>
    </row>
    <row r="375" spans="11:15" x14ac:dyDescent="0.25">
      <c r="K375" s="253" t="s">
        <v>815</v>
      </c>
      <c r="O375" s="253"/>
    </row>
    <row r="376" spans="11:15" x14ac:dyDescent="0.25">
      <c r="K376" s="253" t="s">
        <v>816</v>
      </c>
      <c r="O376" s="253"/>
    </row>
    <row r="377" spans="11:15" x14ac:dyDescent="0.25">
      <c r="K377" s="253" t="s">
        <v>817</v>
      </c>
      <c r="O377" s="253"/>
    </row>
    <row r="378" spans="11:15" x14ac:dyDescent="0.25">
      <c r="K378" s="253" t="s">
        <v>818</v>
      </c>
      <c r="O378" s="253"/>
    </row>
    <row r="379" spans="11:15" x14ac:dyDescent="0.25">
      <c r="K379" s="253" t="s">
        <v>819</v>
      </c>
      <c r="O379" s="253"/>
    </row>
    <row r="380" spans="11:15" x14ac:dyDescent="0.25">
      <c r="K380" s="253" t="s">
        <v>820</v>
      </c>
      <c r="O380" s="253"/>
    </row>
    <row r="381" spans="11:15" x14ac:dyDescent="0.25">
      <c r="K381" s="253" t="s">
        <v>821</v>
      </c>
      <c r="O381" s="253"/>
    </row>
    <row r="382" spans="11:15" x14ac:dyDescent="0.25">
      <c r="K382" s="253" t="s">
        <v>822</v>
      </c>
      <c r="O382" s="253"/>
    </row>
    <row r="383" spans="11:15" x14ac:dyDescent="0.25">
      <c r="K383" s="253" t="s">
        <v>823</v>
      </c>
      <c r="O383" s="253"/>
    </row>
    <row r="384" spans="11:15" x14ac:dyDescent="0.25">
      <c r="K384" s="253" t="s">
        <v>824</v>
      </c>
      <c r="O384" s="253"/>
    </row>
    <row r="385" spans="11:15" x14ac:dyDescent="0.25">
      <c r="K385" s="253" t="s">
        <v>825</v>
      </c>
      <c r="O385" s="253"/>
    </row>
    <row r="386" spans="11:15" x14ac:dyDescent="0.25">
      <c r="K386" s="253" t="s">
        <v>826</v>
      </c>
      <c r="O386" s="253"/>
    </row>
    <row r="387" spans="11:15" x14ac:dyDescent="0.25">
      <c r="K387" s="253" t="s">
        <v>827</v>
      </c>
      <c r="O387" s="253"/>
    </row>
    <row r="388" spans="11:15" x14ac:dyDescent="0.25">
      <c r="K388" s="253" t="s">
        <v>828</v>
      </c>
      <c r="O388" s="253"/>
    </row>
    <row r="389" spans="11:15" x14ac:dyDescent="0.25">
      <c r="K389" s="253" t="s">
        <v>829</v>
      </c>
      <c r="O389" s="253"/>
    </row>
    <row r="390" spans="11:15" x14ac:dyDescent="0.25">
      <c r="K390" s="253" t="s">
        <v>830</v>
      </c>
      <c r="O390" s="253"/>
    </row>
    <row r="391" spans="11:15" x14ac:dyDescent="0.25">
      <c r="K391" s="253" t="s">
        <v>831</v>
      </c>
      <c r="O391" s="253"/>
    </row>
    <row r="392" spans="11:15" x14ac:dyDescent="0.25">
      <c r="K392" s="253" t="s">
        <v>832</v>
      </c>
      <c r="O392" s="253"/>
    </row>
    <row r="393" spans="11:15" x14ac:dyDescent="0.25">
      <c r="K393" s="253" t="s">
        <v>833</v>
      </c>
      <c r="O393" s="253"/>
    </row>
    <row r="394" spans="11:15" x14ac:dyDescent="0.25">
      <c r="K394" s="253" t="s">
        <v>834</v>
      </c>
      <c r="O394" s="253"/>
    </row>
    <row r="395" spans="11:15" x14ac:dyDescent="0.25">
      <c r="K395" s="253" t="s">
        <v>835</v>
      </c>
      <c r="O395" s="253"/>
    </row>
    <row r="396" spans="11:15" x14ac:dyDescent="0.25">
      <c r="K396" s="253" t="s">
        <v>836</v>
      </c>
      <c r="O396" s="253"/>
    </row>
    <row r="397" spans="11:15" x14ac:dyDescent="0.25">
      <c r="K397" s="253" t="s">
        <v>837</v>
      </c>
      <c r="O397" s="253"/>
    </row>
    <row r="398" spans="11:15" x14ac:dyDescent="0.25">
      <c r="K398" s="253" t="s">
        <v>838</v>
      </c>
      <c r="O398" s="253"/>
    </row>
    <row r="399" spans="11:15" x14ac:dyDescent="0.25">
      <c r="K399" s="253" t="s">
        <v>839</v>
      </c>
      <c r="O399" s="253"/>
    </row>
    <row r="400" spans="11:15" x14ac:dyDescent="0.25">
      <c r="K400" s="253" t="s">
        <v>840</v>
      </c>
      <c r="O400" s="253"/>
    </row>
    <row r="401" spans="11:15" x14ac:dyDescent="0.25">
      <c r="K401" s="253" t="s">
        <v>841</v>
      </c>
      <c r="O401" s="253"/>
    </row>
    <row r="402" spans="11:15" x14ac:dyDescent="0.25">
      <c r="K402" s="253" t="s">
        <v>842</v>
      </c>
      <c r="O402" s="253"/>
    </row>
    <row r="403" spans="11:15" x14ac:dyDescent="0.25">
      <c r="K403" s="253" t="s">
        <v>843</v>
      </c>
      <c r="O403" s="253"/>
    </row>
    <row r="404" spans="11:15" x14ac:dyDescent="0.25">
      <c r="K404" s="253" t="s">
        <v>844</v>
      </c>
      <c r="O404" s="253"/>
    </row>
    <row r="405" spans="11:15" x14ac:dyDescent="0.25">
      <c r="K405" s="253" t="s">
        <v>845</v>
      </c>
      <c r="O405" s="253"/>
    </row>
    <row r="406" spans="11:15" x14ac:dyDescent="0.25">
      <c r="K406" s="253" t="s">
        <v>846</v>
      </c>
      <c r="O406" s="253"/>
    </row>
    <row r="407" spans="11:15" x14ac:dyDescent="0.25">
      <c r="K407" s="253" t="s">
        <v>847</v>
      </c>
      <c r="O407" s="253"/>
    </row>
    <row r="408" spans="11:15" x14ac:dyDescent="0.25">
      <c r="K408" s="253" t="s">
        <v>848</v>
      </c>
      <c r="O408" s="253"/>
    </row>
    <row r="409" spans="11:15" x14ac:dyDescent="0.25">
      <c r="K409" s="253" t="s">
        <v>849</v>
      </c>
      <c r="O409" s="253"/>
    </row>
    <row r="410" spans="11:15" x14ac:dyDescent="0.25">
      <c r="K410" s="253" t="s">
        <v>850</v>
      </c>
      <c r="O410" s="253"/>
    </row>
    <row r="411" spans="11:15" x14ac:dyDescent="0.25">
      <c r="K411" s="253" t="s">
        <v>851</v>
      </c>
      <c r="O411" s="253"/>
    </row>
    <row r="412" spans="11:15" x14ac:dyDescent="0.25">
      <c r="K412" s="253" t="s">
        <v>852</v>
      </c>
      <c r="O412" s="253"/>
    </row>
    <row r="413" spans="11:15" x14ac:dyDescent="0.25">
      <c r="K413" s="253" t="s">
        <v>853</v>
      </c>
      <c r="O413" s="253"/>
    </row>
    <row r="414" spans="11:15" x14ac:dyDescent="0.25">
      <c r="K414" s="253" t="s">
        <v>854</v>
      </c>
      <c r="O414" s="253"/>
    </row>
    <row r="415" spans="11:15" x14ac:dyDescent="0.25">
      <c r="K415" s="253" t="s">
        <v>855</v>
      </c>
      <c r="O415" s="253"/>
    </row>
    <row r="416" spans="11:15" x14ac:dyDescent="0.25">
      <c r="K416" s="253" t="s">
        <v>856</v>
      </c>
      <c r="O416" s="253"/>
    </row>
    <row r="417" spans="11:15" x14ac:dyDescent="0.25">
      <c r="K417" s="253" t="s">
        <v>857</v>
      </c>
      <c r="O417" s="253"/>
    </row>
    <row r="418" spans="11:15" x14ac:dyDescent="0.25">
      <c r="K418" s="253" t="s">
        <v>858</v>
      </c>
      <c r="O418" s="253"/>
    </row>
    <row r="419" spans="11:15" x14ac:dyDescent="0.25">
      <c r="K419" s="253" t="s">
        <v>859</v>
      </c>
      <c r="O419" s="253"/>
    </row>
    <row r="420" spans="11:15" x14ac:dyDescent="0.25">
      <c r="K420" s="253" t="s">
        <v>860</v>
      </c>
      <c r="O420" s="253"/>
    </row>
    <row r="421" spans="11:15" x14ac:dyDescent="0.25">
      <c r="K421" s="253" t="s">
        <v>861</v>
      </c>
      <c r="O421" s="253"/>
    </row>
    <row r="422" spans="11:15" x14ac:dyDescent="0.25">
      <c r="K422" s="253" t="s">
        <v>862</v>
      </c>
      <c r="O422" s="253"/>
    </row>
    <row r="423" spans="11:15" x14ac:dyDescent="0.25">
      <c r="K423" s="253" t="s">
        <v>863</v>
      </c>
      <c r="O423" s="253"/>
    </row>
    <row r="424" spans="11:15" x14ac:dyDescent="0.25">
      <c r="K424" s="253" t="s">
        <v>864</v>
      </c>
      <c r="O424" s="253"/>
    </row>
    <row r="425" spans="11:15" x14ac:dyDescent="0.25">
      <c r="K425" s="253" t="s">
        <v>865</v>
      </c>
      <c r="O425" s="253"/>
    </row>
    <row r="426" spans="11:15" x14ac:dyDescent="0.25">
      <c r="K426" s="253" t="s">
        <v>1307</v>
      </c>
      <c r="O426" s="253"/>
    </row>
    <row r="427" spans="11:15" x14ac:dyDescent="0.25">
      <c r="K427" s="253" t="s">
        <v>866</v>
      </c>
      <c r="O427" s="253"/>
    </row>
    <row r="428" spans="11:15" x14ac:dyDescent="0.25">
      <c r="K428" s="253" t="s">
        <v>867</v>
      </c>
      <c r="O428" s="253"/>
    </row>
    <row r="429" spans="11:15" x14ac:dyDescent="0.25">
      <c r="K429" s="253" t="s">
        <v>868</v>
      </c>
      <c r="O429" s="253"/>
    </row>
    <row r="430" spans="11:15" x14ac:dyDescent="0.25">
      <c r="K430" s="253" t="s">
        <v>869</v>
      </c>
      <c r="O430" s="253"/>
    </row>
    <row r="431" spans="11:15" x14ac:dyDescent="0.25">
      <c r="K431" s="253" t="s">
        <v>870</v>
      </c>
      <c r="O431" s="253"/>
    </row>
    <row r="432" spans="11:15" x14ac:dyDescent="0.25">
      <c r="K432" s="253" t="s">
        <v>871</v>
      </c>
      <c r="O432" s="253"/>
    </row>
    <row r="433" spans="11:15" x14ac:dyDescent="0.25">
      <c r="K433" s="253" t="s">
        <v>872</v>
      </c>
      <c r="O433" s="253"/>
    </row>
    <row r="434" spans="11:15" x14ac:dyDescent="0.25">
      <c r="K434" s="253" t="s">
        <v>873</v>
      </c>
      <c r="O434" s="253"/>
    </row>
    <row r="435" spans="11:15" x14ac:dyDescent="0.25">
      <c r="K435" s="253" t="s">
        <v>874</v>
      </c>
      <c r="O435" s="253"/>
    </row>
    <row r="436" spans="11:15" x14ac:dyDescent="0.25">
      <c r="K436" s="253" t="s">
        <v>875</v>
      </c>
      <c r="O436" s="253"/>
    </row>
    <row r="437" spans="11:15" x14ac:dyDescent="0.25">
      <c r="K437" s="253" t="s">
        <v>876</v>
      </c>
    </row>
    <row r="438" spans="11:15" x14ac:dyDescent="0.25">
      <c r="K438" s="253" t="s">
        <v>877</v>
      </c>
    </row>
    <row r="439" spans="11:15" x14ac:dyDescent="0.25">
      <c r="K439" s="253" t="s">
        <v>878</v>
      </c>
    </row>
    <row r="440" spans="11:15" x14ac:dyDescent="0.25">
      <c r="K440" s="253" t="s">
        <v>879</v>
      </c>
    </row>
    <row r="441" spans="11:15" x14ac:dyDescent="0.25">
      <c r="K441" s="253" t="s">
        <v>880</v>
      </c>
    </row>
    <row r="442" spans="11:15" x14ac:dyDescent="0.25">
      <c r="K442" s="253" t="s">
        <v>881</v>
      </c>
    </row>
    <row r="443" spans="11:15" x14ac:dyDescent="0.25">
      <c r="K443" s="253" t="s">
        <v>882</v>
      </c>
    </row>
    <row r="444" spans="11:15" x14ac:dyDescent="0.25">
      <c r="K444" s="253" t="s">
        <v>883</v>
      </c>
    </row>
    <row r="445" spans="11:15" x14ac:dyDescent="0.25">
      <c r="K445" s="253" t="s">
        <v>884</v>
      </c>
    </row>
    <row r="446" spans="11:15" x14ac:dyDescent="0.25">
      <c r="K446" s="253" t="s">
        <v>885</v>
      </c>
    </row>
    <row r="447" spans="11:15" x14ac:dyDescent="0.25">
      <c r="K447" s="253" t="s">
        <v>886</v>
      </c>
    </row>
    <row r="448" spans="11:15" x14ac:dyDescent="0.25">
      <c r="K448" s="253" t="s">
        <v>887</v>
      </c>
    </row>
    <row r="449" spans="11:11" x14ac:dyDescent="0.25">
      <c r="K449" s="253" t="s">
        <v>888</v>
      </c>
    </row>
    <row r="450" spans="11:11" x14ac:dyDescent="0.25">
      <c r="K450" s="253" t="s">
        <v>889</v>
      </c>
    </row>
    <row r="451" spans="11:11" x14ac:dyDescent="0.25">
      <c r="K451" s="253" t="s">
        <v>890</v>
      </c>
    </row>
    <row r="452" spans="11:11" x14ac:dyDescent="0.25">
      <c r="K452" s="253" t="s">
        <v>891</v>
      </c>
    </row>
    <row r="453" spans="11:11" x14ac:dyDescent="0.25">
      <c r="K453" s="253" t="s">
        <v>892</v>
      </c>
    </row>
    <row r="454" spans="11:11" x14ac:dyDescent="0.25">
      <c r="K454" s="253" t="s">
        <v>893</v>
      </c>
    </row>
    <row r="455" spans="11:11" x14ac:dyDescent="0.25">
      <c r="K455" s="253" t="s">
        <v>894</v>
      </c>
    </row>
    <row r="456" spans="11:11" x14ac:dyDescent="0.25">
      <c r="K456" s="253" t="s">
        <v>895</v>
      </c>
    </row>
    <row r="457" spans="11:11" x14ac:dyDescent="0.25">
      <c r="K457" s="253" t="s">
        <v>896</v>
      </c>
    </row>
    <row r="458" spans="11:11" x14ac:dyDescent="0.25">
      <c r="K458" s="253" t="s">
        <v>897</v>
      </c>
    </row>
    <row r="459" spans="11:11" x14ac:dyDescent="0.25">
      <c r="K459" s="253" t="s">
        <v>898</v>
      </c>
    </row>
    <row r="460" spans="11:11" x14ac:dyDescent="0.25">
      <c r="K460" s="253" t="s">
        <v>899</v>
      </c>
    </row>
    <row r="461" spans="11:11" x14ac:dyDescent="0.25">
      <c r="K461" s="253" t="s">
        <v>900</v>
      </c>
    </row>
    <row r="462" spans="11:11" x14ac:dyDescent="0.25">
      <c r="K462" s="253" t="s">
        <v>901</v>
      </c>
    </row>
    <row r="463" spans="11:11" x14ac:dyDescent="0.25">
      <c r="K463" s="253" t="s">
        <v>902</v>
      </c>
    </row>
    <row r="464" spans="11:11" x14ac:dyDescent="0.25">
      <c r="K464" s="253" t="s">
        <v>903</v>
      </c>
    </row>
    <row r="465" spans="11:11" x14ac:dyDescent="0.25">
      <c r="K465" s="253" t="s">
        <v>904</v>
      </c>
    </row>
    <row r="466" spans="11:11" x14ac:dyDescent="0.25">
      <c r="K466" s="253" t="s">
        <v>905</v>
      </c>
    </row>
    <row r="467" spans="11:11" x14ac:dyDescent="0.25">
      <c r="K467" s="253" t="s">
        <v>906</v>
      </c>
    </row>
    <row r="468" spans="11:11" x14ac:dyDescent="0.25">
      <c r="K468" s="253" t="s">
        <v>907</v>
      </c>
    </row>
    <row r="469" spans="11:11" x14ac:dyDescent="0.25">
      <c r="K469" s="253" t="s">
        <v>908</v>
      </c>
    </row>
    <row r="470" spans="11:11" x14ac:dyDescent="0.25">
      <c r="K470" s="253" t="s">
        <v>909</v>
      </c>
    </row>
    <row r="471" spans="11:11" x14ac:dyDescent="0.25">
      <c r="K471" s="253" t="s">
        <v>910</v>
      </c>
    </row>
    <row r="472" spans="11:11" x14ac:dyDescent="0.25">
      <c r="K472" s="253" t="s">
        <v>911</v>
      </c>
    </row>
    <row r="473" spans="11:11" x14ac:dyDescent="0.25">
      <c r="K473" s="253" t="s">
        <v>912</v>
      </c>
    </row>
    <row r="474" spans="11:11" x14ac:dyDescent="0.25">
      <c r="K474" s="253" t="s">
        <v>913</v>
      </c>
    </row>
    <row r="475" spans="11:11" x14ac:dyDescent="0.25">
      <c r="K475" s="253" t="s">
        <v>914</v>
      </c>
    </row>
    <row r="476" spans="11:11" x14ac:dyDescent="0.25">
      <c r="K476" s="253" t="s">
        <v>915</v>
      </c>
    </row>
    <row r="477" spans="11:11" x14ac:dyDescent="0.25">
      <c r="K477" s="253" t="s">
        <v>916</v>
      </c>
    </row>
    <row r="478" spans="11:11" x14ac:dyDescent="0.25">
      <c r="K478" s="253" t="s">
        <v>917</v>
      </c>
    </row>
    <row r="479" spans="11:11" x14ac:dyDescent="0.25">
      <c r="K479" s="253" t="s">
        <v>918</v>
      </c>
    </row>
    <row r="480" spans="11:11" x14ac:dyDescent="0.25">
      <c r="K480" s="253" t="s">
        <v>919</v>
      </c>
    </row>
    <row r="481" spans="11:11" x14ac:dyDescent="0.25">
      <c r="K481" s="253" t="s">
        <v>920</v>
      </c>
    </row>
    <row r="482" spans="11:11" x14ac:dyDescent="0.25">
      <c r="K482" s="253" t="s">
        <v>921</v>
      </c>
    </row>
    <row r="483" spans="11:11" x14ac:dyDescent="0.25">
      <c r="K483" s="253" t="s">
        <v>922</v>
      </c>
    </row>
    <row r="484" spans="11:11" x14ac:dyDescent="0.25">
      <c r="K484" s="253" t="s">
        <v>923</v>
      </c>
    </row>
    <row r="485" spans="11:11" x14ac:dyDescent="0.25">
      <c r="K485" s="253" t="s">
        <v>924</v>
      </c>
    </row>
    <row r="486" spans="11:11" x14ac:dyDescent="0.25">
      <c r="K486" s="253" t="s">
        <v>925</v>
      </c>
    </row>
    <row r="487" spans="11:11" x14ac:dyDescent="0.25">
      <c r="K487" s="253" t="s">
        <v>926</v>
      </c>
    </row>
    <row r="488" spans="11:11" x14ac:dyDescent="0.25">
      <c r="K488" s="253" t="s">
        <v>927</v>
      </c>
    </row>
    <row r="489" spans="11:11" x14ac:dyDescent="0.25">
      <c r="K489" s="253" t="s">
        <v>928</v>
      </c>
    </row>
    <row r="490" spans="11:11" x14ac:dyDescent="0.25">
      <c r="K490" s="253" t="s">
        <v>929</v>
      </c>
    </row>
    <row r="491" spans="11:11" x14ac:dyDescent="0.25">
      <c r="K491" s="253" t="s">
        <v>930</v>
      </c>
    </row>
    <row r="492" spans="11:11" x14ac:dyDescent="0.25">
      <c r="K492" s="253" t="s">
        <v>931</v>
      </c>
    </row>
    <row r="493" spans="11:11" x14ac:dyDescent="0.25">
      <c r="K493" s="253" t="s">
        <v>932</v>
      </c>
    </row>
    <row r="494" spans="11:11" x14ac:dyDescent="0.25">
      <c r="K494" s="253" t="s">
        <v>933</v>
      </c>
    </row>
    <row r="495" spans="11:11" x14ac:dyDescent="0.25">
      <c r="K495" s="253" t="s">
        <v>934</v>
      </c>
    </row>
    <row r="496" spans="11:11" x14ac:dyDescent="0.25">
      <c r="K496" s="253" t="s">
        <v>935</v>
      </c>
    </row>
    <row r="497" spans="11:11" x14ac:dyDescent="0.25">
      <c r="K497" s="253" t="s">
        <v>1308</v>
      </c>
    </row>
    <row r="498" spans="11:11" x14ac:dyDescent="0.25">
      <c r="K498" s="253" t="s">
        <v>936</v>
      </c>
    </row>
    <row r="499" spans="11:11" x14ac:dyDescent="0.25">
      <c r="K499" s="253" t="s">
        <v>937</v>
      </c>
    </row>
    <row r="500" spans="11:11" x14ac:dyDescent="0.25">
      <c r="K500" s="253" t="s">
        <v>938</v>
      </c>
    </row>
    <row r="501" spans="11:11" x14ac:dyDescent="0.25">
      <c r="K501" s="253" t="s">
        <v>939</v>
      </c>
    </row>
    <row r="502" spans="11:11" x14ac:dyDescent="0.25">
      <c r="K502" s="253" t="s">
        <v>940</v>
      </c>
    </row>
    <row r="503" spans="11:11" x14ac:dyDescent="0.25">
      <c r="K503" s="253" t="s">
        <v>941</v>
      </c>
    </row>
    <row r="504" spans="11:11" x14ac:dyDescent="0.25">
      <c r="K504" s="253" t="s">
        <v>942</v>
      </c>
    </row>
    <row r="505" spans="11:11" x14ac:dyDescent="0.25">
      <c r="K505" s="253" t="s">
        <v>943</v>
      </c>
    </row>
    <row r="506" spans="11:11" x14ac:dyDescent="0.25">
      <c r="K506" s="253" t="s">
        <v>944</v>
      </c>
    </row>
    <row r="507" spans="11:11" x14ac:dyDescent="0.25">
      <c r="K507" s="253" t="s">
        <v>945</v>
      </c>
    </row>
    <row r="508" spans="11:11" x14ac:dyDescent="0.25">
      <c r="K508" s="253" t="s">
        <v>946</v>
      </c>
    </row>
    <row r="509" spans="11:11" x14ac:dyDescent="0.25">
      <c r="K509" s="253" t="s">
        <v>947</v>
      </c>
    </row>
    <row r="510" spans="11:11" x14ac:dyDescent="0.25">
      <c r="K510" s="253" t="s">
        <v>948</v>
      </c>
    </row>
    <row r="511" spans="11:11" x14ac:dyDescent="0.25">
      <c r="K511" s="253" t="s">
        <v>949</v>
      </c>
    </row>
    <row r="512" spans="11:11" x14ac:dyDescent="0.25">
      <c r="K512" s="253" t="s">
        <v>1309</v>
      </c>
    </row>
    <row r="513" spans="11:11" x14ac:dyDescent="0.25">
      <c r="K513" s="253" t="s">
        <v>950</v>
      </c>
    </row>
    <row r="514" spans="11:11" x14ac:dyDescent="0.25">
      <c r="K514" s="253" t="s">
        <v>951</v>
      </c>
    </row>
    <row r="515" spans="11:11" x14ac:dyDescent="0.25">
      <c r="K515" s="253" t="s">
        <v>952</v>
      </c>
    </row>
    <row r="516" spans="11:11" x14ac:dyDescent="0.25">
      <c r="K516" s="253" t="s">
        <v>1310</v>
      </c>
    </row>
    <row r="517" spans="11:11" x14ac:dyDescent="0.25">
      <c r="K517" s="253" t="s">
        <v>953</v>
      </c>
    </row>
    <row r="518" spans="11:11" x14ac:dyDescent="0.25">
      <c r="K518" s="253" t="s">
        <v>954</v>
      </c>
    </row>
    <row r="519" spans="11:11" x14ac:dyDescent="0.25">
      <c r="K519" s="253" t="s">
        <v>955</v>
      </c>
    </row>
    <row r="520" spans="11:11" x14ac:dyDescent="0.25">
      <c r="K520" s="253" t="s">
        <v>956</v>
      </c>
    </row>
    <row r="521" spans="11:11" x14ac:dyDescent="0.25">
      <c r="K521" s="253" t="s">
        <v>957</v>
      </c>
    </row>
    <row r="522" spans="11:11" x14ac:dyDescent="0.25">
      <c r="K522" s="253" t="s">
        <v>958</v>
      </c>
    </row>
    <row r="523" spans="11:11" x14ac:dyDescent="0.25">
      <c r="K523" s="253" t="s">
        <v>959</v>
      </c>
    </row>
    <row r="524" spans="11:11" x14ac:dyDescent="0.25">
      <c r="K524" s="253" t="s">
        <v>960</v>
      </c>
    </row>
    <row r="525" spans="11:11" x14ac:dyDescent="0.25">
      <c r="K525" s="253" t="s">
        <v>961</v>
      </c>
    </row>
    <row r="526" spans="11:11" x14ac:dyDescent="0.25">
      <c r="K526" s="253" t="s">
        <v>962</v>
      </c>
    </row>
    <row r="527" spans="11:11" x14ac:dyDescent="0.25">
      <c r="K527" s="253" t="s">
        <v>963</v>
      </c>
    </row>
    <row r="528" spans="11:11" x14ac:dyDescent="0.25">
      <c r="K528" s="253" t="s">
        <v>964</v>
      </c>
    </row>
    <row r="529" spans="11:11" x14ac:dyDescent="0.25">
      <c r="K529" s="253" t="s">
        <v>965</v>
      </c>
    </row>
    <row r="530" spans="11:11" x14ac:dyDescent="0.25">
      <c r="K530" s="253" t="s">
        <v>966</v>
      </c>
    </row>
    <row r="531" spans="11:11" x14ac:dyDescent="0.25">
      <c r="K531" s="253" t="s">
        <v>967</v>
      </c>
    </row>
    <row r="532" spans="11:11" x14ac:dyDescent="0.25">
      <c r="K532" s="253" t="s">
        <v>968</v>
      </c>
    </row>
    <row r="533" spans="11:11" x14ac:dyDescent="0.25">
      <c r="K533" s="253" t="s">
        <v>969</v>
      </c>
    </row>
    <row r="534" spans="11:11" x14ac:dyDescent="0.25">
      <c r="K534" s="253" t="s">
        <v>970</v>
      </c>
    </row>
    <row r="535" spans="11:11" x14ac:dyDescent="0.25">
      <c r="K535" s="253" t="s">
        <v>971</v>
      </c>
    </row>
    <row r="536" spans="11:11" x14ac:dyDescent="0.25">
      <c r="K536" s="253" t="s">
        <v>972</v>
      </c>
    </row>
    <row r="537" spans="11:11" x14ac:dyDescent="0.25">
      <c r="K537" s="253" t="s">
        <v>973</v>
      </c>
    </row>
    <row r="538" spans="11:11" x14ac:dyDescent="0.25">
      <c r="K538" s="253" t="s">
        <v>974</v>
      </c>
    </row>
    <row r="539" spans="11:11" x14ac:dyDescent="0.25">
      <c r="K539" s="253" t="s">
        <v>975</v>
      </c>
    </row>
    <row r="540" spans="11:11" x14ac:dyDescent="0.25">
      <c r="K540" s="253" t="s">
        <v>976</v>
      </c>
    </row>
    <row r="541" spans="11:11" x14ac:dyDescent="0.25">
      <c r="K541" s="253" t="s">
        <v>977</v>
      </c>
    </row>
    <row r="542" spans="11:11" x14ac:dyDescent="0.25">
      <c r="K542" s="253" t="s">
        <v>978</v>
      </c>
    </row>
    <row r="543" spans="11:11" x14ac:dyDescent="0.25">
      <c r="K543" s="253" t="s">
        <v>979</v>
      </c>
    </row>
    <row r="544" spans="11:11" x14ac:dyDescent="0.25">
      <c r="K544" s="253" t="s">
        <v>980</v>
      </c>
    </row>
    <row r="545" spans="11:11" x14ac:dyDescent="0.25">
      <c r="K545" s="253" t="s">
        <v>981</v>
      </c>
    </row>
    <row r="546" spans="11:11" x14ac:dyDescent="0.25">
      <c r="K546" s="253" t="s">
        <v>982</v>
      </c>
    </row>
    <row r="547" spans="11:11" x14ac:dyDescent="0.25">
      <c r="K547" s="253" t="s">
        <v>983</v>
      </c>
    </row>
    <row r="548" spans="11:11" x14ac:dyDescent="0.25">
      <c r="K548" s="253" t="s">
        <v>984</v>
      </c>
    </row>
    <row r="549" spans="11:11" x14ac:dyDescent="0.25">
      <c r="K549" s="253" t="s">
        <v>985</v>
      </c>
    </row>
    <row r="550" spans="11:11" x14ac:dyDescent="0.25">
      <c r="K550" s="253" t="s">
        <v>986</v>
      </c>
    </row>
    <row r="551" spans="11:11" x14ac:dyDescent="0.25">
      <c r="K551" s="253" t="s">
        <v>987</v>
      </c>
    </row>
    <row r="552" spans="11:11" x14ac:dyDescent="0.25">
      <c r="K552" s="253" t="s">
        <v>988</v>
      </c>
    </row>
    <row r="553" spans="11:11" x14ac:dyDescent="0.25">
      <c r="K553" s="253" t="s">
        <v>989</v>
      </c>
    </row>
    <row r="554" spans="11:11" x14ac:dyDescent="0.25">
      <c r="K554" s="253" t="s">
        <v>990</v>
      </c>
    </row>
    <row r="555" spans="11:11" x14ac:dyDescent="0.25">
      <c r="K555" s="253" t="s">
        <v>1311</v>
      </c>
    </row>
    <row r="556" spans="11:11" x14ac:dyDescent="0.25">
      <c r="K556" s="253" t="s">
        <v>1312</v>
      </c>
    </row>
    <row r="557" spans="11:11" x14ac:dyDescent="0.25">
      <c r="K557" s="253" t="s">
        <v>1313</v>
      </c>
    </row>
    <row r="558" spans="11:11" x14ac:dyDescent="0.25">
      <c r="K558" s="253" t="s">
        <v>1314</v>
      </c>
    </row>
    <row r="559" spans="11:11" x14ac:dyDescent="0.25">
      <c r="K559" s="253" t="s">
        <v>1315</v>
      </c>
    </row>
    <row r="560" spans="11:11" x14ac:dyDescent="0.25">
      <c r="K560" s="253" t="s">
        <v>1316</v>
      </c>
    </row>
    <row r="561" spans="11:11" x14ac:dyDescent="0.25">
      <c r="K561" s="253" t="s">
        <v>1317</v>
      </c>
    </row>
    <row r="562" spans="11:11" x14ac:dyDescent="0.25">
      <c r="K562" s="253" t="s">
        <v>1318</v>
      </c>
    </row>
    <row r="563" spans="11:11" x14ac:dyDescent="0.25">
      <c r="K563" s="253" t="s">
        <v>1319</v>
      </c>
    </row>
    <row r="564" spans="11:11" x14ac:dyDescent="0.25">
      <c r="K564" s="253" t="s">
        <v>1320</v>
      </c>
    </row>
    <row r="565" spans="11:11" x14ac:dyDescent="0.25">
      <c r="K565" s="253" t="s">
        <v>1321</v>
      </c>
    </row>
    <row r="566" spans="11:11" x14ac:dyDescent="0.25">
      <c r="K566" s="253" t="s">
        <v>1322</v>
      </c>
    </row>
    <row r="567" spans="11:11" x14ac:dyDescent="0.25">
      <c r="K567" s="253" t="s">
        <v>1323</v>
      </c>
    </row>
    <row r="568" spans="11:11" x14ac:dyDescent="0.25">
      <c r="K568" s="253" t="s">
        <v>1324</v>
      </c>
    </row>
    <row r="569" spans="11:11" x14ac:dyDescent="0.25">
      <c r="K569" s="253" t="s">
        <v>1325</v>
      </c>
    </row>
    <row r="570" spans="11:11" x14ac:dyDescent="0.25">
      <c r="K570" s="253" t="s">
        <v>1326</v>
      </c>
    </row>
    <row r="571" spans="11:11" x14ac:dyDescent="0.25">
      <c r="K571" s="253" t="s">
        <v>1327</v>
      </c>
    </row>
    <row r="572" spans="11:11" x14ac:dyDescent="0.25">
      <c r="K572" s="253" t="s">
        <v>1328</v>
      </c>
    </row>
    <row r="573" spans="11:11" x14ac:dyDescent="0.25">
      <c r="K573" s="253" t="s">
        <v>1329</v>
      </c>
    </row>
    <row r="574" spans="11:11" x14ac:dyDescent="0.25">
      <c r="K574" s="253" t="s">
        <v>1330</v>
      </c>
    </row>
    <row r="575" spans="11:11" x14ac:dyDescent="0.25">
      <c r="K575" s="253" t="s">
        <v>1331</v>
      </c>
    </row>
    <row r="576" spans="11:11" x14ac:dyDescent="0.25">
      <c r="K576" s="253" t="s">
        <v>1332</v>
      </c>
    </row>
    <row r="577" spans="11:11" x14ac:dyDescent="0.25">
      <c r="K577" s="253" t="s">
        <v>1333</v>
      </c>
    </row>
    <row r="578" spans="11:11" x14ac:dyDescent="0.25">
      <c r="K578" s="253" t="s">
        <v>1334</v>
      </c>
    </row>
    <row r="579" spans="11:11" x14ac:dyDescent="0.25">
      <c r="K579" s="253" t="s">
        <v>1335</v>
      </c>
    </row>
    <row r="580" spans="11:11" x14ac:dyDescent="0.25">
      <c r="K580" s="253" t="s">
        <v>1336</v>
      </c>
    </row>
    <row r="581" spans="11:11" x14ac:dyDescent="0.25">
      <c r="K581" s="253" t="s">
        <v>1337</v>
      </c>
    </row>
    <row r="582" spans="11:11" x14ac:dyDescent="0.25">
      <c r="K582" s="253" t="s">
        <v>1338</v>
      </c>
    </row>
    <row r="583" spans="11:11" x14ac:dyDescent="0.25">
      <c r="K583" s="253" t="s">
        <v>1339</v>
      </c>
    </row>
    <row r="584" spans="11:11" x14ac:dyDescent="0.25">
      <c r="K584" s="253" t="s">
        <v>1340</v>
      </c>
    </row>
    <row r="585" spans="11:11" x14ac:dyDescent="0.25">
      <c r="K585" s="253" t="s">
        <v>1341</v>
      </c>
    </row>
    <row r="586" spans="11:11" x14ac:dyDescent="0.25">
      <c r="K586" s="253" t="s">
        <v>1342</v>
      </c>
    </row>
    <row r="587" spans="11:11" x14ac:dyDescent="0.25">
      <c r="K587" s="253" t="s">
        <v>1343</v>
      </c>
    </row>
    <row r="588" spans="11:11" x14ac:dyDescent="0.25">
      <c r="K588" s="253" t="s">
        <v>1344</v>
      </c>
    </row>
    <row r="589" spans="11:11" x14ac:dyDescent="0.25">
      <c r="K589" s="253" t="s">
        <v>1345</v>
      </c>
    </row>
    <row r="590" spans="11:11" x14ac:dyDescent="0.25">
      <c r="K590" s="253" t="s">
        <v>1346</v>
      </c>
    </row>
    <row r="591" spans="11:11" x14ac:dyDescent="0.25">
      <c r="K591" s="253" t="s">
        <v>1347</v>
      </c>
    </row>
    <row r="592" spans="11:11" x14ac:dyDescent="0.25">
      <c r="K592" s="253" t="s">
        <v>1348</v>
      </c>
    </row>
    <row r="593" spans="11:11" x14ac:dyDescent="0.25">
      <c r="K593" s="253" t="s">
        <v>1349</v>
      </c>
    </row>
    <row r="594" spans="11:11" x14ac:dyDescent="0.25">
      <c r="K594" s="253" t="s">
        <v>1350</v>
      </c>
    </row>
    <row r="595" spans="11:11" x14ac:dyDescent="0.25">
      <c r="K595" s="253" t="s">
        <v>1351</v>
      </c>
    </row>
    <row r="596" spans="11:11" x14ac:dyDescent="0.25">
      <c r="K596" s="253" t="s">
        <v>1352</v>
      </c>
    </row>
    <row r="597" spans="11:11" x14ac:dyDescent="0.25">
      <c r="K597" s="253" t="s">
        <v>1353</v>
      </c>
    </row>
    <row r="598" spans="11:11" x14ac:dyDescent="0.25">
      <c r="K598" s="253" t="s">
        <v>1354</v>
      </c>
    </row>
    <row r="599" spans="11:11" x14ac:dyDescent="0.25">
      <c r="K599" s="253" t="s">
        <v>1355</v>
      </c>
    </row>
    <row r="600" spans="11:11" x14ac:dyDescent="0.25">
      <c r="K600" s="253" t="s">
        <v>1356</v>
      </c>
    </row>
    <row r="601" spans="11:11" x14ac:dyDescent="0.25">
      <c r="K601" s="253" t="s">
        <v>1357</v>
      </c>
    </row>
    <row r="602" spans="11:11" x14ac:dyDescent="0.25">
      <c r="K602" s="253" t="s">
        <v>1358</v>
      </c>
    </row>
    <row r="603" spans="11:11" x14ac:dyDescent="0.25">
      <c r="K603" s="253" t="s">
        <v>1359</v>
      </c>
    </row>
    <row r="604" spans="11:11" x14ac:dyDescent="0.25">
      <c r="K604" s="253" t="s">
        <v>1360</v>
      </c>
    </row>
    <row r="605" spans="11:11" x14ac:dyDescent="0.25">
      <c r="K605" s="253" t="s">
        <v>1361</v>
      </c>
    </row>
    <row r="606" spans="11:11" x14ac:dyDescent="0.25">
      <c r="K606" s="253" t="s">
        <v>1362</v>
      </c>
    </row>
    <row r="607" spans="11:11" x14ac:dyDescent="0.25">
      <c r="K607" s="253" t="s">
        <v>1363</v>
      </c>
    </row>
    <row r="608" spans="11:11" x14ac:dyDescent="0.25">
      <c r="K608" s="253" t="s">
        <v>1364</v>
      </c>
    </row>
    <row r="609" spans="11:11" x14ac:dyDescent="0.25">
      <c r="K609" s="253" t="s">
        <v>1365</v>
      </c>
    </row>
    <row r="610" spans="11:11" x14ac:dyDescent="0.25">
      <c r="K610" s="253" t="s">
        <v>1366</v>
      </c>
    </row>
    <row r="611" spans="11:11" x14ac:dyDescent="0.25">
      <c r="K611" s="253" t="s">
        <v>1367</v>
      </c>
    </row>
    <row r="612" spans="11:11" x14ac:dyDescent="0.25">
      <c r="K612" s="253" t="s">
        <v>1368</v>
      </c>
    </row>
    <row r="613" spans="11:11" x14ac:dyDescent="0.25">
      <c r="K613" s="253" t="s">
        <v>1369</v>
      </c>
    </row>
    <row r="614" spans="11:11" x14ac:dyDescent="0.25">
      <c r="K614" s="253" t="s">
        <v>1370</v>
      </c>
    </row>
    <row r="615" spans="11:11" x14ac:dyDescent="0.25">
      <c r="K615" s="253" t="s">
        <v>1371</v>
      </c>
    </row>
    <row r="616" spans="11:11" x14ac:dyDescent="0.25">
      <c r="K616" s="253" t="s">
        <v>1372</v>
      </c>
    </row>
    <row r="617" spans="11:11" x14ac:dyDescent="0.25">
      <c r="K617" s="253" t="s">
        <v>1373</v>
      </c>
    </row>
    <row r="618" spans="11:11" x14ac:dyDescent="0.25">
      <c r="K618" s="253" t="s">
        <v>1374</v>
      </c>
    </row>
    <row r="619" spans="11:11" x14ac:dyDescent="0.25">
      <c r="K619" s="253" t="s">
        <v>1375</v>
      </c>
    </row>
    <row r="620" spans="11:11" x14ac:dyDescent="0.25">
      <c r="K620" s="253" t="s">
        <v>1376</v>
      </c>
    </row>
    <row r="621" spans="11:11" x14ac:dyDescent="0.25">
      <c r="K621" s="253" t="s">
        <v>1377</v>
      </c>
    </row>
    <row r="622" spans="11:11" x14ac:dyDescent="0.25">
      <c r="K622" s="253" t="s">
        <v>1378</v>
      </c>
    </row>
    <row r="623" spans="11:11" x14ac:dyDescent="0.25">
      <c r="K623" s="253" t="s">
        <v>1379</v>
      </c>
    </row>
    <row r="624" spans="11:11" x14ac:dyDescent="0.25">
      <c r="K624" s="253" t="s">
        <v>1380</v>
      </c>
    </row>
    <row r="625" spans="11:11" x14ac:dyDescent="0.25">
      <c r="K625" s="253" t="s">
        <v>1381</v>
      </c>
    </row>
    <row r="626" spans="11:11" x14ac:dyDescent="0.25">
      <c r="K626" s="253" t="s">
        <v>1382</v>
      </c>
    </row>
    <row r="627" spans="11:11" x14ac:dyDescent="0.25">
      <c r="K627" s="253" t="s">
        <v>1383</v>
      </c>
    </row>
    <row r="628" spans="11:11" x14ac:dyDescent="0.25">
      <c r="K628" s="253" t="s">
        <v>1384</v>
      </c>
    </row>
    <row r="629" spans="11:11" x14ac:dyDescent="0.25">
      <c r="K629" s="253" t="s">
        <v>1385</v>
      </c>
    </row>
    <row r="630" spans="11:11" x14ac:dyDescent="0.25">
      <c r="K630" s="253" t="s">
        <v>1386</v>
      </c>
    </row>
    <row r="631" spans="11:11" x14ac:dyDescent="0.25">
      <c r="K631" s="253" t="s">
        <v>1387</v>
      </c>
    </row>
    <row r="632" spans="11:11" x14ac:dyDescent="0.25">
      <c r="K632" s="253" t="s">
        <v>1388</v>
      </c>
    </row>
    <row r="633" spans="11:11" x14ac:dyDescent="0.25">
      <c r="K633" s="253" t="s">
        <v>1389</v>
      </c>
    </row>
    <row r="634" spans="11:11" x14ac:dyDescent="0.25">
      <c r="K634" s="253" t="s">
        <v>1390</v>
      </c>
    </row>
    <row r="635" spans="11:11" x14ac:dyDescent="0.25">
      <c r="K635" s="253" t="s">
        <v>1391</v>
      </c>
    </row>
    <row r="636" spans="11:11" x14ac:dyDescent="0.25">
      <c r="K636" s="253" t="s">
        <v>1392</v>
      </c>
    </row>
    <row r="637" spans="11:11" x14ac:dyDescent="0.25">
      <c r="K637" s="253" t="s">
        <v>1393</v>
      </c>
    </row>
    <row r="638" spans="11:11" x14ac:dyDescent="0.25">
      <c r="K638" s="253" t="s">
        <v>1394</v>
      </c>
    </row>
    <row r="639" spans="11:11" x14ac:dyDescent="0.25">
      <c r="K639" s="253" t="s">
        <v>1395</v>
      </c>
    </row>
    <row r="640" spans="11:11" x14ac:dyDescent="0.25">
      <c r="K640" s="253" t="s">
        <v>1396</v>
      </c>
    </row>
    <row r="641" spans="11:11" x14ac:dyDescent="0.25">
      <c r="K641" s="253" t="s">
        <v>1397</v>
      </c>
    </row>
    <row r="642" spans="11:11" x14ac:dyDescent="0.25">
      <c r="K642" s="253" t="s">
        <v>1398</v>
      </c>
    </row>
    <row r="643" spans="11:11" x14ac:dyDescent="0.25">
      <c r="K643" s="253" t="s">
        <v>1399</v>
      </c>
    </row>
    <row r="644" spans="11:11" x14ac:dyDescent="0.25">
      <c r="K644" s="253" t="s">
        <v>1400</v>
      </c>
    </row>
    <row r="645" spans="11:11" x14ac:dyDescent="0.25">
      <c r="K645" s="253" t="s">
        <v>1401</v>
      </c>
    </row>
    <row r="646" spans="11:11" x14ac:dyDescent="0.25">
      <c r="K646" s="253" t="s">
        <v>1402</v>
      </c>
    </row>
    <row r="647" spans="11:11" x14ac:dyDescent="0.25">
      <c r="K647" s="253" t="s">
        <v>1403</v>
      </c>
    </row>
    <row r="648" spans="11:11" x14ac:dyDescent="0.25">
      <c r="K648" s="253" t="s">
        <v>1404</v>
      </c>
    </row>
    <row r="649" spans="11:11" x14ac:dyDescent="0.25">
      <c r="K649" s="253" t="s">
        <v>1405</v>
      </c>
    </row>
    <row r="650" spans="11:11" x14ac:dyDescent="0.25">
      <c r="K650" s="253" t="s">
        <v>1406</v>
      </c>
    </row>
    <row r="651" spans="11:11" x14ac:dyDescent="0.25">
      <c r="K651" s="253" t="s">
        <v>1407</v>
      </c>
    </row>
    <row r="652" spans="11:11" x14ac:dyDescent="0.25">
      <c r="K652" s="253" t="s">
        <v>1408</v>
      </c>
    </row>
    <row r="653" spans="11:11" x14ac:dyDescent="0.25">
      <c r="K653" s="253" t="s">
        <v>1409</v>
      </c>
    </row>
    <row r="654" spans="11:11" x14ac:dyDescent="0.25">
      <c r="K654" s="253" t="s">
        <v>1410</v>
      </c>
    </row>
    <row r="655" spans="11:11" x14ac:dyDescent="0.25">
      <c r="K655" s="253" t="s">
        <v>1411</v>
      </c>
    </row>
    <row r="656" spans="11:11" x14ac:dyDescent="0.25">
      <c r="K656" s="253" t="s">
        <v>1412</v>
      </c>
    </row>
    <row r="657" spans="11:11" x14ac:dyDescent="0.25">
      <c r="K657" s="253" t="s">
        <v>1413</v>
      </c>
    </row>
    <row r="658" spans="11:11" x14ac:dyDescent="0.25">
      <c r="K658" s="253" t="s">
        <v>1414</v>
      </c>
    </row>
    <row r="659" spans="11:11" x14ac:dyDescent="0.25">
      <c r="K659" s="253" t="s">
        <v>1415</v>
      </c>
    </row>
    <row r="660" spans="11:11" x14ac:dyDescent="0.25">
      <c r="K660" s="253" t="s">
        <v>1416</v>
      </c>
    </row>
    <row r="661" spans="11:11" x14ac:dyDescent="0.25">
      <c r="K661" s="253" t="s">
        <v>1417</v>
      </c>
    </row>
    <row r="662" spans="11:11" x14ac:dyDescent="0.25">
      <c r="K662" s="253" t="s">
        <v>1418</v>
      </c>
    </row>
    <row r="663" spans="11:11" x14ac:dyDescent="0.25">
      <c r="K663" s="253" t="s">
        <v>1419</v>
      </c>
    </row>
    <row r="664" spans="11:11" x14ac:dyDescent="0.25">
      <c r="K664" s="253" t="s">
        <v>1420</v>
      </c>
    </row>
    <row r="665" spans="11:11" x14ac:dyDescent="0.25">
      <c r="K665" s="253" t="s">
        <v>1421</v>
      </c>
    </row>
    <row r="666" spans="11:11" x14ac:dyDescent="0.25">
      <c r="K666" s="253" t="s">
        <v>1422</v>
      </c>
    </row>
    <row r="667" spans="11:11" x14ac:dyDescent="0.25">
      <c r="K667" s="253" t="s">
        <v>1423</v>
      </c>
    </row>
    <row r="668" spans="11:11" x14ac:dyDescent="0.25">
      <c r="K668" s="253" t="s">
        <v>1424</v>
      </c>
    </row>
    <row r="669" spans="11:11" x14ac:dyDescent="0.25">
      <c r="K669" s="253" t="s">
        <v>1425</v>
      </c>
    </row>
    <row r="670" spans="11:11" x14ac:dyDescent="0.25">
      <c r="K670" s="253" t="s">
        <v>1426</v>
      </c>
    </row>
    <row r="671" spans="11:11" x14ac:dyDescent="0.25">
      <c r="K671" s="253" t="s">
        <v>1427</v>
      </c>
    </row>
    <row r="672" spans="11:11" x14ac:dyDescent="0.25">
      <c r="K672" s="253" t="s">
        <v>1428</v>
      </c>
    </row>
    <row r="673" spans="11:11" x14ac:dyDescent="0.25">
      <c r="K673" s="253" t="s">
        <v>1429</v>
      </c>
    </row>
    <row r="674" spans="11:11" x14ac:dyDescent="0.25">
      <c r="K674" s="253" t="s">
        <v>1430</v>
      </c>
    </row>
    <row r="675" spans="11:11" x14ac:dyDescent="0.25">
      <c r="K675" s="253" t="s">
        <v>1431</v>
      </c>
    </row>
    <row r="676" spans="11:11" x14ac:dyDescent="0.25">
      <c r="K676" s="253" t="s">
        <v>1432</v>
      </c>
    </row>
    <row r="677" spans="11:11" x14ac:dyDescent="0.25">
      <c r="K677" s="253" t="s">
        <v>1433</v>
      </c>
    </row>
    <row r="678" spans="11:11" x14ac:dyDescent="0.25">
      <c r="K678" s="253" t="s">
        <v>1434</v>
      </c>
    </row>
    <row r="679" spans="11:11" x14ac:dyDescent="0.25">
      <c r="K679" s="253" t="s">
        <v>1435</v>
      </c>
    </row>
    <row r="680" spans="11:11" x14ac:dyDescent="0.25">
      <c r="K680" s="253" t="s">
        <v>1436</v>
      </c>
    </row>
    <row r="681" spans="11:11" x14ac:dyDescent="0.25">
      <c r="K681" s="253" t="s">
        <v>1437</v>
      </c>
    </row>
    <row r="682" spans="11:11" x14ac:dyDescent="0.25">
      <c r="K682" s="253" t="s">
        <v>1438</v>
      </c>
    </row>
    <row r="683" spans="11:11" x14ac:dyDescent="0.25">
      <c r="K683" s="253" t="s">
        <v>1439</v>
      </c>
    </row>
    <row r="684" spans="11:11" x14ac:dyDescent="0.25">
      <c r="K684" s="253" t="s">
        <v>1440</v>
      </c>
    </row>
    <row r="685" spans="11:11" x14ac:dyDescent="0.25">
      <c r="K685" s="253" t="s">
        <v>1441</v>
      </c>
    </row>
    <row r="686" spans="11:11" x14ac:dyDescent="0.25">
      <c r="K686" s="253" t="s">
        <v>1442</v>
      </c>
    </row>
    <row r="687" spans="11:11" x14ac:dyDescent="0.25">
      <c r="K687" s="253" t="s">
        <v>1443</v>
      </c>
    </row>
    <row r="688" spans="11:11" x14ac:dyDescent="0.25">
      <c r="K688" s="253" t="s">
        <v>1444</v>
      </c>
    </row>
    <row r="689" spans="11:11" x14ac:dyDescent="0.25">
      <c r="K689" s="253" t="s">
        <v>1445</v>
      </c>
    </row>
    <row r="690" spans="11:11" x14ac:dyDescent="0.25">
      <c r="K690" s="253" t="s">
        <v>1446</v>
      </c>
    </row>
    <row r="691" spans="11:11" x14ac:dyDescent="0.25">
      <c r="K691" s="253" t="s">
        <v>1447</v>
      </c>
    </row>
    <row r="692" spans="11:11" x14ac:dyDescent="0.25">
      <c r="K692" s="253" t="s">
        <v>1448</v>
      </c>
    </row>
    <row r="693" spans="11:11" x14ac:dyDescent="0.25">
      <c r="K693" s="253" t="s">
        <v>1449</v>
      </c>
    </row>
    <row r="694" spans="11:11" x14ac:dyDescent="0.25">
      <c r="K694" s="253" t="s">
        <v>1450</v>
      </c>
    </row>
    <row r="695" spans="11:11" x14ac:dyDescent="0.25">
      <c r="K695" s="253" t="s">
        <v>1451</v>
      </c>
    </row>
    <row r="696" spans="11:11" x14ac:dyDescent="0.25">
      <c r="K696" s="253" t="s">
        <v>991</v>
      </c>
    </row>
    <row r="697" spans="11:11" x14ac:dyDescent="0.25">
      <c r="K697" s="253" t="s">
        <v>992</v>
      </c>
    </row>
    <row r="698" spans="11:11" x14ac:dyDescent="0.25">
      <c r="K698" s="253" t="s">
        <v>993</v>
      </c>
    </row>
    <row r="699" spans="11:11" x14ac:dyDescent="0.25">
      <c r="K699" s="253" t="s">
        <v>994</v>
      </c>
    </row>
    <row r="700" spans="11:11" x14ac:dyDescent="0.25">
      <c r="K700" s="253" t="s">
        <v>995</v>
      </c>
    </row>
    <row r="701" spans="11:11" x14ac:dyDescent="0.25">
      <c r="K701" s="253" t="s">
        <v>996</v>
      </c>
    </row>
    <row r="702" spans="11:11" x14ac:dyDescent="0.25">
      <c r="K702" s="253" t="s">
        <v>997</v>
      </c>
    </row>
    <row r="703" spans="11:11" x14ac:dyDescent="0.25">
      <c r="K703" s="253" t="s">
        <v>998</v>
      </c>
    </row>
    <row r="704" spans="11:11" x14ac:dyDescent="0.25">
      <c r="K704" s="253" t="s">
        <v>999</v>
      </c>
    </row>
    <row r="705" spans="11:11" x14ac:dyDescent="0.25">
      <c r="K705" s="253" t="s">
        <v>1000</v>
      </c>
    </row>
    <row r="706" spans="11:11" x14ac:dyDescent="0.25">
      <c r="K706" s="253" t="s">
        <v>1001</v>
      </c>
    </row>
    <row r="707" spans="11:11" x14ac:dyDescent="0.25">
      <c r="K707" s="253" t="s">
        <v>1002</v>
      </c>
    </row>
    <row r="708" spans="11:11" x14ac:dyDescent="0.25">
      <c r="K708" s="253" t="s">
        <v>1003</v>
      </c>
    </row>
    <row r="709" spans="11:11" x14ac:dyDescent="0.25">
      <c r="K709" s="253" t="s">
        <v>1004</v>
      </c>
    </row>
    <row r="710" spans="11:11" x14ac:dyDescent="0.25">
      <c r="K710" s="253" t="s">
        <v>1005</v>
      </c>
    </row>
    <row r="711" spans="11:11" x14ac:dyDescent="0.25">
      <c r="K711" s="253" t="s">
        <v>1006</v>
      </c>
    </row>
    <row r="712" spans="11:11" x14ac:dyDescent="0.25">
      <c r="K712" s="253" t="s">
        <v>1452</v>
      </c>
    </row>
    <row r="713" spans="11:11" x14ac:dyDescent="0.25">
      <c r="K713" s="253" t="s">
        <v>1453</v>
      </c>
    </row>
    <row r="714" spans="11:11" x14ac:dyDescent="0.25">
      <c r="K714" s="253" t="s">
        <v>1007</v>
      </c>
    </row>
    <row r="715" spans="11:11" x14ac:dyDescent="0.25">
      <c r="K715" s="253" t="s">
        <v>1008</v>
      </c>
    </row>
    <row r="716" spans="11:11" x14ac:dyDescent="0.25">
      <c r="K716" s="253" t="s">
        <v>1009</v>
      </c>
    </row>
    <row r="717" spans="11:11" x14ac:dyDescent="0.25">
      <c r="K717" s="253" t="s">
        <v>1010</v>
      </c>
    </row>
    <row r="718" spans="11:11" x14ac:dyDescent="0.25">
      <c r="K718" s="253" t="s">
        <v>1011</v>
      </c>
    </row>
    <row r="719" spans="11:11" x14ac:dyDescent="0.25">
      <c r="K719" s="253" t="s">
        <v>1012</v>
      </c>
    </row>
    <row r="720" spans="11:11" x14ac:dyDescent="0.25">
      <c r="K720" s="253" t="s">
        <v>1013</v>
      </c>
    </row>
    <row r="721" spans="11:11" x14ac:dyDescent="0.25">
      <c r="K721" s="253" t="s">
        <v>1014</v>
      </c>
    </row>
    <row r="722" spans="11:11" x14ac:dyDescent="0.25">
      <c r="K722" s="253" t="s">
        <v>1015</v>
      </c>
    </row>
  </sheetData>
  <sheetProtection algorithmName="SHA-512" hashValue="1Iv6oHcNPUr5Tcyulr4oSzTQGKQ6qQxT4D/kf3Wlj7LlYyt3phqtA8jrHult5tFKBGKBa9aqBUkTo3nVh3eo2Q==" saltValue="f8UcHcba1uE7KizY9B2TEw==" spinCount="100000" sheet="1" objects="1" scenarios="1" selectLockedCells="1"/>
  <mergeCells count="169">
    <mergeCell ref="B216:C216"/>
    <mergeCell ref="B217:C217"/>
    <mergeCell ref="B218:C218"/>
    <mergeCell ref="B164:C164"/>
    <mergeCell ref="B207:C207"/>
    <mergeCell ref="B208:C208"/>
    <mergeCell ref="B209:C209"/>
    <mergeCell ref="B210:C210"/>
    <mergeCell ref="B211:C211"/>
    <mergeCell ref="B212:C212"/>
    <mergeCell ref="B213:C213"/>
    <mergeCell ref="B214:C214"/>
    <mergeCell ref="B215:C215"/>
    <mergeCell ref="B198:C198"/>
    <mergeCell ref="B199:C199"/>
    <mergeCell ref="B200:C200"/>
    <mergeCell ref="B201:C201"/>
    <mergeCell ref="B202:C202"/>
    <mergeCell ref="B203:C203"/>
    <mergeCell ref="B204:C204"/>
    <mergeCell ref="B205:C205"/>
    <mergeCell ref="B206:C206"/>
    <mergeCell ref="B189:C189"/>
    <mergeCell ref="B190:C190"/>
    <mergeCell ref="B191:C191"/>
    <mergeCell ref="B192:C192"/>
    <mergeCell ref="B193:C193"/>
    <mergeCell ref="B194:C194"/>
    <mergeCell ref="B195:C195"/>
    <mergeCell ref="B196:C196"/>
    <mergeCell ref="B197:C197"/>
    <mergeCell ref="B41:C41"/>
    <mergeCell ref="B43:C43"/>
    <mergeCell ref="B42:C42"/>
    <mergeCell ref="B98:E98"/>
    <mergeCell ref="B99:E99"/>
    <mergeCell ref="B100:E100"/>
    <mergeCell ref="B113:C113"/>
    <mergeCell ref="B108:E108"/>
    <mergeCell ref="B90:C90"/>
    <mergeCell ref="B145:C145"/>
    <mergeCell ref="D145:F145"/>
    <mergeCell ref="B166:C166"/>
    <mergeCell ref="B167:C167"/>
    <mergeCell ref="B168:C168"/>
    <mergeCell ref="B161:D161"/>
    <mergeCell ref="B155:C155"/>
    <mergeCell ref="B156:C156"/>
    <mergeCell ref="F71:G76"/>
    <mergeCell ref="B54:C54"/>
    <mergeCell ref="B30:C30"/>
    <mergeCell ref="F53:G58"/>
    <mergeCell ref="B24:G24"/>
    <mergeCell ref="B26:G26"/>
    <mergeCell ref="B27:C27"/>
    <mergeCell ref="B28:C28"/>
    <mergeCell ref="B29:C29"/>
    <mergeCell ref="B31:C31"/>
    <mergeCell ref="B32:C32"/>
    <mergeCell ref="B67:C67"/>
    <mergeCell ref="B68:C68"/>
    <mergeCell ref="B40:C40"/>
    <mergeCell ref="B50:C50"/>
    <mergeCell ref="B46:F46"/>
    <mergeCell ref="H36:I41"/>
    <mergeCell ref="E159:G160"/>
    <mergeCell ref="A151:C151"/>
    <mergeCell ref="B152:C152"/>
    <mergeCell ref="B153:C153"/>
    <mergeCell ref="B154:C154"/>
    <mergeCell ref="B124:D124"/>
    <mergeCell ref="B66:C66"/>
    <mergeCell ref="B144:C144"/>
    <mergeCell ref="B146:C146"/>
    <mergeCell ref="B111:C111"/>
    <mergeCell ref="B38:C38"/>
    <mergeCell ref="A120:G120"/>
    <mergeCell ref="B39:C39"/>
    <mergeCell ref="B53:E53"/>
    <mergeCell ref="B55:E55"/>
    <mergeCell ref="B112:C112"/>
    <mergeCell ref="B82:C82"/>
    <mergeCell ref="B143:C143"/>
    <mergeCell ref="B140:C140"/>
    <mergeCell ref="B134:C134"/>
    <mergeCell ref="B123:E123"/>
    <mergeCell ref="B115:C115"/>
    <mergeCell ref="B94:F94"/>
    <mergeCell ref="A1:G1"/>
    <mergeCell ref="A2:G2"/>
    <mergeCell ref="A3:G3"/>
    <mergeCell ref="B150:F150"/>
    <mergeCell ref="B129:C129"/>
    <mergeCell ref="A128:C128"/>
    <mergeCell ref="B131:C131"/>
    <mergeCell ref="B130:C130"/>
    <mergeCell ref="B132:C132"/>
    <mergeCell ref="B133:C133"/>
    <mergeCell ref="A138:C138"/>
    <mergeCell ref="B139:C139"/>
    <mergeCell ref="B35:G35"/>
    <mergeCell ref="B37:G37"/>
    <mergeCell ref="B71:E71"/>
    <mergeCell ref="B72:C72"/>
    <mergeCell ref="B85:E85"/>
    <mergeCell ref="B86:C86"/>
    <mergeCell ref="B87:E87"/>
    <mergeCell ref="B127:F127"/>
    <mergeCell ref="B137:F137"/>
    <mergeCell ref="F6:G6"/>
    <mergeCell ref="A6:B6"/>
    <mergeCell ref="C6:E6"/>
    <mergeCell ref="A4:G4"/>
    <mergeCell ref="A118:G118"/>
    <mergeCell ref="A19:G19"/>
    <mergeCell ref="A15:B15"/>
    <mergeCell ref="F9:G9"/>
    <mergeCell ref="D9:E9"/>
    <mergeCell ref="D10:E10"/>
    <mergeCell ref="D11:E11"/>
    <mergeCell ref="D12:E12"/>
    <mergeCell ref="D13:E13"/>
    <mergeCell ref="D14:E14"/>
    <mergeCell ref="D15:E15"/>
    <mergeCell ref="A10:B10"/>
    <mergeCell ref="A11:B11"/>
    <mergeCell ref="A12:B12"/>
    <mergeCell ref="A13:B13"/>
    <mergeCell ref="A14:B14"/>
    <mergeCell ref="A17:E17"/>
    <mergeCell ref="B102:E102"/>
    <mergeCell ref="B49:C49"/>
    <mergeCell ref="B48:C48"/>
    <mergeCell ref="A21:G21"/>
    <mergeCell ref="B73:E73"/>
    <mergeCell ref="B81:C81"/>
    <mergeCell ref="B157:C157"/>
    <mergeCell ref="B158:C158"/>
    <mergeCell ref="B141:C141"/>
    <mergeCell ref="B142:C142"/>
    <mergeCell ref="B101:E101"/>
    <mergeCell ref="B103:E103"/>
    <mergeCell ref="B91:C91"/>
    <mergeCell ref="B106:E106"/>
    <mergeCell ref="B107:C107"/>
    <mergeCell ref="B109:C109"/>
    <mergeCell ref="B110:C110"/>
    <mergeCell ref="B96:E96"/>
    <mergeCell ref="B97:E97"/>
    <mergeCell ref="B169:C169"/>
    <mergeCell ref="B170:C170"/>
    <mergeCell ref="B171:C171"/>
    <mergeCell ref="B172:C172"/>
    <mergeCell ref="B173:C173"/>
    <mergeCell ref="B174:C174"/>
    <mergeCell ref="B175:C175"/>
    <mergeCell ref="B176:C176"/>
    <mergeCell ref="B177:C177"/>
    <mergeCell ref="B187:C187"/>
    <mergeCell ref="B188:C188"/>
    <mergeCell ref="B178:C178"/>
    <mergeCell ref="B179:C179"/>
    <mergeCell ref="B180:C180"/>
    <mergeCell ref="B181:C181"/>
    <mergeCell ref="B182:C182"/>
    <mergeCell ref="B183:C183"/>
    <mergeCell ref="B184:C184"/>
    <mergeCell ref="B185:C185"/>
    <mergeCell ref="B186:C186"/>
  </mergeCells>
  <dataValidations xWindow="814" yWindow="654" count="2">
    <dataValidation type="list" allowBlank="1" showInputMessage="1" showErrorMessage="1" promptTitle="Επιλογή από Λίστα" prompt="Επιλέξτε ΝΑΙ ή ΟΧΙ" sqref="F17" xr:uid="{00000000-0002-0000-0000-000000000000}">
      <formula1>$J$2:$J$3</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xr:uid="{00000000-0002-0000-0000-000001000000}">
      <formula1>$K$2:$K$723</formula1>
    </dataValidation>
  </dataValidations>
  <hyperlinks>
    <hyperlink ref="C165" r:id="rId1" location="/media/%CE%91%CF%81%CF%87%CE%B5%CE%AF%CE%BF:NUTS_EL_2013.png" xr:uid="{093500D9-2521-4CB3-BDA0-D1AEBE1BAD81}"/>
  </hyperlinks>
  <pageMargins left="0.35433070866141736" right="0.43307086614173229" top="0.9055118110236221" bottom="0.47244094488188981" header="0.23622047244094491" footer="0.19685039370078741"/>
  <pageSetup paperSize="9" scale="70" fitToHeight="2" orientation="portrait" r:id="rId2"/>
  <headerFooter alignWithMargins="0">
    <oddHeader xml:space="preserve">&amp;L&amp;G&amp;C&amp;"Tahoma,Έντονα"&amp;12&amp;U
</oddHeader>
    <oddFooter>&amp;L&amp;A&amp;RΣελίδα &amp;P από &amp;N</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dimension ref="A1:J31"/>
  <sheetViews>
    <sheetView showGridLines="0" zoomScaleNormal="100" zoomScaleSheetLayoutView="110" workbookViewId="0">
      <selection activeCell="A10" sqref="A1:XFD1048576"/>
    </sheetView>
  </sheetViews>
  <sheetFormatPr defaultRowHeight="13.2" x14ac:dyDescent="0.25"/>
  <cols>
    <col min="1" max="1" width="11.5546875" style="285" customWidth="1"/>
    <col min="2" max="2" width="6.5546875" style="272" customWidth="1"/>
    <col min="3" max="9" width="9.109375" style="272"/>
    <col min="10" max="10" width="49.44140625" style="272" customWidth="1"/>
    <col min="11" max="256" width="9.109375" style="272"/>
    <col min="257" max="257" width="11.5546875" style="272" customWidth="1"/>
    <col min="258" max="258" width="6.5546875" style="272" customWidth="1"/>
    <col min="259" max="265" width="9.109375" style="272"/>
    <col min="266" max="266" width="49.44140625" style="272" customWidth="1"/>
    <col min="267" max="512" width="9.109375" style="272"/>
    <col min="513" max="513" width="11.5546875" style="272" customWidth="1"/>
    <col min="514" max="514" width="6.5546875" style="272" customWidth="1"/>
    <col min="515" max="521" width="9.109375" style="272"/>
    <col min="522" max="522" width="49.44140625" style="272" customWidth="1"/>
    <col min="523" max="768" width="9.109375" style="272"/>
    <col min="769" max="769" width="11.5546875" style="272" customWidth="1"/>
    <col min="770" max="770" width="6.5546875" style="272" customWidth="1"/>
    <col min="771" max="777" width="9.109375" style="272"/>
    <col min="778" max="778" width="49.44140625" style="272" customWidth="1"/>
    <col min="779" max="1024" width="9.109375" style="272"/>
    <col min="1025" max="1025" width="11.5546875" style="272" customWidth="1"/>
    <col min="1026" max="1026" width="6.5546875" style="272" customWidth="1"/>
    <col min="1027" max="1033" width="9.109375" style="272"/>
    <col min="1034" max="1034" width="49.44140625" style="272" customWidth="1"/>
    <col min="1035" max="1280" width="9.109375" style="272"/>
    <col min="1281" max="1281" width="11.5546875" style="272" customWidth="1"/>
    <col min="1282" max="1282" width="6.5546875" style="272" customWidth="1"/>
    <col min="1283" max="1289" width="9.109375" style="272"/>
    <col min="1290" max="1290" width="49.44140625" style="272" customWidth="1"/>
    <col min="1291" max="1536" width="9.109375" style="272"/>
    <col min="1537" max="1537" width="11.5546875" style="272" customWidth="1"/>
    <col min="1538" max="1538" width="6.5546875" style="272" customWidth="1"/>
    <col min="1539" max="1545" width="9.109375" style="272"/>
    <col min="1546" max="1546" width="49.44140625" style="272" customWidth="1"/>
    <col min="1547" max="1792" width="9.109375" style="272"/>
    <col min="1793" max="1793" width="11.5546875" style="272" customWidth="1"/>
    <col min="1794" max="1794" width="6.5546875" style="272" customWidth="1"/>
    <col min="1795" max="1801" width="9.109375" style="272"/>
    <col min="1802" max="1802" width="49.44140625" style="272" customWidth="1"/>
    <col min="1803" max="2048" width="9.109375" style="272"/>
    <col min="2049" max="2049" width="11.5546875" style="272" customWidth="1"/>
    <col min="2050" max="2050" width="6.5546875" style="272" customWidth="1"/>
    <col min="2051" max="2057" width="9.109375" style="272"/>
    <col min="2058" max="2058" width="49.44140625" style="272" customWidth="1"/>
    <col min="2059" max="2304" width="9.109375" style="272"/>
    <col min="2305" max="2305" width="11.5546875" style="272" customWidth="1"/>
    <col min="2306" max="2306" width="6.5546875" style="272" customWidth="1"/>
    <col min="2307" max="2313" width="9.109375" style="272"/>
    <col min="2314" max="2314" width="49.44140625" style="272" customWidth="1"/>
    <col min="2315" max="2560" width="9.109375" style="272"/>
    <col min="2561" max="2561" width="11.5546875" style="272" customWidth="1"/>
    <col min="2562" max="2562" width="6.5546875" style="272" customWidth="1"/>
    <col min="2563" max="2569" width="9.109375" style="272"/>
    <col min="2570" max="2570" width="49.44140625" style="272" customWidth="1"/>
    <col min="2571" max="2816" width="9.109375" style="272"/>
    <col min="2817" max="2817" width="11.5546875" style="272" customWidth="1"/>
    <col min="2818" max="2818" width="6.5546875" style="272" customWidth="1"/>
    <col min="2819" max="2825" width="9.109375" style="272"/>
    <col min="2826" max="2826" width="49.44140625" style="272" customWidth="1"/>
    <col min="2827" max="3072" width="9.109375" style="272"/>
    <col min="3073" max="3073" width="11.5546875" style="272" customWidth="1"/>
    <col min="3074" max="3074" width="6.5546875" style="272" customWidth="1"/>
    <col min="3075" max="3081" width="9.109375" style="272"/>
    <col min="3082" max="3082" width="49.44140625" style="272" customWidth="1"/>
    <col min="3083" max="3328" width="9.109375" style="272"/>
    <col min="3329" max="3329" width="11.5546875" style="272" customWidth="1"/>
    <col min="3330" max="3330" width="6.5546875" style="272" customWidth="1"/>
    <col min="3331" max="3337" width="9.109375" style="272"/>
    <col min="3338" max="3338" width="49.44140625" style="272" customWidth="1"/>
    <col min="3339" max="3584" width="9.109375" style="272"/>
    <col min="3585" max="3585" width="11.5546875" style="272" customWidth="1"/>
    <col min="3586" max="3586" width="6.5546875" style="272" customWidth="1"/>
    <col min="3587" max="3593" width="9.109375" style="272"/>
    <col min="3594" max="3594" width="49.44140625" style="272" customWidth="1"/>
    <col min="3595" max="3840" width="9.109375" style="272"/>
    <col min="3841" max="3841" width="11.5546875" style="272" customWidth="1"/>
    <col min="3842" max="3842" width="6.5546875" style="272" customWidth="1"/>
    <col min="3843" max="3849" width="9.109375" style="272"/>
    <col min="3850" max="3850" width="49.44140625" style="272" customWidth="1"/>
    <col min="3851" max="4096" width="9.109375" style="272"/>
    <col min="4097" max="4097" width="11.5546875" style="272" customWidth="1"/>
    <col min="4098" max="4098" width="6.5546875" style="272" customWidth="1"/>
    <col min="4099" max="4105" width="9.109375" style="272"/>
    <col min="4106" max="4106" width="49.44140625" style="272" customWidth="1"/>
    <col min="4107" max="4352" width="9.109375" style="272"/>
    <col min="4353" max="4353" width="11.5546875" style="272" customWidth="1"/>
    <col min="4354" max="4354" width="6.5546875" style="272" customWidth="1"/>
    <col min="4355" max="4361" width="9.109375" style="272"/>
    <col min="4362" max="4362" width="49.44140625" style="272" customWidth="1"/>
    <col min="4363" max="4608" width="9.109375" style="272"/>
    <col min="4609" max="4609" width="11.5546875" style="272" customWidth="1"/>
    <col min="4610" max="4610" width="6.5546875" style="272" customWidth="1"/>
    <col min="4611" max="4617" width="9.109375" style="272"/>
    <col min="4618" max="4618" width="49.44140625" style="272" customWidth="1"/>
    <col min="4619" max="4864" width="9.109375" style="272"/>
    <col min="4865" max="4865" width="11.5546875" style="272" customWidth="1"/>
    <col min="4866" max="4866" width="6.5546875" style="272" customWidth="1"/>
    <col min="4867" max="4873" width="9.109375" style="272"/>
    <col min="4874" max="4874" width="49.44140625" style="272" customWidth="1"/>
    <col min="4875" max="5120" width="9.109375" style="272"/>
    <col min="5121" max="5121" width="11.5546875" style="272" customWidth="1"/>
    <col min="5122" max="5122" width="6.5546875" style="272" customWidth="1"/>
    <col min="5123" max="5129" width="9.109375" style="272"/>
    <col min="5130" max="5130" width="49.44140625" style="272" customWidth="1"/>
    <col min="5131" max="5376" width="9.109375" style="272"/>
    <col min="5377" max="5377" width="11.5546875" style="272" customWidth="1"/>
    <col min="5378" max="5378" width="6.5546875" style="272" customWidth="1"/>
    <col min="5379" max="5385" width="9.109375" style="272"/>
    <col min="5386" max="5386" width="49.44140625" style="272" customWidth="1"/>
    <col min="5387" max="5632" width="9.109375" style="272"/>
    <col min="5633" max="5633" width="11.5546875" style="272" customWidth="1"/>
    <col min="5634" max="5634" width="6.5546875" style="272" customWidth="1"/>
    <col min="5635" max="5641" width="9.109375" style="272"/>
    <col min="5642" max="5642" width="49.44140625" style="272" customWidth="1"/>
    <col min="5643" max="5888" width="9.109375" style="272"/>
    <col min="5889" max="5889" width="11.5546875" style="272" customWidth="1"/>
    <col min="5890" max="5890" width="6.5546875" style="272" customWidth="1"/>
    <col min="5891" max="5897" width="9.109375" style="272"/>
    <col min="5898" max="5898" width="49.44140625" style="272" customWidth="1"/>
    <col min="5899" max="6144" width="9.109375" style="272"/>
    <col min="6145" max="6145" width="11.5546875" style="272" customWidth="1"/>
    <col min="6146" max="6146" width="6.5546875" style="272" customWidth="1"/>
    <col min="6147" max="6153" width="9.109375" style="272"/>
    <col min="6154" max="6154" width="49.44140625" style="272" customWidth="1"/>
    <col min="6155" max="6400" width="9.109375" style="272"/>
    <col min="6401" max="6401" width="11.5546875" style="272" customWidth="1"/>
    <col min="6402" max="6402" width="6.5546875" style="272" customWidth="1"/>
    <col min="6403" max="6409" width="9.109375" style="272"/>
    <col min="6410" max="6410" width="49.44140625" style="272" customWidth="1"/>
    <col min="6411" max="6656" width="9.109375" style="272"/>
    <col min="6657" max="6657" width="11.5546875" style="272" customWidth="1"/>
    <col min="6658" max="6658" width="6.5546875" style="272" customWidth="1"/>
    <col min="6659" max="6665" width="9.109375" style="272"/>
    <col min="6666" max="6666" width="49.44140625" style="272" customWidth="1"/>
    <col min="6667" max="6912" width="9.109375" style="272"/>
    <col min="6913" max="6913" width="11.5546875" style="272" customWidth="1"/>
    <col min="6914" max="6914" width="6.5546875" style="272" customWidth="1"/>
    <col min="6915" max="6921" width="9.109375" style="272"/>
    <col min="6922" max="6922" width="49.44140625" style="272" customWidth="1"/>
    <col min="6923" max="7168" width="9.109375" style="272"/>
    <col min="7169" max="7169" width="11.5546875" style="272" customWidth="1"/>
    <col min="7170" max="7170" width="6.5546875" style="272" customWidth="1"/>
    <col min="7171" max="7177" width="9.109375" style="272"/>
    <col min="7178" max="7178" width="49.44140625" style="272" customWidth="1"/>
    <col min="7179" max="7424" width="9.109375" style="272"/>
    <col min="7425" max="7425" width="11.5546875" style="272" customWidth="1"/>
    <col min="7426" max="7426" width="6.5546875" style="272" customWidth="1"/>
    <col min="7427" max="7433" width="9.109375" style="272"/>
    <col min="7434" max="7434" width="49.44140625" style="272" customWidth="1"/>
    <col min="7435" max="7680" width="9.109375" style="272"/>
    <col min="7681" max="7681" width="11.5546875" style="272" customWidth="1"/>
    <col min="7682" max="7682" width="6.5546875" style="272" customWidth="1"/>
    <col min="7683" max="7689" width="9.109375" style="272"/>
    <col min="7690" max="7690" width="49.44140625" style="272" customWidth="1"/>
    <col min="7691" max="7936" width="9.109375" style="272"/>
    <col min="7937" max="7937" width="11.5546875" style="272" customWidth="1"/>
    <col min="7938" max="7938" width="6.5546875" style="272" customWidth="1"/>
    <col min="7939" max="7945" width="9.109375" style="272"/>
    <col min="7946" max="7946" width="49.44140625" style="272" customWidth="1"/>
    <col min="7947" max="8192" width="9.109375" style="272"/>
    <col min="8193" max="8193" width="11.5546875" style="272" customWidth="1"/>
    <col min="8194" max="8194" width="6.5546875" style="272" customWidth="1"/>
    <col min="8195" max="8201" width="9.109375" style="272"/>
    <col min="8202" max="8202" width="49.44140625" style="272" customWidth="1"/>
    <col min="8203" max="8448" width="9.109375" style="272"/>
    <col min="8449" max="8449" width="11.5546875" style="272" customWidth="1"/>
    <col min="8450" max="8450" width="6.5546875" style="272" customWidth="1"/>
    <col min="8451" max="8457" width="9.109375" style="272"/>
    <col min="8458" max="8458" width="49.44140625" style="272" customWidth="1"/>
    <col min="8459" max="8704" width="9.109375" style="272"/>
    <col min="8705" max="8705" width="11.5546875" style="272" customWidth="1"/>
    <col min="8706" max="8706" width="6.5546875" style="272" customWidth="1"/>
    <col min="8707" max="8713" width="9.109375" style="272"/>
    <col min="8714" max="8714" width="49.44140625" style="272" customWidth="1"/>
    <col min="8715" max="8960" width="9.109375" style="272"/>
    <col min="8961" max="8961" width="11.5546875" style="272" customWidth="1"/>
    <col min="8962" max="8962" width="6.5546875" style="272" customWidth="1"/>
    <col min="8963" max="8969" width="9.109375" style="272"/>
    <col min="8970" max="8970" width="49.44140625" style="272" customWidth="1"/>
    <col min="8971" max="9216" width="9.109375" style="272"/>
    <col min="9217" max="9217" width="11.5546875" style="272" customWidth="1"/>
    <col min="9218" max="9218" width="6.5546875" style="272" customWidth="1"/>
    <col min="9219" max="9225" width="9.109375" style="272"/>
    <col min="9226" max="9226" width="49.44140625" style="272" customWidth="1"/>
    <col min="9227" max="9472" width="9.109375" style="272"/>
    <col min="9473" max="9473" width="11.5546875" style="272" customWidth="1"/>
    <col min="9474" max="9474" width="6.5546875" style="272" customWidth="1"/>
    <col min="9475" max="9481" width="9.109375" style="272"/>
    <col min="9482" max="9482" width="49.44140625" style="272" customWidth="1"/>
    <col min="9483" max="9728" width="9.109375" style="272"/>
    <col min="9729" max="9729" width="11.5546875" style="272" customWidth="1"/>
    <col min="9730" max="9730" width="6.5546875" style="272" customWidth="1"/>
    <col min="9731" max="9737" width="9.109375" style="272"/>
    <col min="9738" max="9738" width="49.44140625" style="272" customWidth="1"/>
    <col min="9739" max="9984" width="9.109375" style="272"/>
    <col min="9985" max="9985" width="11.5546875" style="272" customWidth="1"/>
    <col min="9986" max="9986" width="6.5546875" style="272" customWidth="1"/>
    <col min="9987" max="9993" width="9.109375" style="272"/>
    <col min="9994" max="9994" width="49.44140625" style="272" customWidth="1"/>
    <col min="9995" max="10240" width="9.109375" style="272"/>
    <col min="10241" max="10241" width="11.5546875" style="272" customWidth="1"/>
    <col min="10242" max="10242" width="6.5546875" style="272" customWidth="1"/>
    <col min="10243" max="10249" width="9.109375" style="272"/>
    <col min="10250" max="10250" width="49.44140625" style="272" customWidth="1"/>
    <col min="10251" max="10496" width="9.109375" style="272"/>
    <col min="10497" max="10497" width="11.5546875" style="272" customWidth="1"/>
    <col min="10498" max="10498" width="6.5546875" style="272" customWidth="1"/>
    <col min="10499" max="10505" width="9.109375" style="272"/>
    <col min="10506" max="10506" width="49.44140625" style="272" customWidth="1"/>
    <col min="10507" max="10752" width="9.109375" style="272"/>
    <col min="10753" max="10753" width="11.5546875" style="272" customWidth="1"/>
    <col min="10754" max="10754" width="6.5546875" style="272" customWidth="1"/>
    <col min="10755" max="10761" width="9.109375" style="272"/>
    <col min="10762" max="10762" width="49.44140625" style="272" customWidth="1"/>
    <col min="10763" max="11008" width="9.109375" style="272"/>
    <col min="11009" max="11009" width="11.5546875" style="272" customWidth="1"/>
    <col min="11010" max="11010" width="6.5546875" style="272" customWidth="1"/>
    <col min="11011" max="11017" width="9.109375" style="272"/>
    <col min="11018" max="11018" width="49.44140625" style="272" customWidth="1"/>
    <col min="11019" max="11264" width="9.109375" style="272"/>
    <col min="11265" max="11265" width="11.5546875" style="272" customWidth="1"/>
    <col min="11266" max="11266" width="6.5546875" style="272" customWidth="1"/>
    <col min="11267" max="11273" width="9.109375" style="272"/>
    <col min="11274" max="11274" width="49.44140625" style="272" customWidth="1"/>
    <col min="11275" max="11520" width="9.109375" style="272"/>
    <col min="11521" max="11521" width="11.5546875" style="272" customWidth="1"/>
    <col min="11522" max="11522" width="6.5546875" style="272" customWidth="1"/>
    <col min="11523" max="11529" width="9.109375" style="272"/>
    <col min="11530" max="11530" width="49.44140625" style="272" customWidth="1"/>
    <col min="11531" max="11776" width="9.109375" style="272"/>
    <col min="11777" max="11777" width="11.5546875" style="272" customWidth="1"/>
    <col min="11778" max="11778" width="6.5546875" style="272" customWidth="1"/>
    <col min="11779" max="11785" width="9.109375" style="272"/>
    <col min="11786" max="11786" width="49.44140625" style="272" customWidth="1"/>
    <col min="11787" max="12032" width="9.109375" style="272"/>
    <col min="12033" max="12033" width="11.5546875" style="272" customWidth="1"/>
    <col min="12034" max="12034" width="6.5546875" style="272" customWidth="1"/>
    <col min="12035" max="12041" width="9.109375" style="272"/>
    <col min="12042" max="12042" width="49.44140625" style="272" customWidth="1"/>
    <col min="12043" max="12288" width="9.109375" style="272"/>
    <col min="12289" max="12289" width="11.5546875" style="272" customWidth="1"/>
    <col min="12290" max="12290" width="6.5546875" style="272" customWidth="1"/>
    <col min="12291" max="12297" width="9.109375" style="272"/>
    <col min="12298" max="12298" width="49.44140625" style="272" customWidth="1"/>
    <col min="12299" max="12544" width="9.109375" style="272"/>
    <col min="12545" max="12545" width="11.5546875" style="272" customWidth="1"/>
    <col min="12546" max="12546" width="6.5546875" style="272" customWidth="1"/>
    <col min="12547" max="12553" width="9.109375" style="272"/>
    <col min="12554" max="12554" width="49.44140625" style="272" customWidth="1"/>
    <col min="12555" max="12800" width="9.109375" style="272"/>
    <col min="12801" max="12801" width="11.5546875" style="272" customWidth="1"/>
    <col min="12802" max="12802" width="6.5546875" style="272" customWidth="1"/>
    <col min="12803" max="12809" width="9.109375" style="272"/>
    <col min="12810" max="12810" width="49.44140625" style="272" customWidth="1"/>
    <col min="12811" max="13056" width="9.109375" style="272"/>
    <col min="13057" max="13057" width="11.5546875" style="272" customWidth="1"/>
    <col min="13058" max="13058" width="6.5546875" style="272" customWidth="1"/>
    <col min="13059" max="13065" width="9.109375" style="272"/>
    <col min="13066" max="13066" width="49.44140625" style="272" customWidth="1"/>
    <col min="13067" max="13312" width="9.109375" style="272"/>
    <col min="13313" max="13313" width="11.5546875" style="272" customWidth="1"/>
    <col min="13314" max="13314" width="6.5546875" style="272" customWidth="1"/>
    <col min="13315" max="13321" width="9.109375" style="272"/>
    <col min="13322" max="13322" width="49.44140625" style="272" customWidth="1"/>
    <col min="13323" max="13568" width="9.109375" style="272"/>
    <col min="13569" max="13569" width="11.5546875" style="272" customWidth="1"/>
    <col min="13570" max="13570" width="6.5546875" style="272" customWidth="1"/>
    <col min="13571" max="13577" width="9.109375" style="272"/>
    <col min="13578" max="13578" width="49.44140625" style="272" customWidth="1"/>
    <col min="13579" max="13824" width="9.109375" style="272"/>
    <col min="13825" max="13825" width="11.5546875" style="272" customWidth="1"/>
    <col min="13826" max="13826" width="6.5546875" style="272" customWidth="1"/>
    <col min="13827" max="13833" width="9.109375" style="272"/>
    <col min="13834" max="13834" width="49.44140625" style="272" customWidth="1"/>
    <col min="13835" max="14080" width="9.109375" style="272"/>
    <col min="14081" max="14081" width="11.5546875" style="272" customWidth="1"/>
    <col min="14082" max="14082" width="6.5546875" style="272" customWidth="1"/>
    <col min="14083" max="14089" width="9.109375" style="272"/>
    <col min="14090" max="14090" width="49.44140625" style="272" customWidth="1"/>
    <col min="14091" max="14336" width="9.109375" style="272"/>
    <col min="14337" max="14337" width="11.5546875" style="272" customWidth="1"/>
    <col min="14338" max="14338" width="6.5546875" style="272" customWidth="1"/>
    <col min="14339" max="14345" width="9.109375" style="272"/>
    <col min="14346" max="14346" width="49.44140625" style="272" customWidth="1"/>
    <col min="14347" max="14592" width="9.109375" style="272"/>
    <col min="14593" max="14593" width="11.5546875" style="272" customWidth="1"/>
    <col min="14594" max="14594" width="6.5546875" style="272" customWidth="1"/>
    <col min="14595" max="14601" width="9.109375" style="272"/>
    <col min="14602" max="14602" width="49.44140625" style="272" customWidth="1"/>
    <col min="14603" max="14848" width="9.109375" style="272"/>
    <col min="14849" max="14849" width="11.5546875" style="272" customWidth="1"/>
    <col min="14850" max="14850" width="6.5546875" style="272" customWidth="1"/>
    <col min="14851" max="14857" width="9.109375" style="272"/>
    <col min="14858" max="14858" width="49.44140625" style="272" customWidth="1"/>
    <col min="14859" max="15104" width="9.109375" style="272"/>
    <col min="15105" max="15105" width="11.5546875" style="272" customWidth="1"/>
    <col min="15106" max="15106" width="6.5546875" style="272" customWidth="1"/>
    <col min="15107" max="15113" width="9.109375" style="272"/>
    <col min="15114" max="15114" width="49.44140625" style="272" customWidth="1"/>
    <col min="15115" max="15360" width="9.109375" style="272"/>
    <col min="15361" max="15361" width="11.5546875" style="272" customWidth="1"/>
    <col min="15362" max="15362" width="6.5546875" style="272" customWidth="1"/>
    <col min="15363" max="15369" width="9.109375" style="272"/>
    <col min="15370" max="15370" width="49.44140625" style="272" customWidth="1"/>
    <col min="15371" max="15616" width="9.109375" style="272"/>
    <col min="15617" max="15617" width="11.5546875" style="272" customWidth="1"/>
    <col min="15618" max="15618" width="6.5546875" style="272" customWidth="1"/>
    <col min="15619" max="15625" width="9.109375" style="272"/>
    <col min="15626" max="15626" width="49.44140625" style="272" customWidth="1"/>
    <col min="15627" max="15872" width="9.109375" style="272"/>
    <col min="15873" max="15873" width="11.5546875" style="272" customWidth="1"/>
    <col min="15874" max="15874" width="6.5546875" style="272" customWidth="1"/>
    <col min="15875" max="15881" width="9.109375" style="272"/>
    <col min="15882" max="15882" width="49.44140625" style="272" customWidth="1"/>
    <col min="15883" max="16128" width="9.109375" style="272"/>
    <col min="16129" max="16129" width="11.5546875" style="272" customWidth="1"/>
    <col min="16130" max="16130" width="6.5546875" style="272" customWidth="1"/>
    <col min="16131" max="16137" width="9.109375" style="272"/>
    <col min="16138" max="16138" width="49.44140625" style="272" customWidth="1"/>
    <col min="16139" max="16383" width="9.109375" style="272"/>
    <col min="16384" max="16384" width="9.109375" style="272" customWidth="1"/>
  </cols>
  <sheetData>
    <row r="1" spans="1:10" ht="77.25" customHeight="1" x14ac:dyDescent="0.3">
      <c r="A1" s="660" t="s">
        <v>1103</v>
      </c>
      <c r="B1" s="661"/>
      <c r="C1" s="661"/>
      <c r="D1" s="661"/>
      <c r="E1" s="661"/>
      <c r="F1" s="661"/>
      <c r="G1" s="661"/>
      <c r="H1" s="661"/>
      <c r="I1" s="661"/>
      <c r="J1" s="662"/>
    </row>
    <row r="2" spans="1:10" ht="9.75" customHeight="1" x14ac:dyDescent="0.25">
      <c r="A2" s="273"/>
      <c r="B2" s="274"/>
      <c r="C2" s="274"/>
      <c r="D2" s="274"/>
      <c r="E2" s="274"/>
      <c r="F2" s="274"/>
      <c r="G2" s="274"/>
      <c r="H2" s="274"/>
      <c r="I2" s="274"/>
      <c r="J2" s="275"/>
    </row>
    <row r="3" spans="1:10" ht="9.75" customHeight="1" x14ac:dyDescent="0.25">
      <c r="A3" s="273"/>
      <c r="B3" s="274"/>
      <c r="C3" s="274"/>
      <c r="D3" s="274"/>
      <c r="E3" s="274"/>
      <c r="F3" s="274"/>
      <c r="G3" s="274"/>
      <c r="H3" s="274"/>
      <c r="I3" s="274"/>
      <c r="J3" s="275"/>
    </row>
    <row r="4" spans="1:10" ht="19.5" customHeight="1" x14ac:dyDescent="0.25">
      <c r="A4" s="671" t="s">
        <v>60</v>
      </c>
      <c r="B4" s="672"/>
      <c r="C4" s="663" t="s">
        <v>61</v>
      </c>
      <c r="D4" s="664"/>
      <c r="E4" s="664"/>
      <c r="F4" s="664"/>
      <c r="G4" s="664"/>
      <c r="H4" s="664"/>
      <c r="I4" s="664"/>
      <c r="J4" s="665"/>
    </row>
    <row r="5" spans="1:10" ht="27.75" customHeight="1" x14ac:dyDescent="0.25">
      <c r="A5" s="669" t="s">
        <v>62</v>
      </c>
      <c r="B5" s="670"/>
      <c r="C5" s="666" t="s">
        <v>338</v>
      </c>
      <c r="D5" s="667"/>
      <c r="E5" s="667"/>
      <c r="F5" s="667"/>
      <c r="G5" s="667"/>
      <c r="H5" s="667"/>
      <c r="I5" s="667"/>
      <c r="J5" s="668"/>
    </row>
    <row r="6" spans="1:10" x14ac:dyDescent="0.25">
      <c r="A6" s="273"/>
      <c r="B6" s="274"/>
      <c r="C6" s="274"/>
      <c r="D6" s="274"/>
      <c r="E6" s="274"/>
      <c r="F6" s="274"/>
      <c r="G6" s="274"/>
      <c r="H6" s="274"/>
      <c r="I6" s="274"/>
      <c r="J6" s="275"/>
    </row>
    <row r="7" spans="1:10" ht="45" customHeight="1" x14ac:dyDescent="0.25">
      <c r="A7" s="673" t="s">
        <v>63</v>
      </c>
      <c r="B7" s="674"/>
      <c r="C7" s="675"/>
      <c r="D7" s="676" t="s">
        <v>288</v>
      </c>
      <c r="E7" s="656"/>
      <c r="F7" s="656"/>
      <c r="G7" s="656"/>
      <c r="H7" s="656"/>
      <c r="I7" s="656"/>
      <c r="J7" s="657"/>
    </row>
    <row r="8" spans="1:10" ht="45.75" customHeight="1" x14ac:dyDescent="0.25">
      <c r="A8" s="673" t="s">
        <v>339</v>
      </c>
      <c r="B8" s="674"/>
      <c r="C8" s="675"/>
      <c r="D8" s="676" t="s">
        <v>381</v>
      </c>
      <c r="E8" s="656"/>
      <c r="F8" s="656"/>
      <c r="G8" s="656"/>
      <c r="H8" s="656"/>
      <c r="I8" s="656"/>
      <c r="J8" s="657"/>
    </row>
    <row r="9" spans="1:10" ht="42" customHeight="1" x14ac:dyDescent="0.25">
      <c r="A9" s="673" t="s">
        <v>318</v>
      </c>
      <c r="B9" s="674"/>
      <c r="C9" s="675"/>
      <c r="D9" s="656" t="s">
        <v>319</v>
      </c>
      <c r="E9" s="656"/>
      <c r="F9" s="656"/>
      <c r="G9" s="656"/>
      <c r="H9" s="656"/>
      <c r="I9" s="656"/>
      <c r="J9" s="657"/>
    </row>
    <row r="10" spans="1:10" ht="9.9" customHeight="1" x14ac:dyDescent="0.25">
      <c r="A10" s="273"/>
      <c r="B10" s="274"/>
      <c r="C10" s="274"/>
      <c r="D10" s="274"/>
      <c r="E10" s="274"/>
      <c r="F10" s="274"/>
      <c r="G10" s="274"/>
      <c r="H10" s="274"/>
      <c r="I10" s="274"/>
      <c r="J10" s="275"/>
    </row>
    <row r="11" spans="1:10" ht="92.25" customHeight="1" x14ac:dyDescent="0.25">
      <c r="A11" s="680" t="s">
        <v>382</v>
      </c>
      <c r="B11" s="681"/>
      <c r="C11" s="681"/>
      <c r="D11" s="681"/>
      <c r="E11" s="681"/>
      <c r="F11" s="682" t="s">
        <v>383</v>
      </c>
      <c r="G11" s="683"/>
      <c r="H11" s="683"/>
      <c r="I11" s="683"/>
      <c r="J11" s="684"/>
    </row>
    <row r="12" spans="1:10" ht="9.9" customHeight="1" x14ac:dyDescent="0.25">
      <c r="A12" s="273"/>
      <c r="B12" s="274"/>
      <c r="C12" s="274"/>
      <c r="D12" s="274"/>
      <c r="E12" s="274"/>
      <c r="F12" s="274"/>
      <c r="G12" s="274"/>
      <c r="H12" s="274"/>
      <c r="I12" s="274"/>
      <c r="J12" s="275"/>
    </row>
    <row r="13" spans="1:10" ht="9.9" customHeight="1" x14ac:dyDescent="0.25">
      <c r="A13" s="273"/>
      <c r="B13" s="274"/>
      <c r="C13" s="274"/>
      <c r="D13" s="274"/>
      <c r="E13" s="274"/>
      <c r="F13" s="274"/>
      <c r="G13" s="274"/>
      <c r="H13" s="274"/>
      <c r="I13" s="274"/>
      <c r="J13" s="275"/>
    </row>
    <row r="14" spans="1:10" ht="45" customHeight="1" x14ac:dyDescent="0.25">
      <c r="A14" s="542" t="s">
        <v>1104</v>
      </c>
      <c r="B14" s="543"/>
      <c r="C14" s="543"/>
      <c r="D14" s="543"/>
      <c r="E14" s="543"/>
      <c r="F14" s="543"/>
      <c r="G14" s="543"/>
      <c r="H14" s="543"/>
      <c r="I14" s="543"/>
      <c r="J14" s="544"/>
    </row>
    <row r="15" spans="1:10" ht="9.9" customHeight="1" x14ac:dyDescent="0.25">
      <c r="A15" s="273"/>
      <c r="B15" s="274"/>
      <c r="C15" s="274"/>
      <c r="D15" s="274"/>
      <c r="E15" s="274"/>
      <c r="F15" s="274"/>
      <c r="G15" s="274"/>
      <c r="H15" s="274"/>
      <c r="I15" s="274"/>
      <c r="J15" s="275"/>
    </row>
    <row r="16" spans="1:10" s="276" customFormat="1" ht="145.5" customHeight="1" x14ac:dyDescent="0.25">
      <c r="A16" s="654" t="s">
        <v>320</v>
      </c>
      <c r="B16" s="655"/>
      <c r="C16" s="655"/>
      <c r="D16" s="656" t="s">
        <v>432</v>
      </c>
      <c r="E16" s="656"/>
      <c r="F16" s="656"/>
      <c r="G16" s="656"/>
      <c r="H16" s="656"/>
      <c r="I16" s="656"/>
      <c r="J16" s="657"/>
    </row>
    <row r="17" spans="1:10" s="276" customFormat="1" ht="141" customHeight="1" x14ac:dyDescent="0.25">
      <c r="A17" s="654" t="s">
        <v>321</v>
      </c>
      <c r="B17" s="655"/>
      <c r="C17" s="655"/>
      <c r="D17" s="656" t="s">
        <v>430</v>
      </c>
      <c r="E17" s="656"/>
      <c r="F17" s="656"/>
      <c r="G17" s="656"/>
      <c r="H17" s="656"/>
      <c r="I17" s="656"/>
      <c r="J17" s="657"/>
    </row>
    <row r="18" spans="1:10" s="276" customFormat="1" ht="84" customHeight="1" x14ac:dyDescent="0.25">
      <c r="A18" s="677" t="s">
        <v>1265</v>
      </c>
      <c r="B18" s="678"/>
      <c r="C18" s="679"/>
      <c r="D18" s="656" t="s">
        <v>1097</v>
      </c>
      <c r="E18" s="656"/>
      <c r="F18" s="656"/>
      <c r="G18" s="656"/>
      <c r="H18" s="656"/>
      <c r="I18" s="656"/>
      <c r="J18" s="657"/>
    </row>
    <row r="19" spans="1:10" s="276" customFormat="1" ht="250.2" customHeight="1" x14ac:dyDescent="0.25">
      <c r="A19" s="654" t="s">
        <v>1098</v>
      </c>
      <c r="B19" s="655"/>
      <c r="C19" s="655"/>
      <c r="D19" s="656" t="s">
        <v>340</v>
      </c>
      <c r="E19" s="656"/>
      <c r="F19" s="656"/>
      <c r="G19" s="656"/>
      <c r="H19" s="656"/>
      <c r="I19" s="656"/>
      <c r="J19" s="657"/>
    </row>
    <row r="20" spans="1:10" s="276" customFormat="1" ht="190.5" customHeight="1" x14ac:dyDescent="0.25">
      <c r="A20" s="654" t="s">
        <v>1099</v>
      </c>
      <c r="B20" s="655"/>
      <c r="C20" s="655"/>
      <c r="D20" s="656" t="s">
        <v>341</v>
      </c>
      <c r="E20" s="656"/>
      <c r="F20" s="656"/>
      <c r="G20" s="656"/>
      <c r="H20" s="656"/>
      <c r="I20" s="656"/>
      <c r="J20" s="657"/>
    </row>
    <row r="21" spans="1:10" s="276" customFormat="1" ht="61.5" customHeight="1" x14ac:dyDescent="0.25">
      <c r="A21" s="654" t="s">
        <v>322</v>
      </c>
      <c r="B21" s="655"/>
      <c r="C21" s="655"/>
      <c r="D21" s="656" t="s">
        <v>342</v>
      </c>
      <c r="E21" s="656"/>
      <c r="F21" s="656"/>
      <c r="G21" s="656"/>
      <c r="H21" s="656"/>
      <c r="I21" s="656"/>
      <c r="J21" s="657"/>
    </row>
    <row r="22" spans="1:10" s="276" customFormat="1" ht="119.4" customHeight="1" x14ac:dyDescent="0.25">
      <c r="A22" s="654" t="s">
        <v>343</v>
      </c>
      <c r="B22" s="655"/>
      <c r="C22" s="655"/>
      <c r="D22" s="656" t="s">
        <v>1145</v>
      </c>
      <c r="E22" s="656"/>
      <c r="F22" s="656"/>
      <c r="G22" s="656"/>
      <c r="H22" s="656"/>
      <c r="I22" s="656"/>
      <c r="J22" s="657"/>
    </row>
    <row r="23" spans="1:10" s="276" customFormat="1" ht="110.25" customHeight="1" x14ac:dyDescent="0.25">
      <c r="A23" s="654" t="s">
        <v>344</v>
      </c>
      <c r="B23" s="655"/>
      <c r="C23" s="655"/>
      <c r="D23" s="656" t="s">
        <v>376</v>
      </c>
      <c r="E23" s="656"/>
      <c r="F23" s="656"/>
      <c r="G23" s="656"/>
      <c r="H23" s="656"/>
      <c r="I23" s="656"/>
      <c r="J23" s="657"/>
    </row>
    <row r="24" spans="1:10" s="276" customFormat="1" ht="22.5" customHeight="1" x14ac:dyDescent="0.25">
      <c r="A24" s="277"/>
      <c r="B24" s="278"/>
      <c r="C24" s="278"/>
      <c r="D24" s="279"/>
      <c r="E24" s="279"/>
      <c r="F24" s="279"/>
      <c r="G24" s="279"/>
      <c r="H24" s="279"/>
      <c r="I24" s="279"/>
      <c r="J24" s="280"/>
    </row>
    <row r="25" spans="1:10" ht="42.75" customHeight="1" x14ac:dyDescent="0.25">
      <c r="A25" s="539" t="s">
        <v>337</v>
      </c>
      <c r="B25" s="540"/>
      <c r="C25" s="540"/>
      <c r="D25" s="540"/>
      <c r="E25" s="540"/>
      <c r="F25" s="540"/>
      <c r="G25" s="540"/>
      <c r="H25" s="540"/>
      <c r="I25" s="540"/>
      <c r="J25" s="541"/>
    </row>
    <row r="26" spans="1:10" s="284" customFormat="1" ht="9.9" customHeight="1" x14ac:dyDescent="0.25">
      <c r="A26" s="281"/>
      <c r="B26" s="282"/>
      <c r="C26" s="282"/>
      <c r="D26" s="282"/>
      <c r="E26" s="282"/>
      <c r="F26" s="282"/>
      <c r="G26" s="282"/>
      <c r="H26" s="282"/>
      <c r="I26" s="282"/>
      <c r="J26" s="283"/>
    </row>
    <row r="27" spans="1:10" s="276" customFormat="1" ht="45.75" customHeight="1" x14ac:dyDescent="0.25">
      <c r="A27" s="658" t="s">
        <v>345</v>
      </c>
      <c r="B27" s="659"/>
      <c r="C27" s="659"/>
      <c r="D27" s="656" t="s">
        <v>348</v>
      </c>
      <c r="E27" s="656"/>
      <c r="F27" s="656"/>
      <c r="G27" s="656"/>
      <c r="H27" s="656"/>
      <c r="I27" s="656"/>
      <c r="J27" s="657"/>
    </row>
    <row r="28" spans="1:10" s="276" customFormat="1" ht="201.6" customHeight="1" x14ac:dyDescent="0.25">
      <c r="A28" s="658" t="s">
        <v>346</v>
      </c>
      <c r="B28" s="659"/>
      <c r="C28" s="659"/>
      <c r="D28" s="656" t="s">
        <v>1100</v>
      </c>
      <c r="E28" s="656"/>
      <c r="F28" s="656"/>
      <c r="G28" s="656"/>
      <c r="H28" s="656"/>
      <c r="I28" s="656"/>
      <c r="J28" s="657"/>
    </row>
    <row r="29" spans="1:10" s="276" customFormat="1" ht="112.5" customHeight="1" x14ac:dyDescent="0.25">
      <c r="A29" s="658" t="s">
        <v>347</v>
      </c>
      <c r="B29" s="659"/>
      <c r="C29" s="659"/>
      <c r="D29" s="656" t="s">
        <v>1101</v>
      </c>
      <c r="E29" s="656"/>
      <c r="F29" s="656"/>
      <c r="G29" s="656"/>
      <c r="H29" s="656"/>
      <c r="I29" s="656"/>
      <c r="J29" s="657"/>
    </row>
    <row r="30" spans="1:10" s="276" customFormat="1" ht="98.4" customHeight="1" x14ac:dyDescent="0.25">
      <c r="A30" s="658" t="s">
        <v>479</v>
      </c>
      <c r="B30" s="659"/>
      <c r="C30" s="659"/>
      <c r="D30" s="656" t="s">
        <v>1102</v>
      </c>
      <c r="E30" s="656"/>
      <c r="F30" s="656"/>
      <c r="G30" s="656"/>
      <c r="H30" s="656"/>
      <c r="I30" s="656"/>
      <c r="J30" s="657"/>
    </row>
    <row r="31" spans="1:10" ht="30" customHeight="1" thickBot="1" x14ac:dyDescent="0.3">
      <c r="A31" s="650" t="s">
        <v>1263</v>
      </c>
      <c r="B31" s="651"/>
      <c r="C31" s="651"/>
      <c r="D31" s="652" t="s">
        <v>1264</v>
      </c>
      <c r="E31" s="652"/>
      <c r="F31" s="652"/>
      <c r="G31" s="652"/>
      <c r="H31" s="652"/>
      <c r="I31" s="652"/>
      <c r="J31" s="653"/>
    </row>
  </sheetData>
  <sheetProtection algorithmName="SHA-512" hashValue="JJOWai05Glqrz09siHczhe55eQC7BjS6KHRV+d+/o1Xsev2S9Pbjo607sHEAnGbvnio8Ek9+I7SkYd9dPJ0W1g==" saltValue="3kKd08N7ehxoMWcmPSXuvw==" spinCount="100000" sheet="1" objects="1" scenarios="1" selectLockedCells="1" selectUnlockedCells="1"/>
  <mergeCells count="41">
    <mergeCell ref="A18:C18"/>
    <mergeCell ref="D18:J18"/>
    <mergeCell ref="A11:E11"/>
    <mergeCell ref="F11:J11"/>
    <mergeCell ref="A16:C16"/>
    <mergeCell ref="D16:J16"/>
    <mergeCell ref="A17:C17"/>
    <mergeCell ref="D17:J17"/>
    <mergeCell ref="A1:J1"/>
    <mergeCell ref="C4:J4"/>
    <mergeCell ref="C5:J5"/>
    <mergeCell ref="A14:J14"/>
    <mergeCell ref="A5:B5"/>
    <mergeCell ref="A4:B4"/>
    <mergeCell ref="A7:C7"/>
    <mergeCell ref="D7:J7"/>
    <mergeCell ref="A8:C8"/>
    <mergeCell ref="D8:J8"/>
    <mergeCell ref="A9:C9"/>
    <mergeCell ref="D9:J9"/>
    <mergeCell ref="A19:C19"/>
    <mergeCell ref="D19:J19"/>
    <mergeCell ref="A21:C21"/>
    <mergeCell ref="D21:J21"/>
    <mergeCell ref="A22:C22"/>
    <mergeCell ref="D22:J22"/>
    <mergeCell ref="A31:C31"/>
    <mergeCell ref="D31:J31"/>
    <mergeCell ref="A25:J25"/>
    <mergeCell ref="A20:C20"/>
    <mergeCell ref="D20:J20"/>
    <mergeCell ref="A23:C23"/>
    <mergeCell ref="D23:J23"/>
    <mergeCell ref="A28:C28"/>
    <mergeCell ref="A30:C30"/>
    <mergeCell ref="D30:J30"/>
    <mergeCell ref="A29:C29"/>
    <mergeCell ref="A27:C27"/>
    <mergeCell ref="D28:J28"/>
    <mergeCell ref="D29:J29"/>
    <mergeCell ref="D27:J27"/>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EM5"/>
  <sheetViews>
    <sheetView showGridLines="0" workbookViewId="0">
      <selection activeCell="EI2" sqref="EI2:EJ2"/>
    </sheetView>
  </sheetViews>
  <sheetFormatPr defaultRowHeight="13.2" x14ac:dyDescent="0.25"/>
  <cols>
    <col min="1" max="1" width="31.88671875" customWidth="1"/>
    <col min="2" max="28" width="15.6640625" style="38" customWidth="1"/>
    <col min="29" max="29" width="14.5546875" style="38" customWidth="1"/>
    <col min="30" max="52" width="15.6640625" style="38" customWidth="1"/>
    <col min="53" max="83" width="13.6640625" style="38" customWidth="1"/>
    <col min="84" max="86" width="13.6640625" customWidth="1"/>
    <col min="87" max="87" width="15.6640625" customWidth="1"/>
    <col min="88" max="88" width="14.109375" customWidth="1"/>
    <col min="89" max="89" width="13.44140625" customWidth="1"/>
    <col min="90" max="90" width="13.5546875" customWidth="1"/>
    <col min="91" max="91" width="12.109375" customWidth="1"/>
    <col min="92" max="92" width="12" customWidth="1"/>
    <col min="93" max="93" width="12.5546875" customWidth="1"/>
    <col min="94" max="94" width="12" customWidth="1"/>
    <col min="95" max="96" width="12.33203125" customWidth="1"/>
    <col min="99" max="99" width="13.109375" customWidth="1"/>
    <col min="100" max="100" width="11.88671875" customWidth="1"/>
    <col min="101" max="101" width="12.33203125" customWidth="1"/>
    <col min="102" max="103" width="9.5546875" customWidth="1"/>
    <col min="104" max="104" width="10.6640625" customWidth="1"/>
    <col min="105" max="105" width="10.44140625" customWidth="1"/>
    <col min="106" max="106" width="12" customWidth="1"/>
    <col min="107" max="107" width="11" customWidth="1"/>
    <col min="108" max="108" width="13" customWidth="1"/>
    <col min="111" max="111" width="21.33203125" customWidth="1"/>
    <col min="112" max="119" width="10.6640625" customWidth="1"/>
    <col min="120" max="131" width="12.6640625" customWidth="1"/>
    <col min="132" max="132" width="12.33203125" customWidth="1"/>
    <col min="133" max="133" width="11.109375" customWidth="1"/>
    <col min="134" max="134" width="12.6640625" customWidth="1"/>
    <col min="135" max="135" width="11.44140625" customWidth="1"/>
    <col min="136" max="137" width="11.5546875" customWidth="1"/>
    <col min="138" max="142" width="10" customWidth="1"/>
    <col min="143" max="143" width="17.44140625" customWidth="1"/>
  </cols>
  <sheetData>
    <row r="1" spans="1:143" ht="13.8" thickBot="1" x14ac:dyDescent="0.3">
      <c r="B1" s="714" t="s">
        <v>358</v>
      </c>
      <c r="C1" s="715"/>
      <c r="D1" s="715"/>
      <c r="E1" s="715"/>
      <c r="F1" s="715"/>
      <c r="G1" s="715"/>
      <c r="H1" s="715"/>
      <c r="I1" s="715"/>
      <c r="J1" s="715"/>
      <c r="K1" s="715"/>
      <c r="L1" s="715"/>
      <c r="M1" s="715"/>
      <c r="N1" s="715"/>
      <c r="O1" s="715"/>
      <c r="P1" s="715"/>
      <c r="Q1" s="715"/>
      <c r="R1" s="715"/>
      <c r="S1" s="715"/>
      <c r="T1" s="715"/>
      <c r="U1" s="716"/>
      <c r="V1" s="717" t="s">
        <v>367</v>
      </c>
      <c r="W1" s="718"/>
      <c r="X1" s="718"/>
      <c r="Y1" s="719"/>
      <c r="Z1" s="714" t="s">
        <v>368</v>
      </c>
      <c r="AA1" s="715"/>
      <c r="AB1" s="715"/>
      <c r="AC1" s="715"/>
      <c r="AD1" s="715"/>
      <c r="AE1" s="715"/>
      <c r="AF1" s="715"/>
      <c r="AG1" s="715"/>
      <c r="AH1" s="715"/>
      <c r="AI1" s="715"/>
      <c r="AJ1" s="715"/>
      <c r="AK1" s="715"/>
      <c r="AL1" s="715"/>
      <c r="AM1" s="715"/>
      <c r="AN1" s="715"/>
      <c r="AO1" s="715"/>
      <c r="AP1" s="715"/>
      <c r="AQ1" s="715"/>
      <c r="AR1" s="715"/>
      <c r="AS1" s="716"/>
      <c r="AT1" s="717" t="s">
        <v>374</v>
      </c>
      <c r="AU1" s="718"/>
      <c r="AV1" s="718"/>
      <c r="AW1" s="719"/>
      <c r="AX1" s="723" t="s">
        <v>1087</v>
      </c>
      <c r="AY1" s="724"/>
      <c r="AZ1" s="725"/>
      <c r="BA1" s="720" t="s">
        <v>386</v>
      </c>
      <c r="BB1" s="721"/>
      <c r="BC1" s="721"/>
      <c r="BD1" s="721"/>
      <c r="BE1" s="721"/>
      <c r="BF1" s="721"/>
      <c r="BG1" s="721"/>
      <c r="BH1" s="721"/>
      <c r="BI1" s="721"/>
      <c r="BJ1" s="721"/>
      <c r="BK1" s="721"/>
      <c r="BL1" s="721"/>
      <c r="BM1" s="721"/>
      <c r="BN1" s="721"/>
      <c r="BO1" s="721"/>
      <c r="BP1" s="721"/>
      <c r="BQ1" s="721"/>
      <c r="BR1" s="721"/>
      <c r="BS1" s="721"/>
      <c r="BT1" s="722"/>
      <c r="BU1" s="701" t="s">
        <v>1089</v>
      </c>
      <c r="BV1" s="702"/>
      <c r="BW1" s="702"/>
      <c r="BX1" s="702"/>
      <c r="BY1" s="702"/>
      <c r="BZ1" s="702"/>
      <c r="CA1" s="702"/>
      <c r="CB1" s="702"/>
      <c r="CC1" s="702"/>
      <c r="CD1" s="702"/>
      <c r="CE1" s="702"/>
      <c r="CF1" s="702"/>
      <c r="CG1" s="702"/>
      <c r="CH1" s="703"/>
      <c r="CI1" s="708" t="s">
        <v>1090</v>
      </c>
      <c r="CJ1" s="709"/>
      <c r="CK1" s="709"/>
      <c r="CL1" s="710"/>
      <c r="CM1" s="711" t="s">
        <v>1091</v>
      </c>
      <c r="CN1" s="712"/>
      <c r="CO1" s="712"/>
      <c r="CP1" s="712"/>
      <c r="CQ1" s="713"/>
      <c r="CR1" s="473"/>
      <c r="CS1" s="685" t="s">
        <v>1092</v>
      </c>
      <c r="CT1" s="686"/>
      <c r="CU1" s="686"/>
      <c r="CV1" s="686"/>
      <c r="CW1" s="686"/>
      <c r="CX1" s="686"/>
      <c r="CY1" s="686"/>
      <c r="CZ1" s="686"/>
      <c r="DA1" s="686"/>
      <c r="DB1" s="686"/>
      <c r="DC1" s="686"/>
      <c r="DD1" s="686"/>
      <c r="DE1" s="686"/>
      <c r="DF1" s="120"/>
      <c r="DG1" s="62" t="s">
        <v>1093</v>
      </c>
      <c r="DH1" s="711" t="s">
        <v>1094</v>
      </c>
      <c r="DI1" s="712"/>
      <c r="DJ1" s="712"/>
      <c r="DK1" s="712"/>
      <c r="DL1" s="712"/>
      <c r="DM1" s="713"/>
      <c r="DN1" s="753" t="s">
        <v>407</v>
      </c>
      <c r="DO1" s="754"/>
      <c r="DP1" s="708" t="s">
        <v>1095</v>
      </c>
      <c r="DQ1" s="709"/>
      <c r="DR1" s="709"/>
      <c r="DS1" s="709"/>
      <c r="DT1" s="709"/>
      <c r="DU1" s="709"/>
      <c r="DV1" s="709"/>
      <c r="DW1" s="709"/>
      <c r="DX1" s="709"/>
      <c r="DY1" s="709"/>
      <c r="DZ1" s="709"/>
      <c r="EA1" s="710"/>
      <c r="EB1" s="109"/>
      <c r="EC1" s="109"/>
      <c r="ED1" s="109"/>
      <c r="EE1" s="741" t="s">
        <v>1096</v>
      </c>
      <c r="EF1" s="742"/>
      <c r="EG1" s="742"/>
      <c r="EH1" s="742"/>
      <c r="EI1" s="742"/>
      <c r="EJ1" s="742"/>
      <c r="EK1" s="742"/>
      <c r="EL1" s="743"/>
      <c r="EM1" s="109"/>
    </row>
    <row r="2" spans="1:143" s="61" customFormat="1" ht="26.25" customHeight="1" thickBot="1" x14ac:dyDescent="0.3">
      <c r="B2" s="728" t="s">
        <v>354</v>
      </c>
      <c r="C2" s="729"/>
      <c r="D2" s="729"/>
      <c r="E2" s="729"/>
      <c r="F2" s="730" t="s">
        <v>361</v>
      </c>
      <c r="G2" s="731"/>
      <c r="H2" s="731"/>
      <c r="I2" s="732"/>
      <c r="J2" s="733" t="s">
        <v>362</v>
      </c>
      <c r="K2" s="734"/>
      <c r="L2" s="734"/>
      <c r="M2" s="735"/>
      <c r="N2" s="736" t="s">
        <v>359</v>
      </c>
      <c r="O2" s="736"/>
      <c r="P2" s="736"/>
      <c r="Q2" s="737"/>
      <c r="R2" s="738" t="s">
        <v>360</v>
      </c>
      <c r="S2" s="739"/>
      <c r="T2" s="739"/>
      <c r="U2" s="740"/>
      <c r="V2" s="27" t="s">
        <v>363</v>
      </c>
      <c r="W2" s="28" t="s">
        <v>364</v>
      </c>
      <c r="X2" s="28" t="s">
        <v>365</v>
      </c>
      <c r="Y2" s="29" t="s">
        <v>366</v>
      </c>
      <c r="Z2" s="728" t="s">
        <v>369</v>
      </c>
      <c r="AA2" s="729"/>
      <c r="AB2" s="729"/>
      <c r="AC2" s="729"/>
      <c r="AD2" s="730" t="s">
        <v>370</v>
      </c>
      <c r="AE2" s="731"/>
      <c r="AF2" s="731"/>
      <c r="AG2" s="732"/>
      <c r="AH2" s="733" t="s">
        <v>371</v>
      </c>
      <c r="AI2" s="734"/>
      <c r="AJ2" s="734"/>
      <c r="AK2" s="735"/>
      <c r="AL2" s="736" t="s">
        <v>372</v>
      </c>
      <c r="AM2" s="736"/>
      <c r="AN2" s="736"/>
      <c r="AO2" s="737"/>
      <c r="AP2" s="738" t="s">
        <v>373</v>
      </c>
      <c r="AQ2" s="739"/>
      <c r="AR2" s="739"/>
      <c r="AS2" s="740"/>
      <c r="AT2" s="27" t="s">
        <v>363</v>
      </c>
      <c r="AU2" s="28" t="s">
        <v>364</v>
      </c>
      <c r="AV2" s="28" t="s">
        <v>365</v>
      </c>
      <c r="AW2" s="29" t="s">
        <v>366</v>
      </c>
      <c r="AX2" s="723" t="s">
        <v>1088</v>
      </c>
      <c r="AY2" s="724"/>
      <c r="AZ2" s="725"/>
      <c r="BA2" s="687" t="s">
        <v>384</v>
      </c>
      <c r="BB2" s="688"/>
      <c r="BC2" s="688"/>
      <c r="BD2" s="688"/>
      <c r="BE2" s="688"/>
      <c r="BF2" s="688"/>
      <c r="BG2" s="688"/>
      <c r="BH2" s="688"/>
      <c r="BI2" s="688"/>
      <c r="BJ2" s="688"/>
      <c r="BK2" s="689" t="s">
        <v>385</v>
      </c>
      <c r="BL2" s="689"/>
      <c r="BM2" s="689"/>
      <c r="BN2" s="689"/>
      <c r="BO2" s="689"/>
      <c r="BP2" s="689"/>
      <c r="BQ2" s="689"/>
      <c r="BR2" s="689"/>
      <c r="BS2" s="689"/>
      <c r="BT2" s="690"/>
      <c r="BU2" s="691" t="s">
        <v>384</v>
      </c>
      <c r="BV2" s="692"/>
      <c r="BW2" s="692"/>
      <c r="BX2" s="692"/>
      <c r="BY2" s="692"/>
      <c r="BZ2" s="692"/>
      <c r="CA2" s="693"/>
      <c r="CB2" s="699" t="s">
        <v>385</v>
      </c>
      <c r="CC2" s="699"/>
      <c r="CD2" s="699"/>
      <c r="CE2" s="699"/>
      <c r="CF2" s="699"/>
      <c r="CG2" s="699"/>
      <c r="CH2" s="700"/>
      <c r="CI2" s="704" t="s">
        <v>413</v>
      </c>
      <c r="CJ2" s="705"/>
      <c r="CK2" s="706" t="s">
        <v>388</v>
      </c>
      <c r="CL2" s="707"/>
      <c r="CM2" s="117"/>
      <c r="CN2" s="694"/>
      <c r="CO2" s="695"/>
      <c r="CP2" s="696"/>
      <c r="CQ2" s="118"/>
      <c r="CR2" s="481"/>
      <c r="CS2" s="697" t="s">
        <v>387</v>
      </c>
      <c r="CT2" s="698"/>
      <c r="CU2" s="698"/>
      <c r="CV2" s="698"/>
      <c r="CW2" s="698"/>
      <c r="CX2" s="698"/>
      <c r="CY2" s="32"/>
      <c r="CZ2" s="744" t="s">
        <v>398</v>
      </c>
      <c r="DA2" s="744"/>
      <c r="DB2" s="744"/>
      <c r="DC2" s="744"/>
      <c r="DD2" s="744"/>
      <c r="DE2" s="744"/>
      <c r="DF2" s="121"/>
      <c r="DG2" s="119"/>
      <c r="DH2" s="755" t="s">
        <v>400</v>
      </c>
      <c r="DI2" s="756"/>
      <c r="DJ2" s="757" t="s">
        <v>401</v>
      </c>
      <c r="DK2" s="758"/>
      <c r="DL2" s="759" t="s">
        <v>402</v>
      </c>
      <c r="DM2" s="760"/>
      <c r="DN2" s="103" t="s">
        <v>296</v>
      </c>
      <c r="DO2" s="104" t="s">
        <v>296</v>
      </c>
      <c r="DP2" s="752" t="s">
        <v>408</v>
      </c>
      <c r="DQ2" s="727"/>
      <c r="DR2" s="726" t="s">
        <v>49</v>
      </c>
      <c r="DS2" s="726"/>
      <c r="DT2" s="727" t="s">
        <v>414</v>
      </c>
      <c r="DU2" s="727"/>
      <c r="DV2" s="726" t="s">
        <v>51</v>
      </c>
      <c r="DW2" s="726"/>
      <c r="DX2" s="727" t="s">
        <v>305</v>
      </c>
      <c r="DY2" s="727"/>
      <c r="DZ2" s="726" t="s">
        <v>409</v>
      </c>
      <c r="EA2" s="751"/>
      <c r="EB2" s="110" t="s">
        <v>296</v>
      </c>
      <c r="EC2" s="110" t="s">
        <v>296</v>
      </c>
      <c r="ED2" s="110" t="s">
        <v>296</v>
      </c>
      <c r="EE2" s="747" t="s">
        <v>1036</v>
      </c>
      <c r="EF2" s="748"/>
      <c r="EG2" s="749" t="s">
        <v>1037</v>
      </c>
      <c r="EH2" s="750"/>
      <c r="EI2" s="747" t="s">
        <v>1038</v>
      </c>
      <c r="EJ2" s="748"/>
      <c r="EK2" s="745" t="s">
        <v>1039</v>
      </c>
      <c r="EL2" s="746"/>
      <c r="EM2" s="110" t="s">
        <v>296</v>
      </c>
    </row>
    <row r="3" spans="1:143" s="38" customFormat="1" ht="42" customHeight="1" x14ac:dyDescent="0.25">
      <c r="A3" s="64" t="s">
        <v>290</v>
      </c>
      <c r="B3" s="30" t="s">
        <v>355</v>
      </c>
      <c r="C3" s="31" t="s">
        <v>356</v>
      </c>
      <c r="D3" s="31" t="s">
        <v>357</v>
      </c>
      <c r="E3" s="128" t="s">
        <v>8</v>
      </c>
      <c r="F3" s="39" t="s">
        <v>355</v>
      </c>
      <c r="G3" s="39" t="s">
        <v>356</v>
      </c>
      <c r="H3" s="39" t="s">
        <v>357</v>
      </c>
      <c r="I3" s="128" t="s">
        <v>8</v>
      </c>
      <c r="J3" s="40" t="s">
        <v>355</v>
      </c>
      <c r="K3" s="40" t="s">
        <v>356</v>
      </c>
      <c r="L3" s="40" t="s">
        <v>357</v>
      </c>
      <c r="M3" s="128" t="s">
        <v>8</v>
      </c>
      <c r="N3" s="41" t="s">
        <v>355</v>
      </c>
      <c r="O3" s="41" t="s">
        <v>356</v>
      </c>
      <c r="P3" s="41" t="s">
        <v>357</v>
      </c>
      <c r="Q3" s="104" t="s">
        <v>8</v>
      </c>
      <c r="R3" s="33" t="s">
        <v>355</v>
      </c>
      <c r="S3" s="33" t="s">
        <v>356</v>
      </c>
      <c r="T3" s="33" t="s">
        <v>357</v>
      </c>
      <c r="U3" s="104" t="s">
        <v>8</v>
      </c>
      <c r="V3" s="34"/>
      <c r="W3" s="35"/>
      <c r="X3" s="35"/>
      <c r="Y3" s="36"/>
      <c r="Z3" s="30" t="s">
        <v>355</v>
      </c>
      <c r="AA3" s="31" t="s">
        <v>356</v>
      </c>
      <c r="AB3" s="31" t="s">
        <v>357</v>
      </c>
      <c r="AC3" s="128" t="s">
        <v>8</v>
      </c>
      <c r="AD3" s="39" t="s">
        <v>355</v>
      </c>
      <c r="AE3" s="39" t="s">
        <v>356</v>
      </c>
      <c r="AF3" s="39" t="s">
        <v>357</v>
      </c>
      <c r="AG3" s="128" t="s">
        <v>8</v>
      </c>
      <c r="AH3" s="40" t="s">
        <v>355</v>
      </c>
      <c r="AI3" s="40" t="s">
        <v>356</v>
      </c>
      <c r="AJ3" s="40" t="s">
        <v>357</v>
      </c>
      <c r="AK3" s="128" t="s">
        <v>8</v>
      </c>
      <c r="AL3" s="41" t="s">
        <v>355</v>
      </c>
      <c r="AM3" s="41" t="s">
        <v>356</v>
      </c>
      <c r="AN3" s="41" t="s">
        <v>357</v>
      </c>
      <c r="AO3" s="104" t="s">
        <v>8</v>
      </c>
      <c r="AP3" s="33" t="s">
        <v>355</v>
      </c>
      <c r="AQ3" s="33" t="s">
        <v>356</v>
      </c>
      <c r="AR3" s="33" t="s">
        <v>357</v>
      </c>
      <c r="AS3" s="104" t="s">
        <v>8</v>
      </c>
      <c r="AT3" s="34"/>
      <c r="AU3" s="35"/>
      <c r="AV3" s="35"/>
      <c r="AW3" s="36"/>
      <c r="AX3" s="409" t="s">
        <v>1049</v>
      </c>
      <c r="AY3" s="410" t="s">
        <v>1050</v>
      </c>
      <c r="AZ3" s="411" t="s">
        <v>296</v>
      </c>
      <c r="BA3" s="42" t="s">
        <v>149</v>
      </c>
      <c r="BB3" s="43" t="s">
        <v>196</v>
      </c>
      <c r="BC3" s="44" t="s">
        <v>192</v>
      </c>
      <c r="BD3" s="43" t="s">
        <v>191</v>
      </c>
      <c r="BE3" s="44" t="s">
        <v>197</v>
      </c>
      <c r="BF3" s="44" t="s">
        <v>194</v>
      </c>
      <c r="BG3" s="44" t="s">
        <v>195</v>
      </c>
      <c r="BH3" s="43" t="s">
        <v>193</v>
      </c>
      <c r="BI3" s="43" t="s">
        <v>198</v>
      </c>
      <c r="BJ3" s="43" t="s">
        <v>150</v>
      </c>
      <c r="BK3" s="45" t="s">
        <v>149</v>
      </c>
      <c r="BL3" s="45" t="s">
        <v>196</v>
      </c>
      <c r="BM3" s="46" t="s">
        <v>192</v>
      </c>
      <c r="BN3" s="45" t="s">
        <v>191</v>
      </c>
      <c r="BO3" s="46" t="s">
        <v>197</v>
      </c>
      <c r="BP3" s="46" t="s">
        <v>194</v>
      </c>
      <c r="BQ3" s="46" t="s">
        <v>195</v>
      </c>
      <c r="BR3" s="45" t="s">
        <v>193</v>
      </c>
      <c r="BS3" s="45" t="s">
        <v>198</v>
      </c>
      <c r="BT3" s="47" t="s">
        <v>150</v>
      </c>
      <c r="BU3" s="55" t="s">
        <v>210</v>
      </c>
      <c r="BV3" s="56" t="s">
        <v>29</v>
      </c>
      <c r="BW3" s="57" t="s">
        <v>31</v>
      </c>
      <c r="BX3" s="56" t="s">
        <v>33</v>
      </c>
      <c r="BY3" s="57" t="s">
        <v>35</v>
      </c>
      <c r="BZ3" s="57" t="s">
        <v>37</v>
      </c>
      <c r="CA3" s="57" t="s">
        <v>39</v>
      </c>
      <c r="CB3" s="48" t="s">
        <v>210</v>
      </c>
      <c r="CC3" s="45" t="s">
        <v>29</v>
      </c>
      <c r="CD3" s="46" t="s">
        <v>31</v>
      </c>
      <c r="CE3" s="45" t="s">
        <v>33</v>
      </c>
      <c r="CF3" s="46" t="s">
        <v>35</v>
      </c>
      <c r="CG3" s="46" t="s">
        <v>37</v>
      </c>
      <c r="CH3" s="49" t="s">
        <v>39</v>
      </c>
      <c r="CI3" s="58" t="s">
        <v>306</v>
      </c>
      <c r="CJ3" s="59" t="s">
        <v>56</v>
      </c>
      <c r="CK3" s="50" t="s">
        <v>306</v>
      </c>
      <c r="CL3" s="51" t="s">
        <v>56</v>
      </c>
      <c r="CM3" s="52" t="s">
        <v>389</v>
      </c>
      <c r="CN3" s="39" t="s">
        <v>391</v>
      </c>
      <c r="CO3" s="53" t="s">
        <v>390</v>
      </c>
      <c r="CP3" s="53" t="s">
        <v>392</v>
      </c>
      <c r="CQ3" s="54" t="s">
        <v>393</v>
      </c>
      <c r="CR3" s="482" t="s">
        <v>1154</v>
      </c>
      <c r="CS3" s="122" t="s">
        <v>394</v>
      </c>
      <c r="CT3" s="123" t="s">
        <v>395</v>
      </c>
      <c r="CU3" s="123" t="s">
        <v>396</v>
      </c>
      <c r="CV3" s="123" t="s">
        <v>397</v>
      </c>
      <c r="CW3" s="123" t="s">
        <v>375</v>
      </c>
      <c r="CX3" s="123" t="s">
        <v>59</v>
      </c>
      <c r="CY3" s="124" t="s">
        <v>296</v>
      </c>
      <c r="CZ3" s="56" t="s">
        <v>394</v>
      </c>
      <c r="DA3" s="56" t="s">
        <v>395</v>
      </c>
      <c r="DB3" s="56" t="s">
        <v>396</v>
      </c>
      <c r="DC3" s="56" t="s">
        <v>397</v>
      </c>
      <c r="DD3" s="56" t="s">
        <v>375</v>
      </c>
      <c r="DE3" s="56" t="s">
        <v>59</v>
      </c>
      <c r="DF3" s="126" t="s">
        <v>296</v>
      </c>
      <c r="DG3" s="63" t="s">
        <v>399</v>
      </c>
      <c r="DH3" s="52" t="s">
        <v>403</v>
      </c>
      <c r="DI3" s="53" t="s">
        <v>404</v>
      </c>
      <c r="DJ3" s="101" t="s">
        <v>403</v>
      </c>
      <c r="DK3" s="101" t="s">
        <v>404</v>
      </c>
      <c r="DL3" s="99" t="s">
        <v>403</v>
      </c>
      <c r="DM3" s="100" t="s">
        <v>404</v>
      </c>
      <c r="DN3" s="103" t="s">
        <v>406</v>
      </c>
      <c r="DO3" s="104" t="s">
        <v>405</v>
      </c>
      <c r="DP3" s="58" t="s">
        <v>403</v>
      </c>
      <c r="DQ3" s="59" t="s">
        <v>404</v>
      </c>
      <c r="DR3" s="123" t="s">
        <v>403</v>
      </c>
      <c r="DS3" s="123" t="s">
        <v>404</v>
      </c>
      <c r="DT3" s="59" t="s">
        <v>403</v>
      </c>
      <c r="DU3" s="59" t="s">
        <v>404</v>
      </c>
      <c r="DV3" s="123" t="s">
        <v>403</v>
      </c>
      <c r="DW3" s="123" t="s">
        <v>404</v>
      </c>
      <c r="DX3" s="59" t="s">
        <v>403</v>
      </c>
      <c r="DY3" s="59" t="s">
        <v>404</v>
      </c>
      <c r="DZ3" s="123" t="s">
        <v>403</v>
      </c>
      <c r="EA3" s="132" t="s">
        <v>404</v>
      </c>
      <c r="EB3" s="111" t="s">
        <v>415</v>
      </c>
      <c r="EC3" s="111" t="s">
        <v>416</v>
      </c>
      <c r="ED3" s="111" t="s">
        <v>411</v>
      </c>
      <c r="EE3" s="134" t="s">
        <v>403</v>
      </c>
      <c r="EF3" s="135" t="s">
        <v>404</v>
      </c>
      <c r="EG3" s="136" t="s">
        <v>403</v>
      </c>
      <c r="EH3" s="137" t="s">
        <v>404</v>
      </c>
      <c r="EI3" s="134" t="s">
        <v>403</v>
      </c>
      <c r="EJ3" s="135" t="s">
        <v>404</v>
      </c>
      <c r="EK3" s="136" t="s">
        <v>403</v>
      </c>
      <c r="EL3" s="137" t="s">
        <v>404</v>
      </c>
      <c r="EM3" s="111" t="s">
        <v>412</v>
      </c>
    </row>
    <row r="4" spans="1:143" s="65" customFormat="1" ht="13.8" thickBot="1" x14ac:dyDescent="0.3">
      <c r="A4" s="66">
        <f>Ποσοτικό!C6</f>
        <v>0</v>
      </c>
      <c r="B4" s="67">
        <f>Ποσοτικό!D27</f>
        <v>0</v>
      </c>
      <c r="C4" s="68">
        <f>Ποσοτικό!E27</f>
        <v>0</v>
      </c>
      <c r="D4" s="69">
        <f>Ποσοτικό!F27</f>
        <v>0</v>
      </c>
      <c r="E4" s="129">
        <f>Ποσοτικό!G27</f>
        <v>0</v>
      </c>
      <c r="F4" s="70">
        <f>Ποσοτικό!D28</f>
        <v>0</v>
      </c>
      <c r="G4" s="70">
        <f>Ποσοτικό!E28</f>
        <v>0</v>
      </c>
      <c r="H4" s="70">
        <f>Ποσοτικό!F28</f>
        <v>0</v>
      </c>
      <c r="I4" s="129">
        <f>Ποσοτικό!G28</f>
        <v>0</v>
      </c>
      <c r="J4" s="71">
        <f>Ποσοτικό!D29</f>
        <v>0</v>
      </c>
      <c r="K4" s="71">
        <f>Ποσοτικό!E29</f>
        <v>0</v>
      </c>
      <c r="L4" s="71">
        <f>Ποσοτικό!F29</f>
        <v>0</v>
      </c>
      <c r="M4" s="129">
        <f>Ποσοτικό!G29</f>
        <v>0</v>
      </c>
      <c r="N4" s="72">
        <f>Ποσοτικό!D30</f>
        <v>0</v>
      </c>
      <c r="O4" s="72">
        <f>Ποσοτικό!E30</f>
        <v>0</v>
      </c>
      <c r="P4" s="72">
        <f>Ποσοτικό!F30</f>
        <v>0</v>
      </c>
      <c r="Q4" s="106">
        <f>Ποσοτικό!G30</f>
        <v>0</v>
      </c>
      <c r="R4" s="73">
        <f>Ποσοτικό!D31</f>
        <v>0</v>
      </c>
      <c r="S4" s="74">
        <f>Ποσοτικό!E31</f>
        <v>0</v>
      </c>
      <c r="T4" s="74">
        <f>Ποσοτικό!F31</f>
        <v>0</v>
      </c>
      <c r="U4" s="106">
        <f>Ποσοτικό!G31</f>
        <v>0</v>
      </c>
      <c r="V4" s="75">
        <f>Ποσοτικό!D32</f>
        <v>0</v>
      </c>
      <c r="W4" s="76">
        <f>Ποσοτικό!E32</f>
        <v>0</v>
      </c>
      <c r="X4" s="76">
        <f>Ποσοτικό!F32</f>
        <v>0</v>
      </c>
      <c r="Y4" s="77">
        <f>Ποσοτικό!G32</f>
        <v>0</v>
      </c>
      <c r="Z4" s="67">
        <f>Ποσοτικό!D38</f>
        <v>0</v>
      </c>
      <c r="AA4" s="68">
        <f>Ποσοτικό!E38</f>
        <v>0</v>
      </c>
      <c r="AB4" s="69">
        <f>Ποσοτικό!F38</f>
        <v>0</v>
      </c>
      <c r="AC4" s="129">
        <f>Ποσοτικό!G38</f>
        <v>0</v>
      </c>
      <c r="AD4" s="70">
        <f>Ποσοτικό!D39</f>
        <v>0</v>
      </c>
      <c r="AE4" s="70">
        <f>Ποσοτικό!E39</f>
        <v>0</v>
      </c>
      <c r="AF4" s="70">
        <f>Ποσοτικό!F39</f>
        <v>0</v>
      </c>
      <c r="AG4" s="129">
        <f>Ποσοτικό!G39</f>
        <v>0</v>
      </c>
      <c r="AH4" s="71">
        <f>Ποσοτικό!D40</f>
        <v>0</v>
      </c>
      <c r="AI4" s="71">
        <f>Ποσοτικό!E40</f>
        <v>0</v>
      </c>
      <c r="AJ4" s="71">
        <f>Ποσοτικό!F40</f>
        <v>0</v>
      </c>
      <c r="AK4" s="129">
        <f>Ποσοτικό!G40</f>
        <v>0</v>
      </c>
      <c r="AL4" s="72">
        <f>Ποσοτικό!D41</f>
        <v>0</v>
      </c>
      <c r="AM4" s="72">
        <f>Ποσοτικό!E41</f>
        <v>0</v>
      </c>
      <c r="AN4" s="72">
        <f>Ποσοτικό!F41</f>
        <v>0</v>
      </c>
      <c r="AO4" s="106">
        <f>Ποσοτικό!G41</f>
        <v>0</v>
      </c>
      <c r="AP4" s="73">
        <f>Ποσοτικό!D42</f>
        <v>0</v>
      </c>
      <c r="AQ4" s="74">
        <f>Ποσοτικό!E42</f>
        <v>0</v>
      </c>
      <c r="AR4" s="74">
        <f>Ποσοτικό!F42</f>
        <v>0</v>
      </c>
      <c r="AS4" s="106">
        <f>Ποσοτικό!G42</f>
        <v>0</v>
      </c>
      <c r="AT4" s="75">
        <f>Ποσοτικό!D43</f>
        <v>0</v>
      </c>
      <c r="AU4" s="76">
        <f>Ποσοτικό!E43</f>
        <v>0</v>
      </c>
      <c r="AV4" s="76">
        <f>Ποσοτικό!F43</f>
        <v>0</v>
      </c>
      <c r="AW4" s="77">
        <f>Ποσοτικό!G43</f>
        <v>0</v>
      </c>
      <c r="AX4" s="412">
        <f>Ποσοτικό!D49</f>
        <v>0</v>
      </c>
      <c r="AY4" s="413">
        <f>Ποσοτικό!E49</f>
        <v>0</v>
      </c>
      <c r="AZ4" s="414">
        <f>Ποσοτικό!F49</f>
        <v>0</v>
      </c>
      <c r="BA4" s="78">
        <f>Ποσοτικό!D56</f>
        <v>0</v>
      </c>
      <c r="BB4" s="79">
        <f>Ποσοτικό!D57</f>
        <v>0</v>
      </c>
      <c r="BC4" s="79">
        <f>Ποσοτικό!D58</f>
        <v>0</v>
      </c>
      <c r="BD4" s="79">
        <f>Ποσοτικό!D59</f>
        <v>0</v>
      </c>
      <c r="BE4" s="79">
        <f>Ποσοτικό!D60</f>
        <v>0</v>
      </c>
      <c r="BF4" s="79">
        <f>Ποσοτικό!D61</f>
        <v>0</v>
      </c>
      <c r="BG4" s="79">
        <f>Ποσοτικό!D62</f>
        <v>0</v>
      </c>
      <c r="BH4" s="79">
        <f>Ποσοτικό!D63</f>
        <v>0</v>
      </c>
      <c r="BI4" s="79">
        <f>Ποσοτικό!D64</f>
        <v>0</v>
      </c>
      <c r="BJ4" s="80">
        <f>Ποσοτικό!D65</f>
        <v>0</v>
      </c>
      <c r="BK4" s="81">
        <f>Ποσοτικό!E56</f>
        <v>0</v>
      </c>
      <c r="BL4" s="81">
        <f>Ποσοτικό!E57</f>
        <v>0</v>
      </c>
      <c r="BM4" s="81">
        <f>Ποσοτικό!E58</f>
        <v>0</v>
      </c>
      <c r="BN4" s="81">
        <f>Ποσοτικό!E59</f>
        <v>0</v>
      </c>
      <c r="BO4" s="81">
        <f>Ποσοτικό!E60</f>
        <v>0</v>
      </c>
      <c r="BP4" s="81">
        <f>Ποσοτικό!E61</f>
        <v>0</v>
      </c>
      <c r="BQ4" s="81">
        <f>Ποσοτικό!E62</f>
        <v>0</v>
      </c>
      <c r="BR4" s="81">
        <f>Ποσοτικό!E63</f>
        <v>0</v>
      </c>
      <c r="BS4" s="81">
        <f>Ποσοτικό!E64</f>
        <v>0</v>
      </c>
      <c r="BT4" s="82">
        <f>Ποσοτικό!E65</f>
        <v>0</v>
      </c>
      <c r="BU4" s="83">
        <f>Ποσοτικό!D74</f>
        <v>0</v>
      </c>
      <c r="BV4" s="84">
        <f>Ποσοτικό!D75</f>
        <v>0</v>
      </c>
      <c r="BW4" s="84">
        <f>Ποσοτικό!D76</f>
        <v>0</v>
      </c>
      <c r="BX4" s="84">
        <f>Ποσοτικό!D77</f>
        <v>0</v>
      </c>
      <c r="BY4" s="84">
        <f>Ποσοτικό!D78</f>
        <v>0</v>
      </c>
      <c r="BZ4" s="84">
        <f>Ποσοτικό!D79</f>
        <v>0</v>
      </c>
      <c r="CA4" s="84">
        <f>Ποσοτικό!D80</f>
        <v>0</v>
      </c>
      <c r="CB4" s="85">
        <f>Ποσοτικό!E74</f>
        <v>0</v>
      </c>
      <c r="CC4" s="86">
        <f>Ποσοτικό!E75</f>
        <v>0</v>
      </c>
      <c r="CD4" s="86">
        <f>Ποσοτικό!E76</f>
        <v>0</v>
      </c>
      <c r="CE4" s="86">
        <f>Ποσοτικό!E77</f>
        <v>0</v>
      </c>
      <c r="CF4" s="86">
        <f>Ποσοτικό!E78</f>
        <v>0</v>
      </c>
      <c r="CG4" s="86">
        <f>Ποσοτικό!E79</f>
        <v>0</v>
      </c>
      <c r="CH4" s="87">
        <f>Ποσοτικό!E80</f>
        <v>0</v>
      </c>
      <c r="CI4" s="88">
        <f>Ποσοτικό!D88</f>
        <v>0</v>
      </c>
      <c r="CJ4" s="89">
        <f>Ποσοτικό!D89</f>
        <v>0</v>
      </c>
      <c r="CK4" s="90">
        <f>Ποσοτικό!E88</f>
        <v>0</v>
      </c>
      <c r="CL4" s="91">
        <f>Ποσοτικό!E89</f>
        <v>0</v>
      </c>
      <c r="CM4" s="92">
        <f>Ποσοτικό!F96</f>
        <v>0</v>
      </c>
      <c r="CN4" s="93">
        <f>Ποσοτικό!F98</f>
        <v>0</v>
      </c>
      <c r="CO4" s="93">
        <f>Ποσοτικό!F99</f>
        <v>0</v>
      </c>
      <c r="CP4" s="93">
        <f>Ποσοτικό!F100</f>
        <v>0</v>
      </c>
      <c r="CQ4" s="94">
        <f>Ποσοτικό!F101</f>
        <v>0</v>
      </c>
      <c r="CR4" s="483">
        <f>Ποσοτικό!F102</f>
        <v>0</v>
      </c>
      <c r="CS4" s="95">
        <f>Ποσοτικό!D109</f>
        <v>0</v>
      </c>
      <c r="CT4" s="96">
        <f>Ποσοτικό!D110</f>
        <v>0</v>
      </c>
      <c r="CU4" s="96">
        <f>Ποσοτικό!D111</f>
        <v>0</v>
      </c>
      <c r="CV4" s="96">
        <f>Ποσοτικό!D112</f>
        <v>0</v>
      </c>
      <c r="CW4" s="96">
        <f>Ποσοτικό!D113</f>
        <v>0</v>
      </c>
      <c r="CX4" s="96">
        <f>Ποσοτικό!D114</f>
        <v>0</v>
      </c>
      <c r="CY4" s="125">
        <f>Ποσοτικό!D115</f>
        <v>0</v>
      </c>
      <c r="CZ4" s="97">
        <f>Ποσοτικό!E109</f>
        <v>0</v>
      </c>
      <c r="DA4" s="97">
        <f>Ποσοτικό!E110</f>
        <v>0</v>
      </c>
      <c r="DB4" s="97">
        <f>Ποσοτικό!E111</f>
        <v>0</v>
      </c>
      <c r="DC4" s="97">
        <f>Ποσοτικό!E112</f>
        <v>0</v>
      </c>
      <c r="DD4" s="97">
        <f>Ποσοτικό!E113</f>
        <v>0</v>
      </c>
      <c r="DE4" s="97">
        <f>Ποσοτικό!E114</f>
        <v>0</v>
      </c>
      <c r="DF4" s="127">
        <f>Ποσοτικό!E115</f>
        <v>0</v>
      </c>
      <c r="DG4" s="98">
        <f>Ποσοτικό!E124</f>
        <v>0</v>
      </c>
      <c r="DH4" s="102">
        <f>Ποσοτικό!D130</f>
        <v>0</v>
      </c>
      <c r="DI4" s="70">
        <f>Ποσοτικό!E130</f>
        <v>0</v>
      </c>
      <c r="DJ4" s="71">
        <f>Ποσοτικό!D132</f>
        <v>0</v>
      </c>
      <c r="DK4" s="71">
        <f>Ποσοτικό!E132</f>
        <v>0</v>
      </c>
      <c r="DL4" s="139">
        <f>Ποσοτικό!D133</f>
        <v>0</v>
      </c>
      <c r="DM4" s="140">
        <f>Ποσοτικό!E133</f>
        <v>0</v>
      </c>
      <c r="DN4" s="105">
        <f>Ποσοτικό!F134</f>
        <v>0</v>
      </c>
      <c r="DO4" s="141">
        <f>DH4+DI4+DL4+DM4</f>
        <v>0</v>
      </c>
      <c r="DP4" s="107">
        <f>Ποσοτικό!D140</f>
        <v>0</v>
      </c>
      <c r="DQ4" s="108">
        <f>Ποσοτικό!E140</f>
        <v>0</v>
      </c>
      <c r="DR4" s="60">
        <f>Ποσοτικό!D141</f>
        <v>0</v>
      </c>
      <c r="DS4" s="60">
        <f>Ποσοτικό!E141</f>
        <v>0</v>
      </c>
      <c r="DT4" s="108">
        <f>Ποσοτικό!D142</f>
        <v>0</v>
      </c>
      <c r="DU4" s="108">
        <f>Ποσοτικό!E142</f>
        <v>0</v>
      </c>
      <c r="DV4" s="130">
        <f>Ποσοτικό!D143</f>
        <v>0</v>
      </c>
      <c r="DW4" s="130">
        <f>Ποσοτικό!E143</f>
        <v>0</v>
      </c>
      <c r="DX4" s="131">
        <f>Ποσοτικό!D144</f>
        <v>0</v>
      </c>
      <c r="DY4" s="131">
        <f>Ποσοτικό!E144</f>
        <v>0</v>
      </c>
      <c r="DZ4" s="130">
        <f>Ποσοτικό!D146</f>
        <v>0</v>
      </c>
      <c r="EA4" s="133">
        <f>Ποσοτικό!E146</f>
        <v>0</v>
      </c>
      <c r="EB4" s="112">
        <f>DP4+DQ4+DT4+DU4</f>
        <v>0</v>
      </c>
      <c r="EC4" s="112">
        <f>DX4+DY4+DZ4+EA4</f>
        <v>0</v>
      </c>
      <c r="ED4" s="112">
        <f>Ποσοτικό!F147</f>
        <v>0</v>
      </c>
      <c r="EE4" s="113">
        <f>Ποσοτικό!D153</f>
        <v>0</v>
      </c>
      <c r="EF4" s="114">
        <f>Ποσοτικό!E153</f>
        <v>0</v>
      </c>
      <c r="EG4" s="115">
        <f>Ποσοτικό!D154</f>
        <v>0</v>
      </c>
      <c r="EH4" s="116">
        <f>Ποσοτικό!E154</f>
        <v>0</v>
      </c>
      <c r="EI4" s="113">
        <f>Ποσοτικό!D156</f>
        <v>0</v>
      </c>
      <c r="EJ4" s="114">
        <f>Ποσοτικό!E156</f>
        <v>0</v>
      </c>
      <c r="EK4" s="115">
        <f>Ποσοτικό!D157</f>
        <v>0</v>
      </c>
      <c r="EL4" s="116">
        <f>Ποσοτικό!E157</f>
        <v>0</v>
      </c>
      <c r="EM4" s="112">
        <f>Ποσοτικό!F158</f>
        <v>0</v>
      </c>
    </row>
    <row r="5" spans="1:143" x14ac:dyDescent="0.25">
      <c r="B5" s="37"/>
      <c r="C5" s="37"/>
      <c r="D5" s="37"/>
      <c r="E5" s="37"/>
      <c r="F5" s="37"/>
      <c r="G5" s="37"/>
      <c r="H5" s="37"/>
      <c r="I5" s="37"/>
      <c r="Z5" s="37"/>
      <c r="AA5" s="37"/>
      <c r="AB5" s="37"/>
      <c r="AC5" s="37"/>
      <c r="AD5" s="37"/>
      <c r="AE5" s="37"/>
      <c r="AF5" s="37"/>
      <c r="AG5" s="37"/>
    </row>
  </sheetData>
  <mergeCells count="47">
    <mergeCell ref="EE1:EL1"/>
    <mergeCell ref="CZ2:DE2"/>
    <mergeCell ref="EK2:EL2"/>
    <mergeCell ref="EE2:EF2"/>
    <mergeCell ref="EG2:EH2"/>
    <mergeCell ref="DZ2:EA2"/>
    <mergeCell ref="DP2:DQ2"/>
    <mergeCell ref="DR2:DS2"/>
    <mergeCell ref="DT2:DU2"/>
    <mergeCell ref="DH1:DM1"/>
    <mergeCell ref="DN1:DO1"/>
    <mergeCell ref="DP1:EA1"/>
    <mergeCell ref="DH2:DI2"/>
    <mergeCell ref="EI2:EJ2"/>
    <mergeCell ref="DJ2:DK2"/>
    <mergeCell ref="DL2:DM2"/>
    <mergeCell ref="DV2:DW2"/>
    <mergeCell ref="DX2:DY2"/>
    <mergeCell ref="B2:E2"/>
    <mergeCell ref="F2:I2"/>
    <mergeCell ref="J2:M2"/>
    <mergeCell ref="N2:Q2"/>
    <mergeCell ref="R2:U2"/>
    <mergeCell ref="Z2:AC2"/>
    <mergeCell ref="AD2:AG2"/>
    <mergeCell ref="AH2:AK2"/>
    <mergeCell ref="AL2:AO2"/>
    <mergeCell ref="AP2:AS2"/>
    <mergeCell ref="AX2:AZ2"/>
    <mergeCell ref="B1:U1"/>
    <mergeCell ref="V1:Y1"/>
    <mergeCell ref="Z1:AS1"/>
    <mergeCell ref="AT1:AW1"/>
    <mergeCell ref="BA1:BT1"/>
    <mergeCell ref="AX1:AZ1"/>
    <mergeCell ref="CS1:DE1"/>
    <mergeCell ref="BA2:BJ2"/>
    <mergeCell ref="BK2:BT2"/>
    <mergeCell ref="BU2:CA2"/>
    <mergeCell ref="CN2:CP2"/>
    <mergeCell ref="CS2:CX2"/>
    <mergeCell ref="CB2:CH2"/>
    <mergeCell ref="BU1:CH1"/>
    <mergeCell ref="CI2:CJ2"/>
    <mergeCell ref="CK2:CL2"/>
    <mergeCell ref="CI1:CL1"/>
    <mergeCell ref="CM1:CQ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Φύλλο4"/>
  <dimension ref="A1:K327"/>
  <sheetViews>
    <sheetView showGridLines="0" zoomScaleNormal="100" zoomScaleSheetLayoutView="100" workbookViewId="0">
      <selection activeCell="H14" sqref="H14"/>
    </sheetView>
  </sheetViews>
  <sheetFormatPr defaultColWidth="9.109375" defaultRowHeight="13.2" x14ac:dyDescent="0.25"/>
  <cols>
    <col min="1" max="1" width="11.6640625" style="272" customWidth="1"/>
    <col min="2" max="2" width="22.5546875" style="272" customWidth="1"/>
    <col min="3" max="3" width="23.44140625" style="272" customWidth="1"/>
    <col min="4" max="5" width="19.109375" style="272" customWidth="1"/>
    <col min="6" max="7" width="13.44140625" style="272" customWidth="1"/>
    <col min="8" max="8" width="15.6640625" style="272" customWidth="1"/>
    <col min="9" max="9" width="19.109375" style="272" customWidth="1"/>
    <col min="10" max="10" width="10.44140625" style="286" hidden="1" customWidth="1"/>
    <col min="11" max="11" width="11.5546875" style="272" customWidth="1"/>
    <col min="12" max="16384" width="9.109375" style="272"/>
  </cols>
  <sheetData>
    <row r="1" spans="1:11" ht="21" x14ac:dyDescent="0.4">
      <c r="A1" s="495" t="s">
        <v>315</v>
      </c>
      <c r="B1" s="431"/>
      <c r="C1" s="431"/>
      <c r="D1" s="432"/>
      <c r="E1" s="431"/>
      <c r="F1" s="431"/>
      <c r="G1" s="431"/>
      <c r="H1" s="431"/>
      <c r="I1" s="433"/>
    </row>
    <row r="2" spans="1:11" ht="22.8" customHeight="1" x14ac:dyDescent="0.3">
      <c r="A2" s="434" t="s">
        <v>1105</v>
      </c>
      <c r="B2" s="435"/>
      <c r="C2" s="435"/>
      <c r="D2" s="436"/>
      <c r="E2" s="435"/>
      <c r="F2" s="435"/>
      <c r="G2" s="435"/>
      <c r="H2" s="435"/>
      <c r="I2" s="437"/>
      <c r="K2" s="287"/>
    </row>
    <row r="3" spans="1:11" ht="21.6" customHeight="1" x14ac:dyDescent="0.3">
      <c r="A3" s="438" t="s">
        <v>1046</v>
      </c>
      <c r="B3" s="439"/>
      <c r="C3" s="439"/>
      <c r="D3" s="440"/>
      <c r="E3" s="439"/>
      <c r="F3" s="439"/>
      <c r="G3" s="439"/>
      <c r="H3" s="439"/>
      <c r="I3" s="441"/>
      <c r="K3" s="287"/>
    </row>
    <row r="4" spans="1:11" ht="18.600000000000001" customHeight="1" x14ac:dyDescent="0.25">
      <c r="A4" s="761" t="s">
        <v>426</v>
      </c>
      <c r="B4" s="762"/>
      <c r="C4" s="762"/>
      <c r="D4" s="762"/>
      <c r="E4" s="762"/>
      <c r="F4" s="762"/>
      <c r="G4" s="762"/>
      <c r="H4" s="762"/>
      <c r="I4" s="763"/>
      <c r="K4" s="287"/>
    </row>
    <row r="5" spans="1:11" x14ac:dyDescent="0.25">
      <c r="A5" s="288" t="s">
        <v>144</v>
      </c>
      <c r="B5" s="274"/>
      <c r="C5" s="274"/>
      <c r="D5" s="274"/>
      <c r="E5" s="274"/>
      <c r="F5" s="274"/>
      <c r="G5" s="274"/>
      <c r="H5" s="274"/>
      <c r="I5" s="275"/>
      <c r="K5" s="287"/>
    </row>
    <row r="6" spans="1:11" ht="13.8" thickBot="1" x14ac:dyDescent="0.3">
      <c r="A6" s="289"/>
      <c r="B6" s="274"/>
      <c r="C6" s="274"/>
      <c r="D6" s="274"/>
      <c r="E6" s="290"/>
      <c r="F6" s="274"/>
      <c r="G6" s="274"/>
      <c r="H6" s="274"/>
      <c r="I6" s="275"/>
      <c r="K6" s="287"/>
    </row>
    <row r="7" spans="1:11" ht="24.6" thickBot="1" x14ac:dyDescent="0.3">
      <c r="A7" s="291" t="s">
        <v>143</v>
      </c>
      <c r="B7" s="776" t="s">
        <v>138</v>
      </c>
      <c r="C7" s="812"/>
      <c r="D7" s="812"/>
      <c r="E7" s="813"/>
      <c r="F7" s="292"/>
      <c r="G7" s="292"/>
      <c r="H7" s="293" t="s">
        <v>137</v>
      </c>
      <c r="I7" s="294" t="s">
        <v>136</v>
      </c>
      <c r="K7" s="287"/>
    </row>
    <row r="8" spans="1:11" ht="13.5" customHeight="1" x14ac:dyDescent="0.25">
      <c r="A8" s="295" t="s">
        <v>6</v>
      </c>
      <c r="B8" s="784" t="s">
        <v>134</v>
      </c>
      <c r="C8" s="785"/>
      <c r="D8" s="785"/>
      <c r="E8" s="785"/>
      <c r="F8" s="785"/>
      <c r="G8" s="785"/>
      <c r="H8" s="342"/>
      <c r="I8" s="296">
        <f>H8*Ποσοτικό!$G$32</f>
        <v>0</v>
      </c>
      <c r="K8" s="287"/>
    </row>
    <row r="9" spans="1:11" ht="13.5" customHeight="1" x14ac:dyDescent="0.25">
      <c r="A9" s="295" t="s">
        <v>7</v>
      </c>
      <c r="B9" s="800" t="s">
        <v>132</v>
      </c>
      <c r="C9" s="816"/>
      <c r="D9" s="816"/>
      <c r="E9" s="816"/>
      <c r="F9" s="297"/>
      <c r="G9" s="297"/>
      <c r="H9" s="342"/>
      <c r="I9" s="298">
        <f>H9*Ποσοτικό!$G$32</f>
        <v>0</v>
      </c>
      <c r="K9" s="287"/>
    </row>
    <row r="10" spans="1:11" ht="13.5" customHeight="1" x14ac:dyDescent="0.25">
      <c r="A10" s="295" t="s">
        <v>142</v>
      </c>
      <c r="B10" s="800" t="s">
        <v>130</v>
      </c>
      <c r="C10" s="816"/>
      <c r="D10" s="816"/>
      <c r="E10" s="816"/>
      <c r="F10" s="297"/>
      <c r="G10" s="297"/>
      <c r="H10" s="342"/>
      <c r="I10" s="298">
        <f>H10*Ποσοτικό!$G$32</f>
        <v>0</v>
      </c>
      <c r="K10" s="287"/>
    </row>
    <row r="11" spans="1:11" ht="13.5" customHeight="1" x14ac:dyDescent="0.25">
      <c r="A11" s="295" t="s">
        <v>141</v>
      </c>
      <c r="B11" s="800" t="s">
        <v>153</v>
      </c>
      <c r="C11" s="816"/>
      <c r="D11" s="816"/>
      <c r="E11" s="816"/>
      <c r="F11" s="297"/>
      <c r="G11" s="297"/>
      <c r="H11" s="342"/>
      <c r="I11" s="298">
        <f>H11*Ποσοτικό!$G$32</f>
        <v>0</v>
      </c>
      <c r="K11" s="287"/>
    </row>
    <row r="12" spans="1:11" ht="13.5" customHeight="1" x14ac:dyDescent="0.25">
      <c r="A12" s="295" t="s">
        <v>140</v>
      </c>
      <c r="B12" s="819" t="s">
        <v>127</v>
      </c>
      <c r="C12" s="816"/>
      <c r="D12" s="816"/>
      <c r="E12" s="816"/>
      <c r="F12" s="299"/>
      <c r="G12" s="299"/>
      <c r="H12" s="342"/>
      <c r="I12" s="298">
        <f>H12*Ποσοτικό!$G$32</f>
        <v>0</v>
      </c>
      <c r="K12" s="287"/>
    </row>
    <row r="13" spans="1:11" ht="13.5" customHeight="1" x14ac:dyDescent="0.25">
      <c r="A13" s="295" t="s">
        <v>159</v>
      </c>
      <c r="B13" s="800" t="s">
        <v>125</v>
      </c>
      <c r="C13" s="816"/>
      <c r="D13" s="816"/>
      <c r="E13" s="816"/>
      <c r="F13" s="297"/>
      <c r="G13" s="297"/>
      <c r="H13" s="342"/>
      <c r="I13" s="298">
        <f>H13*Ποσοτικό!$G$32</f>
        <v>0</v>
      </c>
      <c r="K13" s="287"/>
    </row>
    <row r="14" spans="1:11" ht="13.5" customHeight="1" x14ac:dyDescent="0.25">
      <c r="A14" s="295" t="s">
        <v>160</v>
      </c>
      <c r="B14" s="819" t="s">
        <v>121</v>
      </c>
      <c r="C14" s="816"/>
      <c r="D14" s="816"/>
      <c r="E14" s="816"/>
      <c r="F14" s="297"/>
      <c r="G14" s="297"/>
      <c r="H14" s="342"/>
      <c r="I14" s="298">
        <f>H14*Ποσοτικό!$G$32</f>
        <v>0</v>
      </c>
      <c r="K14" s="287"/>
    </row>
    <row r="15" spans="1:11" ht="13.5" customHeight="1" x14ac:dyDescent="0.25">
      <c r="A15" s="295" t="s">
        <v>161</v>
      </c>
      <c r="B15" s="814" t="s">
        <v>119</v>
      </c>
      <c r="C15" s="815"/>
      <c r="D15" s="815"/>
      <c r="E15" s="815"/>
      <c r="F15" s="815"/>
      <c r="G15" s="815"/>
      <c r="H15" s="342"/>
      <c r="I15" s="298">
        <f>H15*Ποσοτικό!$G$32</f>
        <v>0</v>
      </c>
      <c r="K15" s="287"/>
    </row>
    <row r="16" spans="1:11" ht="13.5" customHeight="1" x14ac:dyDescent="0.25">
      <c r="A16" s="295" t="s">
        <v>162</v>
      </c>
      <c r="B16" s="795" t="s">
        <v>123</v>
      </c>
      <c r="C16" s="796"/>
      <c r="D16" s="796"/>
      <c r="E16" s="796"/>
      <c r="F16" s="796"/>
      <c r="G16" s="796"/>
      <c r="H16" s="342"/>
      <c r="I16" s="298">
        <f>H16*Ποσοτικό!$G$32</f>
        <v>0</v>
      </c>
      <c r="K16" s="287"/>
    </row>
    <row r="17" spans="1:11" ht="13.5" customHeight="1" x14ac:dyDescent="0.25">
      <c r="A17" s="295" t="s">
        <v>163</v>
      </c>
      <c r="B17" s="795" t="s">
        <v>154</v>
      </c>
      <c r="C17" s="796"/>
      <c r="D17" s="796"/>
      <c r="E17" s="796"/>
      <c r="F17" s="796"/>
      <c r="G17" s="796"/>
      <c r="H17" s="342"/>
      <c r="I17" s="298">
        <f>H17*Ποσοτικό!$G$32</f>
        <v>0</v>
      </c>
      <c r="K17" s="287"/>
    </row>
    <row r="18" spans="1:11" ht="13.5" customHeight="1" x14ac:dyDescent="0.25">
      <c r="A18" s="295" t="s">
        <v>164</v>
      </c>
      <c r="B18" s="795" t="s">
        <v>155</v>
      </c>
      <c r="C18" s="796"/>
      <c r="D18" s="796"/>
      <c r="E18" s="796"/>
      <c r="F18" s="796"/>
      <c r="G18" s="796"/>
      <c r="H18" s="342"/>
      <c r="I18" s="298">
        <f>H18*Ποσοτικό!$G$32</f>
        <v>0</v>
      </c>
      <c r="K18" s="287"/>
    </row>
    <row r="19" spans="1:11" ht="13.5" customHeight="1" x14ac:dyDescent="0.25">
      <c r="A19" s="295" t="s">
        <v>165</v>
      </c>
      <c r="B19" s="795" t="s">
        <v>188</v>
      </c>
      <c r="C19" s="796"/>
      <c r="D19" s="796"/>
      <c r="E19" s="796"/>
      <c r="F19" s="796"/>
      <c r="G19" s="796"/>
      <c r="H19" s="342"/>
      <c r="I19" s="298">
        <f>H19*Ποσοτικό!$G$32</f>
        <v>0</v>
      </c>
      <c r="K19" s="287"/>
    </row>
    <row r="20" spans="1:11" ht="13.5" customHeight="1" x14ac:dyDescent="0.25">
      <c r="A20" s="295" t="s">
        <v>166</v>
      </c>
      <c r="B20" s="795" t="s">
        <v>117</v>
      </c>
      <c r="C20" s="796"/>
      <c r="D20" s="796"/>
      <c r="E20" s="796"/>
      <c r="F20" s="796"/>
      <c r="G20" s="796"/>
      <c r="H20" s="342"/>
      <c r="I20" s="298">
        <f>H20*Ποσοτικό!$G$32</f>
        <v>0</v>
      </c>
      <c r="K20" s="287"/>
    </row>
    <row r="21" spans="1:11" ht="13.5" customHeight="1" thickBot="1" x14ac:dyDescent="0.3">
      <c r="A21" s="295" t="s">
        <v>167</v>
      </c>
      <c r="B21" s="817" t="s">
        <v>317</v>
      </c>
      <c r="C21" s="818"/>
      <c r="D21" s="818"/>
      <c r="E21" s="818"/>
      <c r="F21" s="820"/>
      <c r="G21" s="821"/>
      <c r="H21" s="342"/>
      <c r="I21" s="300">
        <f>H21*Ποσοτικό!$G$32</f>
        <v>0</v>
      </c>
      <c r="K21" s="287"/>
    </row>
    <row r="22" spans="1:11" ht="14.4" thickTop="1" thickBot="1" x14ac:dyDescent="0.3">
      <c r="A22" s="301"/>
      <c r="B22" s="767" t="s">
        <v>8</v>
      </c>
      <c r="C22" s="768"/>
      <c r="D22" s="768"/>
      <c r="E22" s="768"/>
      <c r="F22" s="302"/>
      <c r="G22" s="302"/>
      <c r="H22" s="303">
        <f>SUM(H8:H21)</f>
        <v>0</v>
      </c>
      <c r="I22" s="304">
        <f>SUM(I8:I21)</f>
        <v>0</v>
      </c>
      <c r="K22" s="287"/>
    </row>
    <row r="23" spans="1:11" ht="13.8" thickBot="1" x14ac:dyDescent="0.3">
      <c r="A23" s="305" t="s">
        <v>9</v>
      </c>
      <c r="B23" s="769" t="s">
        <v>57</v>
      </c>
      <c r="C23" s="770"/>
      <c r="D23" s="770"/>
      <c r="E23" s="770"/>
      <c r="F23" s="306" t="str">
        <f>IF(F22=1," ",IF(F22=G22," ",IF(AND(F22=0,G22=1),"Συμπληρώστε στοιχεία",IF(F22&gt;0,"Άθροισμα όχι 100%"," "))))</f>
        <v xml:space="preserve"> </v>
      </c>
      <c r="G23" s="306"/>
      <c r="H23" s="307" t="s">
        <v>351</v>
      </c>
      <c r="I23" s="308"/>
      <c r="K23" s="287"/>
    </row>
    <row r="24" spans="1:11" x14ac:dyDescent="0.25">
      <c r="A24" s="309"/>
      <c r="B24" s="310"/>
      <c r="C24" s="310"/>
      <c r="D24" s="310"/>
      <c r="E24" s="310"/>
      <c r="F24" s="310"/>
      <c r="G24" s="310"/>
      <c r="H24" s="310"/>
      <c r="I24" s="311"/>
      <c r="K24" s="287"/>
    </row>
    <row r="25" spans="1:11" ht="12.75" customHeight="1" x14ac:dyDescent="0.25">
      <c r="A25" s="778" t="s">
        <v>115</v>
      </c>
      <c r="B25" s="779"/>
      <c r="C25" s="779"/>
      <c r="D25" s="779"/>
      <c r="E25" s="779"/>
      <c r="F25" s="779"/>
      <c r="G25" s="779"/>
      <c r="H25" s="779"/>
      <c r="I25" s="780"/>
      <c r="K25" s="287"/>
    </row>
    <row r="26" spans="1:11" ht="13.8" thickBot="1" x14ac:dyDescent="0.3">
      <c r="A26" s="312"/>
      <c r="B26" s="313"/>
      <c r="C26" s="314"/>
      <c r="D26" s="314"/>
      <c r="E26" s="274"/>
      <c r="F26" s="274"/>
      <c r="G26" s="274"/>
      <c r="H26" s="274"/>
      <c r="I26" s="275"/>
      <c r="K26" s="287"/>
    </row>
    <row r="27" spans="1:11" ht="27" customHeight="1" thickBot="1" x14ac:dyDescent="0.3">
      <c r="A27" s="291" t="s">
        <v>139</v>
      </c>
      <c r="B27" s="776" t="s">
        <v>205</v>
      </c>
      <c r="C27" s="776"/>
      <c r="D27" s="776"/>
      <c r="E27" s="776"/>
      <c r="F27" s="776"/>
      <c r="G27" s="776"/>
      <c r="H27" s="777"/>
      <c r="I27" s="293" t="s">
        <v>113</v>
      </c>
      <c r="K27" s="287"/>
    </row>
    <row r="28" spans="1:11" x14ac:dyDescent="0.25">
      <c r="A28" s="295" t="s">
        <v>135</v>
      </c>
      <c r="B28" s="781" t="s">
        <v>112</v>
      </c>
      <c r="C28" s="782"/>
      <c r="D28" s="782"/>
      <c r="E28" s="782"/>
      <c r="F28" s="782"/>
      <c r="G28" s="782"/>
      <c r="H28" s="783"/>
      <c r="I28" s="404"/>
      <c r="J28" s="315" t="s">
        <v>147</v>
      </c>
      <c r="K28" s="287"/>
    </row>
    <row r="29" spans="1:11" x14ac:dyDescent="0.25">
      <c r="A29" s="295" t="s">
        <v>133</v>
      </c>
      <c r="B29" s="771" t="s">
        <v>352</v>
      </c>
      <c r="C29" s="772"/>
      <c r="D29" s="772"/>
      <c r="E29" s="772"/>
      <c r="F29" s="772"/>
      <c r="G29" s="772"/>
      <c r="H29" s="773"/>
      <c r="I29" s="404"/>
      <c r="J29" s="315" t="s">
        <v>280</v>
      </c>
      <c r="K29" s="287"/>
    </row>
    <row r="30" spans="1:11" x14ac:dyDescent="0.25">
      <c r="A30" s="295" t="s">
        <v>131</v>
      </c>
      <c r="B30" s="771" t="s">
        <v>111</v>
      </c>
      <c r="C30" s="772"/>
      <c r="D30" s="772"/>
      <c r="E30" s="772"/>
      <c r="F30" s="772"/>
      <c r="G30" s="772"/>
      <c r="H30" s="773"/>
      <c r="I30" s="404"/>
      <c r="K30" s="287"/>
    </row>
    <row r="31" spans="1:11" x14ac:dyDescent="0.25">
      <c r="A31" s="295" t="s">
        <v>129</v>
      </c>
      <c r="B31" s="822" t="s">
        <v>109</v>
      </c>
      <c r="C31" s="823"/>
      <c r="D31" s="823"/>
      <c r="E31" s="823"/>
      <c r="F31" s="823"/>
      <c r="G31" s="823"/>
      <c r="H31" s="823"/>
      <c r="I31" s="404"/>
      <c r="K31" s="287"/>
    </row>
    <row r="32" spans="1:11" x14ac:dyDescent="0.25">
      <c r="A32" s="295" t="s">
        <v>128</v>
      </c>
      <c r="B32" s="771" t="s">
        <v>107</v>
      </c>
      <c r="C32" s="772"/>
      <c r="D32" s="772"/>
      <c r="E32" s="772"/>
      <c r="F32" s="772"/>
      <c r="G32" s="772"/>
      <c r="H32" s="773"/>
      <c r="I32" s="404"/>
      <c r="K32" s="287"/>
    </row>
    <row r="33" spans="1:11" x14ac:dyDescent="0.25">
      <c r="A33" s="295" t="s">
        <v>126</v>
      </c>
      <c r="B33" s="771" t="s">
        <v>105</v>
      </c>
      <c r="C33" s="772"/>
      <c r="D33" s="772"/>
      <c r="E33" s="772"/>
      <c r="F33" s="772"/>
      <c r="G33" s="772"/>
      <c r="H33" s="773"/>
      <c r="I33" s="404"/>
      <c r="K33" s="287"/>
    </row>
    <row r="34" spans="1:11" x14ac:dyDescent="0.25">
      <c r="A34" s="295" t="s">
        <v>124</v>
      </c>
      <c r="B34" s="771" t="s">
        <v>103</v>
      </c>
      <c r="C34" s="772"/>
      <c r="D34" s="772"/>
      <c r="E34" s="772"/>
      <c r="F34" s="772"/>
      <c r="G34" s="772"/>
      <c r="H34" s="773"/>
      <c r="I34" s="404"/>
      <c r="K34" s="287"/>
    </row>
    <row r="35" spans="1:11" x14ac:dyDescent="0.25">
      <c r="A35" s="295" t="s">
        <v>122</v>
      </c>
      <c r="B35" s="771" t="s">
        <v>101</v>
      </c>
      <c r="C35" s="772"/>
      <c r="D35" s="772"/>
      <c r="E35" s="772"/>
      <c r="F35" s="772"/>
      <c r="G35" s="772"/>
      <c r="H35" s="773"/>
      <c r="I35" s="404"/>
      <c r="K35" s="287"/>
    </row>
    <row r="36" spans="1:11" x14ac:dyDescent="0.25">
      <c r="A36" s="295" t="s">
        <v>120</v>
      </c>
      <c r="B36" s="771" t="s">
        <v>99</v>
      </c>
      <c r="C36" s="772"/>
      <c r="D36" s="772"/>
      <c r="E36" s="772"/>
      <c r="F36" s="772"/>
      <c r="G36" s="772"/>
      <c r="H36" s="773"/>
      <c r="I36" s="404"/>
      <c r="K36" s="287"/>
    </row>
    <row r="37" spans="1:11" x14ac:dyDescent="0.25">
      <c r="A37" s="295" t="s">
        <v>118</v>
      </c>
      <c r="B37" s="771" t="s">
        <v>97</v>
      </c>
      <c r="C37" s="772"/>
      <c r="D37" s="772"/>
      <c r="E37" s="772"/>
      <c r="F37" s="772"/>
      <c r="G37" s="772"/>
      <c r="H37" s="773"/>
      <c r="I37" s="404"/>
      <c r="K37" s="287"/>
    </row>
    <row r="38" spans="1:11" x14ac:dyDescent="0.25">
      <c r="A38" s="295" t="s">
        <v>116</v>
      </c>
      <c r="B38" s="771" t="s">
        <v>96</v>
      </c>
      <c r="C38" s="772"/>
      <c r="D38" s="772"/>
      <c r="E38" s="772"/>
      <c r="F38" s="772"/>
      <c r="G38" s="772"/>
      <c r="H38" s="773"/>
      <c r="I38" s="404"/>
      <c r="K38" s="287"/>
    </row>
    <row r="39" spans="1:11" x14ac:dyDescent="0.25">
      <c r="A39" s="295" t="s">
        <v>156</v>
      </c>
      <c r="B39" s="771" t="s">
        <v>95</v>
      </c>
      <c r="C39" s="772"/>
      <c r="D39" s="772"/>
      <c r="E39" s="772"/>
      <c r="F39" s="772"/>
      <c r="G39" s="772"/>
      <c r="H39" s="773"/>
      <c r="I39" s="404"/>
      <c r="K39" s="287"/>
    </row>
    <row r="40" spans="1:11" x14ac:dyDescent="0.25">
      <c r="A40" s="295" t="s">
        <v>157</v>
      </c>
      <c r="B40" s="771" t="s">
        <v>94</v>
      </c>
      <c r="C40" s="772"/>
      <c r="D40" s="772"/>
      <c r="E40" s="772"/>
      <c r="F40" s="772"/>
      <c r="G40" s="772"/>
      <c r="H40" s="773"/>
      <c r="I40" s="404"/>
      <c r="K40" s="287"/>
    </row>
    <row r="41" spans="1:11" x14ac:dyDescent="0.25">
      <c r="A41" s="295" t="s">
        <v>158</v>
      </c>
      <c r="B41" s="771" t="s">
        <v>93</v>
      </c>
      <c r="C41" s="772"/>
      <c r="D41" s="772"/>
      <c r="E41" s="772"/>
      <c r="F41" s="772"/>
      <c r="G41" s="772"/>
      <c r="H41" s="773"/>
      <c r="I41" s="404"/>
      <c r="K41" s="287"/>
    </row>
    <row r="42" spans="1:11" x14ac:dyDescent="0.25">
      <c r="A42" s="295" t="s">
        <v>168</v>
      </c>
      <c r="B42" s="771" t="s">
        <v>92</v>
      </c>
      <c r="C42" s="772"/>
      <c r="D42" s="772"/>
      <c r="E42" s="772"/>
      <c r="F42" s="772"/>
      <c r="G42" s="772"/>
      <c r="H42" s="773"/>
      <c r="I42" s="404"/>
      <c r="K42" s="287"/>
    </row>
    <row r="43" spans="1:11" x14ac:dyDescent="0.25">
      <c r="A43" s="295" t="s">
        <v>169</v>
      </c>
      <c r="B43" s="771" t="s">
        <v>91</v>
      </c>
      <c r="C43" s="772"/>
      <c r="D43" s="772"/>
      <c r="E43" s="772"/>
      <c r="F43" s="772"/>
      <c r="G43" s="772"/>
      <c r="H43" s="773"/>
      <c r="I43" s="404"/>
      <c r="K43" s="287"/>
    </row>
    <row r="44" spans="1:11" x14ac:dyDescent="0.25">
      <c r="A44" s="295" t="s">
        <v>170</v>
      </c>
      <c r="B44" s="771" t="s">
        <v>90</v>
      </c>
      <c r="C44" s="772"/>
      <c r="D44" s="772"/>
      <c r="E44" s="772"/>
      <c r="F44" s="772"/>
      <c r="G44" s="772"/>
      <c r="H44" s="773"/>
      <c r="I44" s="404"/>
      <c r="K44" s="287"/>
    </row>
    <row r="45" spans="1:11" x14ac:dyDescent="0.25">
      <c r="A45" s="295" t="s">
        <v>171</v>
      </c>
      <c r="B45" s="771" t="s">
        <v>89</v>
      </c>
      <c r="C45" s="772"/>
      <c r="D45" s="772"/>
      <c r="E45" s="772"/>
      <c r="F45" s="772"/>
      <c r="G45" s="772"/>
      <c r="H45" s="773"/>
      <c r="I45" s="404"/>
      <c r="K45" s="287"/>
    </row>
    <row r="46" spans="1:11" x14ac:dyDescent="0.25">
      <c r="A46" s="295" t="s">
        <v>172</v>
      </c>
      <c r="B46" s="771" t="s">
        <v>88</v>
      </c>
      <c r="C46" s="772"/>
      <c r="D46" s="772"/>
      <c r="E46" s="772"/>
      <c r="F46" s="772"/>
      <c r="G46" s="772"/>
      <c r="H46" s="773"/>
      <c r="I46" s="404"/>
      <c r="K46" s="287"/>
    </row>
    <row r="47" spans="1:11" x14ac:dyDescent="0.25">
      <c r="A47" s="295" t="s">
        <v>173</v>
      </c>
      <c r="B47" s="771" t="s">
        <v>87</v>
      </c>
      <c r="C47" s="772"/>
      <c r="D47" s="772"/>
      <c r="E47" s="772"/>
      <c r="F47" s="772"/>
      <c r="G47" s="772"/>
      <c r="H47" s="773"/>
      <c r="I47" s="404"/>
      <c r="K47" s="287"/>
    </row>
    <row r="48" spans="1:11" x14ac:dyDescent="0.25">
      <c r="A48" s="295" t="s">
        <v>174</v>
      </c>
      <c r="B48" s="771" t="s">
        <v>86</v>
      </c>
      <c r="C48" s="772"/>
      <c r="D48" s="772"/>
      <c r="E48" s="772"/>
      <c r="F48" s="772"/>
      <c r="G48" s="772"/>
      <c r="H48" s="773"/>
      <c r="I48" s="404"/>
      <c r="K48" s="287"/>
    </row>
    <row r="49" spans="1:11" x14ac:dyDescent="0.25">
      <c r="A49" s="295" t="s">
        <v>1106</v>
      </c>
      <c r="B49" s="771" t="s">
        <v>85</v>
      </c>
      <c r="C49" s="772"/>
      <c r="D49" s="772"/>
      <c r="E49" s="772"/>
      <c r="F49" s="772"/>
      <c r="G49" s="772"/>
      <c r="H49" s="773"/>
      <c r="I49" s="404"/>
      <c r="K49" s="287"/>
    </row>
    <row r="50" spans="1:11" ht="13.5" customHeight="1" thickBot="1" x14ac:dyDescent="0.3">
      <c r="A50" s="316" t="s">
        <v>1107</v>
      </c>
      <c r="B50" s="774" t="s">
        <v>1035</v>
      </c>
      <c r="C50" s="775"/>
      <c r="D50" s="775"/>
      <c r="E50" s="775"/>
      <c r="F50" s="775"/>
      <c r="G50" s="775"/>
      <c r="H50" s="775"/>
      <c r="I50" s="405"/>
      <c r="K50" s="287"/>
    </row>
    <row r="51" spans="1:11" s="322" customFormat="1" x14ac:dyDescent="0.25">
      <c r="A51" s="317"/>
      <c r="B51" s="318"/>
      <c r="C51" s="318"/>
      <c r="D51" s="318"/>
      <c r="E51" s="318"/>
      <c r="F51" s="318"/>
      <c r="G51" s="318"/>
      <c r="H51" s="318"/>
      <c r="I51" s="319"/>
      <c r="J51" s="320"/>
      <c r="K51" s="321"/>
    </row>
    <row r="52" spans="1:11" x14ac:dyDescent="0.25">
      <c r="A52" s="764" t="s">
        <v>182</v>
      </c>
      <c r="B52" s="765"/>
      <c r="C52" s="765"/>
      <c r="D52" s="765"/>
      <c r="E52" s="765"/>
      <c r="F52" s="765"/>
      <c r="G52" s="765"/>
      <c r="H52" s="765"/>
      <c r="I52" s="766"/>
      <c r="K52" s="287"/>
    </row>
    <row r="53" spans="1:11" ht="13.8" thickBot="1" x14ac:dyDescent="0.3">
      <c r="A53" s="312"/>
      <c r="B53" s="313"/>
      <c r="C53" s="314"/>
      <c r="D53" s="314"/>
      <c r="E53" s="274"/>
      <c r="F53" s="274"/>
      <c r="G53" s="274"/>
      <c r="H53" s="274"/>
      <c r="I53" s="275"/>
      <c r="K53" s="287"/>
    </row>
    <row r="54" spans="1:11" ht="27" thickBot="1" x14ac:dyDescent="0.3">
      <c r="A54" s="291" t="s">
        <v>114</v>
      </c>
      <c r="B54" s="776" t="s">
        <v>291</v>
      </c>
      <c r="C54" s="776"/>
      <c r="D54" s="776"/>
      <c r="E54" s="776"/>
      <c r="F54" s="776"/>
      <c r="G54" s="776"/>
      <c r="H54" s="792"/>
      <c r="I54" s="323" t="s">
        <v>73</v>
      </c>
      <c r="K54" s="287"/>
    </row>
    <row r="55" spans="1:11" ht="13.5" customHeight="1" x14ac:dyDescent="0.25">
      <c r="A55" s="324" t="s">
        <v>12</v>
      </c>
      <c r="B55" s="793" t="s">
        <v>83</v>
      </c>
      <c r="C55" s="794"/>
      <c r="D55" s="794"/>
      <c r="E55" s="794"/>
      <c r="F55" s="794"/>
      <c r="G55" s="794"/>
      <c r="H55" s="794"/>
      <c r="I55" s="406"/>
      <c r="J55" s="286" t="s">
        <v>259</v>
      </c>
      <c r="K55" s="287"/>
    </row>
    <row r="56" spans="1:11" ht="13.5" customHeight="1" x14ac:dyDescent="0.25">
      <c r="A56" s="325" t="s">
        <v>13</v>
      </c>
      <c r="B56" s="800" t="s">
        <v>80</v>
      </c>
      <c r="C56" s="801"/>
      <c r="D56" s="801"/>
      <c r="E56" s="801"/>
      <c r="F56" s="801"/>
      <c r="G56" s="801"/>
      <c r="H56" s="801"/>
      <c r="I56" s="406"/>
      <c r="J56" s="286" t="s">
        <v>175</v>
      </c>
      <c r="K56" s="287"/>
    </row>
    <row r="57" spans="1:11" ht="13.5" customHeight="1" x14ac:dyDescent="0.25">
      <c r="A57" s="325" t="s">
        <v>15</v>
      </c>
      <c r="B57" s="800" t="s">
        <v>82</v>
      </c>
      <c r="C57" s="801"/>
      <c r="D57" s="801"/>
      <c r="E57" s="801"/>
      <c r="F57" s="801"/>
      <c r="G57" s="801"/>
      <c r="H57" s="801"/>
      <c r="I57" s="406"/>
      <c r="J57" s="286" t="s">
        <v>176</v>
      </c>
      <c r="K57" s="287"/>
    </row>
    <row r="58" spans="1:11" ht="13.5" customHeight="1" x14ac:dyDescent="0.25">
      <c r="A58" s="324" t="s">
        <v>110</v>
      </c>
      <c r="B58" s="800" t="s">
        <v>79</v>
      </c>
      <c r="C58" s="801"/>
      <c r="D58" s="801"/>
      <c r="E58" s="801"/>
      <c r="F58" s="801"/>
      <c r="G58" s="801"/>
      <c r="H58" s="801"/>
      <c r="I58" s="406"/>
      <c r="J58" s="286" t="s">
        <v>177</v>
      </c>
      <c r="K58" s="287"/>
    </row>
    <row r="59" spans="1:11" ht="13.5" customHeight="1" x14ac:dyDescent="0.25">
      <c r="A59" s="324" t="s">
        <v>108</v>
      </c>
      <c r="B59" s="800" t="s">
        <v>76</v>
      </c>
      <c r="C59" s="801"/>
      <c r="D59" s="801"/>
      <c r="E59" s="801"/>
      <c r="F59" s="801"/>
      <c r="G59" s="801"/>
      <c r="H59" s="801"/>
      <c r="I59" s="406"/>
      <c r="K59" s="287"/>
    </row>
    <row r="60" spans="1:11" ht="13.5" customHeight="1" x14ac:dyDescent="0.25">
      <c r="A60" s="324" t="s">
        <v>106</v>
      </c>
      <c r="B60" s="800" t="s">
        <v>353</v>
      </c>
      <c r="C60" s="801"/>
      <c r="D60" s="801"/>
      <c r="E60" s="801"/>
      <c r="F60" s="801"/>
      <c r="G60" s="801"/>
      <c r="H60" s="801"/>
      <c r="I60" s="406"/>
      <c r="K60" s="287"/>
    </row>
    <row r="61" spans="1:11" ht="13.5" customHeight="1" x14ac:dyDescent="0.25">
      <c r="A61" s="324" t="s">
        <v>104</v>
      </c>
      <c r="B61" s="800" t="s">
        <v>78</v>
      </c>
      <c r="C61" s="801"/>
      <c r="D61" s="801"/>
      <c r="E61" s="801"/>
      <c r="F61" s="801"/>
      <c r="G61" s="801"/>
      <c r="H61" s="801"/>
      <c r="I61" s="406"/>
      <c r="K61" s="287"/>
    </row>
    <row r="62" spans="1:11" ht="13.5" customHeight="1" x14ac:dyDescent="0.25">
      <c r="A62" s="324" t="s">
        <v>102</v>
      </c>
      <c r="B62" s="800" t="s">
        <v>75</v>
      </c>
      <c r="C62" s="801"/>
      <c r="D62" s="801"/>
      <c r="E62" s="801"/>
      <c r="F62" s="801"/>
      <c r="G62" s="801"/>
      <c r="H62" s="801"/>
      <c r="I62" s="406"/>
      <c r="K62" s="287"/>
    </row>
    <row r="63" spans="1:11" ht="13.5" customHeight="1" x14ac:dyDescent="0.25">
      <c r="A63" s="295" t="s">
        <v>100</v>
      </c>
      <c r="B63" s="795" t="s">
        <v>187</v>
      </c>
      <c r="C63" s="796"/>
      <c r="D63" s="796"/>
      <c r="E63" s="796"/>
      <c r="F63" s="796"/>
      <c r="G63" s="796"/>
      <c r="H63" s="811"/>
      <c r="I63" s="407"/>
      <c r="K63" s="287"/>
    </row>
    <row r="64" spans="1:11" ht="13.5" customHeight="1" thickBot="1" x14ac:dyDescent="0.3">
      <c r="A64" s="316" t="s">
        <v>98</v>
      </c>
      <c r="B64" s="326" t="s">
        <v>317</v>
      </c>
      <c r="C64" s="327"/>
      <c r="D64" s="327"/>
      <c r="E64" s="327"/>
      <c r="F64" s="327"/>
      <c r="G64" s="809"/>
      <c r="H64" s="810"/>
      <c r="I64" s="408"/>
      <c r="K64" s="287"/>
    </row>
    <row r="65" spans="1:11" ht="13.8" thickBot="1" x14ac:dyDescent="0.3">
      <c r="A65" s="289"/>
      <c r="B65" s="328"/>
      <c r="C65" s="328"/>
      <c r="D65" s="328"/>
      <c r="E65" s="328"/>
      <c r="F65" s="328"/>
      <c r="G65" s="328"/>
      <c r="H65" s="328"/>
      <c r="I65" s="275"/>
      <c r="K65" s="287"/>
    </row>
    <row r="66" spans="1:11" ht="26.25" customHeight="1" thickBot="1" x14ac:dyDescent="0.3">
      <c r="A66" s="291" t="s">
        <v>84</v>
      </c>
      <c r="B66" s="776" t="s">
        <v>292</v>
      </c>
      <c r="C66" s="776"/>
      <c r="D66" s="776"/>
      <c r="E66" s="776"/>
      <c r="F66" s="776"/>
      <c r="G66" s="776"/>
      <c r="H66" s="792"/>
      <c r="I66" s="323" t="s">
        <v>73</v>
      </c>
      <c r="K66" s="287"/>
    </row>
    <row r="67" spans="1:11" ht="12.75" customHeight="1" x14ac:dyDescent="0.25">
      <c r="A67" s="329" t="s">
        <v>18</v>
      </c>
      <c r="B67" s="793" t="s">
        <v>72</v>
      </c>
      <c r="C67" s="794"/>
      <c r="D67" s="794"/>
      <c r="E67" s="794"/>
      <c r="F67" s="794"/>
      <c r="G67" s="794"/>
      <c r="H67" s="794"/>
      <c r="I67" s="406"/>
      <c r="K67" s="287"/>
    </row>
    <row r="68" spans="1:11" ht="12.75" customHeight="1" x14ac:dyDescent="0.25">
      <c r="A68" s="325" t="s">
        <v>19</v>
      </c>
      <c r="B68" s="795" t="s">
        <v>186</v>
      </c>
      <c r="C68" s="796"/>
      <c r="D68" s="796"/>
      <c r="E68" s="796"/>
      <c r="F68" s="796"/>
      <c r="G68" s="796"/>
      <c r="H68" s="796"/>
      <c r="I68" s="406"/>
      <c r="K68" s="287"/>
    </row>
    <row r="69" spans="1:11" ht="12.75" customHeight="1" x14ac:dyDescent="0.25">
      <c r="A69" s="325" t="s">
        <v>20</v>
      </c>
      <c r="B69" s="795" t="s">
        <v>189</v>
      </c>
      <c r="C69" s="796"/>
      <c r="D69" s="796"/>
      <c r="E69" s="796"/>
      <c r="F69" s="796"/>
      <c r="G69" s="796"/>
      <c r="H69" s="811"/>
      <c r="I69" s="406"/>
      <c r="K69" s="287"/>
    </row>
    <row r="70" spans="1:11" ht="12.75" customHeight="1" x14ac:dyDescent="0.25">
      <c r="A70" s="330" t="s">
        <v>21</v>
      </c>
      <c r="B70" s="795" t="s">
        <v>190</v>
      </c>
      <c r="C70" s="796"/>
      <c r="D70" s="796"/>
      <c r="E70" s="796"/>
      <c r="F70" s="796"/>
      <c r="G70" s="796"/>
      <c r="H70" s="811"/>
      <c r="I70" s="406"/>
      <c r="K70" s="287"/>
    </row>
    <row r="71" spans="1:11" s="322" customFormat="1" ht="12.75" customHeight="1" x14ac:dyDescent="0.25">
      <c r="A71" s="330" t="s">
        <v>22</v>
      </c>
      <c r="B71" s="797" t="s">
        <v>183</v>
      </c>
      <c r="C71" s="798"/>
      <c r="D71" s="798"/>
      <c r="E71" s="798"/>
      <c r="F71" s="798"/>
      <c r="G71" s="798"/>
      <c r="H71" s="799"/>
      <c r="I71" s="406"/>
      <c r="J71" s="286"/>
      <c r="K71" s="321"/>
    </row>
    <row r="72" spans="1:11" s="322" customFormat="1" ht="12.75" customHeight="1" x14ac:dyDescent="0.25">
      <c r="A72" s="330" t="s">
        <v>23</v>
      </c>
      <c r="B72" s="797" t="s">
        <v>71</v>
      </c>
      <c r="C72" s="798"/>
      <c r="D72" s="798"/>
      <c r="E72" s="798"/>
      <c r="F72" s="798"/>
      <c r="G72" s="798"/>
      <c r="H72" s="799"/>
      <c r="I72" s="406"/>
      <c r="J72" s="286"/>
      <c r="K72" s="321"/>
    </row>
    <row r="73" spans="1:11" s="322" customFormat="1" ht="12.75" customHeight="1" x14ac:dyDescent="0.25">
      <c r="A73" s="330" t="s">
        <v>24</v>
      </c>
      <c r="B73" s="797" t="s">
        <v>70</v>
      </c>
      <c r="C73" s="798"/>
      <c r="D73" s="798"/>
      <c r="E73" s="798"/>
      <c r="F73" s="798"/>
      <c r="G73" s="798"/>
      <c r="H73" s="799"/>
      <c r="I73" s="406"/>
      <c r="J73" s="286"/>
      <c r="K73" s="321"/>
    </row>
    <row r="74" spans="1:11" ht="16.5" customHeight="1" thickBot="1" x14ac:dyDescent="0.3">
      <c r="A74" s="331" t="s">
        <v>25</v>
      </c>
      <c r="B74" s="326" t="s">
        <v>317</v>
      </c>
      <c r="C74" s="327"/>
      <c r="D74" s="327"/>
      <c r="E74" s="327"/>
      <c r="F74" s="327"/>
      <c r="G74" s="809"/>
      <c r="H74" s="810"/>
      <c r="I74" s="408"/>
      <c r="K74" s="287"/>
    </row>
    <row r="75" spans="1:11" s="322" customFormat="1" ht="12.75" customHeight="1" thickBot="1" x14ac:dyDescent="0.3">
      <c r="A75" s="332"/>
      <c r="B75" s="333"/>
      <c r="C75" s="333"/>
      <c r="D75" s="333"/>
      <c r="E75" s="333"/>
      <c r="F75" s="333"/>
      <c r="G75" s="333"/>
      <c r="H75" s="333"/>
      <c r="I75" s="334"/>
      <c r="J75" s="320"/>
      <c r="K75" s="321"/>
    </row>
    <row r="76" spans="1:11" ht="13.8" thickBot="1" x14ac:dyDescent="0.3">
      <c r="A76" s="291" t="s">
        <v>81</v>
      </c>
      <c r="B76" s="776" t="s">
        <v>184</v>
      </c>
      <c r="C76" s="776"/>
      <c r="D76" s="776"/>
      <c r="E76" s="776"/>
      <c r="F76" s="776"/>
      <c r="G76" s="776"/>
      <c r="H76" s="792"/>
      <c r="I76" s="323" t="s">
        <v>113</v>
      </c>
      <c r="K76" s="287"/>
    </row>
    <row r="77" spans="1:11" ht="12.75" customHeight="1" x14ac:dyDescent="0.25">
      <c r="A77" s="329" t="s">
        <v>27</v>
      </c>
      <c r="B77" s="802" t="s">
        <v>179</v>
      </c>
      <c r="C77" s="803"/>
      <c r="D77" s="803"/>
      <c r="E77" s="803"/>
      <c r="F77" s="803"/>
      <c r="G77" s="803"/>
      <c r="H77" s="803"/>
      <c r="I77" s="406"/>
      <c r="J77" s="286" t="s">
        <v>147</v>
      </c>
      <c r="K77" s="287"/>
    </row>
    <row r="78" spans="1:11" ht="12.75" customHeight="1" x14ac:dyDescent="0.25">
      <c r="A78" s="325" t="s">
        <v>28</v>
      </c>
      <c r="B78" s="802" t="s">
        <v>76</v>
      </c>
      <c r="C78" s="803"/>
      <c r="D78" s="803"/>
      <c r="E78" s="803"/>
      <c r="F78" s="803"/>
      <c r="G78" s="803"/>
      <c r="H78" s="803"/>
      <c r="I78" s="406"/>
      <c r="J78" s="335" t="s">
        <v>280</v>
      </c>
      <c r="K78" s="287"/>
    </row>
    <row r="79" spans="1:11" ht="12.75" customHeight="1" x14ac:dyDescent="0.25">
      <c r="A79" s="325" t="s">
        <v>30</v>
      </c>
      <c r="B79" s="802" t="s">
        <v>75</v>
      </c>
      <c r="C79" s="803"/>
      <c r="D79" s="803"/>
      <c r="E79" s="803"/>
      <c r="F79" s="803"/>
      <c r="G79" s="803"/>
      <c r="H79" s="803"/>
      <c r="I79" s="406"/>
      <c r="K79" s="287"/>
    </row>
    <row r="80" spans="1:11" ht="12.75" customHeight="1" x14ac:dyDescent="0.25">
      <c r="A80" s="330" t="s">
        <v>32</v>
      </c>
      <c r="B80" s="802" t="s">
        <v>178</v>
      </c>
      <c r="C80" s="803"/>
      <c r="D80" s="803"/>
      <c r="E80" s="803"/>
      <c r="F80" s="803"/>
      <c r="G80" s="803"/>
      <c r="H80" s="803"/>
      <c r="I80" s="406"/>
      <c r="K80" s="287"/>
    </row>
    <row r="81" spans="1:11" ht="12.75" customHeight="1" x14ac:dyDescent="0.25">
      <c r="A81" s="325" t="s">
        <v>34</v>
      </c>
      <c r="B81" s="802" t="s">
        <v>74</v>
      </c>
      <c r="C81" s="803"/>
      <c r="D81" s="803"/>
      <c r="E81" s="803"/>
      <c r="F81" s="803"/>
      <c r="G81" s="803"/>
      <c r="H81" s="803"/>
      <c r="I81" s="406"/>
      <c r="K81" s="287"/>
    </row>
    <row r="82" spans="1:11" ht="12.75" customHeight="1" x14ac:dyDescent="0.25">
      <c r="A82" s="330" t="s">
        <v>36</v>
      </c>
      <c r="B82" s="802" t="s">
        <v>180</v>
      </c>
      <c r="C82" s="803"/>
      <c r="D82" s="803"/>
      <c r="E82" s="803"/>
      <c r="F82" s="803"/>
      <c r="G82" s="803"/>
      <c r="H82" s="803"/>
      <c r="I82" s="406"/>
      <c r="K82" s="287"/>
    </row>
    <row r="83" spans="1:11" ht="12.75" customHeight="1" x14ac:dyDescent="0.25">
      <c r="A83" s="325" t="s">
        <v>38</v>
      </c>
      <c r="B83" s="802" t="s">
        <v>181</v>
      </c>
      <c r="C83" s="803"/>
      <c r="D83" s="803"/>
      <c r="E83" s="803"/>
      <c r="F83" s="803"/>
      <c r="G83" s="803"/>
      <c r="H83" s="803"/>
      <c r="I83" s="406"/>
      <c r="K83" s="287"/>
    </row>
    <row r="84" spans="1:11" ht="12.75" customHeight="1" x14ac:dyDescent="0.25">
      <c r="A84" s="419" t="s">
        <v>1108</v>
      </c>
      <c r="B84" s="804" t="s">
        <v>1035</v>
      </c>
      <c r="C84" s="805"/>
      <c r="D84" s="805"/>
      <c r="E84" s="805"/>
      <c r="F84" s="805"/>
      <c r="G84" s="805"/>
      <c r="H84" s="806"/>
      <c r="I84" s="407"/>
      <c r="K84" s="287"/>
    </row>
    <row r="85" spans="1:11" ht="20.25" customHeight="1" thickBot="1" x14ac:dyDescent="0.3">
      <c r="A85" s="336" t="s">
        <v>1109</v>
      </c>
      <c r="B85" s="337" t="s">
        <v>317</v>
      </c>
      <c r="C85" s="338"/>
      <c r="D85" s="338"/>
      <c r="E85" s="338"/>
      <c r="F85" s="338"/>
      <c r="G85" s="807"/>
      <c r="H85" s="808"/>
      <c r="I85" s="408"/>
      <c r="K85" s="287"/>
    </row>
    <row r="86" spans="1:11" ht="13.8" thickBot="1" x14ac:dyDescent="0.3">
      <c r="A86" s="289"/>
      <c r="B86" s="274"/>
      <c r="C86" s="339"/>
      <c r="D86" s="339"/>
      <c r="E86" s="339"/>
      <c r="F86" s="339"/>
      <c r="G86" s="339"/>
      <c r="H86" s="274"/>
      <c r="I86" s="275"/>
      <c r="K86" s="287"/>
    </row>
    <row r="87" spans="1:11" ht="40.200000000000003" thickBot="1" x14ac:dyDescent="0.3">
      <c r="A87" s="291" t="s">
        <v>77</v>
      </c>
      <c r="B87" s="776" t="s">
        <v>483</v>
      </c>
      <c r="C87" s="776"/>
      <c r="D87" s="776"/>
      <c r="E87" s="776"/>
      <c r="F87" s="776"/>
      <c r="G87" s="776"/>
      <c r="H87" s="777"/>
      <c r="I87" s="323" t="s">
        <v>69</v>
      </c>
      <c r="K87" s="287"/>
    </row>
    <row r="88" spans="1:11" x14ac:dyDescent="0.25">
      <c r="A88" s="329" t="s">
        <v>41</v>
      </c>
      <c r="B88" s="793" t="s">
        <v>68</v>
      </c>
      <c r="C88" s="794"/>
      <c r="D88" s="794"/>
      <c r="E88" s="794"/>
      <c r="F88" s="794"/>
      <c r="G88" s="794"/>
      <c r="H88" s="794"/>
      <c r="I88" s="343"/>
      <c r="K88" s="287"/>
    </row>
    <row r="89" spans="1:11" ht="12.75" customHeight="1" x14ac:dyDescent="0.25">
      <c r="A89" s="325" t="s">
        <v>42</v>
      </c>
      <c r="B89" s="800" t="s">
        <v>67</v>
      </c>
      <c r="C89" s="801"/>
      <c r="D89" s="801"/>
      <c r="E89" s="801"/>
      <c r="F89" s="801"/>
      <c r="G89" s="801"/>
      <c r="H89" s="801"/>
      <c r="I89" s="344"/>
      <c r="K89" s="287"/>
    </row>
    <row r="90" spans="1:11" s="322" customFormat="1" ht="12.75" customHeight="1" x14ac:dyDescent="0.25">
      <c r="A90" s="330" t="s">
        <v>43</v>
      </c>
      <c r="B90" s="802" t="s">
        <v>66</v>
      </c>
      <c r="C90" s="803"/>
      <c r="D90" s="803"/>
      <c r="E90" s="803"/>
      <c r="F90" s="803"/>
      <c r="G90" s="803"/>
      <c r="H90" s="803"/>
      <c r="I90" s="344"/>
      <c r="J90" s="320"/>
      <c r="K90" s="321"/>
    </row>
    <row r="91" spans="1:11" ht="12.75" customHeight="1" thickBot="1" x14ac:dyDescent="0.3">
      <c r="A91" s="316" t="s">
        <v>44</v>
      </c>
      <c r="B91" s="774" t="s">
        <v>65</v>
      </c>
      <c r="C91" s="775"/>
      <c r="D91" s="775"/>
      <c r="E91" s="775"/>
      <c r="F91" s="775"/>
      <c r="G91" s="775"/>
      <c r="H91" s="775"/>
      <c r="I91" s="345"/>
      <c r="K91" s="287"/>
    </row>
    <row r="92" spans="1:11" ht="13.8" thickBot="1" x14ac:dyDescent="0.3">
      <c r="A92" s="289"/>
      <c r="B92" s="274"/>
      <c r="C92" s="274"/>
      <c r="D92" s="274"/>
      <c r="E92" s="274"/>
      <c r="F92" s="274"/>
      <c r="G92" s="274"/>
      <c r="H92" s="274"/>
      <c r="I92" s="275"/>
      <c r="K92" s="287"/>
    </row>
    <row r="93" spans="1:11" ht="13.8" thickBot="1" x14ac:dyDescent="0.3">
      <c r="A93" s="789" t="s">
        <v>64</v>
      </c>
      <c r="B93" s="790"/>
      <c r="C93" s="790"/>
      <c r="D93" s="790"/>
      <c r="E93" s="790"/>
      <c r="F93" s="790"/>
      <c r="G93" s="790"/>
      <c r="H93" s="790"/>
      <c r="I93" s="791"/>
      <c r="K93" s="287"/>
    </row>
    <row r="94" spans="1:11" ht="13.8" thickBot="1" x14ac:dyDescent="0.3">
      <c r="A94" s="340"/>
      <c r="B94" s="328"/>
      <c r="C94" s="328"/>
      <c r="D94" s="328"/>
      <c r="E94" s="328"/>
      <c r="F94" s="328"/>
      <c r="G94" s="328"/>
      <c r="H94" s="328"/>
      <c r="I94" s="341"/>
      <c r="K94" s="287"/>
    </row>
    <row r="95" spans="1:11" ht="135.75" customHeight="1" thickBot="1" x14ac:dyDescent="0.3">
      <c r="A95" s="786"/>
      <c r="B95" s="787"/>
      <c r="C95" s="787"/>
      <c r="D95" s="787"/>
      <c r="E95" s="787"/>
      <c r="F95" s="787"/>
      <c r="G95" s="787"/>
      <c r="H95" s="787"/>
      <c r="I95" s="788"/>
      <c r="K95" s="287"/>
    </row>
    <row r="96" spans="1:11" x14ac:dyDescent="0.25">
      <c r="K96" s="287"/>
    </row>
    <row r="97" spans="11:11" x14ac:dyDescent="0.25">
      <c r="K97" s="287"/>
    </row>
    <row r="98" spans="11:11" x14ac:dyDescent="0.25">
      <c r="K98" s="287"/>
    </row>
    <row r="99" spans="11:11" x14ac:dyDescent="0.25">
      <c r="K99" s="287"/>
    </row>
    <row r="100" spans="11:11" x14ac:dyDescent="0.25">
      <c r="K100" s="287"/>
    </row>
    <row r="101" spans="11:11" x14ac:dyDescent="0.25">
      <c r="K101" s="287"/>
    </row>
    <row r="102" spans="11:11" x14ac:dyDescent="0.25">
      <c r="K102" s="287"/>
    </row>
    <row r="103" spans="11:11" x14ac:dyDescent="0.25">
      <c r="K103" s="287"/>
    </row>
    <row r="104" spans="11:11" x14ac:dyDescent="0.25">
      <c r="K104" s="287"/>
    </row>
    <row r="105" spans="11:11" x14ac:dyDescent="0.25">
      <c r="K105" s="287"/>
    </row>
    <row r="106" spans="11:11" x14ac:dyDescent="0.25">
      <c r="K106" s="287"/>
    </row>
    <row r="107" spans="11:11" x14ac:dyDescent="0.25">
      <c r="K107" s="287"/>
    </row>
    <row r="108" spans="11:11" x14ac:dyDescent="0.25">
      <c r="K108" s="287"/>
    </row>
    <row r="109" spans="11:11" x14ac:dyDescent="0.25">
      <c r="K109" s="287"/>
    </row>
    <row r="110" spans="11:11" x14ac:dyDescent="0.25">
      <c r="K110" s="287"/>
    </row>
    <row r="111" spans="11:11" x14ac:dyDescent="0.25">
      <c r="K111" s="287"/>
    </row>
    <row r="112" spans="11:11" x14ac:dyDescent="0.25">
      <c r="K112" s="287"/>
    </row>
    <row r="113" spans="11:11" x14ac:dyDescent="0.25">
      <c r="K113" s="287"/>
    </row>
    <row r="114" spans="11:11" x14ac:dyDescent="0.25">
      <c r="K114" s="287"/>
    </row>
    <row r="115" spans="11:11" x14ac:dyDescent="0.25">
      <c r="K115" s="287"/>
    </row>
    <row r="116" spans="11:11" x14ac:dyDescent="0.25">
      <c r="K116" s="287"/>
    </row>
    <row r="117" spans="11:11" x14ac:dyDescent="0.25">
      <c r="K117" s="287"/>
    </row>
    <row r="118" spans="11:11" x14ac:dyDescent="0.25">
      <c r="K118" s="287"/>
    </row>
    <row r="119" spans="11:11" x14ac:dyDescent="0.25">
      <c r="K119" s="287"/>
    </row>
    <row r="120" spans="11:11" x14ac:dyDescent="0.25">
      <c r="K120" s="287"/>
    </row>
    <row r="121" spans="11:11" x14ac:dyDescent="0.25">
      <c r="K121" s="287"/>
    </row>
    <row r="122" spans="11:11" x14ac:dyDescent="0.25">
      <c r="K122" s="287"/>
    </row>
    <row r="123" spans="11:11" x14ac:dyDescent="0.25">
      <c r="K123" s="287"/>
    </row>
    <row r="124" spans="11:11" x14ac:dyDescent="0.25">
      <c r="K124" s="287"/>
    </row>
    <row r="125" spans="11:11" x14ac:dyDescent="0.25">
      <c r="K125" s="287"/>
    </row>
    <row r="126" spans="11:11" x14ac:dyDescent="0.25">
      <c r="K126" s="287"/>
    </row>
    <row r="127" spans="11:11" x14ac:dyDescent="0.25">
      <c r="K127" s="287"/>
    </row>
    <row r="128" spans="11:11" x14ac:dyDescent="0.25">
      <c r="K128" s="287"/>
    </row>
    <row r="129" spans="11:11" x14ac:dyDescent="0.25">
      <c r="K129" s="287"/>
    </row>
    <row r="130" spans="11:11" x14ac:dyDescent="0.25">
      <c r="K130" s="287"/>
    </row>
    <row r="131" spans="11:11" x14ac:dyDescent="0.25">
      <c r="K131" s="287"/>
    </row>
    <row r="132" spans="11:11" x14ac:dyDescent="0.25">
      <c r="K132" s="287"/>
    </row>
    <row r="133" spans="11:11" x14ac:dyDescent="0.25">
      <c r="K133" s="287"/>
    </row>
    <row r="134" spans="11:11" x14ac:dyDescent="0.25">
      <c r="K134" s="287"/>
    </row>
    <row r="135" spans="11:11" x14ac:dyDescent="0.25">
      <c r="K135" s="287"/>
    </row>
    <row r="136" spans="11:11" x14ac:dyDescent="0.25">
      <c r="K136" s="287"/>
    </row>
    <row r="137" spans="11:11" x14ac:dyDescent="0.25">
      <c r="K137" s="287"/>
    </row>
    <row r="138" spans="11:11" x14ac:dyDescent="0.25">
      <c r="K138" s="287"/>
    </row>
    <row r="139" spans="11:11" x14ac:dyDescent="0.25">
      <c r="K139" s="287"/>
    </row>
    <row r="140" spans="11:11" x14ac:dyDescent="0.25">
      <c r="K140" s="287"/>
    </row>
    <row r="141" spans="11:11" x14ac:dyDescent="0.25">
      <c r="K141" s="287"/>
    </row>
    <row r="142" spans="11:11" x14ac:dyDescent="0.25">
      <c r="K142" s="287"/>
    </row>
    <row r="143" spans="11:11" x14ac:dyDescent="0.25">
      <c r="K143" s="287"/>
    </row>
    <row r="144" spans="11:11" x14ac:dyDescent="0.25">
      <c r="K144" s="287"/>
    </row>
    <row r="145" spans="11:11" x14ac:dyDescent="0.25">
      <c r="K145" s="287"/>
    </row>
    <row r="146" spans="11:11" x14ac:dyDescent="0.25">
      <c r="K146" s="287"/>
    </row>
    <row r="147" spans="11:11" x14ac:dyDescent="0.25">
      <c r="K147" s="287"/>
    </row>
    <row r="148" spans="11:11" x14ac:dyDescent="0.25">
      <c r="K148" s="287"/>
    </row>
    <row r="149" spans="11:11" x14ac:dyDescent="0.25">
      <c r="K149" s="287"/>
    </row>
    <row r="150" spans="11:11" x14ac:dyDescent="0.25">
      <c r="K150" s="287"/>
    </row>
    <row r="151" spans="11:11" x14ac:dyDescent="0.25">
      <c r="K151" s="287"/>
    </row>
    <row r="152" spans="11:11" x14ac:dyDescent="0.25">
      <c r="K152" s="287"/>
    </row>
    <row r="153" spans="11:11" x14ac:dyDescent="0.25">
      <c r="K153" s="287"/>
    </row>
    <row r="154" spans="11:11" x14ac:dyDescent="0.25">
      <c r="K154" s="287"/>
    </row>
    <row r="155" spans="11:11" x14ac:dyDescent="0.25">
      <c r="K155" s="287"/>
    </row>
    <row r="156" spans="11:11" x14ac:dyDescent="0.25">
      <c r="K156" s="287"/>
    </row>
    <row r="157" spans="11:11" x14ac:dyDescent="0.25">
      <c r="K157" s="287"/>
    </row>
    <row r="158" spans="11:11" x14ac:dyDescent="0.25">
      <c r="K158" s="287"/>
    </row>
    <row r="159" spans="11:11" x14ac:dyDescent="0.25">
      <c r="K159" s="287"/>
    </row>
    <row r="160" spans="11:11" x14ac:dyDescent="0.25">
      <c r="K160" s="287"/>
    </row>
    <row r="161" spans="11:11" x14ac:dyDescent="0.25">
      <c r="K161" s="287"/>
    </row>
    <row r="162" spans="11:11" x14ac:dyDescent="0.25">
      <c r="K162" s="287"/>
    </row>
    <row r="163" spans="11:11" x14ac:dyDescent="0.25">
      <c r="K163" s="287"/>
    </row>
    <row r="164" spans="11:11" x14ac:dyDescent="0.25">
      <c r="K164" s="287"/>
    </row>
    <row r="165" spans="11:11" x14ac:dyDescent="0.25">
      <c r="K165" s="287"/>
    </row>
    <row r="166" spans="11:11" x14ac:dyDescent="0.25">
      <c r="K166" s="287"/>
    </row>
    <row r="167" spans="11:11" x14ac:dyDescent="0.25">
      <c r="K167" s="287"/>
    </row>
    <row r="168" spans="11:11" x14ac:dyDescent="0.25">
      <c r="K168" s="287"/>
    </row>
    <row r="169" spans="11:11" x14ac:dyDescent="0.25">
      <c r="K169" s="287"/>
    </row>
    <row r="170" spans="11:11" x14ac:dyDescent="0.25">
      <c r="K170" s="287"/>
    </row>
    <row r="171" spans="11:11" x14ac:dyDescent="0.25">
      <c r="K171" s="287"/>
    </row>
    <row r="172" spans="11:11" x14ac:dyDescent="0.25">
      <c r="K172" s="287"/>
    </row>
    <row r="173" spans="11:11" x14ac:dyDescent="0.25">
      <c r="K173" s="287"/>
    </row>
    <row r="174" spans="11:11" x14ac:dyDescent="0.25">
      <c r="K174" s="287"/>
    </row>
    <row r="175" spans="11:11" x14ac:dyDescent="0.25">
      <c r="K175" s="287"/>
    </row>
    <row r="176" spans="11:11" x14ac:dyDescent="0.25">
      <c r="K176" s="287"/>
    </row>
    <row r="177" spans="11:11" x14ac:dyDescent="0.25">
      <c r="K177" s="287"/>
    </row>
    <row r="178" spans="11:11" x14ac:dyDescent="0.25">
      <c r="K178" s="287"/>
    </row>
    <row r="179" spans="11:11" x14ac:dyDescent="0.25">
      <c r="K179" s="287"/>
    </row>
    <row r="180" spans="11:11" x14ac:dyDescent="0.25">
      <c r="K180" s="287"/>
    </row>
    <row r="181" spans="11:11" x14ac:dyDescent="0.25">
      <c r="K181" s="287"/>
    </row>
    <row r="182" spans="11:11" x14ac:dyDescent="0.25">
      <c r="K182" s="287"/>
    </row>
    <row r="183" spans="11:11" x14ac:dyDescent="0.25">
      <c r="K183" s="287"/>
    </row>
    <row r="184" spans="11:11" x14ac:dyDescent="0.25">
      <c r="K184" s="287"/>
    </row>
    <row r="185" spans="11:11" x14ac:dyDescent="0.25">
      <c r="K185" s="287"/>
    </row>
    <row r="186" spans="11:11" x14ac:dyDescent="0.25">
      <c r="K186" s="287"/>
    </row>
    <row r="187" spans="11:11" x14ac:dyDescent="0.25">
      <c r="K187" s="287"/>
    </row>
    <row r="188" spans="11:11" x14ac:dyDescent="0.25">
      <c r="K188" s="287"/>
    </row>
    <row r="189" spans="11:11" x14ac:dyDescent="0.25">
      <c r="K189" s="287"/>
    </row>
    <row r="190" spans="11:11" x14ac:dyDescent="0.25">
      <c r="K190" s="287"/>
    </row>
    <row r="191" spans="11:11" x14ac:dyDescent="0.25">
      <c r="K191" s="287"/>
    </row>
    <row r="192" spans="11:11" x14ac:dyDescent="0.25">
      <c r="K192" s="287"/>
    </row>
    <row r="193" spans="11:11" x14ac:dyDescent="0.25">
      <c r="K193" s="287"/>
    </row>
    <row r="194" spans="11:11" x14ac:dyDescent="0.25">
      <c r="K194" s="287"/>
    </row>
    <row r="195" spans="11:11" x14ac:dyDescent="0.25">
      <c r="K195" s="287"/>
    </row>
    <row r="196" spans="11:11" x14ac:dyDescent="0.25">
      <c r="K196" s="287"/>
    </row>
    <row r="197" spans="11:11" x14ac:dyDescent="0.25">
      <c r="K197" s="287"/>
    </row>
    <row r="198" spans="11:11" x14ac:dyDescent="0.25">
      <c r="K198" s="287"/>
    </row>
    <row r="199" spans="11:11" x14ac:dyDescent="0.25">
      <c r="K199" s="287"/>
    </row>
    <row r="200" spans="11:11" x14ac:dyDescent="0.25">
      <c r="K200" s="287"/>
    </row>
    <row r="201" spans="11:11" x14ac:dyDescent="0.25">
      <c r="K201" s="287"/>
    </row>
    <row r="202" spans="11:11" x14ac:dyDescent="0.25">
      <c r="K202" s="287"/>
    </row>
    <row r="203" spans="11:11" x14ac:dyDescent="0.25">
      <c r="K203" s="287"/>
    </row>
    <row r="204" spans="11:11" x14ac:dyDescent="0.25">
      <c r="K204" s="287"/>
    </row>
    <row r="205" spans="11:11" x14ac:dyDescent="0.25">
      <c r="K205" s="287"/>
    </row>
    <row r="206" spans="11:11" x14ac:dyDescent="0.25">
      <c r="K206" s="287"/>
    </row>
    <row r="207" spans="11:11" x14ac:dyDescent="0.25">
      <c r="K207" s="287"/>
    </row>
    <row r="208" spans="11:11" x14ac:dyDescent="0.25">
      <c r="K208" s="287"/>
    </row>
    <row r="209" spans="11:11" x14ac:dyDescent="0.25">
      <c r="K209" s="287"/>
    </row>
    <row r="210" spans="11:11" x14ac:dyDescent="0.25">
      <c r="K210" s="287"/>
    </row>
    <row r="211" spans="11:11" x14ac:dyDescent="0.25">
      <c r="K211" s="287"/>
    </row>
    <row r="212" spans="11:11" x14ac:dyDescent="0.25">
      <c r="K212" s="287"/>
    </row>
    <row r="213" spans="11:11" x14ac:dyDescent="0.25">
      <c r="K213" s="287"/>
    </row>
    <row r="214" spans="11:11" x14ac:dyDescent="0.25">
      <c r="K214" s="287"/>
    </row>
    <row r="215" spans="11:11" x14ac:dyDescent="0.25">
      <c r="K215" s="287"/>
    </row>
    <row r="216" spans="11:11" x14ac:dyDescent="0.25">
      <c r="K216" s="287"/>
    </row>
    <row r="217" spans="11:11" x14ac:dyDescent="0.25">
      <c r="K217" s="287"/>
    </row>
    <row r="218" spans="11:11" x14ac:dyDescent="0.25">
      <c r="K218" s="287"/>
    </row>
    <row r="219" spans="11:11" x14ac:dyDescent="0.25">
      <c r="K219" s="287"/>
    </row>
    <row r="220" spans="11:11" x14ac:dyDescent="0.25">
      <c r="K220" s="287"/>
    </row>
    <row r="221" spans="11:11" x14ac:dyDescent="0.25">
      <c r="K221" s="287"/>
    </row>
    <row r="222" spans="11:11" x14ac:dyDescent="0.25">
      <c r="K222" s="287"/>
    </row>
    <row r="223" spans="11:11" x14ac:dyDescent="0.25">
      <c r="K223" s="287"/>
    </row>
    <row r="224" spans="11:11" x14ac:dyDescent="0.25">
      <c r="K224" s="287"/>
    </row>
    <row r="225" spans="11:11" x14ac:dyDescent="0.25">
      <c r="K225" s="287"/>
    </row>
    <row r="226" spans="11:11" x14ac:dyDescent="0.25">
      <c r="K226" s="287"/>
    </row>
    <row r="227" spans="11:11" x14ac:dyDescent="0.25">
      <c r="K227" s="287"/>
    </row>
    <row r="228" spans="11:11" x14ac:dyDescent="0.25">
      <c r="K228" s="287"/>
    </row>
    <row r="229" spans="11:11" x14ac:dyDescent="0.25">
      <c r="K229" s="287"/>
    </row>
    <row r="230" spans="11:11" x14ac:dyDescent="0.25">
      <c r="K230" s="287"/>
    </row>
    <row r="231" spans="11:11" x14ac:dyDescent="0.25">
      <c r="K231" s="287"/>
    </row>
    <row r="232" spans="11:11" x14ac:dyDescent="0.25">
      <c r="K232" s="287"/>
    </row>
    <row r="233" spans="11:11" x14ac:dyDescent="0.25">
      <c r="K233" s="287"/>
    </row>
    <row r="234" spans="11:11" x14ac:dyDescent="0.25">
      <c r="K234" s="287"/>
    </row>
    <row r="235" spans="11:11" x14ac:dyDescent="0.25">
      <c r="K235" s="287"/>
    </row>
    <row r="236" spans="11:11" x14ac:dyDescent="0.25">
      <c r="K236" s="287"/>
    </row>
    <row r="237" spans="11:11" x14ac:dyDescent="0.25">
      <c r="K237" s="287"/>
    </row>
    <row r="238" spans="11:11" x14ac:dyDescent="0.25">
      <c r="K238" s="287"/>
    </row>
    <row r="239" spans="11:11" x14ac:dyDescent="0.25">
      <c r="K239" s="287"/>
    </row>
    <row r="240" spans="11:11" x14ac:dyDescent="0.25">
      <c r="K240" s="287"/>
    </row>
    <row r="241" spans="11:11" x14ac:dyDescent="0.25">
      <c r="K241" s="287"/>
    </row>
    <row r="242" spans="11:11" x14ac:dyDescent="0.25">
      <c r="K242" s="287"/>
    </row>
    <row r="243" spans="11:11" x14ac:dyDescent="0.25">
      <c r="K243" s="287"/>
    </row>
    <row r="244" spans="11:11" x14ac:dyDescent="0.25">
      <c r="K244" s="287"/>
    </row>
    <row r="245" spans="11:11" x14ac:dyDescent="0.25">
      <c r="K245" s="287"/>
    </row>
    <row r="246" spans="11:11" x14ac:dyDescent="0.25">
      <c r="K246" s="287"/>
    </row>
    <row r="247" spans="11:11" x14ac:dyDescent="0.25">
      <c r="K247" s="287"/>
    </row>
    <row r="248" spans="11:11" x14ac:dyDescent="0.25">
      <c r="K248" s="287"/>
    </row>
    <row r="249" spans="11:11" x14ac:dyDescent="0.25">
      <c r="K249" s="287"/>
    </row>
    <row r="250" spans="11:11" x14ac:dyDescent="0.25">
      <c r="K250" s="287"/>
    </row>
    <row r="251" spans="11:11" x14ac:dyDescent="0.25">
      <c r="K251" s="287"/>
    </row>
    <row r="252" spans="11:11" x14ac:dyDescent="0.25">
      <c r="K252" s="287"/>
    </row>
    <row r="253" spans="11:11" x14ac:dyDescent="0.25">
      <c r="K253" s="287"/>
    </row>
    <row r="254" spans="11:11" x14ac:dyDescent="0.25">
      <c r="K254" s="287"/>
    </row>
    <row r="255" spans="11:11" x14ac:dyDescent="0.25">
      <c r="K255" s="287"/>
    </row>
    <row r="256" spans="11:11" x14ac:dyDescent="0.25">
      <c r="K256" s="287"/>
    </row>
    <row r="257" spans="11:11" x14ac:dyDescent="0.25">
      <c r="K257" s="287"/>
    </row>
    <row r="258" spans="11:11" x14ac:dyDescent="0.25">
      <c r="K258" s="287"/>
    </row>
    <row r="259" spans="11:11" x14ac:dyDescent="0.25">
      <c r="K259" s="287"/>
    </row>
    <row r="260" spans="11:11" x14ac:dyDescent="0.25">
      <c r="K260" s="287"/>
    </row>
    <row r="261" spans="11:11" x14ac:dyDescent="0.25">
      <c r="K261" s="287"/>
    </row>
    <row r="262" spans="11:11" x14ac:dyDescent="0.25">
      <c r="K262" s="287"/>
    </row>
    <row r="263" spans="11:11" x14ac:dyDescent="0.25">
      <c r="K263" s="287"/>
    </row>
    <row r="264" spans="11:11" x14ac:dyDescent="0.25">
      <c r="K264" s="287"/>
    </row>
    <row r="265" spans="11:11" x14ac:dyDescent="0.25">
      <c r="K265" s="287"/>
    </row>
    <row r="266" spans="11:11" x14ac:dyDescent="0.25">
      <c r="K266" s="287"/>
    </row>
    <row r="267" spans="11:11" x14ac:dyDescent="0.25">
      <c r="K267" s="287"/>
    </row>
    <row r="268" spans="11:11" x14ac:dyDescent="0.25">
      <c r="K268" s="287"/>
    </row>
    <row r="269" spans="11:11" x14ac:dyDescent="0.25">
      <c r="K269" s="287"/>
    </row>
    <row r="270" spans="11:11" x14ac:dyDescent="0.25">
      <c r="K270" s="287"/>
    </row>
    <row r="271" spans="11:11" x14ac:dyDescent="0.25">
      <c r="K271" s="287"/>
    </row>
    <row r="272" spans="11:11" x14ac:dyDescent="0.25">
      <c r="K272" s="287"/>
    </row>
    <row r="273" spans="11:11" x14ac:dyDescent="0.25">
      <c r="K273" s="287"/>
    </row>
    <row r="274" spans="11:11" x14ac:dyDescent="0.25">
      <c r="K274" s="287"/>
    </row>
    <row r="275" spans="11:11" x14ac:dyDescent="0.25">
      <c r="K275" s="287"/>
    </row>
    <row r="276" spans="11:11" x14ac:dyDescent="0.25">
      <c r="K276" s="287"/>
    </row>
    <row r="277" spans="11:11" x14ac:dyDescent="0.25">
      <c r="K277" s="287"/>
    </row>
    <row r="278" spans="11:11" x14ac:dyDescent="0.25">
      <c r="K278" s="287"/>
    </row>
    <row r="279" spans="11:11" x14ac:dyDescent="0.25">
      <c r="K279" s="287"/>
    </row>
    <row r="280" spans="11:11" x14ac:dyDescent="0.25">
      <c r="K280" s="287"/>
    </row>
    <row r="281" spans="11:11" x14ac:dyDescent="0.25">
      <c r="K281" s="287"/>
    </row>
    <row r="282" spans="11:11" x14ac:dyDescent="0.25">
      <c r="K282" s="287"/>
    </row>
    <row r="283" spans="11:11" x14ac:dyDescent="0.25">
      <c r="K283" s="287"/>
    </row>
    <row r="284" spans="11:11" x14ac:dyDescent="0.25">
      <c r="K284" s="287"/>
    </row>
    <row r="285" spans="11:11" x14ac:dyDescent="0.25">
      <c r="K285" s="287"/>
    </row>
    <row r="286" spans="11:11" x14ac:dyDescent="0.25">
      <c r="K286" s="287"/>
    </row>
    <row r="287" spans="11:11" x14ac:dyDescent="0.25">
      <c r="K287" s="287"/>
    </row>
    <row r="288" spans="11:11" x14ac:dyDescent="0.25">
      <c r="K288" s="287"/>
    </row>
    <row r="289" spans="11:11" x14ac:dyDescent="0.25">
      <c r="K289" s="287"/>
    </row>
    <row r="290" spans="11:11" x14ac:dyDescent="0.25">
      <c r="K290" s="287"/>
    </row>
    <row r="291" spans="11:11" x14ac:dyDescent="0.25">
      <c r="K291" s="287"/>
    </row>
    <row r="292" spans="11:11" x14ac:dyDescent="0.25">
      <c r="K292" s="287"/>
    </row>
    <row r="293" spans="11:11" x14ac:dyDescent="0.25">
      <c r="K293" s="287"/>
    </row>
    <row r="294" spans="11:11" x14ac:dyDescent="0.25">
      <c r="K294" s="287"/>
    </row>
    <row r="295" spans="11:11" x14ac:dyDescent="0.25">
      <c r="K295" s="287"/>
    </row>
    <row r="296" spans="11:11" x14ac:dyDescent="0.25">
      <c r="K296" s="287"/>
    </row>
    <row r="297" spans="11:11" x14ac:dyDescent="0.25">
      <c r="K297" s="287"/>
    </row>
    <row r="298" spans="11:11" x14ac:dyDescent="0.25">
      <c r="K298" s="287"/>
    </row>
    <row r="299" spans="11:11" x14ac:dyDescent="0.25">
      <c r="K299" s="287"/>
    </row>
    <row r="300" spans="11:11" x14ac:dyDescent="0.25">
      <c r="K300" s="287"/>
    </row>
    <row r="301" spans="11:11" x14ac:dyDescent="0.25">
      <c r="K301" s="287"/>
    </row>
    <row r="302" spans="11:11" x14ac:dyDescent="0.25">
      <c r="K302" s="287"/>
    </row>
    <row r="303" spans="11:11" x14ac:dyDescent="0.25">
      <c r="K303" s="287"/>
    </row>
    <row r="304" spans="11:11" x14ac:dyDescent="0.25">
      <c r="K304" s="287"/>
    </row>
    <row r="305" spans="11:11" x14ac:dyDescent="0.25">
      <c r="K305" s="287"/>
    </row>
    <row r="306" spans="11:11" x14ac:dyDescent="0.25">
      <c r="K306" s="287"/>
    </row>
    <row r="307" spans="11:11" x14ac:dyDescent="0.25">
      <c r="K307" s="287"/>
    </row>
    <row r="308" spans="11:11" x14ac:dyDescent="0.25">
      <c r="K308" s="287"/>
    </row>
    <row r="309" spans="11:11" x14ac:dyDescent="0.25">
      <c r="K309" s="287"/>
    </row>
    <row r="310" spans="11:11" x14ac:dyDescent="0.25">
      <c r="K310" s="287"/>
    </row>
    <row r="311" spans="11:11" x14ac:dyDescent="0.25">
      <c r="K311" s="287"/>
    </row>
    <row r="312" spans="11:11" x14ac:dyDescent="0.25">
      <c r="K312" s="287"/>
    </row>
    <row r="313" spans="11:11" x14ac:dyDescent="0.25">
      <c r="K313" s="287"/>
    </row>
    <row r="314" spans="11:11" x14ac:dyDescent="0.25">
      <c r="K314" s="287"/>
    </row>
    <row r="315" spans="11:11" x14ac:dyDescent="0.25">
      <c r="K315" s="287"/>
    </row>
    <row r="316" spans="11:11" x14ac:dyDescent="0.25">
      <c r="K316" s="287"/>
    </row>
    <row r="317" spans="11:11" x14ac:dyDescent="0.25">
      <c r="K317" s="287"/>
    </row>
    <row r="318" spans="11:11" x14ac:dyDescent="0.25">
      <c r="K318" s="287"/>
    </row>
    <row r="319" spans="11:11" x14ac:dyDescent="0.25">
      <c r="K319" s="287"/>
    </row>
    <row r="320" spans="11:11" x14ac:dyDescent="0.25">
      <c r="K320" s="287"/>
    </row>
    <row r="321" spans="11:11" x14ac:dyDescent="0.25">
      <c r="K321" s="287"/>
    </row>
    <row r="322" spans="11:11" x14ac:dyDescent="0.25">
      <c r="K322" s="287"/>
    </row>
    <row r="323" spans="11:11" x14ac:dyDescent="0.25">
      <c r="K323" s="287"/>
    </row>
    <row r="324" spans="11:11" x14ac:dyDescent="0.25">
      <c r="K324" s="287"/>
    </row>
    <row r="325" spans="11:11" x14ac:dyDescent="0.25">
      <c r="K325" s="287"/>
    </row>
    <row r="326" spans="11:11" x14ac:dyDescent="0.25">
      <c r="K326" s="287"/>
    </row>
    <row r="327" spans="11:11" x14ac:dyDescent="0.25">
      <c r="K327" s="287"/>
    </row>
  </sheetData>
  <sheetProtection algorithmName="SHA-512" hashValue="wMhignqdNr76SqqXmXBxF+POka4Rt22muqeDuU/7XfD4HjrarGcEBMsgzljwd0Nje2gZmqUDNBpgW2QcLyMAHA==" saltValue="ZVSQPsxSwD286AVVgVpAFQ==" spinCount="100000" sheet="1" objects="1" scenarios="1" selectLockedCells="1"/>
  <mergeCells count="82">
    <mergeCell ref="B30:H30"/>
    <mergeCell ref="B54:H54"/>
    <mergeCell ref="B55:H55"/>
    <mergeCell ref="B35:H35"/>
    <mergeCell ref="B36:H36"/>
    <mergeCell ref="B39:H39"/>
    <mergeCell ref="B46:H46"/>
    <mergeCell ref="B32:H32"/>
    <mergeCell ref="B33:H33"/>
    <mergeCell ref="B47:H47"/>
    <mergeCell ref="B40:H40"/>
    <mergeCell ref="B42:H42"/>
    <mergeCell ref="B45:H45"/>
    <mergeCell ref="B31:H31"/>
    <mergeCell ref="B49:H49"/>
    <mergeCell ref="B34:H34"/>
    <mergeCell ref="B19:G19"/>
    <mergeCell ref="B9:E9"/>
    <mergeCell ref="B10:E10"/>
    <mergeCell ref="B21:E21"/>
    <mergeCell ref="B11:E11"/>
    <mergeCell ref="B12:E12"/>
    <mergeCell ref="B13:E13"/>
    <mergeCell ref="B14:E14"/>
    <mergeCell ref="B20:G20"/>
    <mergeCell ref="F21:G21"/>
    <mergeCell ref="B7:E7"/>
    <mergeCell ref="B16:G16"/>
    <mergeCell ref="B17:G17"/>
    <mergeCell ref="B18:G18"/>
    <mergeCell ref="B15:G15"/>
    <mergeCell ref="B56:H56"/>
    <mergeCell ref="B61:H61"/>
    <mergeCell ref="B62:H62"/>
    <mergeCell ref="B60:H60"/>
    <mergeCell ref="B72:H72"/>
    <mergeCell ref="B69:H69"/>
    <mergeCell ref="B70:H70"/>
    <mergeCell ref="B63:H63"/>
    <mergeCell ref="G64:H64"/>
    <mergeCell ref="G85:H85"/>
    <mergeCell ref="B58:H58"/>
    <mergeCell ref="B57:H57"/>
    <mergeCell ref="G74:H74"/>
    <mergeCell ref="B59:H59"/>
    <mergeCell ref="B80:H80"/>
    <mergeCell ref="B81:H81"/>
    <mergeCell ref="B83:H83"/>
    <mergeCell ref="B78:H78"/>
    <mergeCell ref="B76:H76"/>
    <mergeCell ref="A95:I95"/>
    <mergeCell ref="A93:I93"/>
    <mergeCell ref="B66:H66"/>
    <mergeCell ref="B67:H67"/>
    <mergeCell ref="B68:H68"/>
    <mergeCell ref="B71:H71"/>
    <mergeCell ref="B87:H87"/>
    <mergeCell ref="B88:H88"/>
    <mergeCell ref="B89:H89"/>
    <mergeCell ref="B91:H91"/>
    <mergeCell ref="B90:H90"/>
    <mergeCell ref="B73:H73"/>
    <mergeCell ref="B82:H82"/>
    <mergeCell ref="B77:H77"/>
    <mergeCell ref="B79:H79"/>
    <mergeCell ref="B84:H84"/>
    <mergeCell ref="A4:I4"/>
    <mergeCell ref="A52:I52"/>
    <mergeCell ref="B22:E22"/>
    <mergeCell ref="B23:E23"/>
    <mergeCell ref="B48:H48"/>
    <mergeCell ref="B50:H50"/>
    <mergeCell ref="B43:H43"/>
    <mergeCell ref="B44:H44"/>
    <mergeCell ref="B27:H27"/>
    <mergeCell ref="B29:H29"/>
    <mergeCell ref="B41:H41"/>
    <mergeCell ref="A25:I25"/>
    <mergeCell ref="B38:H38"/>
    <mergeCell ref="B28:H28"/>
    <mergeCell ref="B37:H37"/>
    <mergeCell ref="B8:G8"/>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6"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xWindow="886" yWindow="407"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xr:uid="{00000000-0002-0000-0300-000000000000}">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3 I51" xr:uid="{00000000-0002-0000-0300-000001000000}">
      <formula1>"ΝΑΙ,ΌΧΙ"</formula1>
    </dataValidation>
    <dataValidation type="list" allowBlank="1" showInputMessage="1" showErrorMessage="1" errorTitle="Μη έγκυρη καταχώρηση" error="Παρακαλώ επιλέξτε ΝΑΙ ή ΌΧΙ" prompt="Επιλέξτε ΝΑΙ ή ΟΧΙ" sqref="I28:I50" xr:uid="{00000000-0002-0000-0300-000002000000}">
      <formula1>$J$28:$J$29</formula1>
    </dataValidation>
    <dataValidation type="list" allowBlank="1" showInputMessage="1" showErrorMessage="1" sqref="I67:I74 I55:I64" xr:uid="{00000000-0002-0000-0300-000003000000}">
      <formula1>$J$55:$J$58</formula1>
    </dataValidation>
    <dataValidation type="list" allowBlank="1" showInputMessage="1" showErrorMessage="1" sqref="I77:I85" xr:uid="{00000000-0002-0000-0300-000004000000}">
      <formula1>$J$77:$J$78</formula1>
    </dataValidation>
  </dataValidations>
  <pageMargins left="0.55118110236220474" right="0.55118110236220474" top="1.0629921259842521" bottom="0.86614173228346458" header="0.35433070866141736" footer="0.31496062992125984"/>
  <pageSetup paperSize="9" scale="60" orientation="portrait" r:id="rId1"/>
  <headerFooter alignWithMargins="0">
    <oddHeader xml:space="preserve">&amp;L&amp;G&amp;C&amp;"Tahoma,Έντονα"&amp;12&amp;U
</oddHeader>
    <oddFooter>&amp;L&amp;A&amp;RΣελίδα &amp;P από &amp;N</oddFooter>
  </headerFooter>
  <rowBreaks count="1" manualBreakCount="1">
    <brk id="75"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5"/>
  <dimension ref="A1:P26"/>
  <sheetViews>
    <sheetView showGridLines="0" zoomScaleNormal="100" zoomScaleSheetLayoutView="110" workbookViewId="0">
      <selection activeCell="N10" sqref="N10"/>
    </sheetView>
  </sheetViews>
  <sheetFormatPr defaultRowHeight="13.2" x14ac:dyDescent="0.25"/>
  <cols>
    <col min="1" max="1" width="12.109375" style="374" customWidth="1"/>
    <col min="2" max="2" width="7.6640625" style="349" customWidth="1"/>
    <col min="3" max="9" width="9.109375" style="349"/>
    <col min="10" max="10" width="62.109375" style="349" customWidth="1"/>
    <col min="11" max="255" width="9.109375" style="349"/>
    <col min="256" max="256" width="12.109375" style="349" customWidth="1"/>
    <col min="257" max="257" width="7.6640625" style="349" customWidth="1"/>
    <col min="258" max="264" width="9.109375" style="349"/>
    <col min="265" max="265" width="49.44140625" style="349" customWidth="1"/>
    <col min="266" max="511" width="9.109375" style="349"/>
    <col min="512" max="512" width="12.109375" style="349" customWidth="1"/>
    <col min="513" max="513" width="7.6640625" style="349" customWidth="1"/>
    <col min="514" max="520" width="9.109375" style="349"/>
    <col min="521" max="521" width="49.44140625" style="349" customWidth="1"/>
    <col min="522" max="767" width="9.109375" style="349"/>
    <col min="768" max="768" width="12.109375" style="349" customWidth="1"/>
    <col min="769" max="769" width="7.6640625" style="349" customWidth="1"/>
    <col min="770" max="776" width="9.109375" style="349"/>
    <col min="777" max="777" width="49.44140625" style="349" customWidth="1"/>
    <col min="778" max="1023" width="9.109375" style="349"/>
    <col min="1024" max="1024" width="12.109375" style="349" customWidth="1"/>
    <col min="1025" max="1025" width="7.6640625" style="349" customWidth="1"/>
    <col min="1026" max="1032" width="9.109375" style="349"/>
    <col min="1033" max="1033" width="49.44140625" style="349" customWidth="1"/>
    <col min="1034" max="1279" width="9.109375" style="349"/>
    <col min="1280" max="1280" width="12.109375" style="349" customWidth="1"/>
    <col min="1281" max="1281" width="7.6640625" style="349" customWidth="1"/>
    <col min="1282" max="1288" width="9.109375" style="349"/>
    <col min="1289" max="1289" width="49.44140625" style="349" customWidth="1"/>
    <col min="1290" max="1535" width="9.109375" style="349"/>
    <col min="1536" max="1536" width="12.109375" style="349" customWidth="1"/>
    <col min="1537" max="1537" width="7.6640625" style="349" customWidth="1"/>
    <col min="1538" max="1544" width="9.109375" style="349"/>
    <col min="1545" max="1545" width="49.44140625" style="349" customWidth="1"/>
    <col min="1546" max="1791" width="9.109375" style="349"/>
    <col min="1792" max="1792" width="12.109375" style="349" customWidth="1"/>
    <col min="1793" max="1793" width="7.6640625" style="349" customWidth="1"/>
    <col min="1794" max="1800" width="9.109375" style="349"/>
    <col min="1801" max="1801" width="49.44140625" style="349" customWidth="1"/>
    <col min="1802" max="2047" width="9.109375" style="349"/>
    <col min="2048" max="2048" width="12.109375" style="349" customWidth="1"/>
    <col min="2049" max="2049" width="7.6640625" style="349" customWidth="1"/>
    <col min="2050" max="2056" width="9.109375" style="349"/>
    <col min="2057" max="2057" width="49.44140625" style="349" customWidth="1"/>
    <col min="2058" max="2303" width="9.109375" style="349"/>
    <col min="2304" max="2304" width="12.109375" style="349" customWidth="1"/>
    <col min="2305" max="2305" width="7.6640625" style="349" customWidth="1"/>
    <col min="2306" max="2312" width="9.109375" style="349"/>
    <col min="2313" max="2313" width="49.44140625" style="349" customWidth="1"/>
    <col min="2314" max="2559" width="9.109375" style="349"/>
    <col min="2560" max="2560" width="12.109375" style="349" customWidth="1"/>
    <col min="2561" max="2561" width="7.6640625" style="349" customWidth="1"/>
    <col min="2562" max="2568" width="9.109375" style="349"/>
    <col min="2569" max="2569" width="49.44140625" style="349" customWidth="1"/>
    <col min="2570" max="2815" width="9.109375" style="349"/>
    <col min="2816" max="2816" width="12.109375" style="349" customWidth="1"/>
    <col min="2817" max="2817" width="7.6640625" style="349" customWidth="1"/>
    <col min="2818" max="2824" width="9.109375" style="349"/>
    <col min="2825" max="2825" width="49.44140625" style="349" customWidth="1"/>
    <col min="2826" max="3071" width="9.109375" style="349"/>
    <col min="3072" max="3072" width="12.109375" style="349" customWidth="1"/>
    <col min="3073" max="3073" width="7.6640625" style="349" customWidth="1"/>
    <col min="3074" max="3080" width="9.109375" style="349"/>
    <col min="3081" max="3081" width="49.44140625" style="349" customWidth="1"/>
    <col min="3082" max="3327" width="9.109375" style="349"/>
    <col min="3328" max="3328" width="12.109375" style="349" customWidth="1"/>
    <col min="3329" max="3329" width="7.6640625" style="349" customWidth="1"/>
    <col min="3330" max="3336" width="9.109375" style="349"/>
    <col min="3337" max="3337" width="49.44140625" style="349" customWidth="1"/>
    <col min="3338" max="3583" width="9.109375" style="349"/>
    <col min="3584" max="3584" width="12.109375" style="349" customWidth="1"/>
    <col min="3585" max="3585" width="7.6640625" style="349" customWidth="1"/>
    <col min="3586" max="3592" width="9.109375" style="349"/>
    <col min="3593" max="3593" width="49.44140625" style="349" customWidth="1"/>
    <col min="3594" max="3839" width="9.109375" style="349"/>
    <col min="3840" max="3840" width="12.109375" style="349" customWidth="1"/>
    <col min="3841" max="3841" width="7.6640625" style="349" customWidth="1"/>
    <col min="3842" max="3848" width="9.109375" style="349"/>
    <col min="3849" max="3849" width="49.44140625" style="349" customWidth="1"/>
    <col min="3850" max="4095" width="9.109375" style="349"/>
    <col min="4096" max="4096" width="12.109375" style="349" customWidth="1"/>
    <col min="4097" max="4097" width="7.6640625" style="349" customWidth="1"/>
    <col min="4098" max="4104" width="9.109375" style="349"/>
    <col min="4105" max="4105" width="49.44140625" style="349" customWidth="1"/>
    <col min="4106" max="4351" width="9.109375" style="349"/>
    <col min="4352" max="4352" width="12.109375" style="349" customWidth="1"/>
    <col min="4353" max="4353" width="7.6640625" style="349" customWidth="1"/>
    <col min="4354" max="4360" width="9.109375" style="349"/>
    <col min="4361" max="4361" width="49.44140625" style="349" customWidth="1"/>
    <col min="4362" max="4607" width="9.109375" style="349"/>
    <col min="4608" max="4608" width="12.109375" style="349" customWidth="1"/>
    <col min="4609" max="4609" width="7.6640625" style="349" customWidth="1"/>
    <col min="4610" max="4616" width="9.109375" style="349"/>
    <col min="4617" max="4617" width="49.44140625" style="349" customWidth="1"/>
    <col min="4618" max="4863" width="9.109375" style="349"/>
    <col min="4864" max="4864" width="12.109375" style="349" customWidth="1"/>
    <col min="4865" max="4865" width="7.6640625" style="349" customWidth="1"/>
    <col min="4866" max="4872" width="9.109375" style="349"/>
    <col min="4873" max="4873" width="49.44140625" style="349" customWidth="1"/>
    <col min="4874" max="5119" width="9.109375" style="349"/>
    <col min="5120" max="5120" width="12.109375" style="349" customWidth="1"/>
    <col min="5121" max="5121" width="7.6640625" style="349" customWidth="1"/>
    <col min="5122" max="5128" width="9.109375" style="349"/>
    <col min="5129" max="5129" width="49.44140625" style="349" customWidth="1"/>
    <col min="5130" max="5375" width="9.109375" style="349"/>
    <col min="5376" max="5376" width="12.109375" style="349" customWidth="1"/>
    <col min="5377" max="5377" width="7.6640625" style="349" customWidth="1"/>
    <col min="5378" max="5384" width="9.109375" style="349"/>
    <col min="5385" max="5385" width="49.44140625" style="349" customWidth="1"/>
    <col min="5386" max="5631" width="9.109375" style="349"/>
    <col min="5632" max="5632" width="12.109375" style="349" customWidth="1"/>
    <col min="5633" max="5633" width="7.6640625" style="349" customWidth="1"/>
    <col min="5634" max="5640" width="9.109375" style="349"/>
    <col min="5641" max="5641" width="49.44140625" style="349" customWidth="1"/>
    <col min="5642" max="5887" width="9.109375" style="349"/>
    <col min="5888" max="5888" width="12.109375" style="349" customWidth="1"/>
    <col min="5889" max="5889" width="7.6640625" style="349" customWidth="1"/>
    <col min="5890" max="5896" width="9.109375" style="349"/>
    <col min="5897" max="5897" width="49.44140625" style="349" customWidth="1"/>
    <col min="5898" max="6143" width="9.109375" style="349"/>
    <col min="6144" max="6144" width="12.109375" style="349" customWidth="1"/>
    <col min="6145" max="6145" width="7.6640625" style="349" customWidth="1"/>
    <col min="6146" max="6152" width="9.109375" style="349"/>
    <col min="6153" max="6153" width="49.44140625" style="349" customWidth="1"/>
    <col min="6154" max="6399" width="9.109375" style="349"/>
    <col min="6400" max="6400" width="12.109375" style="349" customWidth="1"/>
    <col min="6401" max="6401" width="7.6640625" style="349" customWidth="1"/>
    <col min="6402" max="6408" width="9.109375" style="349"/>
    <col min="6409" max="6409" width="49.44140625" style="349" customWidth="1"/>
    <col min="6410" max="6655" width="9.109375" style="349"/>
    <col min="6656" max="6656" width="12.109375" style="349" customWidth="1"/>
    <col min="6657" max="6657" width="7.6640625" style="349" customWidth="1"/>
    <col min="6658" max="6664" width="9.109375" style="349"/>
    <col min="6665" max="6665" width="49.44140625" style="349" customWidth="1"/>
    <col min="6666" max="6911" width="9.109375" style="349"/>
    <col min="6912" max="6912" width="12.109375" style="349" customWidth="1"/>
    <col min="6913" max="6913" width="7.6640625" style="349" customWidth="1"/>
    <col min="6914" max="6920" width="9.109375" style="349"/>
    <col min="6921" max="6921" width="49.44140625" style="349" customWidth="1"/>
    <col min="6922" max="7167" width="9.109375" style="349"/>
    <col min="7168" max="7168" width="12.109375" style="349" customWidth="1"/>
    <col min="7169" max="7169" width="7.6640625" style="349" customWidth="1"/>
    <col min="7170" max="7176" width="9.109375" style="349"/>
    <col min="7177" max="7177" width="49.44140625" style="349" customWidth="1"/>
    <col min="7178" max="7423" width="9.109375" style="349"/>
    <col min="7424" max="7424" width="12.109375" style="349" customWidth="1"/>
    <col min="7425" max="7425" width="7.6640625" style="349" customWidth="1"/>
    <col min="7426" max="7432" width="9.109375" style="349"/>
    <col min="7433" max="7433" width="49.44140625" style="349" customWidth="1"/>
    <col min="7434" max="7679" width="9.109375" style="349"/>
    <col min="7680" max="7680" width="12.109375" style="349" customWidth="1"/>
    <col min="7681" max="7681" width="7.6640625" style="349" customWidth="1"/>
    <col min="7682" max="7688" width="9.109375" style="349"/>
    <col min="7689" max="7689" width="49.44140625" style="349" customWidth="1"/>
    <col min="7690" max="7935" width="9.109375" style="349"/>
    <col min="7936" max="7936" width="12.109375" style="349" customWidth="1"/>
    <col min="7937" max="7937" width="7.6640625" style="349" customWidth="1"/>
    <col min="7938" max="7944" width="9.109375" style="349"/>
    <col min="7945" max="7945" width="49.44140625" style="349" customWidth="1"/>
    <col min="7946" max="8191" width="9.109375" style="349"/>
    <col min="8192" max="8192" width="12.109375" style="349" customWidth="1"/>
    <col min="8193" max="8193" width="7.6640625" style="349" customWidth="1"/>
    <col min="8194" max="8200" width="9.109375" style="349"/>
    <col min="8201" max="8201" width="49.44140625" style="349" customWidth="1"/>
    <col min="8202" max="8447" width="9.109375" style="349"/>
    <col min="8448" max="8448" width="12.109375" style="349" customWidth="1"/>
    <col min="8449" max="8449" width="7.6640625" style="349" customWidth="1"/>
    <col min="8450" max="8456" width="9.109375" style="349"/>
    <col min="8457" max="8457" width="49.44140625" style="349" customWidth="1"/>
    <col min="8458" max="8703" width="9.109375" style="349"/>
    <col min="8704" max="8704" width="12.109375" style="349" customWidth="1"/>
    <col min="8705" max="8705" width="7.6640625" style="349" customWidth="1"/>
    <col min="8706" max="8712" width="9.109375" style="349"/>
    <col min="8713" max="8713" width="49.44140625" style="349" customWidth="1"/>
    <col min="8714" max="8959" width="9.109375" style="349"/>
    <col min="8960" max="8960" width="12.109375" style="349" customWidth="1"/>
    <col min="8961" max="8961" width="7.6640625" style="349" customWidth="1"/>
    <col min="8962" max="8968" width="9.109375" style="349"/>
    <col min="8969" max="8969" width="49.44140625" style="349" customWidth="1"/>
    <col min="8970" max="9215" width="9.109375" style="349"/>
    <col min="9216" max="9216" width="12.109375" style="349" customWidth="1"/>
    <col min="9217" max="9217" width="7.6640625" style="349" customWidth="1"/>
    <col min="9218" max="9224" width="9.109375" style="349"/>
    <col min="9225" max="9225" width="49.44140625" style="349" customWidth="1"/>
    <col min="9226" max="9471" width="9.109375" style="349"/>
    <col min="9472" max="9472" width="12.109375" style="349" customWidth="1"/>
    <col min="9473" max="9473" width="7.6640625" style="349" customWidth="1"/>
    <col min="9474" max="9480" width="9.109375" style="349"/>
    <col min="9481" max="9481" width="49.44140625" style="349" customWidth="1"/>
    <col min="9482" max="9727" width="9.109375" style="349"/>
    <col min="9728" max="9728" width="12.109375" style="349" customWidth="1"/>
    <col min="9729" max="9729" width="7.6640625" style="349" customWidth="1"/>
    <col min="9730" max="9736" width="9.109375" style="349"/>
    <col min="9737" max="9737" width="49.44140625" style="349" customWidth="1"/>
    <col min="9738" max="9983" width="9.109375" style="349"/>
    <col min="9984" max="9984" width="12.109375" style="349" customWidth="1"/>
    <col min="9985" max="9985" width="7.6640625" style="349" customWidth="1"/>
    <col min="9986" max="9992" width="9.109375" style="349"/>
    <col min="9993" max="9993" width="49.44140625" style="349" customWidth="1"/>
    <col min="9994" max="10239" width="9.109375" style="349"/>
    <col min="10240" max="10240" width="12.109375" style="349" customWidth="1"/>
    <col min="10241" max="10241" width="7.6640625" style="349" customWidth="1"/>
    <col min="10242" max="10248" width="9.109375" style="349"/>
    <col min="10249" max="10249" width="49.44140625" style="349" customWidth="1"/>
    <col min="10250" max="10495" width="9.109375" style="349"/>
    <col min="10496" max="10496" width="12.109375" style="349" customWidth="1"/>
    <col min="10497" max="10497" width="7.6640625" style="349" customWidth="1"/>
    <col min="10498" max="10504" width="9.109375" style="349"/>
    <col min="10505" max="10505" width="49.44140625" style="349" customWidth="1"/>
    <col min="10506" max="10751" width="9.109375" style="349"/>
    <col min="10752" max="10752" width="12.109375" style="349" customWidth="1"/>
    <col min="10753" max="10753" width="7.6640625" style="349" customWidth="1"/>
    <col min="10754" max="10760" width="9.109375" style="349"/>
    <col min="10761" max="10761" width="49.44140625" style="349" customWidth="1"/>
    <col min="10762" max="11007" width="9.109375" style="349"/>
    <col min="11008" max="11008" width="12.109375" style="349" customWidth="1"/>
    <col min="11009" max="11009" width="7.6640625" style="349" customWidth="1"/>
    <col min="11010" max="11016" width="9.109375" style="349"/>
    <col min="11017" max="11017" width="49.44140625" style="349" customWidth="1"/>
    <col min="11018" max="11263" width="9.109375" style="349"/>
    <col min="11264" max="11264" width="12.109375" style="349" customWidth="1"/>
    <col min="11265" max="11265" width="7.6640625" style="349" customWidth="1"/>
    <col min="11266" max="11272" width="9.109375" style="349"/>
    <col min="11273" max="11273" width="49.44140625" style="349" customWidth="1"/>
    <col min="11274" max="11519" width="9.109375" style="349"/>
    <col min="11520" max="11520" width="12.109375" style="349" customWidth="1"/>
    <col min="11521" max="11521" width="7.6640625" style="349" customWidth="1"/>
    <col min="11522" max="11528" width="9.109375" style="349"/>
    <col min="11529" max="11529" width="49.44140625" style="349" customWidth="1"/>
    <col min="11530" max="11775" width="9.109375" style="349"/>
    <col min="11776" max="11776" width="12.109375" style="349" customWidth="1"/>
    <col min="11777" max="11777" width="7.6640625" style="349" customWidth="1"/>
    <col min="11778" max="11784" width="9.109375" style="349"/>
    <col min="11785" max="11785" width="49.44140625" style="349" customWidth="1"/>
    <col min="11786" max="12031" width="9.109375" style="349"/>
    <col min="12032" max="12032" width="12.109375" style="349" customWidth="1"/>
    <col min="12033" max="12033" width="7.6640625" style="349" customWidth="1"/>
    <col min="12034" max="12040" width="9.109375" style="349"/>
    <col min="12041" max="12041" width="49.44140625" style="349" customWidth="1"/>
    <col min="12042" max="12287" width="9.109375" style="349"/>
    <col min="12288" max="12288" width="12.109375" style="349" customWidth="1"/>
    <col min="12289" max="12289" width="7.6640625" style="349" customWidth="1"/>
    <col min="12290" max="12296" width="9.109375" style="349"/>
    <col min="12297" max="12297" width="49.44140625" style="349" customWidth="1"/>
    <col min="12298" max="12543" width="9.109375" style="349"/>
    <col min="12544" max="12544" width="12.109375" style="349" customWidth="1"/>
    <col min="12545" max="12545" width="7.6640625" style="349" customWidth="1"/>
    <col min="12546" max="12552" width="9.109375" style="349"/>
    <col min="12553" max="12553" width="49.44140625" style="349" customWidth="1"/>
    <col min="12554" max="12799" width="9.109375" style="349"/>
    <col min="12800" max="12800" width="12.109375" style="349" customWidth="1"/>
    <col min="12801" max="12801" width="7.6640625" style="349" customWidth="1"/>
    <col min="12802" max="12808" width="9.109375" style="349"/>
    <col min="12809" max="12809" width="49.44140625" style="349" customWidth="1"/>
    <col min="12810" max="13055" width="9.109375" style="349"/>
    <col min="13056" max="13056" width="12.109375" style="349" customWidth="1"/>
    <col min="13057" max="13057" width="7.6640625" style="349" customWidth="1"/>
    <col min="13058" max="13064" width="9.109375" style="349"/>
    <col min="13065" max="13065" width="49.44140625" style="349" customWidth="1"/>
    <col min="13066" max="13311" width="9.109375" style="349"/>
    <col min="13312" max="13312" width="12.109375" style="349" customWidth="1"/>
    <col min="13313" max="13313" width="7.6640625" style="349" customWidth="1"/>
    <col min="13314" max="13320" width="9.109375" style="349"/>
    <col min="13321" max="13321" width="49.44140625" style="349" customWidth="1"/>
    <col min="13322" max="13567" width="9.109375" style="349"/>
    <col min="13568" max="13568" width="12.109375" style="349" customWidth="1"/>
    <col min="13569" max="13569" width="7.6640625" style="349" customWidth="1"/>
    <col min="13570" max="13576" width="9.109375" style="349"/>
    <col min="13577" max="13577" width="49.44140625" style="349" customWidth="1"/>
    <col min="13578" max="13823" width="9.109375" style="349"/>
    <col min="13824" max="13824" width="12.109375" style="349" customWidth="1"/>
    <col min="13825" max="13825" width="7.6640625" style="349" customWidth="1"/>
    <col min="13826" max="13832" width="9.109375" style="349"/>
    <col min="13833" max="13833" width="49.44140625" style="349" customWidth="1"/>
    <col min="13834" max="14079" width="9.109375" style="349"/>
    <col min="14080" max="14080" width="12.109375" style="349" customWidth="1"/>
    <col min="14081" max="14081" width="7.6640625" style="349" customWidth="1"/>
    <col min="14082" max="14088" width="9.109375" style="349"/>
    <col min="14089" max="14089" width="49.44140625" style="349" customWidth="1"/>
    <col min="14090" max="14335" width="9.109375" style="349"/>
    <col min="14336" max="14336" width="12.109375" style="349" customWidth="1"/>
    <col min="14337" max="14337" width="7.6640625" style="349" customWidth="1"/>
    <col min="14338" max="14344" width="9.109375" style="349"/>
    <col min="14345" max="14345" width="49.44140625" style="349" customWidth="1"/>
    <col min="14346" max="14591" width="9.109375" style="349"/>
    <col min="14592" max="14592" width="12.109375" style="349" customWidth="1"/>
    <col min="14593" max="14593" width="7.6640625" style="349" customWidth="1"/>
    <col min="14594" max="14600" width="9.109375" style="349"/>
    <col min="14601" max="14601" width="49.44140625" style="349" customWidth="1"/>
    <col min="14602" max="14847" width="9.109375" style="349"/>
    <col min="14848" max="14848" width="12.109375" style="349" customWidth="1"/>
    <col min="14849" max="14849" width="7.6640625" style="349" customWidth="1"/>
    <col min="14850" max="14856" width="9.109375" style="349"/>
    <col min="14857" max="14857" width="49.44140625" style="349" customWidth="1"/>
    <col min="14858" max="15103" width="9.109375" style="349"/>
    <col min="15104" max="15104" width="12.109375" style="349" customWidth="1"/>
    <col min="15105" max="15105" width="7.6640625" style="349" customWidth="1"/>
    <col min="15106" max="15112" width="9.109375" style="349"/>
    <col min="15113" max="15113" width="49.44140625" style="349" customWidth="1"/>
    <col min="15114" max="15359" width="9.109375" style="349"/>
    <col min="15360" max="15360" width="12.109375" style="349" customWidth="1"/>
    <col min="15361" max="15361" width="7.6640625" style="349" customWidth="1"/>
    <col min="15362" max="15368" width="9.109375" style="349"/>
    <col min="15369" max="15369" width="49.44140625" style="349" customWidth="1"/>
    <col min="15370" max="15615" width="9.109375" style="349"/>
    <col min="15616" max="15616" width="12.109375" style="349" customWidth="1"/>
    <col min="15617" max="15617" width="7.6640625" style="349" customWidth="1"/>
    <col min="15618" max="15624" width="9.109375" style="349"/>
    <col min="15625" max="15625" width="49.44140625" style="349" customWidth="1"/>
    <col min="15626" max="15871" width="9.109375" style="349"/>
    <col min="15872" max="15872" width="12.109375" style="349" customWidth="1"/>
    <col min="15873" max="15873" width="7.6640625" style="349" customWidth="1"/>
    <col min="15874" max="15880" width="9.109375" style="349"/>
    <col min="15881" max="15881" width="49.44140625" style="349" customWidth="1"/>
    <col min="15882" max="16127" width="9.109375" style="349"/>
    <col min="16128" max="16128" width="12.109375" style="349" customWidth="1"/>
    <col min="16129" max="16129" width="7.6640625" style="349" customWidth="1"/>
    <col min="16130" max="16136" width="9.109375" style="349"/>
    <col min="16137" max="16137" width="49.44140625" style="349" customWidth="1"/>
    <col min="16138" max="16383" width="9.109375" style="349"/>
    <col min="16384" max="16384" width="9.109375" style="349" customWidth="1"/>
  </cols>
  <sheetData>
    <row r="1" spans="1:16" s="272" customFormat="1" ht="77.25" customHeight="1" x14ac:dyDescent="0.3">
      <c r="A1" s="660" t="s">
        <v>1110</v>
      </c>
      <c r="B1" s="661"/>
      <c r="C1" s="661"/>
      <c r="D1" s="661"/>
      <c r="E1" s="661"/>
      <c r="F1" s="661"/>
      <c r="G1" s="661"/>
      <c r="H1" s="661"/>
      <c r="I1" s="661"/>
      <c r="J1" s="662"/>
    </row>
    <row r="2" spans="1:16" s="272" customFormat="1" ht="9.75" customHeight="1" x14ac:dyDescent="0.25">
      <c r="A2" s="273"/>
      <c r="B2" s="274"/>
      <c r="C2" s="274"/>
      <c r="D2" s="274"/>
      <c r="E2" s="274"/>
      <c r="F2" s="274"/>
      <c r="G2" s="274"/>
      <c r="H2" s="274"/>
      <c r="I2" s="274"/>
      <c r="J2" s="275"/>
    </row>
    <row r="3" spans="1:16" s="272" customFormat="1" ht="9.75" customHeight="1" x14ac:dyDescent="0.25">
      <c r="A3" s="273"/>
      <c r="B3" s="274"/>
      <c r="C3" s="274"/>
      <c r="D3" s="274"/>
      <c r="E3" s="274"/>
      <c r="F3" s="274"/>
      <c r="G3" s="274"/>
      <c r="H3" s="274"/>
      <c r="I3" s="274"/>
      <c r="J3" s="275"/>
    </row>
    <row r="4" spans="1:16" s="272" customFormat="1" ht="19.5" customHeight="1" x14ac:dyDescent="0.25">
      <c r="A4" s="671" t="s">
        <v>60</v>
      </c>
      <c r="B4" s="672"/>
      <c r="C4" s="663" t="s">
        <v>61</v>
      </c>
      <c r="D4" s="664"/>
      <c r="E4" s="664"/>
      <c r="F4" s="664"/>
      <c r="G4" s="664"/>
      <c r="H4" s="664"/>
      <c r="I4" s="664"/>
      <c r="J4" s="665"/>
    </row>
    <row r="5" spans="1:16" s="272" customFormat="1" ht="27.75" customHeight="1" x14ac:dyDescent="0.25">
      <c r="A5" s="669" t="s">
        <v>62</v>
      </c>
      <c r="B5" s="670"/>
      <c r="C5" s="666" t="s">
        <v>338</v>
      </c>
      <c r="D5" s="667"/>
      <c r="E5" s="667"/>
      <c r="F5" s="667"/>
      <c r="G5" s="667"/>
      <c r="H5" s="667"/>
      <c r="I5" s="667"/>
      <c r="J5" s="668"/>
    </row>
    <row r="6" spans="1:16" x14ac:dyDescent="0.25">
      <c r="A6" s="346"/>
      <c r="B6" s="347"/>
      <c r="C6" s="347"/>
      <c r="D6" s="347"/>
      <c r="E6" s="347"/>
      <c r="F6" s="347"/>
      <c r="G6" s="347"/>
      <c r="H6" s="347"/>
      <c r="I6" s="347"/>
      <c r="J6" s="348"/>
    </row>
    <row r="7" spans="1:16" ht="12.75" customHeight="1" x14ac:dyDescent="0.25">
      <c r="A7" s="350"/>
      <c r="B7" s="351"/>
      <c r="C7" s="351"/>
      <c r="D7" s="351"/>
      <c r="E7" s="351"/>
      <c r="F7" s="351"/>
      <c r="G7" s="351"/>
      <c r="H7" s="351"/>
      <c r="I7" s="351"/>
      <c r="J7" s="352"/>
    </row>
    <row r="8" spans="1:16" ht="12.75" customHeight="1" x14ac:dyDescent="0.25">
      <c r="A8" s="353" t="s">
        <v>143</v>
      </c>
      <c r="B8" s="354" t="s">
        <v>138</v>
      </c>
      <c r="C8" s="355"/>
      <c r="D8" s="355"/>
      <c r="E8" s="355"/>
      <c r="F8" s="355"/>
      <c r="G8" s="355"/>
      <c r="H8" s="355"/>
      <c r="I8" s="355"/>
      <c r="J8" s="356"/>
    </row>
    <row r="9" spans="1:16" ht="30.75" customHeight="1" x14ac:dyDescent="0.25">
      <c r="A9" s="357" t="s">
        <v>199</v>
      </c>
      <c r="B9" s="824" t="s">
        <v>289</v>
      </c>
      <c r="C9" s="825"/>
      <c r="D9" s="825"/>
      <c r="E9" s="825"/>
      <c r="F9" s="825"/>
      <c r="G9" s="825"/>
      <c r="H9" s="825"/>
      <c r="I9" s="825"/>
      <c r="J9" s="826"/>
    </row>
    <row r="10" spans="1:16" ht="12.75" customHeight="1" x14ac:dyDescent="0.25">
      <c r="A10" s="358"/>
      <c r="B10" s="359"/>
      <c r="C10" s="359"/>
      <c r="D10" s="359"/>
      <c r="E10" s="359"/>
      <c r="F10" s="359"/>
      <c r="G10" s="359"/>
      <c r="H10" s="359"/>
      <c r="I10" s="359"/>
      <c r="J10" s="360"/>
    </row>
    <row r="11" spans="1:16" ht="12.75" customHeight="1" x14ac:dyDescent="0.25">
      <c r="A11" s="361" t="s">
        <v>139</v>
      </c>
      <c r="B11" s="830" t="s">
        <v>205</v>
      </c>
      <c r="C11" s="831"/>
      <c r="D11" s="831"/>
      <c r="E11" s="831"/>
      <c r="F11" s="831"/>
      <c r="G11" s="831"/>
      <c r="H11" s="831"/>
      <c r="I11" s="831"/>
      <c r="J11" s="832"/>
      <c r="K11" s="362"/>
      <c r="L11" s="363"/>
      <c r="M11" s="363"/>
      <c r="N11" s="363"/>
      <c r="O11" s="363"/>
    </row>
    <row r="12" spans="1:16" ht="13.5" customHeight="1" x14ac:dyDescent="0.25">
      <c r="A12" s="357" t="s">
        <v>1033</v>
      </c>
      <c r="B12" s="836" t="s">
        <v>206</v>
      </c>
      <c r="C12" s="837"/>
      <c r="D12" s="837"/>
      <c r="E12" s="837"/>
      <c r="F12" s="837"/>
      <c r="G12" s="837"/>
      <c r="H12" s="837"/>
      <c r="I12" s="837"/>
      <c r="J12" s="838"/>
      <c r="K12" s="362"/>
      <c r="L12" s="363"/>
      <c r="M12" s="364"/>
      <c r="N12" s="363"/>
      <c r="O12" s="363"/>
    </row>
    <row r="13" spans="1:16" s="359" customFormat="1" x14ac:dyDescent="0.25">
      <c r="A13" s="365"/>
      <c r="B13" s="366"/>
      <c r="C13" s="366"/>
      <c r="D13" s="366"/>
      <c r="E13" s="366"/>
      <c r="F13" s="366"/>
      <c r="G13" s="366"/>
      <c r="H13" s="366"/>
      <c r="I13" s="366"/>
      <c r="J13" s="367"/>
    </row>
    <row r="14" spans="1:16" ht="36.75" customHeight="1" x14ac:dyDescent="0.25">
      <c r="A14" s="368" t="s">
        <v>114</v>
      </c>
      <c r="B14" s="839" t="s">
        <v>293</v>
      </c>
      <c r="C14" s="840"/>
      <c r="D14" s="840"/>
      <c r="E14" s="840"/>
      <c r="F14" s="840"/>
      <c r="G14" s="840"/>
      <c r="H14" s="840"/>
      <c r="I14" s="840"/>
      <c r="J14" s="841"/>
    </row>
    <row r="15" spans="1:16" ht="33" customHeight="1" x14ac:dyDescent="0.25">
      <c r="A15" s="357" t="s">
        <v>202</v>
      </c>
      <c r="B15" s="833" t="s">
        <v>203</v>
      </c>
      <c r="C15" s="834"/>
      <c r="D15" s="834"/>
      <c r="E15" s="834"/>
      <c r="F15" s="834"/>
      <c r="G15" s="834"/>
      <c r="H15" s="834"/>
      <c r="I15" s="834"/>
      <c r="J15" s="835"/>
    </row>
    <row r="16" spans="1:16" ht="12.75" customHeight="1" x14ac:dyDescent="0.25">
      <c r="A16" s="369"/>
      <c r="B16" s="370"/>
      <c r="C16" s="370"/>
      <c r="D16" s="370"/>
      <c r="E16" s="370"/>
      <c r="F16" s="370"/>
      <c r="G16" s="370"/>
      <c r="H16" s="370"/>
      <c r="I16" s="370"/>
      <c r="J16" s="371"/>
      <c r="K16" s="362"/>
      <c r="L16" s="363"/>
      <c r="M16" s="364"/>
      <c r="N16" s="363"/>
      <c r="O16" s="362"/>
      <c r="P16" s="362"/>
    </row>
    <row r="17" spans="1:10" x14ac:dyDescent="0.25">
      <c r="A17" s="372" t="s">
        <v>84</v>
      </c>
      <c r="B17" s="842" t="s">
        <v>292</v>
      </c>
      <c r="C17" s="842"/>
      <c r="D17" s="842"/>
      <c r="E17" s="842"/>
      <c r="F17" s="842"/>
      <c r="G17" s="842"/>
      <c r="H17" s="842"/>
      <c r="I17" s="842"/>
      <c r="J17" s="843"/>
    </row>
    <row r="18" spans="1:10" ht="18.75" customHeight="1" x14ac:dyDescent="0.25">
      <c r="A18" s="373" t="s">
        <v>200</v>
      </c>
      <c r="B18" s="833" t="s">
        <v>204</v>
      </c>
      <c r="C18" s="834"/>
      <c r="D18" s="834"/>
      <c r="E18" s="834"/>
      <c r="F18" s="834"/>
      <c r="G18" s="834"/>
      <c r="H18" s="834"/>
      <c r="I18" s="834"/>
      <c r="J18" s="835"/>
    </row>
    <row r="19" spans="1:10" x14ac:dyDescent="0.25">
      <c r="A19" s="373"/>
      <c r="B19" s="496"/>
      <c r="C19" s="497"/>
      <c r="D19" s="497"/>
      <c r="E19" s="497"/>
      <c r="F19" s="497"/>
      <c r="G19" s="497"/>
      <c r="H19" s="497"/>
      <c r="I19" s="497"/>
      <c r="J19" s="498"/>
    </row>
    <row r="20" spans="1:10" x14ac:dyDescent="0.25">
      <c r="A20" s="372" t="s">
        <v>81</v>
      </c>
      <c r="B20" s="842" t="s">
        <v>184</v>
      </c>
      <c r="C20" s="842"/>
      <c r="D20" s="842"/>
      <c r="E20" s="842"/>
      <c r="F20" s="842"/>
      <c r="G20" s="842"/>
      <c r="H20" s="842"/>
      <c r="I20" s="842"/>
      <c r="J20" s="843"/>
    </row>
    <row r="21" spans="1:10" ht="13.5" customHeight="1" x14ac:dyDescent="0.25">
      <c r="A21" s="357" t="s">
        <v>1034</v>
      </c>
      <c r="B21" s="836" t="s">
        <v>207</v>
      </c>
      <c r="C21" s="837"/>
      <c r="D21" s="837"/>
      <c r="E21" s="837"/>
      <c r="F21" s="837"/>
      <c r="G21" s="837"/>
      <c r="H21" s="837"/>
      <c r="I21" s="837"/>
      <c r="J21" s="838"/>
    </row>
    <row r="22" spans="1:10" ht="13.5" customHeight="1" x14ac:dyDescent="0.25">
      <c r="A22" s="357"/>
      <c r="B22" s="496"/>
      <c r="C22" s="497"/>
      <c r="D22" s="497"/>
      <c r="E22" s="497"/>
      <c r="F22" s="497"/>
      <c r="G22" s="497"/>
      <c r="H22" s="497"/>
      <c r="I22" s="497"/>
      <c r="J22" s="498"/>
    </row>
    <row r="23" spans="1:10" ht="18.75" customHeight="1" x14ac:dyDescent="0.25">
      <c r="A23" s="372" t="s">
        <v>77</v>
      </c>
      <c r="B23" s="830" t="s">
        <v>484</v>
      </c>
      <c r="C23" s="831"/>
      <c r="D23" s="831"/>
      <c r="E23" s="831"/>
      <c r="F23" s="831"/>
      <c r="G23" s="831"/>
      <c r="H23" s="831"/>
      <c r="I23" s="831"/>
      <c r="J23" s="832"/>
    </row>
    <row r="24" spans="1:10" ht="28.5" customHeight="1" x14ac:dyDescent="0.25">
      <c r="A24" s="357" t="s">
        <v>201</v>
      </c>
      <c r="B24" s="833" t="s">
        <v>208</v>
      </c>
      <c r="C24" s="834"/>
      <c r="D24" s="834"/>
      <c r="E24" s="834"/>
      <c r="F24" s="834"/>
      <c r="G24" s="834"/>
      <c r="H24" s="834"/>
      <c r="I24" s="834"/>
      <c r="J24" s="835"/>
    </row>
    <row r="25" spans="1:10" x14ac:dyDescent="0.25">
      <c r="A25" s="357"/>
      <c r="B25" s="496"/>
      <c r="C25" s="497"/>
      <c r="D25" s="497"/>
      <c r="E25" s="497"/>
      <c r="F25" s="497"/>
      <c r="G25" s="497"/>
      <c r="H25" s="497"/>
      <c r="I25" s="497"/>
      <c r="J25" s="498"/>
    </row>
    <row r="26" spans="1:10" ht="13.8" thickBot="1" x14ac:dyDescent="0.3">
      <c r="A26" s="827" t="s">
        <v>145</v>
      </c>
      <c r="B26" s="828"/>
      <c r="C26" s="828"/>
      <c r="D26" s="828"/>
      <c r="E26" s="828"/>
      <c r="F26" s="828"/>
      <c r="G26" s="828"/>
      <c r="H26" s="828"/>
      <c r="I26" s="828"/>
      <c r="J26" s="829"/>
    </row>
  </sheetData>
  <sheetProtection algorithmName="SHA-512" hashValue="+Pu2JP60wlHS3GJ51XrHYRg6vrlfhcsFWnPLIVEHQ6eClTLvo4ZFie7ZsRtJJXeuIwuOeHbH9MDffL0pob10Pg==" saltValue="1HQ4UCrP9f2e5YkxpPQ+1w==" spinCount="100000" sheet="1" objects="1" scenarios="1" selectLockedCells="1" selectUnlockedCells="1"/>
  <mergeCells count="17">
    <mergeCell ref="A26:J26"/>
    <mergeCell ref="B23:J23"/>
    <mergeCell ref="B24:J24"/>
    <mergeCell ref="B11:J11"/>
    <mergeCell ref="B12:J12"/>
    <mergeCell ref="B14:J14"/>
    <mergeCell ref="B15:J15"/>
    <mergeCell ref="B21:J21"/>
    <mergeCell ref="B20:J20"/>
    <mergeCell ref="B17:J17"/>
    <mergeCell ref="B18:J18"/>
    <mergeCell ref="A1:J1"/>
    <mergeCell ref="C5:J5"/>
    <mergeCell ref="B9:J9"/>
    <mergeCell ref="A4:B4"/>
    <mergeCell ref="C4:J4"/>
    <mergeCell ref="A5:B5"/>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Φύλλο6"/>
  <dimension ref="A1:BV3"/>
  <sheetViews>
    <sheetView showGridLines="0" zoomScaleNormal="100" workbookViewId="0">
      <selection activeCell="F11" sqref="F11"/>
    </sheetView>
  </sheetViews>
  <sheetFormatPr defaultRowHeight="13.2" x14ac:dyDescent="0.25"/>
  <cols>
    <col min="1" max="1" width="41.6640625" bestFit="1" customWidth="1"/>
    <col min="2" max="2" width="11" bestFit="1" customWidth="1"/>
    <col min="3" max="3" width="19.88671875" customWidth="1"/>
    <col min="4" max="4" width="15.5546875" customWidth="1"/>
    <col min="5" max="5" width="17" customWidth="1"/>
    <col min="6" max="6" width="15.5546875" customWidth="1"/>
    <col min="7" max="7" width="11.6640625" bestFit="1" customWidth="1"/>
    <col min="8" max="8" width="15.5546875" customWidth="1"/>
    <col min="9" max="9" width="14.109375" bestFit="1" customWidth="1"/>
    <col min="10" max="10" width="17.109375" customWidth="1"/>
    <col min="11" max="11" width="15" bestFit="1" customWidth="1"/>
    <col min="12" max="12" width="16.44140625" customWidth="1"/>
    <col min="13" max="13" width="16.88671875" customWidth="1"/>
    <col min="14" max="14" width="10.6640625" bestFit="1" customWidth="1"/>
    <col min="15" max="15" width="9.44140625" bestFit="1" customWidth="1"/>
    <col min="16" max="16" width="13.5546875" customWidth="1"/>
    <col min="17" max="17" width="7.44140625" bestFit="1" customWidth="1"/>
    <col min="18" max="18" width="12.109375" customWidth="1"/>
    <col min="19" max="19" width="7.109375" bestFit="1" customWidth="1"/>
    <col min="20" max="20" width="8" bestFit="1" customWidth="1"/>
    <col min="21" max="21" width="11" bestFit="1" customWidth="1"/>
    <col min="22" max="22" width="10.5546875" bestFit="1" customWidth="1"/>
    <col min="23" max="23" width="22.33203125" customWidth="1"/>
    <col min="24" max="24" width="14.44140625" customWidth="1"/>
    <col min="25" max="25" width="14.109375" customWidth="1"/>
    <col min="26" max="26" width="13.6640625" customWidth="1"/>
    <col min="27" max="27" width="11.44140625" customWidth="1"/>
    <col min="28" max="28" width="13.33203125" customWidth="1"/>
    <col min="29" max="29" width="13.88671875" customWidth="1"/>
    <col min="30" max="30" width="18.6640625" customWidth="1"/>
    <col min="31" max="31" width="11" customWidth="1"/>
    <col min="32" max="32" width="12.6640625" customWidth="1"/>
    <col min="33" max="33" width="11.6640625" customWidth="1"/>
    <col min="34" max="34" width="10.5546875" customWidth="1"/>
    <col min="35" max="35" width="15.109375" customWidth="1"/>
    <col min="36" max="36" width="13.44140625" customWidth="1"/>
    <col min="37" max="38" width="10.88671875" customWidth="1"/>
    <col min="39" max="39" width="20.88671875" customWidth="1"/>
    <col min="41" max="41" width="11.88671875" customWidth="1"/>
    <col min="42" max="42" width="13.33203125" customWidth="1"/>
    <col min="43" max="43" width="12.88671875" customWidth="1"/>
    <col min="45" max="45" width="10.33203125" customWidth="1"/>
    <col min="47" max="47" width="10.5546875" customWidth="1"/>
    <col min="48" max="48" width="11" customWidth="1"/>
    <col min="51" max="51" width="11.6640625" customWidth="1"/>
    <col min="52" max="52" width="16" customWidth="1"/>
    <col min="53" max="53" width="15.109375" customWidth="1"/>
    <col min="54" max="54" width="10.88671875" customWidth="1"/>
    <col min="55" max="55" width="11.88671875" customWidth="1"/>
    <col min="56" max="56" width="11" customWidth="1"/>
    <col min="57" max="57" width="11.6640625" customWidth="1"/>
    <col min="60" max="60" width="9.88671875" customWidth="1"/>
    <col min="61" max="61" width="6.44140625" bestFit="1" customWidth="1"/>
    <col min="62" max="62" width="9.44140625" customWidth="1"/>
    <col min="63" max="64" width="14.5546875" customWidth="1"/>
    <col min="65" max="67" width="10.33203125" customWidth="1"/>
    <col min="68" max="68" width="8.44140625" bestFit="1" customWidth="1"/>
    <col min="70" max="70" width="10.109375" customWidth="1"/>
    <col min="71" max="71" width="12.44140625" customWidth="1"/>
    <col min="72" max="72" width="12" customWidth="1"/>
    <col min="74" max="74" width="20.6640625" customWidth="1"/>
  </cols>
  <sheetData>
    <row r="1" spans="1:74" ht="13.8" thickBot="1" x14ac:dyDescent="0.3">
      <c r="B1" s="849" t="s">
        <v>212</v>
      </c>
      <c r="C1" s="850"/>
      <c r="D1" s="850"/>
      <c r="E1" s="850"/>
      <c r="F1" s="850"/>
      <c r="G1" s="850"/>
      <c r="H1" s="850"/>
      <c r="I1" s="850"/>
      <c r="J1" s="850"/>
      <c r="K1" s="850"/>
      <c r="L1" s="850"/>
      <c r="M1" s="850"/>
      <c r="N1" s="850"/>
      <c r="O1" s="850"/>
      <c r="P1" s="851"/>
      <c r="Q1" s="852" t="s">
        <v>228</v>
      </c>
      <c r="R1" s="756"/>
      <c r="S1" s="756"/>
      <c r="T1" s="756"/>
      <c r="U1" s="756"/>
      <c r="V1" s="756"/>
      <c r="W1" s="756"/>
      <c r="X1" s="756"/>
      <c r="Y1" s="756"/>
      <c r="Z1" s="756"/>
      <c r="AA1" s="756"/>
      <c r="AB1" s="756"/>
      <c r="AC1" s="756"/>
      <c r="AD1" s="756"/>
      <c r="AE1" s="756"/>
      <c r="AF1" s="756"/>
      <c r="AG1" s="756"/>
      <c r="AH1" s="756"/>
      <c r="AI1" s="756"/>
      <c r="AJ1" s="756"/>
      <c r="AK1" s="756"/>
      <c r="AL1" s="853"/>
      <c r="AM1" s="853"/>
      <c r="AN1" s="758" t="s">
        <v>261</v>
      </c>
      <c r="AO1" s="758"/>
      <c r="AP1" s="758"/>
      <c r="AQ1" s="758"/>
      <c r="AR1" s="758"/>
      <c r="AS1" s="758"/>
      <c r="AT1" s="758"/>
      <c r="AU1" s="758"/>
      <c r="AV1" s="758"/>
      <c r="AW1" s="758"/>
      <c r="AX1" s="854"/>
      <c r="AY1" s="855" t="s">
        <v>262</v>
      </c>
      <c r="AZ1" s="855"/>
      <c r="BA1" s="855"/>
      <c r="BB1" s="855"/>
      <c r="BC1" s="855"/>
      <c r="BD1" s="855"/>
      <c r="BE1" s="855"/>
      <c r="BF1" s="855"/>
      <c r="BG1" s="856"/>
      <c r="BH1" s="844" t="s">
        <v>272</v>
      </c>
      <c r="BI1" s="844"/>
      <c r="BJ1" s="844"/>
      <c r="BK1" s="844"/>
      <c r="BL1" s="844"/>
      <c r="BM1" s="844"/>
      <c r="BN1" s="844"/>
      <c r="BO1" s="844"/>
      <c r="BP1" s="844"/>
      <c r="BQ1" s="845"/>
      <c r="BR1" s="846" t="s">
        <v>281</v>
      </c>
      <c r="BS1" s="847"/>
      <c r="BT1" s="847"/>
      <c r="BU1" s="848"/>
      <c r="BV1" s="21" t="s">
        <v>286</v>
      </c>
    </row>
    <row r="2" spans="1:74" ht="158.4" x14ac:dyDescent="0.25">
      <c r="A2" s="22" t="s">
        <v>290</v>
      </c>
      <c r="B2" s="25" t="s">
        <v>213</v>
      </c>
      <c r="C2" s="26" t="s">
        <v>214</v>
      </c>
      <c r="D2" s="26" t="s">
        <v>215</v>
      </c>
      <c r="E2" s="26" t="s">
        <v>216</v>
      </c>
      <c r="F2" s="26" t="s">
        <v>217</v>
      </c>
      <c r="G2" s="26" t="s">
        <v>218</v>
      </c>
      <c r="H2" s="26" t="s">
        <v>219</v>
      </c>
      <c r="I2" s="26" t="s">
        <v>220</v>
      </c>
      <c r="J2" s="26" t="s">
        <v>221</v>
      </c>
      <c r="K2" s="26" t="s">
        <v>222</v>
      </c>
      <c r="L2" s="26" t="s">
        <v>223</v>
      </c>
      <c r="M2" s="26" t="s">
        <v>224</v>
      </c>
      <c r="N2" s="26" t="s">
        <v>225</v>
      </c>
      <c r="O2" s="26" t="s">
        <v>226</v>
      </c>
      <c r="P2" s="26" t="s">
        <v>227</v>
      </c>
      <c r="Q2" s="5" t="s">
        <v>246</v>
      </c>
      <c r="R2" s="5" t="s">
        <v>247</v>
      </c>
      <c r="S2" s="5" t="s">
        <v>229</v>
      </c>
      <c r="T2" s="5" t="s">
        <v>230</v>
      </c>
      <c r="U2" s="5" t="s">
        <v>231</v>
      </c>
      <c r="V2" s="5" t="s">
        <v>232</v>
      </c>
      <c r="W2" s="5" t="s">
        <v>233</v>
      </c>
      <c r="X2" s="5" t="s">
        <v>234</v>
      </c>
      <c r="Y2" s="5" t="s">
        <v>248</v>
      </c>
      <c r="Z2" s="5" t="s">
        <v>235</v>
      </c>
      <c r="AA2" s="5" t="s">
        <v>236</v>
      </c>
      <c r="AB2" s="5" t="s">
        <v>237</v>
      </c>
      <c r="AC2" s="5" t="s">
        <v>238</v>
      </c>
      <c r="AD2" s="5" t="s">
        <v>239</v>
      </c>
      <c r="AE2" s="5" t="s">
        <v>240</v>
      </c>
      <c r="AF2" s="5" t="s">
        <v>287</v>
      </c>
      <c r="AG2" s="5" t="s">
        <v>241</v>
      </c>
      <c r="AH2" s="5" t="s">
        <v>242</v>
      </c>
      <c r="AI2" s="5" t="s">
        <v>243</v>
      </c>
      <c r="AJ2" s="5" t="s">
        <v>244</v>
      </c>
      <c r="AK2" s="5" t="s">
        <v>245</v>
      </c>
      <c r="AL2" s="8" t="s">
        <v>1040</v>
      </c>
      <c r="AM2" s="8" t="s">
        <v>1041</v>
      </c>
      <c r="AN2" s="10" t="s">
        <v>249</v>
      </c>
      <c r="AO2" s="10" t="s">
        <v>250</v>
      </c>
      <c r="AP2" s="10" t="s">
        <v>251</v>
      </c>
      <c r="AQ2" s="10" t="s">
        <v>252</v>
      </c>
      <c r="AR2" s="10" t="s">
        <v>253</v>
      </c>
      <c r="AS2" s="10" t="s">
        <v>254</v>
      </c>
      <c r="AT2" s="10" t="s">
        <v>255</v>
      </c>
      <c r="AU2" s="10" t="s">
        <v>256</v>
      </c>
      <c r="AV2" s="10" t="s">
        <v>257</v>
      </c>
      <c r="AW2" s="10" t="s">
        <v>258</v>
      </c>
      <c r="AX2" s="12" t="s">
        <v>260</v>
      </c>
      <c r="AY2" s="6" t="s">
        <v>264</v>
      </c>
      <c r="AZ2" s="6" t="s">
        <v>265</v>
      </c>
      <c r="BA2" s="6" t="s">
        <v>266</v>
      </c>
      <c r="BB2" s="6" t="s">
        <v>267</v>
      </c>
      <c r="BC2" s="6" t="s">
        <v>268</v>
      </c>
      <c r="BD2" s="6" t="s">
        <v>269</v>
      </c>
      <c r="BE2" s="6" t="s">
        <v>270</v>
      </c>
      <c r="BF2" s="6" t="s">
        <v>271</v>
      </c>
      <c r="BG2" s="15" t="s">
        <v>263</v>
      </c>
      <c r="BH2" s="17" t="s">
        <v>273</v>
      </c>
      <c r="BI2" s="17" t="s">
        <v>274</v>
      </c>
      <c r="BJ2" s="17" t="s">
        <v>275</v>
      </c>
      <c r="BK2" s="17" t="s">
        <v>276</v>
      </c>
      <c r="BL2" s="17" t="s">
        <v>279</v>
      </c>
      <c r="BM2" s="17" t="s">
        <v>277</v>
      </c>
      <c r="BN2" s="17" t="s">
        <v>278</v>
      </c>
      <c r="BO2" s="17" t="s">
        <v>1044</v>
      </c>
      <c r="BP2" s="17" t="s">
        <v>1042</v>
      </c>
      <c r="BQ2" s="19" t="s">
        <v>1043</v>
      </c>
      <c r="BR2" s="3" t="s">
        <v>282</v>
      </c>
      <c r="BS2" s="3" t="s">
        <v>283</v>
      </c>
      <c r="BT2" s="3" t="s">
        <v>284</v>
      </c>
      <c r="BU2" s="3" t="s">
        <v>285</v>
      </c>
      <c r="BV2" s="2"/>
    </row>
    <row r="3" spans="1:74" x14ac:dyDescent="0.25">
      <c r="A3" s="24">
        <f>Ποσοτικό!C6</f>
        <v>0</v>
      </c>
      <c r="B3" s="23">
        <f>Ποιοτικό!$H8</f>
        <v>0</v>
      </c>
      <c r="C3" s="7">
        <f>Ποιοτικό!$H9</f>
        <v>0</v>
      </c>
      <c r="D3" s="7">
        <f>Ποιοτικό!$H10</f>
        <v>0</v>
      </c>
      <c r="E3" s="7">
        <f>Ποιοτικό!$H11</f>
        <v>0</v>
      </c>
      <c r="F3" s="7">
        <f>Ποιοτικό!$H12</f>
        <v>0</v>
      </c>
      <c r="G3" s="7">
        <f>Ποιοτικό!$H13</f>
        <v>0</v>
      </c>
      <c r="H3" s="7">
        <f>Ποιοτικό!$H14</f>
        <v>0</v>
      </c>
      <c r="I3" s="7">
        <f>Ποιοτικό!$H15</f>
        <v>0</v>
      </c>
      <c r="J3" s="7">
        <f>Ποιοτικό!$H16</f>
        <v>0</v>
      </c>
      <c r="K3" s="7">
        <f>Ποιοτικό!$H17</f>
        <v>0</v>
      </c>
      <c r="L3" s="7">
        <f>Ποιοτικό!$H18</f>
        <v>0</v>
      </c>
      <c r="M3" s="7">
        <f>Ποιοτικό!$H19</f>
        <v>0</v>
      </c>
      <c r="N3" s="7">
        <f>Ποιοτικό!$H20</f>
        <v>0</v>
      </c>
      <c r="O3" s="7">
        <f>Ποιοτικό!$H21</f>
        <v>0</v>
      </c>
      <c r="P3" s="138">
        <f>Ποιοτικό!$F21</f>
        <v>0</v>
      </c>
      <c r="Q3" s="1">
        <f>Ποιοτικό!$I$28</f>
        <v>0</v>
      </c>
      <c r="R3" s="1">
        <f>Ποιοτικό!$I$29</f>
        <v>0</v>
      </c>
      <c r="S3" s="1">
        <f>Ποιοτικό!$I$30</f>
        <v>0</v>
      </c>
      <c r="T3" s="1">
        <f>Ποιοτικό!$I$31</f>
        <v>0</v>
      </c>
      <c r="U3" s="1">
        <f>Ποιοτικό!$I$32</f>
        <v>0</v>
      </c>
      <c r="V3" s="1">
        <f>Ποιοτικό!$I$33</f>
        <v>0</v>
      </c>
      <c r="W3" s="1">
        <f>Ποιοτικό!$I$34</f>
        <v>0</v>
      </c>
      <c r="X3" s="1">
        <f>Ποιοτικό!$I$35</f>
        <v>0</v>
      </c>
      <c r="Y3" s="1">
        <f>Ποιοτικό!$I$36</f>
        <v>0</v>
      </c>
      <c r="Z3" s="1">
        <f>Ποιοτικό!$I$37</f>
        <v>0</v>
      </c>
      <c r="AA3" s="1">
        <f>Ποιοτικό!$I$38</f>
        <v>0</v>
      </c>
      <c r="AB3" s="1">
        <f>Ποιοτικό!$I$39</f>
        <v>0</v>
      </c>
      <c r="AC3" s="1">
        <f>Ποιοτικό!$I$40</f>
        <v>0</v>
      </c>
      <c r="AD3" s="1">
        <f>Ποιοτικό!$I$41</f>
        <v>0</v>
      </c>
      <c r="AE3" s="1">
        <f>Ποιοτικό!$I$42</f>
        <v>0</v>
      </c>
      <c r="AF3" s="1">
        <f>Ποιοτικό!$I$43</f>
        <v>0</v>
      </c>
      <c r="AG3" s="1">
        <f>Ποιοτικό!$I$44</f>
        <v>0</v>
      </c>
      <c r="AH3" s="1">
        <f>Ποιοτικό!$I$45</f>
        <v>0</v>
      </c>
      <c r="AI3" s="1">
        <f>Ποιοτικό!$I$46</f>
        <v>0</v>
      </c>
      <c r="AJ3" s="1">
        <f>Ποιοτικό!$I$47</f>
        <v>0</v>
      </c>
      <c r="AK3" s="1">
        <f>Ποιοτικό!$I$48</f>
        <v>0</v>
      </c>
      <c r="AL3" s="9">
        <f>Ποιοτικό!$I$49</f>
        <v>0</v>
      </c>
      <c r="AM3" s="9">
        <f>Ποιοτικό!$I$50</f>
        <v>0</v>
      </c>
      <c r="AN3" s="11">
        <f>Ποιοτικό!$I$55</f>
        <v>0</v>
      </c>
      <c r="AO3" s="11">
        <f>Ποιοτικό!$I$56</f>
        <v>0</v>
      </c>
      <c r="AP3" s="11">
        <f>Ποιοτικό!$I$57</f>
        <v>0</v>
      </c>
      <c r="AQ3" s="11">
        <f>Ποιοτικό!$I$58</f>
        <v>0</v>
      </c>
      <c r="AR3" s="11">
        <f>Ποιοτικό!$I$59</f>
        <v>0</v>
      </c>
      <c r="AS3" s="11">
        <f>Ποιοτικό!$I$60</f>
        <v>0</v>
      </c>
      <c r="AT3" s="11">
        <f>Ποιοτικό!$I$61</f>
        <v>0</v>
      </c>
      <c r="AU3" s="11">
        <f>Ποιοτικό!$I$62</f>
        <v>0</v>
      </c>
      <c r="AV3" s="11">
        <f>Ποιοτικό!$I$63</f>
        <v>0</v>
      </c>
      <c r="AW3" s="11">
        <f>Ποιοτικό!$I$64</f>
        <v>0</v>
      </c>
      <c r="AX3" s="13">
        <f>Ποιοτικό!$G$64</f>
        <v>0</v>
      </c>
      <c r="AY3" s="14">
        <f>Ποιοτικό!$I$67</f>
        <v>0</v>
      </c>
      <c r="AZ3" s="14">
        <f>Ποιοτικό!$I$68</f>
        <v>0</v>
      </c>
      <c r="BA3" s="14">
        <f>Ποιοτικό!$I$69</f>
        <v>0</v>
      </c>
      <c r="BB3" s="14">
        <f>Ποιοτικό!$I$70</f>
        <v>0</v>
      </c>
      <c r="BC3" s="14">
        <f>Ποιοτικό!$I$71</f>
        <v>0</v>
      </c>
      <c r="BD3" s="14">
        <f>Ποιοτικό!$I$72</f>
        <v>0</v>
      </c>
      <c r="BE3" s="14">
        <f>Ποιοτικό!$I$73</f>
        <v>0</v>
      </c>
      <c r="BF3" s="14">
        <f>Ποιοτικό!$I$74</f>
        <v>0</v>
      </c>
      <c r="BG3" s="16">
        <f>Ποιοτικό!$G$74</f>
        <v>0</v>
      </c>
      <c r="BH3" s="18">
        <f>Ποιοτικό!$I$77</f>
        <v>0</v>
      </c>
      <c r="BI3" s="18">
        <f>Ποιοτικό!$I$78</f>
        <v>0</v>
      </c>
      <c r="BJ3" s="18">
        <f>Ποιοτικό!$I$79</f>
        <v>0</v>
      </c>
      <c r="BK3" s="18">
        <f>Ποιοτικό!$I$80</f>
        <v>0</v>
      </c>
      <c r="BL3" s="18">
        <f>Ποιοτικό!$I$81</f>
        <v>0</v>
      </c>
      <c r="BM3" s="18">
        <f>Ποιοτικό!$I$82</f>
        <v>0</v>
      </c>
      <c r="BN3" s="18">
        <f>Ποιοτικό!$I$83</f>
        <v>0</v>
      </c>
      <c r="BO3" s="18">
        <f>Ποιοτικό!$I$84</f>
        <v>0</v>
      </c>
      <c r="BP3" s="18">
        <f>Ποιοτικό!$I$85</f>
        <v>0</v>
      </c>
      <c r="BQ3" s="20">
        <f>Ποιοτικό!$G$85</f>
        <v>0</v>
      </c>
      <c r="BR3" s="4">
        <f>Ποιοτικό!$I$88</f>
        <v>0</v>
      </c>
      <c r="BS3" s="4">
        <f>Ποιοτικό!$I$89</f>
        <v>0</v>
      </c>
      <c r="BT3" s="4">
        <f>Ποιοτικό!$I$90</f>
        <v>0</v>
      </c>
      <c r="BU3" s="4">
        <f>Ποιοτικό!$I$91</f>
        <v>0</v>
      </c>
      <c r="BV3" s="2">
        <f>Ποιοτικό!A95</f>
        <v>0</v>
      </c>
    </row>
  </sheetData>
  <mergeCells count="6">
    <mergeCell ref="BH1:BQ1"/>
    <mergeCell ref="BR1:BU1"/>
    <mergeCell ref="B1:P1"/>
    <mergeCell ref="Q1:AM1"/>
    <mergeCell ref="AN1:AX1"/>
    <mergeCell ref="AY1:BG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Φύλλο7">
    <pageSetUpPr fitToPage="1"/>
  </sheetPr>
  <dimension ref="A1:BP257"/>
  <sheetViews>
    <sheetView topLeftCell="B13" zoomScaleNormal="100" workbookViewId="0">
      <selection activeCell="A22" sqref="A22:H22"/>
    </sheetView>
  </sheetViews>
  <sheetFormatPr defaultColWidth="9.109375" defaultRowHeight="13.2" x14ac:dyDescent="0.25"/>
  <cols>
    <col min="1" max="1" width="18.6640625" style="253" customWidth="1"/>
    <col min="2" max="2" width="13.44140625" style="253" customWidth="1"/>
    <col min="3" max="3" width="19" style="253" customWidth="1"/>
    <col min="4" max="7" width="17.5546875" style="253" customWidth="1"/>
    <col min="8" max="8" width="19.44140625" style="253" customWidth="1"/>
    <col min="9" max="16384" width="9.109375" style="376"/>
  </cols>
  <sheetData>
    <row r="1" spans="1:68" s="322" customFormat="1" ht="48" customHeight="1" x14ac:dyDescent="0.4">
      <c r="A1" s="886" t="s">
        <v>1115</v>
      </c>
      <c r="B1" s="887"/>
      <c r="C1" s="887"/>
      <c r="D1" s="887"/>
      <c r="E1" s="887"/>
      <c r="F1" s="887"/>
      <c r="G1" s="887"/>
      <c r="H1" s="888"/>
      <c r="I1" s="320"/>
    </row>
    <row r="2" spans="1:68" s="322" customFormat="1" ht="27.6" customHeight="1" thickBot="1" x14ac:dyDescent="0.35">
      <c r="A2" s="442" t="s">
        <v>1046</v>
      </c>
      <c r="B2" s="443"/>
      <c r="C2" s="443"/>
      <c r="D2" s="444"/>
      <c r="E2" s="443"/>
      <c r="F2" s="443"/>
      <c r="G2" s="443"/>
      <c r="H2" s="445"/>
      <c r="I2" s="320"/>
      <c r="K2" s="375"/>
    </row>
    <row r="3" spans="1:68" s="322" customFormat="1" ht="8.4" customHeight="1" x14ac:dyDescent="0.3">
      <c r="A3" s="455"/>
      <c r="B3" s="456"/>
      <c r="C3" s="456"/>
      <c r="D3" s="457"/>
      <c r="E3" s="456"/>
      <c r="F3" s="456"/>
      <c r="G3" s="456"/>
      <c r="H3" s="458"/>
      <c r="I3" s="320"/>
      <c r="K3" s="375"/>
    </row>
    <row r="4" spans="1:68" s="322" customFormat="1" ht="37.200000000000003" customHeight="1" x14ac:dyDescent="0.3">
      <c r="A4" s="889" t="s">
        <v>1122</v>
      </c>
      <c r="B4" s="890"/>
      <c r="C4" s="890"/>
      <c r="D4" s="890"/>
      <c r="E4" s="890"/>
      <c r="F4" s="890"/>
      <c r="G4" s="890"/>
      <c r="H4" s="891"/>
      <c r="I4" s="320"/>
      <c r="K4" s="375"/>
    </row>
    <row r="5" spans="1:68" s="322" customFormat="1" ht="10.8" customHeight="1" thickBot="1" x14ac:dyDescent="0.35">
      <c r="A5" s="452"/>
      <c r="B5" s="449"/>
      <c r="C5" s="449"/>
      <c r="D5" s="453"/>
      <c r="E5" s="453"/>
      <c r="F5" s="453"/>
      <c r="G5" s="453"/>
      <c r="H5" s="454"/>
      <c r="I5" s="320"/>
      <c r="K5" s="375"/>
    </row>
    <row r="6" spans="1:68" s="322" customFormat="1" ht="42.75" customHeight="1" x14ac:dyDescent="0.3">
      <c r="A6" s="500" t="s">
        <v>1111</v>
      </c>
      <c r="B6" s="914" t="s">
        <v>1113</v>
      </c>
      <c r="C6" s="914"/>
      <c r="D6" s="881" t="s">
        <v>1112</v>
      </c>
      <c r="E6" s="881"/>
      <c r="F6" s="881"/>
      <c r="G6" s="881"/>
      <c r="H6" s="882"/>
      <c r="I6" s="320"/>
      <c r="K6" s="375"/>
    </row>
    <row r="7" spans="1:68" s="322" customFormat="1" ht="42.75" customHeight="1" thickBot="1" x14ac:dyDescent="0.35">
      <c r="A7" s="501"/>
      <c r="B7" s="915" t="s">
        <v>1114</v>
      </c>
      <c r="C7" s="916"/>
      <c r="D7" s="884" t="s">
        <v>482</v>
      </c>
      <c r="E7" s="884"/>
      <c r="F7" s="884"/>
      <c r="G7" s="884"/>
      <c r="H7" s="885"/>
      <c r="I7" s="320"/>
      <c r="K7" s="375"/>
    </row>
    <row r="8" spans="1:68" s="322" customFormat="1" ht="10.8" customHeight="1" thickBot="1" x14ac:dyDescent="0.35">
      <c r="A8" s="448"/>
      <c r="B8" s="449"/>
      <c r="C8" s="449"/>
      <c r="D8" s="449"/>
      <c r="E8" s="449"/>
      <c r="F8" s="449"/>
      <c r="G8" s="449"/>
      <c r="H8" s="450"/>
      <c r="I8" s="320"/>
      <c r="K8" s="375"/>
    </row>
    <row r="9" spans="1:68" s="322" customFormat="1" ht="37.5" customHeight="1" thickBot="1" x14ac:dyDescent="0.35">
      <c r="A9" s="622" t="s">
        <v>451</v>
      </c>
      <c r="B9" s="909"/>
      <c r="C9" s="909"/>
      <c r="D9" s="909"/>
      <c r="E9" s="909"/>
      <c r="F9" s="909"/>
      <c r="G9" s="909"/>
      <c r="H9" s="910"/>
      <c r="I9" s="320"/>
      <c r="K9" s="375"/>
    </row>
    <row r="10" spans="1:68" s="322" customFormat="1" ht="14.4" customHeight="1" thickBot="1" x14ac:dyDescent="0.35">
      <c r="A10" s="911"/>
      <c r="B10" s="912"/>
      <c r="C10" s="912"/>
      <c r="D10" s="912"/>
      <c r="E10" s="912"/>
      <c r="F10" s="912"/>
      <c r="G10" s="912"/>
      <c r="H10" s="913"/>
      <c r="I10" s="320"/>
      <c r="K10" s="375"/>
    </row>
    <row r="11" spans="1:68" s="284" customFormat="1" ht="30" customHeight="1" thickBot="1" x14ac:dyDescent="0.35">
      <c r="A11" s="446" t="s">
        <v>5</v>
      </c>
      <c r="B11" s="892" t="s">
        <v>471</v>
      </c>
      <c r="C11" s="893"/>
      <c r="D11" s="893"/>
      <c r="E11" s="893"/>
      <c r="F11" s="893"/>
      <c r="G11" s="893"/>
      <c r="H11" s="894"/>
      <c r="I11" s="320"/>
      <c r="J11" s="322"/>
      <c r="K11" s="375"/>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2"/>
      <c r="AL11" s="322"/>
      <c r="AM11" s="322"/>
      <c r="AN11" s="322"/>
      <c r="AO11" s="322"/>
      <c r="AP11" s="322"/>
      <c r="AQ11" s="322"/>
      <c r="AR11" s="322"/>
      <c r="AS11" s="322"/>
      <c r="AT11" s="322"/>
      <c r="AU11" s="322"/>
      <c r="AV11" s="322"/>
      <c r="AW11" s="322"/>
      <c r="AX11" s="322"/>
      <c r="AY11" s="322"/>
      <c r="AZ11" s="322"/>
      <c r="BA11" s="322"/>
      <c r="BB11" s="322"/>
      <c r="BC11" s="322"/>
      <c r="BD11" s="322"/>
      <c r="BE11" s="322"/>
      <c r="BF11" s="322"/>
      <c r="BG11" s="322"/>
      <c r="BH11" s="322"/>
      <c r="BI11" s="322"/>
      <c r="BJ11" s="322"/>
      <c r="BK11" s="322"/>
      <c r="BL11" s="322"/>
      <c r="BM11" s="322"/>
      <c r="BN11" s="322"/>
      <c r="BO11" s="322"/>
      <c r="BP11" s="322"/>
    </row>
    <row r="12" spans="1:68" ht="39.6" customHeight="1" x14ac:dyDescent="0.3">
      <c r="A12" s="900" t="s">
        <v>441</v>
      </c>
      <c r="B12" s="901"/>
      <c r="C12" s="901"/>
      <c r="D12" s="901"/>
      <c r="E12" s="895">
        <f>Ποσοτικό!C6</f>
        <v>0</v>
      </c>
      <c r="F12" s="895"/>
      <c r="G12" s="895"/>
      <c r="H12" s="896"/>
      <c r="I12" s="320"/>
      <c r="K12" s="375"/>
    </row>
    <row r="13" spans="1:68" ht="50.25" customHeight="1" x14ac:dyDescent="0.3">
      <c r="A13" s="905" t="s">
        <v>442</v>
      </c>
      <c r="B13" s="906"/>
      <c r="C13" s="906"/>
      <c r="D13" s="906"/>
      <c r="E13" s="907"/>
      <c r="F13" s="907"/>
      <c r="G13" s="907"/>
      <c r="H13" s="908"/>
      <c r="K13" s="375"/>
    </row>
    <row r="14" spans="1:68" ht="20.25" customHeight="1" thickBot="1" x14ac:dyDescent="0.35">
      <c r="A14" s="897"/>
      <c r="B14" s="898"/>
      <c r="C14" s="898"/>
      <c r="D14" s="898"/>
      <c r="E14" s="898"/>
      <c r="F14" s="898"/>
      <c r="G14" s="898"/>
      <c r="H14" s="899"/>
      <c r="K14" s="375"/>
    </row>
    <row r="15" spans="1:68" s="284" customFormat="1" ht="48.75" customHeight="1" thickBot="1" x14ac:dyDescent="0.35">
      <c r="A15" s="446" t="s">
        <v>10</v>
      </c>
      <c r="B15" s="593" t="s">
        <v>472</v>
      </c>
      <c r="C15" s="606"/>
      <c r="D15" s="606"/>
      <c r="E15" s="606"/>
      <c r="F15" s="606"/>
      <c r="G15" s="606"/>
      <c r="H15" s="607"/>
      <c r="I15" s="320"/>
      <c r="J15" s="322"/>
      <c r="K15" s="375"/>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22"/>
      <c r="AN15" s="322"/>
      <c r="AO15" s="322"/>
      <c r="AP15" s="322"/>
      <c r="AQ15" s="322"/>
      <c r="AR15" s="322"/>
      <c r="AS15" s="322"/>
      <c r="AT15" s="322"/>
      <c r="AU15" s="322"/>
      <c r="AV15" s="322"/>
      <c r="AW15" s="322"/>
      <c r="AX15" s="322"/>
      <c r="AY15" s="322"/>
      <c r="AZ15" s="322"/>
      <c r="BA15" s="322"/>
      <c r="BB15" s="322"/>
      <c r="BC15" s="322"/>
      <c r="BD15" s="322"/>
      <c r="BE15" s="322"/>
      <c r="BF15" s="322"/>
      <c r="BG15" s="322"/>
      <c r="BH15" s="322"/>
      <c r="BI15" s="322"/>
      <c r="BJ15" s="322"/>
      <c r="BK15" s="322"/>
      <c r="BL15" s="322"/>
      <c r="BM15" s="322"/>
      <c r="BN15" s="322"/>
      <c r="BO15" s="322"/>
      <c r="BP15" s="322"/>
    </row>
    <row r="16" spans="1:68" ht="19.5" customHeight="1" x14ac:dyDescent="0.3">
      <c r="A16" s="902" t="s">
        <v>433</v>
      </c>
      <c r="B16" s="903"/>
      <c r="C16" s="903"/>
      <c r="D16" s="903"/>
      <c r="E16" s="903"/>
      <c r="F16" s="903"/>
      <c r="G16" s="903"/>
      <c r="H16" s="904"/>
      <c r="K16" s="375"/>
    </row>
    <row r="17" spans="1:68" ht="19.5" customHeight="1" x14ac:dyDescent="0.3">
      <c r="A17" s="928" t="s">
        <v>443</v>
      </c>
      <c r="B17" s="929" t="s">
        <v>444</v>
      </c>
      <c r="C17" s="929" t="s">
        <v>434</v>
      </c>
      <c r="D17" s="938" t="s">
        <v>435</v>
      </c>
      <c r="E17" s="929" t="s">
        <v>445</v>
      </c>
      <c r="F17" s="929" t="s">
        <v>446</v>
      </c>
      <c r="G17" s="940" t="s">
        <v>447</v>
      </c>
      <c r="H17" s="941"/>
      <c r="K17" s="375"/>
    </row>
    <row r="18" spans="1:68" ht="36" customHeight="1" x14ac:dyDescent="0.3">
      <c r="A18" s="928"/>
      <c r="B18" s="929"/>
      <c r="C18" s="929"/>
      <c r="D18" s="939"/>
      <c r="E18" s="929"/>
      <c r="F18" s="929"/>
      <c r="G18" s="942"/>
      <c r="H18" s="943"/>
      <c r="K18" s="375"/>
    </row>
    <row r="19" spans="1:68" ht="30" customHeight="1" x14ac:dyDescent="0.3">
      <c r="A19" s="392"/>
      <c r="B19" s="393"/>
      <c r="C19" s="393"/>
      <c r="D19" s="393"/>
      <c r="E19" s="393"/>
      <c r="F19" s="393"/>
      <c r="G19" s="944"/>
      <c r="H19" s="922"/>
      <c r="K19" s="375"/>
    </row>
    <row r="20" spans="1:68" ht="19.5" customHeight="1" thickBot="1" x14ac:dyDescent="0.35">
      <c r="A20" s="925"/>
      <c r="B20" s="926"/>
      <c r="C20" s="926"/>
      <c r="D20" s="926"/>
      <c r="E20" s="926"/>
      <c r="F20" s="926"/>
      <c r="G20" s="926"/>
      <c r="H20" s="927"/>
      <c r="K20" s="375"/>
    </row>
    <row r="21" spans="1:68" s="284" customFormat="1" ht="48.75" customHeight="1" thickBot="1" x14ac:dyDescent="0.35">
      <c r="A21" s="446" t="s">
        <v>11</v>
      </c>
      <c r="B21" s="593" t="s">
        <v>473</v>
      </c>
      <c r="C21" s="606"/>
      <c r="D21" s="606"/>
      <c r="E21" s="606"/>
      <c r="F21" s="606"/>
      <c r="G21" s="606"/>
      <c r="H21" s="607"/>
      <c r="I21" s="320"/>
      <c r="J21" s="322"/>
      <c r="K21" s="375"/>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322"/>
      <c r="AN21" s="322"/>
      <c r="AO21" s="322"/>
      <c r="AP21" s="322"/>
      <c r="AQ21" s="322"/>
      <c r="AR21" s="322"/>
      <c r="AS21" s="322"/>
      <c r="AT21" s="322"/>
      <c r="AU21" s="322"/>
      <c r="AV21" s="322"/>
      <c r="AW21" s="322"/>
      <c r="AX21" s="322"/>
      <c r="AY21" s="322"/>
      <c r="AZ21" s="322"/>
      <c r="BA21" s="322"/>
      <c r="BB21" s="322"/>
      <c r="BC21" s="322"/>
      <c r="BD21" s="322"/>
      <c r="BE21" s="322"/>
      <c r="BF21" s="322"/>
      <c r="BG21" s="322"/>
      <c r="BH21" s="322"/>
      <c r="BI21" s="322"/>
      <c r="BJ21" s="322"/>
      <c r="BK21" s="322"/>
      <c r="BL21" s="322"/>
      <c r="BM21" s="322"/>
      <c r="BN21" s="322"/>
      <c r="BO21" s="322"/>
      <c r="BP21" s="322"/>
    </row>
    <row r="22" spans="1:68" s="284" customFormat="1" ht="96.75" customHeight="1" x14ac:dyDescent="0.3">
      <c r="A22" s="930"/>
      <c r="B22" s="931"/>
      <c r="C22" s="931"/>
      <c r="D22" s="931"/>
      <c r="E22" s="931"/>
      <c r="F22" s="931"/>
      <c r="G22" s="931"/>
      <c r="H22" s="932"/>
      <c r="I22" s="320"/>
      <c r="J22" s="322"/>
      <c r="K22" s="375"/>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2"/>
      <c r="AL22" s="322"/>
      <c r="AM22" s="322"/>
      <c r="AN22" s="322"/>
      <c r="AO22" s="322"/>
      <c r="AP22" s="322"/>
      <c r="AQ22" s="322"/>
      <c r="AR22" s="322"/>
      <c r="AS22" s="322"/>
      <c r="AT22" s="322"/>
      <c r="AU22" s="322"/>
      <c r="AV22" s="322"/>
      <c r="AW22" s="322"/>
      <c r="AX22" s="322"/>
      <c r="AY22" s="322"/>
      <c r="AZ22" s="322"/>
      <c r="BA22" s="322"/>
      <c r="BB22" s="322"/>
      <c r="BC22" s="322"/>
      <c r="BD22" s="322"/>
      <c r="BE22" s="322"/>
      <c r="BF22" s="322"/>
      <c r="BG22" s="322"/>
      <c r="BH22" s="322"/>
      <c r="BI22" s="322"/>
      <c r="BJ22" s="322"/>
      <c r="BK22" s="322"/>
      <c r="BL22" s="322"/>
      <c r="BM22" s="322"/>
      <c r="BN22" s="322"/>
      <c r="BO22" s="322"/>
      <c r="BP22" s="322"/>
    </row>
    <row r="23" spans="1:68" ht="19.5" customHeight="1" thickBot="1" x14ac:dyDescent="0.35">
      <c r="A23" s="925"/>
      <c r="B23" s="926"/>
      <c r="C23" s="926"/>
      <c r="D23" s="926"/>
      <c r="E23" s="926"/>
      <c r="F23" s="926"/>
      <c r="G23" s="926"/>
      <c r="H23" s="927"/>
      <c r="K23" s="375"/>
    </row>
    <row r="24" spans="1:68" ht="54" customHeight="1" thickBot="1" x14ac:dyDescent="0.35">
      <c r="A24" s="446" t="s">
        <v>16</v>
      </c>
      <c r="B24" s="593" t="s">
        <v>477</v>
      </c>
      <c r="C24" s="606"/>
      <c r="D24" s="606"/>
      <c r="E24" s="606"/>
      <c r="F24" s="606"/>
      <c r="G24" s="606"/>
      <c r="H24" s="607"/>
      <c r="K24" s="375"/>
    </row>
    <row r="25" spans="1:68" ht="51.75" customHeight="1" x14ac:dyDescent="0.3">
      <c r="A25" s="917"/>
      <c r="B25" s="918"/>
      <c r="C25" s="918"/>
      <c r="D25" s="918"/>
      <c r="E25" s="918"/>
      <c r="F25" s="918"/>
      <c r="G25" s="918"/>
      <c r="H25" s="919"/>
      <c r="K25" s="375"/>
    </row>
    <row r="26" spans="1:68" ht="24.75" customHeight="1" x14ac:dyDescent="0.3">
      <c r="A26" s="502" t="s">
        <v>448</v>
      </c>
      <c r="B26" s="920"/>
      <c r="C26" s="921"/>
      <c r="D26" s="921"/>
      <c r="E26" s="921"/>
      <c r="F26" s="921"/>
      <c r="G26" s="921"/>
      <c r="H26" s="922"/>
      <c r="K26" s="375"/>
    </row>
    <row r="27" spans="1:68" ht="19.5" customHeight="1" thickBot="1" x14ac:dyDescent="0.35">
      <c r="A27" s="862"/>
      <c r="B27" s="863"/>
      <c r="C27" s="863"/>
      <c r="D27" s="863"/>
      <c r="E27" s="863"/>
      <c r="F27" s="863"/>
      <c r="G27" s="863"/>
      <c r="H27" s="864"/>
      <c r="K27" s="375"/>
    </row>
    <row r="28" spans="1:68" s="322" customFormat="1" ht="37.5" customHeight="1" thickBot="1" x14ac:dyDescent="0.35">
      <c r="A28" s="576" t="s">
        <v>452</v>
      </c>
      <c r="B28" s="875"/>
      <c r="C28" s="875"/>
      <c r="D28" s="875"/>
      <c r="E28" s="875"/>
      <c r="F28" s="875"/>
      <c r="G28" s="875"/>
      <c r="H28" s="876"/>
      <c r="I28" s="320"/>
      <c r="K28" s="375"/>
    </row>
    <row r="29" spans="1:68" s="322" customFormat="1" ht="37.5" customHeight="1" thickBot="1" x14ac:dyDescent="0.35">
      <c r="A29" s="877" t="s">
        <v>1119</v>
      </c>
      <c r="B29" s="878"/>
      <c r="C29" s="878"/>
      <c r="D29" s="878"/>
      <c r="E29" s="878"/>
      <c r="F29" s="878"/>
      <c r="G29" s="878"/>
      <c r="H29" s="879"/>
      <c r="I29" s="320"/>
      <c r="K29" s="375"/>
    </row>
    <row r="30" spans="1:68" s="322" customFormat="1" ht="43.2" customHeight="1" x14ac:dyDescent="0.3">
      <c r="A30" s="500" t="s">
        <v>1111</v>
      </c>
      <c r="B30" s="880" t="s">
        <v>1116</v>
      </c>
      <c r="C30" s="880"/>
      <c r="D30" s="881" t="s">
        <v>1117</v>
      </c>
      <c r="E30" s="881"/>
      <c r="F30" s="881"/>
      <c r="G30" s="881"/>
      <c r="H30" s="882"/>
      <c r="I30" s="320"/>
      <c r="K30" s="375"/>
    </row>
    <row r="31" spans="1:68" s="322" customFormat="1" ht="42.6" customHeight="1" thickBot="1" x14ac:dyDescent="0.35">
      <c r="A31" s="501"/>
      <c r="B31" s="883" t="s">
        <v>1118</v>
      </c>
      <c r="C31" s="883"/>
      <c r="D31" s="884" t="s">
        <v>1120</v>
      </c>
      <c r="E31" s="884"/>
      <c r="F31" s="884"/>
      <c r="G31" s="884"/>
      <c r="H31" s="885"/>
      <c r="I31" s="320"/>
      <c r="K31" s="375"/>
    </row>
    <row r="32" spans="1:68" s="322" customFormat="1" ht="17.399999999999999" customHeight="1" thickBot="1" x14ac:dyDescent="0.35">
      <c r="A32" s="503"/>
      <c r="B32" s="513"/>
      <c r="C32" s="513"/>
      <c r="D32" s="511"/>
      <c r="E32" s="511"/>
      <c r="F32" s="511"/>
      <c r="G32" s="511"/>
      <c r="H32" s="512"/>
      <c r="I32" s="320"/>
      <c r="K32" s="375"/>
    </row>
    <row r="33" spans="1:11" ht="35.25" customHeight="1" thickBot="1" x14ac:dyDescent="0.35">
      <c r="A33" s="155" t="s">
        <v>26</v>
      </c>
      <c r="B33" s="605" t="s">
        <v>474</v>
      </c>
      <c r="C33" s="637"/>
      <c r="D33" s="637"/>
      <c r="E33" s="637"/>
      <c r="F33" s="637"/>
      <c r="G33" s="637"/>
      <c r="H33" s="638"/>
      <c r="K33" s="375"/>
    </row>
    <row r="34" spans="1:11" ht="25.5" customHeight="1" thickBot="1" x14ac:dyDescent="0.35">
      <c r="A34" s="447" t="s">
        <v>449</v>
      </c>
      <c r="B34" s="865" t="s">
        <v>450</v>
      </c>
      <c r="C34" s="866"/>
      <c r="D34" s="866"/>
      <c r="E34" s="866"/>
      <c r="F34" s="866"/>
      <c r="G34" s="866"/>
      <c r="H34" s="867"/>
      <c r="K34" s="375"/>
    </row>
    <row r="35" spans="1:11" ht="48" customHeight="1" x14ac:dyDescent="0.3">
      <c r="A35" s="923"/>
      <c r="B35" s="924"/>
      <c r="C35" s="924"/>
      <c r="D35" s="177" t="s">
        <v>453</v>
      </c>
      <c r="E35" s="177" t="s">
        <v>470</v>
      </c>
      <c r="F35" s="177" t="s">
        <v>437</v>
      </c>
      <c r="G35" s="868" t="s">
        <v>436</v>
      </c>
      <c r="H35" s="869"/>
      <c r="K35" s="375"/>
    </row>
    <row r="36" spans="1:11" ht="39" customHeight="1" x14ac:dyDescent="0.3">
      <c r="A36" s="870" t="s">
        <v>1016</v>
      </c>
      <c r="B36" s="871"/>
      <c r="C36" s="871"/>
      <c r="D36" s="466">
        <f>SUM(Ποσοτικό!D39:D41,)</f>
        <v>0</v>
      </c>
      <c r="E36" s="259"/>
      <c r="F36" s="259"/>
      <c r="G36" s="935"/>
      <c r="H36" s="936"/>
      <c r="K36" s="375"/>
    </row>
    <row r="37" spans="1:11" ht="41.25" customHeight="1" thickBot="1" x14ac:dyDescent="0.35">
      <c r="A37" s="933" t="s">
        <v>1017</v>
      </c>
      <c r="B37" s="934"/>
      <c r="C37" s="934"/>
      <c r="D37" s="466">
        <f>SUM(Ποσοτικό!D28:D30,)</f>
        <v>0</v>
      </c>
      <c r="E37" s="504"/>
      <c r="F37" s="504"/>
      <c r="G37" s="937"/>
      <c r="H37" s="936"/>
      <c r="K37" s="375"/>
    </row>
    <row r="38" spans="1:11" ht="48" customHeight="1" thickBot="1" x14ac:dyDescent="0.35">
      <c r="A38" s="872" t="s">
        <v>9</v>
      </c>
      <c r="B38" s="873"/>
      <c r="C38" s="874"/>
      <c r="D38" s="528" t="s">
        <v>1137</v>
      </c>
      <c r="E38" s="528"/>
      <c r="F38" s="178" t="str">
        <f>IF((D36=SUM(E36:F36,)),"ΟΚ","Πρέπει το κελί D36 να ισούται με τα κελιά E36 συν F36")</f>
        <v>ΟΚ</v>
      </c>
      <c r="G38" s="860"/>
      <c r="H38" s="861"/>
      <c r="K38" s="375"/>
    </row>
    <row r="39" spans="1:11" ht="42" customHeight="1" thickBot="1" x14ac:dyDescent="0.35">
      <c r="A39" s="857" t="s">
        <v>9</v>
      </c>
      <c r="B39" s="858"/>
      <c r="C39" s="859"/>
      <c r="D39" s="528" t="s">
        <v>1138</v>
      </c>
      <c r="E39" s="528"/>
      <c r="F39" s="178" t="str">
        <f>IF((D37=SUM(E37:F37,)),"ΟΚ","Πρέπει το κελί D37 να ισούται με τα κελιά E37 συν F37")</f>
        <v>ΟΚ</v>
      </c>
      <c r="G39" s="860"/>
      <c r="H39" s="861"/>
      <c r="K39" s="375"/>
    </row>
    <row r="40" spans="1:11" ht="19.5" customHeight="1" thickBot="1" x14ac:dyDescent="0.35">
      <c r="A40" s="377"/>
      <c r="B40" s="378"/>
      <c r="C40" s="378"/>
      <c r="D40" s="378"/>
      <c r="E40" s="378"/>
      <c r="F40" s="378"/>
      <c r="G40" s="378"/>
      <c r="H40" s="379"/>
      <c r="K40" s="375"/>
    </row>
    <row r="41" spans="1:11" ht="45" customHeight="1" thickBot="1" x14ac:dyDescent="0.35">
      <c r="A41" s="447" t="s">
        <v>454</v>
      </c>
      <c r="B41" s="865" t="s">
        <v>475</v>
      </c>
      <c r="C41" s="866"/>
      <c r="D41" s="866"/>
      <c r="E41" s="866"/>
      <c r="F41" s="866"/>
      <c r="G41" s="866"/>
      <c r="H41" s="867"/>
      <c r="K41" s="375"/>
    </row>
    <row r="42" spans="1:11" ht="42.75" customHeight="1" x14ac:dyDescent="0.3">
      <c r="A42" s="923"/>
      <c r="B42" s="924"/>
      <c r="C42" s="924"/>
      <c r="D42" s="177" t="s">
        <v>453</v>
      </c>
      <c r="E42" s="177" t="s">
        <v>470</v>
      </c>
      <c r="F42" s="177" t="s">
        <v>437</v>
      </c>
      <c r="G42" s="868" t="s">
        <v>436</v>
      </c>
      <c r="H42" s="869"/>
      <c r="K42" s="375"/>
    </row>
    <row r="43" spans="1:11" ht="33" customHeight="1" x14ac:dyDescent="0.3">
      <c r="A43" s="870" t="s">
        <v>1018</v>
      </c>
      <c r="B43" s="871"/>
      <c r="C43" s="871"/>
      <c r="D43" s="466">
        <f>SUM(Ποσοτικό!E39:E41,)</f>
        <v>0</v>
      </c>
      <c r="E43" s="467">
        <f>SUM(E44:E45)</f>
        <v>0</v>
      </c>
      <c r="F43" s="467">
        <f>SUM(F44:F45)</f>
        <v>0</v>
      </c>
      <c r="G43" s="953"/>
      <c r="H43" s="954"/>
      <c r="K43" s="375"/>
    </row>
    <row r="44" spans="1:11" ht="50.25" customHeight="1" x14ac:dyDescent="0.3">
      <c r="A44" s="951" t="s">
        <v>1019</v>
      </c>
      <c r="B44" s="952"/>
      <c r="C44" s="952"/>
      <c r="D44" s="466">
        <f>Ποσοτικό!D49</f>
        <v>0</v>
      </c>
      <c r="E44" s="505"/>
      <c r="F44" s="505"/>
      <c r="G44" s="953"/>
      <c r="H44" s="954"/>
      <c r="K44" s="375"/>
    </row>
    <row r="45" spans="1:11" ht="46.5" customHeight="1" x14ac:dyDescent="0.3">
      <c r="A45" s="951" t="s">
        <v>1020</v>
      </c>
      <c r="B45" s="952"/>
      <c r="C45" s="952"/>
      <c r="D45" s="466">
        <f>Ποσοτικό!E49</f>
        <v>0</v>
      </c>
      <c r="E45" s="505"/>
      <c r="F45" s="505"/>
      <c r="G45" s="953"/>
      <c r="H45" s="954"/>
      <c r="K45" s="375"/>
    </row>
    <row r="46" spans="1:11" ht="41.25" customHeight="1" x14ac:dyDescent="0.3">
      <c r="A46" s="870" t="s">
        <v>1021</v>
      </c>
      <c r="B46" s="871"/>
      <c r="C46" s="871"/>
      <c r="D46" s="466">
        <f>SUM(Ποσοτικό!E28:E30,)</f>
        <v>0</v>
      </c>
      <c r="E46" s="467">
        <f>SUM(E47:E48)</f>
        <v>0</v>
      </c>
      <c r="F46" s="467">
        <f>SUM(F47:F48)</f>
        <v>0</v>
      </c>
      <c r="G46" s="953"/>
      <c r="H46" s="954"/>
      <c r="K46" s="375"/>
    </row>
    <row r="47" spans="1:11" ht="42.75" customHeight="1" x14ac:dyDescent="0.3">
      <c r="A47" s="951" t="s">
        <v>1022</v>
      </c>
      <c r="B47" s="952"/>
      <c r="C47" s="952"/>
      <c r="D47" s="467">
        <f>SUM(E47:F47)</f>
        <v>0</v>
      </c>
      <c r="E47" s="505"/>
      <c r="F47" s="505"/>
      <c r="G47" s="953"/>
      <c r="H47" s="954"/>
      <c r="K47" s="375"/>
    </row>
    <row r="48" spans="1:11" ht="39.75" customHeight="1" thickBot="1" x14ac:dyDescent="0.35">
      <c r="A48" s="951" t="s">
        <v>1023</v>
      </c>
      <c r="B48" s="952"/>
      <c r="C48" s="952"/>
      <c r="D48" s="467">
        <f>SUM(E48:F48)</f>
        <v>0</v>
      </c>
      <c r="E48" s="505"/>
      <c r="F48" s="505"/>
      <c r="G48" s="953"/>
      <c r="H48" s="954"/>
      <c r="K48" s="375"/>
    </row>
    <row r="49" spans="1:11" ht="45" customHeight="1" thickBot="1" x14ac:dyDescent="0.35">
      <c r="A49" s="872" t="s">
        <v>9</v>
      </c>
      <c r="B49" s="873"/>
      <c r="C49" s="874"/>
      <c r="D49" s="528" t="s">
        <v>1139</v>
      </c>
      <c r="E49" s="528"/>
      <c r="F49" s="178" t="str">
        <f>IF((D43=SUM(E43:F43,)),"ΟΚ","Πρέπει το κελί D43 να ισούται με τα κελιά E43 συν F43")</f>
        <v>ΟΚ</v>
      </c>
      <c r="G49" s="178" t="str">
        <f>IF((D43=SUM(D44:D45,)),"ΟΚ","Πρέπει το κελί D43 να ισούται με τα κελιά D44 συν D45")</f>
        <v>ΟΚ</v>
      </c>
      <c r="H49" s="415"/>
      <c r="K49" s="375"/>
    </row>
    <row r="50" spans="1:11" ht="49.2" customHeight="1" thickBot="1" x14ac:dyDescent="0.35">
      <c r="A50" s="857" t="s">
        <v>9</v>
      </c>
      <c r="B50" s="858"/>
      <c r="C50" s="859"/>
      <c r="D50" s="528" t="s">
        <v>1140</v>
      </c>
      <c r="E50" s="528"/>
      <c r="F50" s="178" t="str">
        <f>IF((D46=SUM(E46:F46)),"ΟΚ","Πρέπει το κελί D46 να ισούται με τα κελιά E46 συν F46")</f>
        <v>ΟΚ</v>
      </c>
      <c r="G50" s="178" t="str">
        <f>IF((D46=SUM(D47:D48,)),"ΟΚ","Πρέπει το κελί D46 να ισούται με τα κελιά D47 συν D48")</f>
        <v>ΟΚ</v>
      </c>
      <c r="H50" s="459"/>
      <c r="K50" s="375"/>
    </row>
    <row r="51" spans="1:11" ht="19.5" customHeight="1" thickBot="1" x14ac:dyDescent="0.35">
      <c r="A51" s="945"/>
      <c r="B51" s="946"/>
      <c r="C51" s="946"/>
      <c r="D51" s="946"/>
      <c r="E51" s="946"/>
      <c r="F51" s="946"/>
      <c r="G51" s="946"/>
      <c r="H51" s="947"/>
      <c r="K51" s="375"/>
    </row>
    <row r="52" spans="1:11" ht="38.25" customHeight="1" thickBot="1" x14ac:dyDescent="0.35">
      <c r="A52" s="447" t="s">
        <v>455</v>
      </c>
      <c r="B52" s="865" t="s">
        <v>476</v>
      </c>
      <c r="C52" s="866"/>
      <c r="D52" s="866"/>
      <c r="E52" s="866"/>
      <c r="F52" s="866"/>
      <c r="G52" s="866"/>
      <c r="H52" s="867"/>
      <c r="K52" s="375"/>
    </row>
    <row r="53" spans="1:11" ht="42.75" customHeight="1" x14ac:dyDescent="0.3">
      <c r="A53" s="923"/>
      <c r="B53" s="924"/>
      <c r="C53" s="924"/>
      <c r="D53" s="177" t="s">
        <v>453</v>
      </c>
      <c r="E53" s="177" t="s">
        <v>470</v>
      </c>
      <c r="F53" s="177" t="s">
        <v>437</v>
      </c>
      <c r="G53" s="868" t="s">
        <v>436</v>
      </c>
      <c r="H53" s="869"/>
      <c r="K53" s="375"/>
    </row>
    <row r="54" spans="1:11" ht="39" customHeight="1" x14ac:dyDescent="0.3">
      <c r="A54" s="870" t="s">
        <v>1024</v>
      </c>
      <c r="B54" s="871"/>
      <c r="C54" s="871"/>
      <c r="D54" s="466">
        <f>SUM(Ποσοτικό!F39:F41,)</f>
        <v>0</v>
      </c>
      <c r="E54" s="467">
        <f>SUM(E55:E56)</f>
        <v>0</v>
      </c>
      <c r="F54" s="467">
        <f>SUM(F55:F56)</f>
        <v>0</v>
      </c>
      <c r="G54" s="953"/>
      <c r="H54" s="954"/>
      <c r="K54" s="375"/>
    </row>
    <row r="55" spans="1:11" ht="39" customHeight="1" x14ac:dyDescent="0.3">
      <c r="A55" s="951" t="s">
        <v>1025</v>
      </c>
      <c r="B55" s="952"/>
      <c r="C55" s="952"/>
      <c r="D55" s="467">
        <f>SUM(E55:F55)</f>
        <v>0</v>
      </c>
      <c r="E55" s="505"/>
      <c r="F55" s="505"/>
      <c r="G55" s="953"/>
      <c r="H55" s="954"/>
      <c r="K55" s="375"/>
    </row>
    <row r="56" spans="1:11" ht="39" customHeight="1" x14ac:dyDescent="0.3">
      <c r="A56" s="951" t="s">
        <v>1026</v>
      </c>
      <c r="B56" s="952"/>
      <c r="C56" s="952"/>
      <c r="D56" s="467">
        <f>SUM(E56:F56)</f>
        <v>0</v>
      </c>
      <c r="E56" s="505"/>
      <c r="F56" s="505"/>
      <c r="G56" s="953"/>
      <c r="H56" s="954"/>
      <c r="K56" s="375"/>
    </row>
    <row r="57" spans="1:11" ht="42.75" customHeight="1" x14ac:dyDescent="0.3">
      <c r="A57" s="870" t="s">
        <v>1027</v>
      </c>
      <c r="B57" s="871"/>
      <c r="C57" s="871"/>
      <c r="D57" s="466">
        <f>SUM(Ποσοτικό!F28:F30,)</f>
        <v>0</v>
      </c>
      <c r="E57" s="467">
        <f>SUM(E58:E59)</f>
        <v>0</v>
      </c>
      <c r="F57" s="467">
        <f>SUM(F58:F59)</f>
        <v>0</v>
      </c>
      <c r="G57" s="953"/>
      <c r="H57" s="954"/>
      <c r="K57" s="375"/>
    </row>
    <row r="58" spans="1:11" ht="33" customHeight="1" x14ac:dyDescent="0.3">
      <c r="A58" s="951" t="s">
        <v>1028</v>
      </c>
      <c r="B58" s="952"/>
      <c r="C58" s="952"/>
      <c r="D58" s="467">
        <f>SUM(E58:F58)</f>
        <v>0</v>
      </c>
      <c r="E58" s="505"/>
      <c r="F58" s="505"/>
      <c r="G58" s="953"/>
      <c r="H58" s="954"/>
      <c r="K58" s="375"/>
    </row>
    <row r="59" spans="1:11" ht="36.75" customHeight="1" thickBot="1" x14ac:dyDescent="0.35">
      <c r="A59" s="951" t="s">
        <v>1029</v>
      </c>
      <c r="B59" s="952"/>
      <c r="C59" s="952"/>
      <c r="D59" s="467">
        <f>SUM(E59:F59)</f>
        <v>0</v>
      </c>
      <c r="E59" s="505"/>
      <c r="F59" s="505"/>
      <c r="G59" s="953"/>
      <c r="H59" s="954"/>
      <c r="K59" s="375"/>
    </row>
    <row r="60" spans="1:11" ht="44.4" customHeight="1" thickBot="1" x14ac:dyDescent="0.35">
      <c r="A60" s="872" t="s">
        <v>9</v>
      </c>
      <c r="B60" s="873"/>
      <c r="C60" s="874"/>
      <c r="D60" s="528" t="s">
        <v>1141</v>
      </c>
      <c r="E60" s="528"/>
      <c r="F60" s="178" t="str">
        <f>IF((D54=SUM(E54:F54,)),"ΟΚ","Πρέπει το κελί D54 να ισούται με τα κελιά E54 συν F54")</f>
        <v>ΟΚ</v>
      </c>
      <c r="G60" s="178" t="str">
        <f>IF((D54=SUM(D55:D56,)),"ΟΚ","Πρέπει το κελί D54 να ισούται με τα κελιά D55 συν D56")</f>
        <v>ΟΚ</v>
      </c>
      <c r="H60" s="415"/>
      <c r="K60" s="375"/>
    </row>
    <row r="61" spans="1:11" ht="42.6" customHeight="1" thickBot="1" x14ac:dyDescent="0.35">
      <c r="A61" s="857" t="s">
        <v>9</v>
      </c>
      <c r="B61" s="858"/>
      <c r="C61" s="859"/>
      <c r="D61" s="528" t="s">
        <v>1142</v>
      </c>
      <c r="E61" s="528"/>
      <c r="F61" s="178" t="str">
        <f>IF((D57=SUM(E57:F57,)),"ΟΚ","Πρέπει το κελί D57 να ισούται με τα κελιά E57 συν F57")</f>
        <v>ΟΚ</v>
      </c>
      <c r="G61" s="178" t="str">
        <f>IF((D57=SUM(D58:D59,)),"ΟΚ","Πρέπει το κελί D57 να ισούται με τα κελιά D58 συν D59")</f>
        <v>ΟΚ</v>
      </c>
      <c r="H61" s="459"/>
      <c r="K61" s="375"/>
    </row>
    <row r="62" spans="1:11" ht="19.5" customHeight="1" thickBot="1" x14ac:dyDescent="0.35">
      <c r="A62" s="948"/>
      <c r="B62" s="949"/>
      <c r="C62" s="949"/>
      <c r="D62" s="949"/>
      <c r="E62" s="949"/>
      <c r="F62" s="949"/>
      <c r="G62" s="949"/>
      <c r="H62" s="950"/>
      <c r="K62" s="375"/>
    </row>
    <row r="63" spans="1:11" ht="39.75" customHeight="1" thickBot="1" x14ac:dyDescent="0.35">
      <c r="A63" s="155" t="s">
        <v>40</v>
      </c>
      <c r="B63" s="605" t="s">
        <v>481</v>
      </c>
      <c r="C63" s="637"/>
      <c r="D63" s="637"/>
      <c r="E63" s="637"/>
      <c r="F63" s="637"/>
      <c r="G63" s="637"/>
      <c r="H63" s="638"/>
      <c r="K63" s="375"/>
    </row>
    <row r="64" spans="1:11" ht="19.5" customHeight="1" x14ac:dyDescent="0.3">
      <c r="A64" s="957"/>
      <c r="B64" s="958"/>
      <c r="C64" s="958"/>
      <c r="D64" s="380">
        <v>44377</v>
      </c>
      <c r="E64" s="380">
        <v>44561</v>
      </c>
      <c r="F64" s="955" t="s">
        <v>436</v>
      </c>
      <c r="G64" s="955"/>
      <c r="H64" s="956"/>
      <c r="K64" s="375"/>
    </row>
    <row r="65" spans="1:11" ht="19.5" customHeight="1" x14ac:dyDescent="0.3">
      <c r="A65" s="965" t="s">
        <v>438</v>
      </c>
      <c r="B65" s="966"/>
      <c r="C65" s="966"/>
      <c r="D65" s="394"/>
      <c r="E65" s="394"/>
      <c r="F65" s="935"/>
      <c r="G65" s="935"/>
      <c r="H65" s="936"/>
      <c r="K65" s="375"/>
    </row>
    <row r="66" spans="1:11" ht="19.5" customHeight="1" x14ac:dyDescent="0.3">
      <c r="A66" s="967" t="s">
        <v>439</v>
      </c>
      <c r="B66" s="968"/>
      <c r="C66" s="968"/>
      <c r="D66" s="394"/>
      <c r="E66" s="394"/>
      <c r="F66" s="935"/>
      <c r="G66" s="935"/>
      <c r="H66" s="936"/>
      <c r="K66" s="375"/>
    </row>
    <row r="67" spans="1:11" ht="19.5" customHeight="1" x14ac:dyDescent="0.3">
      <c r="A67" s="967" t="s">
        <v>440</v>
      </c>
      <c r="B67" s="968"/>
      <c r="C67" s="968"/>
      <c r="D67" s="394"/>
      <c r="E67" s="394"/>
      <c r="F67" s="935"/>
      <c r="G67" s="935"/>
      <c r="H67" s="936"/>
      <c r="K67" s="375"/>
    </row>
    <row r="68" spans="1:11" ht="19.5" customHeight="1" thickBot="1" x14ac:dyDescent="0.35">
      <c r="A68" s="969" t="s">
        <v>456</v>
      </c>
      <c r="B68" s="970"/>
      <c r="C68" s="970"/>
      <c r="D68" s="395"/>
      <c r="E68" s="395"/>
      <c r="F68" s="971"/>
      <c r="G68" s="971"/>
      <c r="H68" s="972"/>
      <c r="K68" s="375"/>
    </row>
    <row r="69" spans="1:11" ht="19.5" customHeight="1" thickTop="1" x14ac:dyDescent="0.3">
      <c r="A69" s="965" t="s">
        <v>296</v>
      </c>
      <c r="B69" s="966"/>
      <c r="C69" s="966"/>
      <c r="D69" s="381">
        <f>SUM(D65:D68)</f>
        <v>0</v>
      </c>
      <c r="E69" s="381">
        <f>SUM(E65:E68)</f>
        <v>0</v>
      </c>
      <c r="F69" s="382"/>
      <c r="G69" s="382"/>
      <c r="H69" s="383"/>
      <c r="K69" s="375"/>
    </row>
    <row r="70" spans="1:11" ht="19.5" customHeight="1" thickBot="1" x14ac:dyDescent="0.35">
      <c r="A70" s="509"/>
      <c r="B70" s="510"/>
      <c r="C70" s="510"/>
      <c r="D70" s="510"/>
      <c r="E70" s="510"/>
      <c r="F70" s="510"/>
      <c r="G70" s="510"/>
      <c r="H70" s="416"/>
      <c r="K70" s="375"/>
    </row>
    <row r="71" spans="1:11" ht="33.75" customHeight="1" thickBot="1" x14ac:dyDescent="0.35">
      <c r="A71" s="155" t="s">
        <v>45</v>
      </c>
      <c r="B71" s="605" t="s">
        <v>457</v>
      </c>
      <c r="C71" s="637"/>
      <c r="D71" s="637"/>
      <c r="E71" s="637"/>
      <c r="F71" s="637"/>
      <c r="G71" s="637"/>
      <c r="H71" s="638"/>
      <c r="K71" s="375"/>
    </row>
    <row r="72" spans="1:11" ht="37.5" customHeight="1" x14ac:dyDescent="0.3">
      <c r="A72" s="384"/>
      <c r="B72" s="385"/>
      <c r="C72" s="177" t="s">
        <v>458</v>
      </c>
      <c r="D72" s="386" t="s">
        <v>443</v>
      </c>
      <c r="E72" s="386" t="s">
        <v>444</v>
      </c>
      <c r="F72" s="386" t="s">
        <v>434</v>
      </c>
      <c r="G72" s="386" t="s">
        <v>435</v>
      </c>
      <c r="H72" s="387" t="s">
        <v>436</v>
      </c>
      <c r="K72" s="375"/>
    </row>
    <row r="73" spans="1:11" ht="37.5" customHeight="1" x14ac:dyDescent="0.3">
      <c r="A73" s="388" t="s">
        <v>459</v>
      </c>
      <c r="B73" s="259"/>
      <c r="C73" s="389"/>
      <c r="D73" s="396"/>
      <c r="E73" s="396"/>
      <c r="F73" s="396"/>
      <c r="G73" s="397"/>
      <c r="H73" s="398"/>
      <c r="K73" s="375"/>
    </row>
    <row r="74" spans="1:11" ht="28.5" customHeight="1" x14ac:dyDescent="0.3">
      <c r="A74" s="959" t="s">
        <v>460</v>
      </c>
      <c r="B74" s="960"/>
      <c r="C74" s="960"/>
      <c r="D74" s="960"/>
      <c r="E74" s="960"/>
      <c r="F74" s="960"/>
      <c r="G74" s="960"/>
      <c r="H74" s="961"/>
      <c r="K74" s="375"/>
    </row>
    <row r="75" spans="1:11" ht="19.5" customHeight="1" x14ac:dyDescent="0.3">
      <c r="A75" s="388" t="s">
        <v>461</v>
      </c>
      <c r="B75" s="389"/>
      <c r="C75" s="259"/>
      <c r="D75" s="396"/>
      <c r="E75" s="396"/>
      <c r="F75" s="396"/>
      <c r="G75" s="396"/>
      <c r="H75" s="399"/>
      <c r="K75" s="375"/>
    </row>
    <row r="76" spans="1:11" ht="19.5" customHeight="1" x14ac:dyDescent="0.3">
      <c r="A76" s="388" t="s">
        <v>462</v>
      </c>
      <c r="B76" s="389"/>
      <c r="C76" s="259"/>
      <c r="D76" s="396"/>
      <c r="E76" s="396"/>
      <c r="F76" s="396"/>
      <c r="G76" s="397"/>
      <c r="H76" s="399"/>
      <c r="K76" s="375"/>
    </row>
    <row r="77" spans="1:11" ht="19.5" customHeight="1" x14ac:dyDescent="0.3">
      <c r="A77" s="388" t="s">
        <v>463</v>
      </c>
      <c r="B77" s="389"/>
      <c r="C77" s="259"/>
      <c r="D77" s="396"/>
      <c r="E77" s="396"/>
      <c r="F77" s="396"/>
      <c r="G77" s="397"/>
      <c r="H77" s="399"/>
      <c r="K77" s="375"/>
    </row>
    <row r="78" spans="1:11" ht="19.5" customHeight="1" x14ac:dyDescent="0.3">
      <c r="A78" s="388" t="s">
        <v>464</v>
      </c>
      <c r="B78" s="389"/>
      <c r="C78" s="259"/>
      <c r="D78" s="396"/>
      <c r="E78" s="396"/>
      <c r="F78" s="396"/>
      <c r="G78" s="397"/>
      <c r="H78" s="399"/>
      <c r="K78" s="375"/>
    </row>
    <row r="79" spans="1:11" ht="19.5" customHeight="1" x14ac:dyDescent="0.3">
      <c r="A79" s="388" t="s">
        <v>465</v>
      </c>
      <c r="B79" s="389"/>
      <c r="C79" s="259"/>
      <c r="D79" s="396"/>
      <c r="E79" s="396"/>
      <c r="F79" s="396"/>
      <c r="G79" s="397"/>
      <c r="H79" s="399"/>
      <c r="K79" s="375"/>
    </row>
    <row r="80" spans="1:11" ht="19.5" customHeight="1" x14ac:dyDescent="0.3">
      <c r="A80" s="959" t="s">
        <v>466</v>
      </c>
      <c r="B80" s="960"/>
      <c r="C80" s="960"/>
      <c r="D80" s="960"/>
      <c r="E80" s="960"/>
      <c r="F80" s="960"/>
      <c r="G80" s="960"/>
      <c r="H80" s="961"/>
      <c r="K80" s="375"/>
    </row>
    <row r="81" spans="1:11" ht="19.5" customHeight="1" thickBot="1" x14ac:dyDescent="0.35">
      <c r="A81" s="962"/>
      <c r="B81" s="963"/>
      <c r="C81" s="963"/>
      <c r="D81" s="963"/>
      <c r="E81" s="963"/>
      <c r="F81" s="963"/>
      <c r="G81" s="963"/>
      <c r="H81" s="964"/>
      <c r="K81" s="375"/>
    </row>
    <row r="82" spans="1:11" ht="41.25" customHeight="1" thickBot="1" x14ac:dyDescent="0.35">
      <c r="A82" s="155" t="s">
        <v>46</v>
      </c>
      <c r="B82" s="605" t="s">
        <v>468</v>
      </c>
      <c r="C82" s="637"/>
      <c r="D82" s="637"/>
      <c r="E82" s="637"/>
      <c r="F82" s="637"/>
      <c r="G82" s="637"/>
      <c r="H82" s="638"/>
      <c r="K82" s="375"/>
    </row>
    <row r="83" spans="1:11" ht="19.5" customHeight="1" x14ac:dyDescent="0.3">
      <c r="A83" s="390" t="s">
        <v>467</v>
      </c>
      <c r="B83" s="981" t="s">
        <v>458</v>
      </c>
      <c r="C83" s="600"/>
      <c r="D83" s="600"/>
      <c r="E83" s="601"/>
      <c r="F83" s="600" t="s">
        <v>436</v>
      </c>
      <c r="G83" s="600"/>
      <c r="H83" s="982"/>
      <c r="K83" s="375"/>
    </row>
    <row r="84" spans="1:11" ht="19.5" customHeight="1" x14ac:dyDescent="0.3">
      <c r="A84" s="400"/>
      <c r="B84" s="937"/>
      <c r="C84" s="935"/>
      <c r="D84" s="935"/>
      <c r="E84" s="984"/>
      <c r="F84" s="935"/>
      <c r="G84" s="935"/>
      <c r="H84" s="936"/>
      <c r="K84" s="375"/>
    </row>
    <row r="85" spans="1:11" ht="19.5" customHeight="1" x14ac:dyDescent="0.3">
      <c r="A85" s="400"/>
      <c r="B85" s="937"/>
      <c r="C85" s="935"/>
      <c r="D85" s="935"/>
      <c r="E85" s="984"/>
      <c r="F85" s="935"/>
      <c r="G85" s="935"/>
      <c r="H85" s="936"/>
      <c r="K85" s="375"/>
    </row>
    <row r="86" spans="1:11" ht="19.5" customHeight="1" x14ac:dyDescent="0.3">
      <c r="A86" s="400"/>
      <c r="B86" s="937"/>
      <c r="C86" s="935"/>
      <c r="D86" s="935"/>
      <c r="E86" s="984"/>
      <c r="F86" s="935"/>
      <c r="G86" s="935"/>
      <c r="H86" s="936"/>
      <c r="K86" s="375"/>
    </row>
    <row r="87" spans="1:11" ht="19.5" customHeight="1" x14ac:dyDescent="0.3">
      <c r="A87" s="400"/>
      <c r="B87" s="937"/>
      <c r="C87" s="935"/>
      <c r="D87" s="935"/>
      <c r="E87" s="984"/>
      <c r="F87" s="935"/>
      <c r="G87" s="935"/>
      <c r="H87" s="936"/>
      <c r="K87" s="375"/>
    </row>
    <row r="88" spans="1:11" ht="19.5" customHeight="1" x14ac:dyDescent="0.3">
      <c r="A88" s="401"/>
      <c r="B88" s="937"/>
      <c r="C88" s="935"/>
      <c r="D88" s="935"/>
      <c r="E88" s="984"/>
      <c r="F88" s="935"/>
      <c r="G88" s="935"/>
      <c r="H88" s="936"/>
      <c r="K88" s="375"/>
    </row>
    <row r="89" spans="1:11" ht="19.5" customHeight="1" x14ac:dyDescent="0.3">
      <c r="A89" s="401"/>
      <c r="B89" s="937"/>
      <c r="C89" s="935"/>
      <c r="D89" s="935"/>
      <c r="E89" s="984"/>
      <c r="F89" s="935"/>
      <c r="G89" s="935"/>
      <c r="H89" s="936"/>
      <c r="K89" s="375"/>
    </row>
    <row r="90" spans="1:11" ht="19.5" customHeight="1" thickBot="1" x14ac:dyDescent="0.35">
      <c r="A90" s="959"/>
      <c r="B90" s="871"/>
      <c r="C90" s="871"/>
      <c r="D90" s="871"/>
      <c r="E90" s="871"/>
      <c r="F90" s="871"/>
      <c r="G90" s="871"/>
      <c r="H90" s="983"/>
      <c r="K90" s="375"/>
    </row>
    <row r="91" spans="1:11" ht="49.5" customHeight="1" thickBot="1" x14ac:dyDescent="0.35">
      <c r="A91" s="155" t="s">
        <v>47</v>
      </c>
      <c r="B91" s="605" t="s">
        <v>1121</v>
      </c>
      <c r="C91" s="637"/>
      <c r="D91" s="637"/>
      <c r="E91" s="637"/>
      <c r="F91" s="637"/>
      <c r="G91" s="637"/>
      <c r="H91" s="638"/>
      <c r="K91" s="375"/>
    </row>
    <row r="92" spans="1:11" ht="37.5" customHeight="1" x14ac:dyDescent="0.3">
      <c r="A92" s="973" t="s">
        <v>469</v>
      </c>
      <c r="B92" s="974"/>
      <c r="C92" s="980"/>
      <c r="D92" s="918"/>
      <c r="E92" s="918"/>
      <c r="F92" s="918"/>
      <c r="G92" s="918"/>
      <c r="H92" s="919"/>
      <c r="K92" s="375"/>
    </row>
    <row r="93" spans="1:11" ht="30.75" customHeight="1" thickBot="1" x14ac:dyDescent="0.35">
      <c r="A93" s="975" t="s">
        <v>448</v>
      </c>
      <c r="B93" s="976"/>
      <c r="C93" s="977"/>
      <c r="D93" s="978"/>
      <c r="E93" s="978"/>
      <c r="F93" s="978"/>
      <c r="G93" s="978"/>
      <c r="H93" s="979"/>
      <c r="K93" s="375"/>
    </row>
    <row r="94" spans="1:11" ht="19.5" customHeight="1" x14ac:dyDescent="0.3">
      <c r="A94" s="391"/>
      <c r="B94" s="391"/>
      <c r="C94" s="391"/>
      <c r="D94" s="391"/>
      <c r="E94" s="391"/>
      <c r="F94" s="391"/>
      <c r="G94" s="391"/>
      <c r="H94" s="391"/>
      <c r="K94" s="375"/>
    </row>
    <row r="95" spans="1:11" ht="14.4" x14ac:dyDescent="0.3">
      <c r="A95" s="376"/>
      <c r="B95" s="376"/>
      <c r="C95" s="376"/>
      <c r="D95" s="376"/>
      <c r="E95" s="376"/>
      <c r="F95" s="376"/>
      <c r="G95" s="376"/>
      <c r="H95" s="376"/>
      <c r="K95" s="375"/>
    </row>
    <row r="96" spans="1:11" ht="14.4" x14ac:dyDescent="0.3">
      <c r="A96" s="376"/>
      <c r="B96" s="376"/>
      <c r="C96" s="376"/>
      <c r="D96" s="376"/>
      <c r="E96" s="376"/>
      <c r="F96" s="376"/>
      <c r="G96" s="376"/>
      <c r="H96" s="376"/>
      <c r="K96" s="375"/>
    </row>
    <row r="97" spans="1:11" ht="14.4" x14ac:dyDescent="0.3">
      <c r="A97" s="376"/>
      <c r="B97" s="376"/>
      <c r="C97" s="376"/>
      <c r="D97" s="376"/>
      <c r="E97" s="376"/>
      <c r="F97" s="376"/>
      <c r="G97" s="376"/>
      <c r="H97" s="376"/>
      <c r="K97" s="375"/>
    </row>
    <row r="98" spans="1:11" ht="14.4" x14ac:dyDescent="0.3">
      <c r="A98" s="376"/>
      <c r="B98" s="376"/>
      <c r="C98" s="376"/>
      <c r="D98" s="376"/>
      <c r="E98" s="376"/>
      <c r="F98" s="376"/>
      <c r="G98" s="376"/>
      <c r="H98" s="376"/>
      <c r="K98" s="375"/>
    </row>
    <row r="99" spans="1:11" ht="14.4" x14ac:dyDescent="0.3">
      <c r="A99" s="376"/>
      <c r="B99" s="376"/>
      <c r="C99" s="376"/>
      <c r="D99" s="376"/>
      <c r="E99" s="376"/>
      <c r="F99" s="376"/>
      <c r="G99" s="376"/>
      <c r="H99" s="376"/>
      <c r="K99" s="375"/>
    </row>
    <row r="100" spans="1:11" ht="14.4" x14ac:dyDescent="0.3">
      <c r="A100" s="376"/>
      <c r="B100" s="376"/>
      <c r="C100" s="376"/>
      <c r="D100" s="376"/>
      <c r="E100" s="376"/>
      <c r="F100" s="376"/>
      <c r="G100" s="376"/>
      <c r="H100" s="376"/>
      <c r="K100" s="375"/>
    </row>
    <row r="101" spans="1:11" ht="14.4" x14ac:dyDescent="0.3">
      <c r="A101" s="376"/>
      <c r="B101" s="376"/>
      <c r="C101" s="376"/>
      <c r="D101" s="376"/>
      <c r="E101" s="376"/>
      <c r="F101" s="376"/>
      <c r="G101" s="376"/>
      <c r="H101" s="376"/>
      <c r="K101" s="375"/>
    </row>
    <row r="102" spans="1:11" ht="14.4" x14ac:dyDescent="0.3">
      <c r="A102" s="376"/>
      <c r="B102" s="376"/>
      <c r="C102" s="376"/>
      <c r="D102" s="376"/>
      <c r="E102" s="376"/>
      <c r="F102" s="376"/>
      <c r="G102" s="376"/>
      <c r="H102" s="376"/>
      <c r="K102" s="375"/>
    </row>
    <row r="103" spans="1:11" ht="14.4" x14ac:dyDescent="0.3">
      <c r="A103" s="376"/>
      <c r="B103" s="376"/>
      <c r="C103" s="376"/>
      <c r="D103" s="376"/>
      <c r="E103" s="376"/>
      <c r="F103" s="376"/>
      <c r="G103" s="376"/>
      <c r="H103" s="376"/>
      <c r="K103" s="375"/>
    </row>
    <row r="104" spans="1:11" ht="14.4" x14ac:dyDescent="0.3">
      <c r="A104" s="376"/>
      <c r="B104" s="376"/>
      <c r="C104" s="376"/>
      <c r="D104" s="376"/>
      <c r="E104" s="376"/>
      <c r="F104" s="376"/>
      <c r="G104" s="376"/>
      <c r="H104" s="376"/>
      <c r="K104" s="375"/>
    </row>
    <row r="105" spans="1:11" ht="14.4" x14ac:dyDescent="0.3">
      <c r="A105" s="376"/>
      <c r="B105" s="376"/>
      <c r="C105" s="376"/>
      <c r="D105" s="376"/>
      <c r="E105" s="376"/>
      <c r="F105" s="376"/>
      <c r="G105" s="376"/>
      <c r="H105" s="376"/>
      <c r="K105" s="375"/>
    </row>
    <row r="106" spans="1:11" ht="14.4" x14ac:dyDescent="0.3">
      <c r="A106" s="376"/>
      <c r="B106" s="376"/>
      <c r="C106" s="376"/>
      <c r="D106" s="376"/>
      <c r="E106" s="376"/>
      <c r="F106" s="376"/>
      <c r="G106" s="376"/>
      <c r="H106" s="376"/>
      <c r="K106" s="375"/>
    </row>
    <row r="107" spans="1:11" ht="14.4" x14ac:dyDescent="0.3">
      <c r="A107" s="376"/>
      <c r="B107" s="376"/>
      <c r="C107" s="376"/>
      <c r="D107" s="376"/>
      <c r="E107" s="376"/>
      <c r="F107" s="376"/>
      <c r="G107" s="376"/>
      <c r="H107" s="376"/>
      <c r="K107" s="375"/>
    </row>
    <row r="108" spans="1:11" ht="14.4" x14ac:dyDescent="0.3">
      <c r="A108" s="376"/>
      <c r="B108" s="376"/>
      <c r="C108" s="376"/>
      <c r="D108" s="376"/>
      <c r="E108" s="376"/>
      <c r="F108" s="376"/>
      <c r="G108" s="376"/>
      <c r="H108" s="376"/>
      <c r="K108" s="375"/>
    </row>
    <row r="109" spans="1:11" ht="14.4" x14ac:dyDescent="0.3">
      <c r="A109" s="376"/>
      <c r="B109" s="376"/>
      <c r="C109" s="376"/>
      <c r="D109" s="376"/>
      <c r="E109" s="376"/>
      <c r="F109" s="376"/>
      <c r="G109" s="376"/>
      <c r="H109" s="376"/>
      <c r="K109" s="375"/>
    </row>
    <row r="110" spans="1:11" ht="14.4" x14ac:dyDescent="0.3">
      <c r="A110" s="376"/>
      <c r="B110" s="376"/>
      <c r="C110" s="376"/>
      <c r="D110" s="376"/>
      <c r="E110" s="376"/>
      <c r="F110" s="376"/>
      <c r="G110" s="376"/>
      <c r="H110" s="376"/>
      <c r="K110" s="375"/>
    </row>
    <row r="111" spans="1:11" ht="14.4" x14ac:dyDescent="0.3">
      <c r="A111" s="376"/>
      <c r="B111" s="376"/>
      <c r="C111" s="376"/>
      <c r="D111" s="376"/>
      <c r="E111" s="376"/>
      <c r="F111" s="376"/>
      <c r="G111" s="376"/>
      <c r="H111" s="376"/>
      <c r="K111" s="375"/>
    </row>
    <row r="112" spans="1:11" ht="14.4" x14ac:dyDescent="0.3">
      <c r="A112" s="376"/>
      <c r="B112" s="376"/>
      <c r="C112" s="376"/>
      <c r="D112" s="376"/>
      <c r="E112" s="376"/>
      <c r="F112" s="376"/>
      <c r="G112" s="376"/>
      <c r="H112" s="376"/>
      <c r="K112" s="375"/>
    </row>
    <row r="113" spans="1:11" ht="14.4" x14ac:dyDescent="0.3">
      <c r="A113" s="376"/>
      <c r="B113" s="376"/>
      <c r="C113" s="376"/>
      <c r="D113" s="376"/>
      <c r="E113" s="376"/>
      <c r="F113" s="376"/>
      <c r="G113" s="376"/>
      <c r="H113" s="376"/>
      <c r="K113" s="375"/>
    </row>
    <row r="114" spans="1:11" ht="14.4" x14ac:dyDescent="0.3">
      <c r="A114" s="376"/>
      <c r="B114" s="376"/>
      <c r="C114" s="376"/>
      <c r="D114" s="376"/>
      <c r="E114" s="376"/>
      <c r="F114" s="376"/>
      <c r="G114" s="376"/>
      <c r="H114" s="376"/>
      <c r="K114" s="375"/>
    </row>
    <row r="115" spans="1:11" ht="14.4" x14ac:dyDescent="0.3">
      <c r="A115" s="376"/>
      <c r="B115" s="376"/>
      <c r="C115" s="376"/>
      <c r="D115" s="376"/>
      <c r="E115" s="376"/>
      <c r="F115" s="376"/>
      <c r="G115" s="376"/>
      <c r="H115" s="376"/>
      <c r="K115" s="375"/>
    </row>
    <row r="116" spans="1:11" ht="14.4" x14ac:dyDescent="0.3">
      <c r="A116" s="376"/>
      <c r="B116" s="376"/>
      <c r="C116" s="376"/>
      <c r="D116" s="376"/>
      <c r="E116" s="376"/>
      <c r="F116" s="376"/>
      <c r="G116" s="376"/>
      <c r="H116" s="376"/>
      <c r="K116" s="375"/>
    </row>
    <row r="117" spans="1:11" ht="14.4" x14ac:dyDescent="0.3">
      <c r="A117" s="376"/>
      <c r="B117" s="376"/>
      <c r="C117" s="376"/>
      <c r="D117" s="376"/>
      <c r="E117" s="376"/>
      <c r="F117" s="376"/>
      <c r="G117" s="376"/>
      <c r="H117" s="376"/>
      <c r="K117" s="375"/>
    </row>
    <row r="118" spans="1:11" ht="14.4" x14ac:dyDescent="0.3">
      <c r="A118" s="376"/>
      <c r="B118" s="376"/>
      <c r="C118" s="376"/>
      <c r="D118" s="376"/>
      <c r="E118" s="376"/>
      <c r="F118" s="376"/>
      <c r="G118" s="376"/>
      <c r="H118" s="376"/>
      <c r="K118" s="375"/>
    </row>
    <row r="119" spans="1:11" ht="14.4" x14ac:dyDescent="0.3">
      <c r="A119" s="376"/>
      <c r="B119" s="376"/>
      <c r="C119" s="376"/>
      <c r="D119" s="376"/>
      <c r="E119" s="376"/>
      <c r="F119" s="376"/>
      <c r="G119" s="376"/>
      <c r="H119" s="376"/>
      <c r="K119" s="375"/>
    </row>
    <row r="120" spans="1:11" ht="14.4" x14ac:dyDescent="0.3">
      <c r="A120" s="376"/>
      <c r="B120" s="376"/>
      <c r="C120" s="376"/>
      <c r="D120" s="376"/>
      <c r="E120" s="376"/>
      <c r="F120" s="376"/>
      <c r="G120" s="376"/>
      <c r="H120" s="376"/>
      <c r="K120" s="375"/>
    </row>
    <row r="121" spans="1:11" ht="14.4" x14ac:dyDescent="0.3">
      <c r="A121" s="376"/>
      <c r="B121" s="376"/>
      <c r="C121" s="376"/>
      <c r="D121" s="376"/>
      <c r="E121" s="376"/>
      <c r="F121" s="376"/>
      <c r="G121" s="376"/>
      <c r="H121" s="376"/>
      <c r="K121" s="375"/>
    </row>
    <row r="122" spans="1:11" ht="14.4" x14ac:dyDescent="0.3">
      <c r="A122" s="376"/>
      <c r="B122" s="376"/>
      <c r="C122" s="376"/>
      <c r="D122" s="376"/>
      <c r="E122" s="376"/>
      <c r="F122" s="376"/>
      <c r="G122" s="376"/>
      <c r="H122" s="376"/>
      <c r="K122" s="375"/>
    </row>
    <row r="123" spans="1:11" ht="14.4" x14ac:dyDescent="0.3">
      <c r="A123" s="376"/>
      <c r="B123" s="376"/>
      <c r="C123" s="376"/>
      <c r="D123" s="376"/>
      <c r="E123" s="376"/>
      <c r="F123" s="376"/>
      <c r="G123" s="376"/>
      <c r="H123" s="376"/>
      <c r="K123" s="375"/>
    </row>
    <row r="124" spans="1:11" ht="14.4" x14ac:dyDescent="0.3">
      <c r="A124" s="376"/>
      <c r="B124" s="376"/>
      <c r="C124" s="376"/>
      <c r="D124" s="376"/>
      <c r="E124" s="376"/>
      <c r="F124" s="376"/>
      <c r="G124" s="376"/>
      <c r="H124" s="376"/>
      <c r="K124" s="375"/>
    </row>
    <row r="125" spans="1:11" ht="14.4" x14ac:dyDescent="0.3">
      <c r="A125" s="376"/>
      <c r="B125" s="376"/>
      <c r="C125" s="376"/>
      <c r="D125" s="376"/>
      <c r="E125" s="376"/>
      <c r="F125" s="376"/>
      <c r="G125" s="376"/>
      <c r="H125" s="376"/>
      <c r="K125" s="375"/>
    </row>
    <row r="126" spans="1:11" ht="14.4" x14ac:dyDescent="0.3">
      <c r="A126" s="376"/>
      <c r="B126" s="376"/>
      <c r="C126" s="376"/>
      <c r="D126" s="376"/>
      <c r="E126" s="376"/>
      <c r="F126" s="376"/>
      <c r="G126" s="376"/>
      <c r="H126" s="376"/>
      <c r="K126" s="375"/>
    </row>
    <row r="127" spans="1:11" ht="14.4" x14ac:dyDescent="0.3">
      <c r="A127" s="376"/>
      <c r="B127" s="376"/>
      <c r="C127" s="376"/>
      <c r="D127" s="376"/>
      <c r="E127" s="376"/>
      <c r="F127" s="376"/>
      <c r="G127" s="376"/>
      <c r="H127" s="376"/>
      <c r="K127" s="375"/>
    </row>
    <row r="128" spans="1:11" ht="14.4" x14ac:dyDescent="0.3">
      <c r="A128" s="376"/>
      <c r="B128" s="376"/>
      <c r="C128" s="376"/>
      <c r="D128" s="376"/>
      <c r="E128" s="376"/>
      <c r="F128" s="376"/>
      <c r="G128" s="376"/>
      <c r="H128" s="376"/>
      <c r="K128" s="375"/>
    </row>
    <row r="129" spans="1:11" ht="14.4" x14ac:dyDescent="0.3">
      <c r="A129" s="376"/>
      <c r="B129" s="376"/>
      <c r="C129" s="376"/>
      <c r="D129" s="376"/>
      <c r="E129" s="376"/>
      <c r="F129" s="376"/>
      <c r="G129" s="376"/>
      <c r="H129" s="376"/>
      <c r="K129" s="375"/>
    </row>
    <row r="130" spans="1:11" ht="14.4" x14ac:dyDescent="0.3">
      <c r="A130" s="376"/>
      <c r="B130" s="376"/>
      <c r="C130" s="376"/>
      <c r="D130" s="376"/>
      <c r="E130" s="376"/>
      <c r="F130" s="376"/>
      <c r="G130" s="376"/>
      <c r="H130" s="376"/>
      <c r="K130" s="375"/>
    </row>
    <row r="131" spans="1:11" ht="14.4" x14ac:dyDescent="0.3">
      <c r="A131" s="376"/>
      <c r="B131" s="376"/>
      <c r="C131" s="376"/>
      <c r="D131" s="376"/>
      <c r="E131" s="376"/>
      <c r="F131" s="376"/>
      <c r="G131" s="376"/>
      <c r="H131" s="376"/>
      <c r="K131" s="375"/>
    </row>
    <row r="132" spans="1:11" ht="14.4" x14ac:dyDescent="0.3">
      <c r="A132" s="376"/>
      <c r="B132" s="376"/>
      <c r="C132" s="376"/>
      <c r="D132" s="376"/>
      <c r="E132" s="376"/>
      <c r="F132" s="376"/>
      <c r="G132" s="376"/>
      <c r="H132" s="376"/>
      <c r="K132" s="375"/>
    </row>
    <row r="133" spans="1:11" ht="14.4" x14ac:dyDescent="0.3">
      <c r="A133" s="376"/>
      <c r="B133" s="376"/>
      <c r="C133" s="376"/>
      <c r="D133" s="376"/>
      <c r="E133" s="376"/>
      <c r="F133" s="376"/>
      <c r="G133" s="376"/>
      <c r="H133" s="376"/>
      <c r="K133" s="375"/>
    </row>
    <row r="134" spans="1:11" ht="14.4" x14ac:dyDescent="0.3">
      <c r="A134" s="376"/>
      <c r="B134" s="376"/>
      <c r="C134" s="376"/>
      <c r="D134" s="376"/>
      <c r="E134" s="376"/>
      <c r="F134" s="376"/>
      <c r="G134" s="376"/>
      <c r="H134" s="376"/>
      <c r="K134" s="375"/>
    </row>
    <row r="135" spans="1:11" ht="14.4" x14ac:dyDescent="0.3">
      <c r="A135" s="376"/>
      <c r="B135" s="376"/>
      <c r="C135" s="376"/>
      <c r="D135" s="376"/>
      <c r="E135" s="376"/>
      <c r="F135" s="376"/>
      <c r="G135" s="376"/>
      <c r="H135" s="376"/>
      <c r="K135" s="375"/>
    </row>
    <row r="136" spans="1:11" ht="14.4" x14ac:dyDescent="0.3">
      <c r="A136" s="376"/>
      <c r="B136" s="376"/>
      <c r="C136" s="376"/>
      <c r="D136" s="376"/>
      <c r="E136" s="376"/>
      <c r="F136" s="376"/>
      <c r="G136" s="376"/>
      <c r="H136" s="376"/>
      <c r="K136" s="375"/>
    </row>
    <row r="137" spans="1:11" ht="14.4" x14ac:dyDescent="0.3">
      <c r="A137" s="376"/>
      <c r="B137" s="376"/>
      <c r="C137" s="376"/>
      <c r="D137" s="376"/>
      <c r="E137" s="376"/>
      <c r="F137" s="376"/>
      <c r="G137" s="376"/>
      <c r="H137" s="376"/>
      <c r="K137" s="375"/>
    </row>
    <row r="138" spans="1:11" ht="14.4" x14ac:dyDescent="0.3">
      <c r="A138" s="376"/>
      <c r="B138" s="376"/>
      <c r="C138" s="376"/>
      <c r="D138" s="376"/>
      <c r="E138" s="376"/>
      <c r="F138" s="376"/>
      <c r="G138" s="376"/>
      <c r="H138" s="376"/>
      <c r="K138" s="375"/>
    </row>
    <row r="139" spans="1:11" ht="14.4" x14ac:dyDescent="0.3">
      <c r="A139" s="376"/>
      <c r="B139" s="376"/>
      <c r="C139" s="376"/>
      <c r="D139" s="376"/>
      <c r="E139" s="376"/>
      <c r="F139" s="376"/>
      <c r="G139" s="376"/>
      <c r="H139" s="376"/>
      <c r="K139" s="375"/>
    </row>
    <row r="140" spans="1:11" ht="14.4" x14ac:dyDescent="0.3">
      <c r="A140" s="376"/>
      <c r="B140" s="376"/>
      <c r="C140" s="376"/>
      <c r="D140" s="376"/>
      <c r="E140" s="376"/>
      <c r="F140" s="376"/>
      <c r="G140" s="376"/>
      <c r="H140" s="376"/>
      <c r="K140" s="375"/>
    </row>
    <row r="141" spans="1:11" ht="14.4" x14ac:dyDescent="0.3">
      <c r="A141" s="376"/>
      <c r="B141" s="376"/>
      <c r="C141" s="376"/>
      <c r="D141" s="376"/>
      <c r="E141" s="376"/>
      <c r="F141" s="376"/>
      <c r="G141" s="376"/>
      <c r="H141" s="376"/>
      <c r="K141" s="375"/>
    </row>
    <row r="142" spans="1:11" ht="14.4" x14ac:dyDescent="0.3">
      <c r="A142" s="376"/>
      <c r="B142" s="376"/>
      <c r="C142" s="376"/>
      <c r="D142" s="376"/>
      <c r="E142" s="376"/>
      <c r="F142" s="376"/>
      <c r="G142" s="376"/>
      <c r="H142" s="376"/>
      <c r="K142" s="375"/>
    </row>
    <row r="143" spans="1:11" ht="14.4" x14ac:dyDescent="0.3">
      <c r="A143" s="376"/>
      <c r="B143" s="376"/>
      <c r="C143" s="376"/>
      <c r="D143" s="376"/>
      <c r="E143" s="376"/>
      <c r="F143" s="376"/>
      <c r="G143" s="376"/>
      <c r="H143" s="376"/>
      <c r="K143" s="375"/>
    </row>
    <row r="144" spans="1:11" ht="14.4" x14ac:dyDescent="0.3">
      <c r="A144" s="376"/>
      <c r="B144" s="376"/>
      <c r="C144" s="376"/>
      <c r="D144" s="376"/>
      <c r="E144" s="376"/>
      <c r="F144" s="376"/>
      <c r="G144" s="376"/>
      <c r="H144" s="376"/>
      <c r="K144" s="375"/>
    </row>
    <row r="145" spans="1:11" ht="14.4" x14ac:dyDescent="0.3">
      <c r="A145" s="376"/>
      <c r="B145" s="376"/>
      <c r="C145" s="376"/>
      <c r="D145" s="376"/>
      <c r="E145" s="376"/>
      <c r="F145" s="376"/>
      <c r="G145" s="376"/>
      <c r="H145" s="376"/>
      <c r="K145" s="375"/>
    </row>
    <row r="146" spans="1:11" ht="14.4" x14ac:dyDescent="0.3">
      <c r="A146" s="376"/>
      <c r="B146" s="376"/>
      <c r="C146" s="376"/>
      <c r="D146" s="376"/>
      <c r="E146" s="376"/>
      <c r="F146" s="376"/>
      <c r="G146" s="376"/>
      <c r="H146" s="376"/>
      <c r="K146" s="375"/>
    </row>
    <row r="147" spans="1:11" ht="14.4" x14ac:dyDescent="0.3">
      <c r="A147" s="376"/>
      <c r="B147" s="376"/>
      <c r="C147" s="376"/>
      <c r="D147" s="376"/>
      <c r="E147" s="376"/>
      <c r="F147" s="376"/>
      <c r="G147" s="376"/>
      <c r="H147" s="376"/>
      <c r="K147" s="375"/>
    </row>
    <row r="148" spans="1:11" ht="14.4" x14ac:dyDescent="0.3">
      <c r="A148" s="376"/>
      <c r="B148" s="376"/>
      <c r="C148" s="376"/>
      <c r="D148" s="376"/>
      <c r="E148" s="376"/>
      <c r="F148" s="376"/>
      <c r="G148" s="376"/>
      <c r="H148" s="376"/>
      <c r="K148" s="375"/>
    </row>
    <row r="149" spans="1:11" ht="14.4" x14ac:dyDescent="0.3">
      <c r="A149" s="376"/>
      <c r="B149" s="376"/>
      <c r="C149" s="376"/>
      <c r="D149" s="376"/>
      <c r="E149" s="376"/>
      <c r="F149" s="376"/>
      <c r="G149" s="376"/>
      <c r="H149" s="376"/>
      <c r="K149" s="375"/>
    </row>
    <row r="150" spans="1:11" ht="14.4" x14ac:dyDescent="0.3">
      <c r="A150" s="376"/>
      <c r="B150" s="376"/>
      <c r="C150" s="376"/>
      <c r="D150" s="376"/>
      <c r="E150" s="376"/>
      <c r="F150" s="376"/>
      <c r="G150" s="376"/>
      <c r="H150" s="376"/>
      <c r="K150" s="375"/>
    </row>
    <row r="151" spans="1:11" ht="14.4" x14ac:dyDescent="0.3">
      <c r="A151" s="376"/>
      <c r="B151" s="376"/>
      <c r="C151" s="376"/>
      <c r="D151" s="376"/>
      <c r="E151" s="376"/>
      <c r="F151" s="376"/>
      <c r="G151" s="376"/>
      <c r="H151" s="376"/>
      <c r="K151" s="375"/>
    </row>
    <row r="152" spans="1:11" ht="14.4" x14ac:dyDescent="0.3">
      <c r="A152" s="376"/>
      <c r="B152" s="376"/>
      <c r="C152" s="376"/>
      <c r="D152" s="376"/>
      <c r="E152" s="376"/>
      <c r="F152" s="376"/>
      <c r="G152" s="376"/>
      <c r="H152" s="376"/>
      <c r="K152" s="375"/>
    </row>
    <row r="153" spans="1:11" ht="14.4" x14ac:dyDescent="0.3">
      <c r="A153" s="376"/>
      <c r="B153" s="376"/>
      <c r="C153" s="376"/>
      <c r="D153" s="376"/>
      <c r="E153" s="376"/>
      <c r="F153" s="376"/>
      <c r="G153" s="376"/>
      <c r="H153" s="376"/>
      <c r="K153" s="375"/>
    </row>
    <row r="154" spans="1:11" ht="14.4" x14ac:dyDescent="0.3">
      <c r="A154" s="376"/>
      <c r="B154" s="376"/>
      <c r="C154" s="376"/>
      <c r="D154" s="376"/>
      <c r="E154" s="376"/>
      <c r="F154" s="376"/>
      <c r="G154" s="376"/>
      <c r="H154" s="376"/>
      <c r="K154" s="375"/>
    </row>
    <row r="155" spans="1:11" ht="14.4" x14ac:dyDescent="0.3">
      <c r="A155" s="376"/>
      <c r="B155" s="376"/>
      <c r="C155" s="376"/>
      <c r="D155" s="376"/>
      <c r="E155" s="376"/>
      <c r="F155" s="376"/>
      <c r="G155" s="376"/>
      <c r="H155" s="376"/>
      <c r="K155" s="375"/>
    </row>
    <row r="156" spans="1:11" ht="14.4" x14ac:dyDescent="0.3">
      <c r="A156" s="376"/>
      <c r="B156" s="376"/>
      <c r="C156" s="376"/>
      <c r="D156" s="376"/>
      <c r="E156" s="376"/>
      <c r="F156" s="376"/>
      <c r="G156" s="376"/>
      <c r="H156" s="376"/>
      <c r="K156" s="375"/>
    </row>
    <row r="157" spans="1:11" ht="14.4" x14ac:dyDescent="0.3">
      <c r="A157" s="376"/>
      <c r="B157" s="376"/>
      <c r="C157" s="376"/>
      <c r="D157" s="376"/>
      <c r="E157" s="376"/>
      <c r="F157" s="376"/>
      <c r="G157" s="376"/>
      <c r="H157" s="376"/>
      <c r="K157" s="375"/>
    </row>
    <row r="158" spans="1:11" ht="14.4" x14ac:dyDescent="0.3">
      <c r="A158" s="376"/>
      <c r="B158" s="376"/>
      <c r="C158" s="376"/>
      <c r="D158" s="376"/>
      <c r="E158" s="376"/>
      <c r="F158" s="376"/>
      <c r="G158" s="376"/>
      <c r="H158" s="376"/>
      <c r="K158" s="375"/>
    </row>
    <row r="159" spans="1:11" ht="14.4" x14ac:dyDescent="0.3">
      <c r="A159" s="376"/>
      <c r="B159" s="376"/>
      <c r="C159" s="376"/>
      <c r="D159" s="376"/>
      <c r="E159" s="376"/>
      <c r="F159" s="376"/>
      <c r="G159" s="376"/>
      <c r="H159" s="376"/>
      <c r="K159" s="375"/>
    </row>
    <row r="160" spans="1:11" ht="14.4" x14ac:dyDescent="0.3">
      <c r="A160" s="376"/>
      <c r="B160" s="376"/>
      <c r="C160" s="376"/>
      <c r="D160" s="376"/>
      <c r="E160" s="376"/>
      <c r="F160" s="376"/>
      <c r="G160" s="376"/>
      <c r="H160" s="376"/>
      <c r="K160" s="375"/>
    </row>
    <row r="161" spans="1:11" ht="14.4" x14ac:dyDescent="0.3">
      <c r="A161" s="376"/>
      <c r="B161" s="376"/>
      <c r="C161" s="376"/>
      <c r="D161" s="376"/>
      <c r="E161" s="376"/>
      <c r="F161" s="376"/>
      <c r="G161" s="376"/>
      <c r="H161" s="376"/>
      <c r="K161" s="375"/>
    </row>
    <row r="162" spans="1:11" ht="14.4" x14ac:dyDescent="0.3">
      <c r="A162" s="376"/>
      <c r="B162" s="376"/>
      <c r="C162" s="376"/>
      <c r="D162" s="376"/>
      <c r="E162" s="376"/>
      <c r="F162" s="376"/>
      <c r="G162" s="376"/>
      <c r="H162" s="376"/>
      <c r="K162" s="375"/>
    </row>
    <row r="163" spans="1:11" ht="14.4" x14ac:dyDescent="0.3">
      <c r="A163" s="376"/>
      <c r="B163" s="376"/>
      <c r="C163" s="376"/>
      <c r="D163" s="376"/>
      <c r="E163" s="376"/>
      <c r="F163" s="376"/>
      <c r="G163" s="376"/>
      <c r="H163" s="376"/>
      <c r="K163" s="375"/>
    </row>
    <row r="164" spans="1:11" ht="14.4" x14ac:dyDescent="0.3">
      <c r="A164" s="376"/>
      <c r="B164" s="376"/>
      <c r="C164" s="376"/>
      <c r="D164" s="376"/>
      <c r="E164" s="376"/>
      <c r="F164" s="376"/>
      <c r="G164" s="376"/>
      <c r="H164" s="376"/>
      <c r="K164" s="375"/>
    </row>
    <row r="165" spans="1:11" ht="14.4" x14ac:dyDescent="0.3">
      <c r="A165" s="376"/>
      <c r="B165" s="376"/>
      <c r="C165" s="376"/>
      <c r="D165" s="376"/>
      <c r="E165" s="376"/>
      <c r="F165" s="376"/>
      <c r="G165" s="376"/>
      <c r="H165" s="376"/>
      <c r="K165" s="375"/>
    </row>
    <row r="166" spans="1:11" ht="14.4" x14ac:dyDescent="0.3">
      <c r="A166" s="376"/>
      <c r="B166" s="376"/>
      <c r="C166" s="376"/>
      <c r="D166" s="376"/>
      <c r="E166" s="376"/>
      <c r="F166" s="376"/>
      <c r="G166" s="376"/>
      <c r="H166" s="376"/>
      <c r="K166" s="375"/>
    </row>
    <row r="167" spans="1:11" ht="14.4" x14ac:dyDescent="0.3">
      <c r="A167" s="376"/>
      <c r="B167" s="376"/>
      <c r="C167" s="376"/>
      <c r="D167" s="376"/>
      <c r="E167" s="376"/>
      <c r="F167" s="376"/>
      <c r="G167" s="376"/>
      <c r="H167" s="376"/>
      <c r="K167" s="375"/>
    </row>
    <row r="168" spans="1:11" ht="14.4" x14ac:dyDescent="0.3">
      <c r="A168" s="376"/>
      <c r="B168" s="376"/>
      <c r="C168" s="376"/>
      <c r="D168" s="376"/>
      <c r="E168" s="376"/>
      <c r="F168" s="376"/>
      <c r="G168" s="376"/>
      <c r="H168" s="376"/>
      <c r="K168" s="375"/>
    </row>
    <row r="169" spans="1:11" ht="14.4" x14ac:dyDescent="0.3">
      <c r="A169" s="376"/>
      <c r="B169" s="376"/>
      <c r="C169" s="376"/>
      <c r="D169" s="376"/>
      <c r="E169" s="376"/>
      <c r="F169" s="376"/>
      <c r="G169" s="376"/>
      <c r="H169" s="376"/>
      <c r="K169" s="375"/>
    </row>
    <row r="170" spans="1:11" ht="14.4" x14ac:dyDescent="0.3">
      <c r="A170" s="376"/>
      <c r="B170" s="376"/>
      <c r="C170" s="376"/>
      <c r="D170" s="376"/>
      <c r="E170" s="376"/>
      <c r="F170" s="376"/>
      <c r="G170" s="376"/>
      <c r="H170" s="376"/>
      <c r="K170" s="375"/>
    </row>
    <row r="171" spans="1:11" ht="14.4" x14ac:dyDescent="0.3">
      <c r="A171" s="376"/>
      <c r="B171" s="376"/>
      <c r="C171" s="376"/>
      <c r="D171" s="376"/>
      <c r="E171" s="376"/>
      <c r="F171" s="376"/>
      <c r="G171" s="376"/>
      <c r="H171" s="376"/>
      <c r="K171" s="375"/>
    </row>
    <row r="172" spans="1:11" ht="14.4" x14ac:dyDescent="0.3">
      <c r="A172" s="376"/>
      <c r="B172" s="376"/>
      <c r="C172" s="376"/>
      <c r="D172" s="376"/>
      <c r="E172" s="376"/>
      <c r="F172" s="376"/>
      <c r="G172" s="376"/>
      <c r="H172" s="376"/>
      <c r="K172" s="375"/>
    </row>
    <row r="173" spans="1:11" ht="14.4" x14ac:dyDescent="0.3">
      <c r="A173" s="376"/>
      <c r="B173" s="376"/>
      <c r="C173" s="376"/>
      <c r="D173" s="376"/>
      <c r="E173" s="376"/>
      <c r="F173" s="376"/>
      <c r="G173" s="376"/>
      <c r="H173" s="376"/>
      <c r="K173" s="375"/>
    </row>
    <row r="174" spans="1:11" ht="14.4" x14ac:dyDescent="0.3">
      <c r="A174" s="376"/>
      <c r="B174" s="376"/>
      <c r="C174" s="376"/>
      <c r="D174" s="376"/>
      <c r="E174" s="376"/>
      <c r="F174" s="376"/>
      <c r="G174" s="376"/>
      <c r="H174" s="376"/>
      <c r="K174" s="375"/>
    </row>
    <row r="175" spans="1:11" ht="14.4" x14ac:dyDescent="0.3">
      <c r="A175" s="376"/>
      <c r="B175" s="376"/>
      <c r="C175" s="376"/>
      <c r="D175" s="376"/>
      <c r="E175" s="376"/>
      <c r="F175" s="376"/>
      <c r="G175" s="376"/>
      <c r="H175" s="376"/>
      <c r="K175" s="375"/>
    </row>
    <row r="176" spans="1:11" ht="14.4" x14ac:dyDescent="0.3">
      <c r="A176" s="376"/>
      <c r="B176" s="376"/>
      <c r="C176" s="376"/>
      <c r="D176" s="376"/>
      <c r="E176" s="376"/>
      <c r="F176" s="376"/>
      <c r="G176" s="376"/>
      <c r="H176" s="376"/>
      <c r="K176" s="375"/>
    </row>
    <row r="177" spans="1:11" ht="14.4" x14ac:dyDescent="0.3">
      <c r="A177" s="376"/>
      <c r="B177" s="376"/>
      <c r="C177" s="376"/>
      <c r="D177" s="376"/>
      <c r="E177" s="376"/>
      <c r="F177" s="376"/>
      <c r="G177" s="376"/>
      <c r="H177" s="376"/>
      <c r="K177" s="375"/>
    </row>
    <row r="178" spans="1:11" ht="14.4" x14ac:dyDescent="0.3">
      <c r="A178" s="376"/>
      <c r="B178" s="376"/>
      <c r="C178" s="376"/>
      <c r="D178" s="376"/>
      <c r="E178" s="376"/>
      <c r="F178" s="376"/>
      <c r="G178" s="376"/>
      <c r="H178" s="376"/>
      <c r="K178" s="375"/>
    </row>
    <row r="179" spans="1:11" ht="14.4" x14ac:dyDescent="0.3">
      <c r="A179" s="376"/>
      <c r="B179" s="376"/>
      <c r="C179" s="376"/>
      <c r="D179" s="376"/>
      <c r="E179" s="376"/>
      <c r="F179" s="376"/>
      <c r="G179" s="376"/>
      <c r="H179" s="376"/>
      <c r="K179" s="375"/>
    </row>
    <row r="180" spans="1:11" ht="14.4" x14ac:dyDescent="0.3">
      <c r="A180" s="376"/>
      <c r="B180" s="376"/>
      <c r="C180" s="376"/>
      <c r="D180" s="376"/>
      <c r="E180" s="376"/>
      <c r="F180" s="376"/>
      <c r="G180" s="376"/>
      <c r="H180" s="376"/>
      <c r="K180" s="375"/>
    </row>
    <row r="181" spans="1:11" ht="14.4" x14ac:dyDescent="0.3">
      <c r="A181" s="376"/>
      <c r="B181" s="376"/>
      <c r="C181" s="376"/>
      <c r="D181" s="376"/>
      <c r="E181" s="376"/>
      <c r="F181" s="376"/>
      <c r="G181" s="376"/>
      <c r="H181" s="376"/>
      <c r="K181" s="375"/>
    </row>
    <row r="182" spans="1:11" ht="14.4" x14ac:dyDescent="0.3">
      <c r="A182" s="376"/>
      <c r="B182" s="376"/>
      <c r="C182" s="376"/>
      <c r="D182" s="376"/>
      <c r="E182" s="376"/>
      <c r="F182" s="376"/>
      <c r="G182" s="376"/>
      <c r="H182" s="376"/>
      <c r="K182" s="375"/>
    </row>
    <row r="183" spans="1:11" ht="14.4" x14ac:dyDescent="0.3">
      <c r="A183" s="376"/>
      <c r="B183" s="376"/>
      <c r="C183" s="376"/>
      <c r="D183" s="376"/>
      <c r="E183" s="376"/>
      <c r="F183" s="376"/>
      <c r="G183" s="376"/>
      <c r="H183" s="376"/>
      <c r="K183" s="375"/>
    </row>
    <row r="184" spans="1:11" ht="14.4" x14ac:dyDescent="0.3">
      <c r="A184" s="376"/>
      <c r="B184" s="376"/>
      <c r="C184" s="376"/>
      <c r="D184" s="376"/>
      <c r="E184" s="376"/>
      <c r="F184" s="376"/>
      <c r="G184" s="376"/>
      <c r="H184" s="376"/>
      <c r="K184" s="375"/>
    </row>
    <row r="185" spans="1:11" ht="14.4" x14ac:dyDescent="0.3">
      <c r="A185" s="376"/>
      <c r="B185" s="376"/>
      <c r="C185" s="376"/>
      <c r="D185" s="376"/>
      <c r="E185" s="376"/>
      <c r="F185" s="376"/>
      <c r="G185" s="376"/>
      <c r="H185" s="376"/>
      <c r="K185" s="375"/>
    </row>
    <row r="186" spans="1:11" ht="14.4" x14ac:dyDescent="0.3">
      <c r="A186" s="376"/>
      <c r="B186" s="376"/>
      <c r="C186" s="376"/>
      <c r="D186" s="376"/>
      <c r="E186" s="376"/>
      <c r="F186" s="376"/>
      <c r="G186" s="376"/>
      <c r="H186" s="376"/>
      <c r="K186" s="375"/>
    </row>
    <row r="187" spans="1:11" ht="14.4" x14ac:dyDescent="0.3">
      <c r="A187" s="376"/>
      <c r="B187" s="376"/>
      <c r="C187" s="376"/>
      <c r="D187" s="376"/>
      <c r="E187" s="376"/>
      <c r="F187" s="376"/>
      <c r="G187" s="376"/>
      <c r="H187" s="376"/>
      <c r="K187" s="375"/>
    </row>
    <row r="188" spans="1:11" ht="14.4" x14ac:dyDescent="0.3">
      <c r="A188" s="376"/>
      <c r="B188" s="376"/>
      <c r="C188" s="376"/>
      <c r="D188" s="376"/>
      <c r="E188" s="376"/>
      <c r="F188" s="376"/>
      <c r="G188" s="376"/>
      <c r="H188" s="376"/>
      <c r="K188" s="375"/>
    </row>
    <row r="189" spans="1:11" ht="14.4" x14ac:dyDescent="0.3">
      <c r="A189" s="376"/>
      <c r="B189" s="376"/>
      <c r="C189" s="376"/>
      <c r="D189" s="376"/>
      <c r="E189" s="376"/>
      <c r="F189" s="376"/>
      <c r="G189" s="376"/>
      <c r="H189" s="376"/>
      <c r="K189" s="375"/>
    </row>
    <row r="190" spans="1:11" ht="14.4" x14ac:dyDescent="0.3">
      <c r="A190" s="376"/>
      <c r="B190" s="376"/>
      <c r="C190" s="376"/>
      <c r="D190" s="376"/>
      <c r="E190" s="376"/>
      <c r="F190" s="376"/>
      <c r="G190" s="376"/>
      <c r="H190" s="376"/>
      <c r="K190" s="375"/>
    </row>
    <row r="191" spans="1:11" ht="14.4" x14ac:dyDescent="0.3">
      <c r="A191" s="376"/>
      <c r="B191" s="376"/>
      <c r="C191" s="376"/>
      <c r="D191" s="376"/>
      <c r="E191" s="376"/>
      <c r="F191" s="376"/>
      <c r="G191" s="376"/>
      <c r="H191" s="376"/>
      <c r="K191" s="375"/>
    </row>
    <row r="192" spans="1:11" ht="14.4" x14ac:dyDescent="0.3">
      <c r="A192" s="376"/>
      <c r="B192" s="376"/>
      <c r="C192" s="376"/>
      <c r="D192" s="376"/>
      <c r="E192" s="376"/>
      <c r="F192" s="376"/>
      <c r="G192" s="376"/>
      <c r="H192" s="376"/>
      <c r="K192" s="375"/>
    </row>
    <row r="193" spans="1:11" ht="14.4" x14ac:dyDescent="0.3">
      <c r="A193" s="376"/>
      <c r="B193" s="376"/>
      <c r="C193" s="376"/>
      <c r="D193" s="376"/>
      <c r="E193" s="376"/>
      <c r="F193" s="376"/>
      <c r="G193" s="376"/>
      <c r="H193" s="376"/>
      <c r="K193" s="375"/>
    </row>
    <row r="194" spans="1:11" ht="14.4" x14ac:dyDescent="0.3">
      <c r="A194" s="376"/>
      <c r="B194" s="376"/>
      <c r="C194" s="376"/>
      <c r="D194" s="376"/>
      <c r="E194" s="376"/>
      <c r="F194" s="376"/>
      <c r="G194" s="376"/>
      <c r="H194" s="376"/>
      <c r="K194" s="375"/>
    </row>
    <row r="195" spans="1:11" ht="14.4" x14ac:dyDescent="0.3">
      <c r="A195" s="376"/>
      <c r="B195" s="376"/>
      <c r="C195" s="376"/>
      <c r="D195" s="376"/>
      <c r="E195" s="376"/>
      <c r="F195" s="376"/>
      <c r="G195" s="376"/>
      <c r="H195" s="376"/>
      <c r="K195" s="375"/>
    </row>
    <row r="196" spans="1:11" ht="14.4" x14ac:dyDescent="0.3">
      <c r="A196" s="376"/>
      <c r="B196" s="376"/>
      <c r="C196" s="376"/>
      <c r="D196" s="376"/>
      <c r="E196" s="376"/>
      <c r="F196" s="376"/>
      <c r="G196" s="376"/>
      <c r="H196" s="376"/>
      <c r="K196" s="375"/>
    </row>
    <row r="197" spans="1:11" ht="14.4" x14ac:dyDescent="0.3">
      <c r="A197" s="376"/>
      <c r="B197" s="376"/>
      <c r="C197" s="376"/>
      <c r="D197" s="376"/>
      <c r="E197" s="376"/>
      <c r="F197" s="376"/>
      <c r="G197" s="376"/>
      <c r="H197" s="376"/>
      <c r="K197" s="375"/>
    </row>
    <row r="198" spans="1:11" ht="14.4" x14ac:dyDescent="0.3">
      <c r="A198" s="376"/>
      <c r="B198" s="376"/>
      <c r="C198" s="376"/>
      <c r="D198" s="376"/>
      <c r="E198" s="376"/>
      <c r="F198" s="376"/>
      <c r="G198" s="376"/>
      <c r="H198" s="376"/>
      <c r="K198" s="375"/>
    </row>
    <row r="199" spans="1:11" ht="14.4" x14ac:dyDescent="0.3">
      <c r="A199" s="376"/>
      <c r="B199" s="376"/>
      <c r="C199" s="376"/>
      <c r="D199" s="376"/>
      <c r="E199" s="376"/>
      <c r="F199" s="376"/>
      <c r="G199" s="376"/>
      <c r="H199" s="376"/>
      <c r="K199" s="375"/>
    </row>
    <row r="200" spans="1:11" ht="14.4" x14ac:dyDescent="0.3">
      <c r="A200" s="376"/>
      <c r="B200" s="376"/>
      <c r="C200" s="376"/>
      <c r="D200" s="376"/>
      <c r="E200" s="376"/>
      <c r="F200" s="376"/>
      <c r="G200" s="376"/>
      <c r="H200" s="376"/>
      <c r="K200" s="375"/>
    </row>
    <row r="201" spans="1:11" ht="14.4" x14ac:dyDescent="0.3">
      <c r="A201" s="376"/>
      <c r="B201" s="376"/>
      <c r="C201" s="376"/>
      <c r="D201" s="376"/>
      <c r="E201" s="376"/>
      <c r="F201" s="376"/>
      <c r="G201" s="376"/>
      <c r="H201" s="376"/>
      <c r="K201" s="375"/>
    </row>
    <row r="202" spans="1:11" ht="14.4" x14ac:dyDescent="0.3">
      <c r="A202" s="376"/>
      <c r="B202" s="376"/>
      <c r="C202" s="376"/>
      <c r="D202" s="376"/>
      <c r="E202" s="376"/>
      <c r="F202" s="376"/>
      <c r="G202" s="376"/>
      <c r="H202" s="376"/>
      <c r="K202" s="375"/>
    </row>
    <row r="203" spans="1:11" ht="14.4" x14ac:dyDescent="0.3">
      <c r="A203" s="376"/>
      <c r="B203" s="376"/>
      <c r="C203" s="376"/>
      <c r="D203" s="376"/>
      <c r="E203" s="376"/>
      <c r="F203" s="376"/>
      <c r="G203" s="376"/>
      <c r="H203" s="376"/>
      <c r="K203" s="375"/>
    </row>
    <row r="204" spans="1:11" ht="14.4" x14ac:dyDescent="0.3">
      <c r="A204" s="376"/>
      <c r="B204" s="376"/>
      <c r="C204" s="376"/>
      <c r="D204" s="376"/>
      <c r="E204" s="376"/>
      <c r="F204" s="376"/>
      <c r="G204" s="376"/>
      <c r="H204" s="376"/>
      <c r="K204" s="375"/>
    </row>
    <row r="205" spans="1:11" ht="14.4" x14ac:dyDescent="0.3">
      <c r="A205" s="376"/>
      <c r="B205" s="376"/>
      <c r="C205" s="376"/>
      <c r="D205" s="376"/>
      <c r="E205" s="376"/>
      <c r="F205" s="376"/>
      <c r="G205" s="376"/>
      <c r="H205" s="376"/>
      <c r="K205" s="375"/>
    </row>
    <row r="206" spans="1:11" ht="14.4" x14ac:dyDescent="0.3">
      <c r="A206" s="376"/>
      <c r="B206" s="376"/>
      <c r="C206" s="376"/>
      <c r="D206" s="376"/>
      <c r="E206" s="376"/>
      <c r="F206" s="376"/>
      <c r="G206" s="376"/>
      <c r="H206" s="376"/>
      <c r="K206" s="375"/>
    </row>
    <row r="207" spans="1:11" ht="14.4" x14ac:dyDescent="0.3">
      <c r="A207" s="376"/>
      <c r="B207" s="376"/>
      <c r="C207" s="376"/>
      <c r="D207" s="376"/>
      <c r="E207" s="376"/>
      <c r="F207" s="376"/>
      <c r="G207" s="376"/>
      <c r="H207" s="376"/>
      <c r="K207" s="375"/>
    </row>
    <row r="208" spans="1:11" ht="14.4" x14ac:dyDescent="0.3">
      <c r="A208" s="376"/>
      <c r="B208" s="376"/>
      <c r="C208" s="376"/>
      <c r="D208" s="376"/>
      <c r="E208" s="376"/>
      <c r="F208" s="376"/>
      <c r="G208" s="376"/>
      <c r="H208" s="376"/>
      <c r="K208" s="375"/>
    </row>
    <row r="209" spans="1:11" ht="14.4" x14ac:dyDescent="0.3">
      <c r="A209" s="376"/>
      <c r="B209" s="376"/>
      <c r="C209" s="376"/>
      <c r="D209" s="376"/>
      <c r="E209" s="376"/>
      <c r="F209" s="376"/>
      <c r="G209" s="376"/>
      <c r="H209" s="376"/>
      <c r="K209" s="375"/>
    </row>
    <row r="210" spans="1:11" ht="14.4" x14ac:dyDescent="0.3">
      <c r="A210" s="376"/>
      <c r="B210" s="376"/>
      <c r="C210" s="376"/>
      <c r="D210" s="376"/>
      <c r="E210" s="376"/>
      <c r="F210" s="376"/>
      <c r="G210" s="376"/>
      <c r="H210" s="376"/>
      <c r="K210" s="375"/>
    </row>
    <row r="211" spans="1:11" ht="14.4" x14ac:dyDescent="0.3">
      <c r="A211" s="376"/>
      <c r="B211" s="376"/>
      <c r="C211" s="376"/>
      <c r="D211" s="376"/>
      <c r="E211" s="376"/>
      <c r="F211" s="376"/>
      <c r="G211" s="376"/>
      <c r="H211" s="376"/>
      <c r="K211" s="375"/>
    </row>
    <row r="212" spans="1:11" ht="14.4" x14ac:dyDescent="0.3">
      <c r="A212" s="376"/>
      <c r="B212" s="376"/>
      <c r="C212" s="376"/>
      <c r="D212" s="376"/>
      <c r="E212" s="376"/>
      <c r="F212" s="376"/>
      <c r="G212" s="376"/>
      <c r="H212" s="376"/>
      <c r="K212" s="375"/>
    </row>
    <row r="213" spans="1:11" ht="14.4" x14ac:dyDescent="0.3">
      <c r="A213" s="376"/>
      <c r="B213" s="376"/>
      <c r="C213" s="376"/>
      <c r="D213" s="376"/>
      <c r="E213" s="376"/>
      <c r="F213" s="376"/>
      <c r="G213" s="376"/>
      <c r="H213" s="376"/>
      <c r="K213" s="375"/>
    </row>
    <row r="214" spans="1:11" ht="14.4" x14ac:dyDescent="0.3">
      <c r="A214" s="376"/>
      <c r="B214" s="376"/>
      <c r="C214" s="376"/>
      <c r="D214" s="376"/>
      <c r="E214" s="376"/>
      <c r="F214" s="376"/>
      <c r="G214" s="376"/>
      <c r="H214" s="376"/>
      <c r="K214" s="375"/>
    </row>
    <row r="215" spans="1:11" ht="14.4" x14ac:dyDescent="0.3">
      <c r="A215" s="376"/>
      <c r="B215" s="376"/>
      <c r="C215" s="376"/>
      <c r="D215" s="376"/>
      <c r="E215" s="376"/>
      <c r="F215" s="376"/>
      <c r="G215" s="376"/>
      <c r="H215" s="376"/>
      <c r="K215" s="375"/>
    </row>
    <row r="216" spans="1:11" ht="14.4" x14ac:dyDescent="0.3">
      <c r="A216" s="376"/>
      <c r="B216" s="376"/>
      <c r="C216" s="376"/>
      <c r="D216" s="376"/>
      <c r="E216" s="376"/>
      <c r="F216" s="376"/>
      <c r="G216" s="376"/>
      <c r="H216" s="376"/>
      <c r="K216" s="375"/>
    </row>
    <row r="217" spans="1:11" ht="14.4" x14ac:dyDescent="0.3">
      <c r="A217" s="376"/>
      <c r="B217" s="376"/>
      <c r="C217" s="376"/>
      <c r="D217" s="376"/>
      <c r="E217" s="376"/>
      <c r="F217" s="376"/>
      <c r="G217" s="376"/>
      <c r="H217" s="376"/>
      <c r="K217" s="375"/>
    </row>
    <row r="218" spans="1:11" ht="14.4" x14ac:dyDescent="0.3">
      <c r="A218" s="376"/>
      <c r="B218" s="376"/>
      <c r="C218" s="376"/>
      <c r="D218" s="376"/>
      <c r="E218" s="376"/>
      <c r="F218" s="376"/>
      <c r="G218" s="376"/>
      <c r="H218" s="376"/>
      <c r="K218" s="375"/>
    </row>
    <row r="219" spans="1:11" ht="14.4" x14ac:dyDescent="0.3">
      <c r="A219" s="376"/>
      <c r="B219" s="376"/>
      <c r="C219" s="376"/>
      <c r="D219" s="376"/>
      <c r="E219" s="376"/>
      <c r="F219" s="376"/>
      <c r="G219" s="376"/>
      <c r="H219" s="376"/>
      <c r="K219" s="375"/>
    </row>
    <row r="220" spans="1:11" ht="14.4" x14ac:dyDescent="0.3">
      <c r="A220" s="376"/>
      <c r="B220" s="376"/>
      <c r="C220" s="376"/>
      <c r="D220" s="376"/>
      <c r="E220" s="376"/>
      <c r="F220" s="376"/>
      <c r="G220" s="376"/>
      <c r="H220" s="376"/>
      <c r="K220" s="375"/>
    </row>
    <row r="221" spans="1:11" ht="14.4" x14ac:dyDescent="0.3">
      <c r="A221" s="376"/>
      <c r="B221" s="376"/>
      <c r="C221" s="376"/>
      <c r="D221" s="376"/>
      <c r="E221" s="376"/>
      <c r="F221" s="376"/>
      <c r="G221" s="376"/>
      <c r="H221" s="376"/>
      <c r="K221" s="375"/>
    </row>
    <row r="222" spans="1:11" ht="14.4" x14ac:dyDescent="0.3">
      <c r="A222" s="376"/>
      <c r="B222" s="376"/>
      <c r="C222" s="376"/>
      <c r="D222" s="376"/>
      <c r="E222" s="376"/>
      <c r="F222" s="376"/>
      <c r="G222" s="376"/>
      <c r="H222" s="376"/>
      <c r="K222" s="375"/>
    </row>
    <row r="223" spans="1:11" ht="14.4" x14ac:dyDescent="0.3">
      <c r="A223" s="376"/>
      <c r="B223" s="376"/>
      <c r="C223" s="376"/>
      <c r="D223" s="376"/>
      <c r="E223" s="376"/>
      <c r="F223" s="376"/>
      <c r="G223" s="376"/>
      <c r="H223" s="376"/>
      <c r="K223" s="375"/>
    </row>
    <row r="224" spans="1:11" ht="14.4" x14ac:dyDescent="0.3">
      <c r="A224" s="376"/>
      <c r="B224" s="376"/>
      <c r="C224" s="376"/>
      <c r="D224" s="376"/>
      <c r="E224" s="376"/>
      <c r="F224" s="376"/>
      <c r="G224" s="376"/>
      <c r="H224" s="376"/>
      <c r="K224" s="375"/>
    </row>
    <row r="225" spans="1:11" ht="14.4" x14ac:dyDescent="0.3">
      <c r="A225" s="376"/>
      <c r="B225" s="376"/>
      <c r="C225" s="376"/>
      <c r="D225" s="376"/>
      <c r="E225" s="376"/>
      <c r="F225" s="376"/>
      <c r="G225" s="376"/>
      <c r="H225" s="376"/>
      <c r="K225" s="375"/>
    </row>
    <row r="226" spans="1:11" ht="14.4" x14ac:dyDescent="0.3">
      <c r="A226" s="376"/>
      <c r="B226" s="376"/>
      <c r="C226" s="376"/>
      <c r="D226" s="376"/>
      <c r="E226" s="376"/>
      <c r="F226" s="376"/>
      <c r="G226" s="376"/>
      <c r="H226" s="376"/>
      <c r="K226" s="375"/>
    </row>
    <row r="227" spans="1:11" ht="14.4" x14ac:dyDescent="0.3">
      <c r="A227" s="376"/>
      <c r="B227" s="376"/>
      <c r="C227" s="376"/>
      <c r="D227" s="376"/>
      <c r="E227" s="376"/>
      <c r="F227" s="376"/>
      <c r="G227" s="376"/>
      <c r="H227" s="376"/>
      <c r="K227" s="375"/>
    </row>
    <row r="228" spans="1:11" ht="14.4" x14ac:dyDescent="0.3">
      <c r="A228" s="376"/>
      <c r="B228" s="376"/>
      <c r="C228" s="376"/>
      <c r="D228" s="376"/>
      <c r="E228" s="376"/>
      <c r="F228" s="376"/>
      <c r="G228" s="376"/>
      <c r="H228" s="376"/>
      <c r="K228" s="375"/>
    </row>
    <row r="229" spans="1:11" ht="14.4" x14ac:dyDescent="0.3">
      <c r="A229" s="376"/>
      <c r="B229" s="376"/>
      <c r="C229" s="376"/>
      <c r="D229" s="376"/>
      <c r="E229" s="376"/>
      <c r="F229" s="376"/>
      <c r="G229" s="376"/>
      <c r="H229" s="376"/>
      <c r="K229" s="375"/>
    </row>
    <row r="230" spans="1:11" ht="14.4" x14ac:dyDescent="0.3">
      <c r="A230" s="376"/>
      <c r="B230" s="376"/>
      <c r="C230" s="376"/>
      <c r="D230" s="376"/>
      <c r="E230" s="376"/>
      <c r="F230" s="376"/>
      <c r="G230" s="376"/>
      <c r="H230" s="376"/>
      <c r="K230" s="375"/>
    </row>
    <row r="231" spans="1:11" ht="14.4" x14ac:dyDescent="0.3">
      <c r="A231" s="376"/>
      <c r="B231" s="376"/>
      <c r="C231" s="376"/>
      <c r="D231" s="376"/>
      <c r="E231" s="376"/>
      <c r="F231" s="376"/>
      <c r="G231" s="376"/>
      <c r="H231" s="376"/>
      <c r="K231" s="375"/>
    </row>
    <row r="232" spans="1:11" ht="14.4" x14ac:dyDescent="0.3">
      <c r="A232" s="376"/>
      <c r="B232" s="376"/>
      <c r="C232" s="376"/>
      <c r="D232" s="376"/>
      <c r="E232" s="376"/>
      <c r="F232" s="376"/>
      <c r="G232" s="376"/>
      <c r="H232" s="376"/>
      <c r="K232" s="375"/>
    </row>
    <row r="233" spans="1:11" ht="14.4" x14ac:dyDescent="0.3">
      <c r="A233" s="376"/>
      <c r="B233" s="376"/>
      <c r="C233" s="376"/>
      <c r="D233" s="376"/>
      <c r="E233" s="376"/>
      <c r="F233" s="376"/>
      <c r="G233" s="376"/>
      <c r="H233" s="376"/>
      <c r="K233" s="375"/>
    </row>
    <row r="234" spans="1:11" ht="14.4" x14ac:dyDescent="0.3">
      <c r="A234" s="376"/>
      <c r="B234" s="376"/>
      <c r="C234" s="376"/>
      <c r="D234" s="376"/>
      <c r="E234" s="376"/>
      <c r="F234" s="376"/>
      <c r="G234" s="376"/>
      <c r="H234" s="376"/>
      <c r="K234" s="375"/>
    </row>
    <row r="235" spans="1:11" ht="14.4" x14ac:dyDescent="0.3">
      <c r="A235" s="376"/>
      <c r="B235" s="376"/>
      <c r="C235" s="376"/>
      <c r="D235" s="376"/>
      <c r="E235" s="376"/>
      <c r="F235" s="376"/>
      <c r="G235" s="376"/>
      <c r="H235" s="376"/>
      <c r="K235" s="375"/>
    </row>
    <row r="236" spans="1:11" ht="14.4" x14ac:dyDescent="0.3">
      <c r="A236" s="376"/>
      <c r="B236" s="376"/>
      <c r="C236" s="376"/>
      <c r="D236" s="376"/>
      <c r="E236" s="376"/>
      <c r="F236" s="376"/>
      <c r="G236" s="376"/>
      <c r="H236" s="376"/>
      <c r="K236" s="375"/>
    </row>
    <row r="237" spans="1:11" ht="14.4" x14ac:dyDescent="0.3">
      <c r="A237" s="376"/>
      <c r="B237" s="376"/>
      <c r="C237" s="376"/>
      <c r="D237" s="376"/>
      <c r="E237" s="376"/>
      <c r="F237" s="376"/>
      <c r="G237" s="376"/>
      <c r="H237" s="376"/>
      <c r="K237" s="375"/>
    </row>
    <row r="238" spans="1:11" ht="14.4" x14ac:dyDescent="0.3">
      <c r="A238" s="376"/>
      <c r="B238" s="376"/>
      <c r="C238" s="376"/>
      <c r="D238" s="376"/>
      <c r="E238" s="376"/>
      <c r="F238" s="376"/>
      <c r="G238" s="376"/>
      <c r="H238" s="376"/>
      <c r="K238" s="375"/>
    </row>
    <row r="239" spans="1:11" ht="14.4" x14ac:dyDescent="0.3">
      <c r="A239" s="376"/>
      <c r="B239" s="376"/>
      <c r="C239" s="376"/>
      <c r="D239" s="376"/>
      <c r="E239" s="376"/>
      <c r="F239" s="376"/>
      <c r="G239" s="376"/>
      <c r="H239" s="376"/>
      <c r="K239" s="375"/>
    </row>
    <row r="240" spans="1:11" ht="14.4" x14ac:dyDescent="0.3">
      <c r="A240" s="376"/>
      <c r="B240" s="376"/>
      <c r="C240" s="376"/>
      <c r="D240" s="376"/>
      <c r="E240" s="376"/>
      <c r="F240" s="376"/>
      <c r="G240" s="376"/>
      <c r="H240" s="376"/>
      <c r="K240" s="375"/>
    </row>
    <row r="241" spans="1:11" ht="14.4" x14ac:dyDescent="0.3">
      <c r="A241" s="376"/>
      <c r="B241" s="376"/>
      <c r="C241" s="376"/>
      <c r="D241" s="376"/>
      <c r="E241" s="376"/>
      <c r="F241" s="376"/>
      <c r="G241" s="376"/>
      <c r="H241" s="376"/>
      <c r="K241" s="375"/>
    </row>
    <row r="242" spans="1:11" ht="14.4" x14ac:dyDescent="0.3">
      <c r="A242" s="376"/>
      <c r="B242" s="376"/>
      <c r="C242" s="376"/>
      <c r="D242" s="376"/>
      <c r="E242" s="376"/>
      <c r="F242" s="376"/>
      <c r="G242" s="376"/>
      <c r="H242" s="376"/>
      <c r="K242" s="375"/>
    </row>
    <row r="243" spans="1:11" ht="14.4" x14ac:dyDescent="0.3">
      <c r="A243" s="376"/>
      <c r="B243" s="376"/>
      <c r="C243" s="376"/>
      <c r="D243" s="376"/>
      <c r="E243" s="376"/>
      <c r="F243" s="376"/>
      <c r="G243" s="376"/>
      <c r="H243" s="376"/>
      <c r="K243" s="375"/>
    </row>
    <row r="244" spans="1:11" ht="14.4" x14ac:dyDescent="0.3">
      <c r="A244" s="376"/>
      <c r="B244" s="376"/>
      <c r="C244" s="376"/>
      <c r="D244" s="376"/>
      <c r="E244" s="376"/>
      <c r="F244" s="376"/>
      <c r="G244" s="376"/>
      <c r="H244" s="376"/>
      <c r="K244" s="375"/>
    </row>
    <row r="245" spans="1:11" ht="14.4" x14ac:dyDescent="0.3">
      <c r="A245" s="376"/>
      <c r="B245" s="376"/>
      <c r="C245" s="376"/>
      <c r="D245" s="376"/>
      <c r="E245" s="376"/>
      <c r="F245" s="376"/>
      <c r="G245" s="376"/>
      <c r="H245" s="376"/>
      <c r="K245" s="375"/>
    </row>
    <row r="246" spans="1:11" ht="14.4" x14ac:dyDescent="0.3">
      <c r="A246" s="376"/>
      <c r="B246" s="376"/>
      <c r="C246" s="376"/>
      <c r="D246" s="376"/>
      <c r="E246" s="376"/>
      <c r="F246" s="376"/>
      <c r="G246" s="376"/>
      <c r="H246" s="376"/>
      <c r="K246" s="375"/>
    </row>
    <row r="247" spans="1:11" ht="14.4" x14ac:dyDescent="0.3">
      <c r="A247" s="376"/>
      <c r="B247" s="376"/>
      <c r="C247" s="376"/>
      <c r="D247" s="376"/>
      <c r="E247" s="376"/>
      <c r="F247" s="376"/>
      <c r="G247" s="376"/>
      <c r="H247" s="376"/>
      <c r="K247" s="375"/>
    </row>
    <row r="248" spans="1:11" ht="14.4" x14ac:dyDescent="0.3">
      <c r="A248" s="376"/>
      <c r="B248" s="376"/>
      <c r="C248" s="376"/>
      <c r="D248" s="376"/>
      <c r="E248" s="376"/>
      <c r="F248" s="376"/>
      <c r="G248" s="376"/>
      <c r="H248" s="376"/>
      <c r="K248" s="375"/>
    </row>
    <row r="249" spans="1:11" ht="14.4" x14ac:dyDescent="0.3">
      <c r="A249" s="376"/>
      <c r="B249" s="376"/>
      <c r="C249" s="376"/>
      <c r="D249" s="376"/>
      <c r="E249" s="376"/>
      <c r="F249" s="376"/>
      <c r="G249" s="376"/>
      <c r="H249" s="376"/>
      <c r="K249" s="375"/>
    </row>
    <row r="250" spans="1:11" ht="14.4" x14ac:dyDescent="0.3">
      <c r="A250" s="376"/>
      <c r="B250" s="376"/>
      <c r="C250" s="376"/>
      <c r="D250" s="376"/>
      <c r="E250" s="376"/>
      <c r="F250" s="376"/>
      <c r="G250" s="376"/>
      <c r="H250" s="376"/>
      <c r="K250" s="375"/>
    </row>
    <row r="251" spans="1:11" ht="14.4" x14ac:dyDescent="0.3">
      <c r="A251" s="376"/>
      <c r="B251" s="376"/>
      <c r="C251" s="376"/>
      <c r="D251" s="376"/>
      <c r="E251" s="376"/>
      <c r="F251" s="376"/>
      <c r="G251" s="376"/>
      <c r="H251" s="376"/>
      <c r="K251" s="375"/>
    </row>
    <row r="252" spans="1:11" ht="14.4" x14ac:dyDescent="0.3">
      <c r="A252" s="376"/>
      <c r="B252" s="376"/>
      <c r="C252" s="376"/>
      <c r="D252" s="376"/>
      <c r="E252" s="376"/>
      <c r="F252" s="376"/>
      <c r="G252" s="376"/>
      <c r="H252" s="376"/>
      <c r="K252" s="375"/>
    </row>
    <row r="253" spans="1:11" ht="14.4" x14ac:dyDescent="0.3">
      <c r="A253" s="376"/>
      <c r="B253" s="376"/>
      <c r="C253" s="376"/>
      <c r="D253" s="376"/>
      <c r="E253" s="376"/>
      <c r="F253" s="376"/>
      <c r="G253" s="376"/>
      <c r="H253" s="376"/>
      <c r="K253" s="375"/>
    </row>
    <row r="254" spans="1:11" ht="14.4" x14ac:dyDescent="0.3">
      <c r="A254" s="376"/>
      <c r="B254" s="376"/>
      <c r="C254" s="376"/>
      <c r="D254" s="376"/>
      <c r="E254" s="376"/>
      <c r="F254" s="376"/>
      <c r="G254" s="376"/>
      <c r="H254" s="376"/>
      <c r="K254" s="375"/>
    </row>
    <row r="255" spans="1:11" ht="14.4" x14ac:dyDescent="0.3">
      <c r="K255" s="375"/>
    </row>
    <row r="256" spans="1:11" ht="14.4" x14ac:dyDescent="0.3">
      <c r="K256" s="375"/>
    </row>
    <row r="257" spans="11:11" ht="14.4" x14ac:dyDescent="0.3">
      <c r="K257" s="375"/>
    </row>
  </sheetData>
  <sheetProtection algorithmName="SHA-512" hashValue="2sGWCeCWONxmVSendm66TnpcOwAQ+hLUCsLLUN+ajXJZtcL84sc6o9QTULR7TMqNZBkNZQ7lfg8GBnGakG8EsA==" saltValue="G7XX/mU0gDE1GalAXDGdgA==" spinCount="100000" sheet="1" objects="1" scenarios="1" selectLockedCells="1"/>
  <mergeCells count="129">
    <mergeCell ref="A92:B92"/>
    <mergeCell ref="A93:B93"/>
    <mergeCell ref="C93:H93"/>
    <mergeCell ref="C92:H92"/>
    <mergeCell ref="B83:E83"/>
    <mergeCell ref="F83:H83"/>
    <mergeCell ref="A90:H90"/>
    <mergeCell ref="B84:E84"/>
    <mergeCell ref="F84:H84"/>
    <mergeCell ref="B85:E85"/>
    <mergeCell ref="B86:E86"/>
    <mergeCell ref="B87:E87"/>
    <mergeCell ref="B88:E88"/>
    <mergeCell ref="F85:H85"/>
    <mergeCell ref="F86:H86"/>
    <mergeCell ref="F87:H87"/>
    <mergeCell ref="F88:H88"/>
    <mergeCell ref="F89:H89"/>
    <mergeCell ref="B89:E89"/>
    <mergeCell ref="B91:H91"/>
    <mergeCell ref="B71:H71"/>
    <mergeCell ref="A74:H74"/>
    <mergeCell ref="A80:H80"/>
    <mergeCell ref="A81:H81"/>
    <mergeCell ref="B82:H82"/>
    <mergeCell ref="A65:C65"/>
    <mergeCell ref="A66:C66"/>
    <mergeCell ref="A67:C67"/>
    <mergeCell ref="A68:C68"/>
    <mergeCell ref="F65:H65"/>
    <mergeCell ref="F66:H66"/>
    <mergeCell ref="F67:H67"/>
    <mergeCell ref="F68:H68"/>
    <mergeCell ref="A69:C69"/>
    <mergeCell ref="B63:H63"/>
    <mergeCell ref="F64:H64"/>
    <mergeCell ref="A64:C64"/>
    <mergeCell ref="G54:H54"/>
    <mergeCell ref="G55:H55"/>
    <mergeCell ref="B52:H52"/>
    <mergeCell ref="A53:C53"/>
    <mergeCell ref="A54:C54"/>
    <mergeCell ref="A55:C55"/>
    <mergeCell ref="A56:C56"/>
    <mergeCell ref="G56:H56"/>
    <mergeCell ref="A57:C57"/>
    <mergeCell ref="G57:H57"/>
    <mergeCell ref="G53:H53"/>
    <mergeCell ref="A61:C61"/>
    <mergeCell ref="D61:E61"/>
    <mergeCell ref="A58:C58"/>
    <mergeCell ref="G58:H58"/>
    <mergeCell ref="A59:C59"/>
    <mergeCell ref="G59:H59"/>
    <mergeCell ref="A51:H51"/>
    <mergeCell ref="A62:H62"/>
    <mergeCell ref="A42:C42"/>
    <mergeCell ref="G42:H42"/>
    <mergeCell ref="A43:C43"/>
    <mergeCell ref="A44:C44"/>
    <mergeCell ref="A45:C45"/>
    <mergeCell ref="A46:C46"/>
    <mergeCell ref="A47:C47"/>
    <mergeCell ref="A48:C48"/>
    <mergeCell ref="G45:H45"/>
    <mergeCell ref="G46:H46"/>
    <mergeCell ref="G47:H47"/>
    <mergeCell ref="G48:H48"/>
    <mergeCell ref="A60:C60"/>
    <mergeCell ref="D60:E60"/>
    <mergeCell ref="G43:H43"/>
    <mergeCell ref="G44:H44"/>
    <mergeCell ref="A49:C49"/>
    <mergeCell ref="D49:E49"/>
    <mergeCell ref="A50:C50"/>
    <mergeCell ref="D50:E50"/>
    <mergeCell ref="B24:H24"/>
    <mergeCell ref="A25:H25"/>
    <mergeCell ref="B26:H26"/>
    <mergeCell ref="A35:C35"/>
    <mergeCell ref="G38:H38"/>
    <mergeCell ref="A20:H20"/>
    <mergeCell ref="B21:H21"/>
    <mergeCell ref="A17:A18"/>
    <mergeCell ref="B17:B18"/>
    <mergeCell ref="C17:C18"/>
    <mergeCell ref="F17:F18"/>
    <mergeCell ref="A22:H22"/>
    <mergeCell ref="A23:H23"/>
    <mergeCell ref="A37:C37"/>
    <mergeCell ref="G36:H36"/>
    <mergeCell ref="G37:H37"/>
    <mergeCell ref="D17:D18"/>
    <mergeCell ref="E17:E18"/>
    <mergeCell ref="G17:H18"/>
    <mergeCell ref="G19:H19"/>
    <mergeCell ref="A1:H1"/>
    <mergeCell ref="A4:H4"/>
    <mergeCell ref="B11:H11"/>
    <mergeCell ref="E12:H12"/>
    <mergeCell ref="A14:H14"/>
    <mergeCell ref="A12:D12"/>
    <mergeCell ref="B15:H15"/>
    <mergeCell ref="A16:H16"/>
    <mergeCell ref="A13:D13"/>
    <mergeCell ref="E13:H13"/>
    <mergeCell ref="A9:H9"/>
    <mergeCell ref="A10:H10"/>
    <mergeCell ref="B6:C6"/>
    <mergeCell ref="D6:H6"/>
    <mergeCell ref="D7:H7"/>
    <mergeCell ref="B7:C7"/>
    <mergeCell ref="A39:C39"/>
    <mergeCell ref="D39:E39"/>
    <mergeCell ref="G39:H39"/>
    <mergeCell ref="A27:H27"/>
    <mergeCell ref="B33:H33"/>
    <mergeCell ref="B34:H34"/>
    <mergeCell ref="G35:H35"/>
    <mergeCell ref="A36:C36"/>
    <mergeCell ref="B41:H41"/>
    <mergeCell ref="D38:E38"/>
    <mergeCell ref="A38:C38"/>
    <mergeCell ref="A28:H28"/>
    <mergeCell ref="A29:H29"/>
    <mergeCell ref="B30:C30"/>
    <mergeCell ref="D30:H30"/>
    <mergeCell ref="B31:C31"/>
    <mergeCell ref="D31:H31"/>
  </mergeCells>
  <hyperlinks>
    <hyperlink ref="B30:C30" r:id="rId1" display="ΑΝΑΚΟΙΝΩΣΗ ΤΗΣ ΕΠΙΤΡΟΠΗΣ" xr:uid="{EEC8E604-B51E-487B-BBB7-A3C495FE0D2B}"/>
    <hyperlink ref="B31:C31" r:id="rId2" display="ΠΑΡΑΡΤΗΜΑ" xr:uid="{0E289D0F-434E-4E7A-A4AF-31962A72E9F6}"/>
    <hyperlink ref="B6:C6" r:id="rId3" display="ΚΑΝΟΝΙΣΜΟΣ (EE) 2018/644" xr:uid="{86297790-2497-473C-9666-D6B140D300E8}"/>
    <hyperlink ref="B7:C7" r:id="rId4" location="page=3" display="ΕΕΤΤ ΑΠ.: 910/003/2019" xr:uid="{5D67413D-CCC9-4217-937C-E7C8563AB69C}"/>
  </hyperlinks>
  <pageMargins left="0.23622047244094491" right="0.23622047244094491" top="0.74803149606299213" bottom="0.74803149606299213" header="0.31496062992125984" footer="0.31496062992125984"/>
  <pageSetup paperSize="9" scale="73" fitToHeight="4" orientation="portrait" r:id="rId5"/>
  <headerFooter>
    <oddHeader>&amp;L&amp;G</oddHeader>
    <oddFooter>&amp;L&amp;A&amp;RΣελίδα &amp;P από &amp;N</oddFooter>
  </headerFooter>
  <legacyDrawingHF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F3714-7748-4854-B713-3669D71811BA}">
  <dimension ref="A1:AY3"/>
  <sheetViews>
    <sheetView workbookViewId="0">
      <selection activeCell="D18" sqref="D18"/>
    </sheetView>
  </sheetViews>
  <sheetFormatPr defaultRowHeight="13.2" x14ac:dyDescent="0.25"/>
  <cols>
    <col min="1" max="1" width="43" customWidth="1"/>
    <col min="2" max="2" width="12.6640625" customWidth="1"/>
    <col min="3" max="3" width="13.88671875" customWidth="1"/>
    <col min="4" max="4" width="14.88671875" customWidth="1"/>
    <col min="5" max="5" width="11.21875" customWidth="1"/>
    <col min="6" max="7" width="13.88671875" customWidth="1"/>
    <col min="8" max="8" width="11.109375" customWidth="1"/>
    <col min="9" max="9" width="15.21875" customWidth="1"/>
    <col min="10" max="10" width="14" customWidth="1"/>
    <col min="11" max="11" width="12.109375" customWidth="1"/>
    <col min="12" max="12" width="13.21875" customWidth="1"/>
    <col min="13" max="13" width="14.5546875" customWidth="1"/>
    <col min="14" max="14" width="10.77734375" customWidth="1"/>
    <col min="15" max="15" width="14" customWidth="1"/>
    <col min="16" max="16" width="14.88671875" customWidth="1"/>
    <col min="17" max="17" width="11.44140625" customWidth="1"/>
    <col min="18" max="18" width="14.5546875" customWidth="1"/>
    <col min="19" max="19" width="14.88671875" customWidth="1"/>
    <col min="20" max="20" width="12.44140625" customWidth="1"/>
    <col min="21" max="21" width="13.44140625" customWidth="1"/>
    <col min="22" max="22" width="15.5546875" customWidth="1"/>
    <col min="23" max="23" width="13.5546875" customWidth="1"/>
    <col min="24" max="24" width="14.5546875" customWidth="1"/>
    <col min="25" max="25" width="15.88671875" customWidth="1"/>
    <col min="27" max="27" width="14.109375" customWidth="1"/>
    <col min="28" max="28" width="14.6640625" customWidth="1"/>
    <col min="30" max="30" width="13.77734375" customWidth="1"/>
    <col min="31" max="31" width="15.44140625" customWidth="1"/>
    <col min="33" max="33" width="13.5546875" customWidth="1"/>
    <col min="34" max="34" width="16.5546875" customWidth="1"/>
    <col min="35" max="35" width="11.21875" customWidth="1"/>
    <col min="36" max="36" width="14.6640625" customWidth="1"/>
    <col min="37" max="37" width="14.88671875" customWidth="1"/>
    <col min="38" max="38" width="12.77734375" customWidth="1"/>
    <col min="39" max="39" width="14.77734375" customWidth="1"/>
    <col min="40" max="40" width="14.33203125" customWidth="1"/>
    <col min="41" max="41" width="12.77734375" customWidth="1"/>
    <col min="42" max="42" width="14.109375" customWidth="1"/>
    <col min="43" max="43" width="14.77734375" customWidth="1"/>
    <col min="44" max="44" width="13.5546875" customWidth="1"/>
    <col min="45" max="45" width="12.33203125" customWidth="1"/>
    <col min="46" max="46" width="14.77734375" customWidth="1"/>
    <col min="47" max="47" width="12.5546875" customWidth="1"/>
    <col min="48" max="48" width="12.109375" customWidth="1"/>
    <col min="49" max="49" width="12.5546875" customWidth="1"/>
    <col min="50" max="50" width="14.6640625" customWidth="1"/>
    <col min="51" max="51" width="12" customWidth="1"/>
  </cols>
  <sheetData>
    <row r="1" spans="1:51" ht="73.8" customHeight="1" x14ac:dyDescent="0.25">
      <c r="A1" s="461" t="s">
        <v>441</v>
      </c>
      <c r="B1" s="988" t="s">
        <v>1124</v>
      </c>
      <c r="C1" s="989"/>
      <c r="D1" s="990"/>
      <c r="E1" s="988" t="s">
        <v>1125</v>
      </c>
      <c r="F1" s="989"/>
      <c r="G1" s="990"/>
      <c r="H1" s="991" t="s">
        <v>1127</v>
      </c>
      <c r="I1" s="992"/>
      <c r="J1" s="993"/>
      <c r="K1" s="991" t="s">
        <v>1126</v>
      </c>
      <c r="L1" s="992"/>
      <c r="M1" s="993"/>
      <c r="N1" s="991" t="s">
        <v>1128</v>
      </c>
      <c r="O1" s="992"/>
      <c r="P1" s="993"/>
      <c r="Q1" s="985" t="s">
        <v>1127</v>
      </c>
      <c r="R1" s="986"/>
      <c r="S1" s="987"/>
      <c r="T1" s="985" t="s">
        <v>1126</v>
      </c>
      <c r="U1" s="986"/>
      <c r="V1" s="987"/>
      <c r="W1" s="985" t="s">
        <v>1128</v>
      </c>
      <c r="X1" s="986"/>
      <c r="Y1" s="987"/>
      <c r="Z1" s="1000" t="s">
        <v>1134</v>
      </c>
      <c r="AA1" s="1001"/>
      <c r="AB1" s="1002"/>
      <c r="AC1" s="1000" t="s">
        <v>1133</v>
      </c>
      <c r="AD1" s="1001"/>
      <c r="AE1" s="1002"/>
      <c r="AF1" s="1000" t="s">
        <v>1132</v>
      </c>
      <c r="AG1" s="1001"/>
      <c r="AH1" s="1002"/>
      <c r="AI1" s="994" t="s">
        <v>1131</v>
      </c>
      <c r="AJ1" s="995"/>
      <c r="AK1" s="996"/>
      <c r="AL1" s="994" t="s">
        <v>1130</v>
      </c>
      <c r="AM1" s="995"/>
      <c r="AN1" s="996"/>
      <c r="AO1" s="994" t="s">
        <v>1129</v>
      </c>
      <c r="AP1" s="995"/>
      <c r="AQ1" s="996"/>
      <c r="AR1" s="997" t="s">
        <v>1135</v>
      </c>
      <c r="AS1" s="998"/>
      <c r="AT1" s="998"/>
      <c r="AU1" s="999"/>
      <c r="AV1" s="997" t="s">
        <v>1136</v>
      </c>
      <c r="AW1" s="998"/>
      <c r="AX1" s="998"/>
      <c r="AY1" s="999"/>
    </row>
    <row r="2" spans="1:51" s="465" customFormat="1" ht="52.8" x14ac:dyDescent="0.25">
      <c r="A2" s="461"/>
      <c r="B2" s="463" t="s">
        <v>387</v>
      </c>
      <c r="C2" s="464" t="s">
        <v>470</v>
      </c>
      <c r="D2" s="464" t="s">
        <v>437</v>
      </c>
      <c r="E2" s="463" t="s">
        <v>1123</v>
      </c>
      <c r="F2" s="464" t="s">
        <v>470</v>
      </c>
      <c r="G2" s="464" t="s">
        <v>437</v>
      </c>
      <c r="H2" s="463" t="s">
        <v>387</v>
      </c>
      <c r="I2" s="464" t="s">
        <v>470</v>
      </c>
      <c r="J2" s="464" t="s">
        <v>437</v>
      </c>
      <c r="K2" s="463" t="s">
        <v>387</v>
      </c>
      <c r="L2" s="464" t="s">
        <v>470</v>
      </c>
      <c r="M2" s="464" t="s">
        <v>437</v>
      </c>
      <c r="N2" s="463" t="s">
        <v>387</v>
      </c>
      <c r="O2" s="464" t="s">
        <v>470</v>
      </c>
      <c r="P2" s="464" t="s">
        <v>437</v>
      </c>
      <c r="Q2" s="463" t="s">
        <v>1123</v>
      </c>
      <c r="R2" s="464" t="s">
        <v>470</v>
      </c>
      <c r="S2" s="464" t="s">
        <v>437</v>
      </c>
      <c r="T2" s="463" t="s">
        <v>1123</v>
      </c>
      <c r="U2" s="464" t="s">
        <v>470</v>
      </c>
      <c r="V2" s="464" t="s">
        <v>437</v>
      </c>
      <c r="W2" s="463" t="s">
        <v>1123</v>
      </c>
      <c r="X2" s="464" t="s">
        <v>470</v>
      </c>
      <c r="Y2" s="464" t="s">
        <v>437</v>
      </c>
      <c r="Z2" s="463" t="s">
        <v>387</v>
      </c>
      <c r="AA2" s="464" t="s">
        <v>470</v>
      </c>
      <c r="AB2" s="464" t="s">
        <v>437</v>
      </c>
      <c r="AC2" s="463" t="s">
        <v>387</v>
      </c>
      <c r="AD2" s="464" t="s">
        <v>470</v>
      </c>
      <c r="AE2" s="464" t="s">
        <v>437</v>
      </c>
      <c r="AF2" s="463" t="s">
        <v>387</v>
      </c>
      <c r="AG2" s="464" t="s">
        <v>470</v>
      </c>
      <c r="AH2" s="464" t="s">
        <v>437</v>
      </c>
      <c r="AI2" s="463" t="s">
        <v>1123</v>
      </c>
      <c r="AJ2" s="464" t="s">
        <v>470</v>
      </c>
      <c r="AK2" s="464" t="s">
        <v>437</v>
      </c>
      <c r="AL2" s="463" t="s">
        <v>1123</v>
      </c>
      <c r="AM2" s="464" t="s">
        <v>470</v>
      </c>
      <c r="AN2" s="464" t="s">
        <v>437</v>
      </c>
      <c r="AO2" s="463" t="s">
        <v>1123</v>
      </c>
      <c r="AP2" s="464" t="s">
        <v>470</v>
      </c>
      <c r="AQ2" s="464" t="s">
        <v>437</v>
      </c>
      <c r="AR2" s="464" t="s">
        <v>438</v>
      </c>
      <c r="AS2" s="464" t="s">
        <v>439</v>
      </c>
      <c r="AT2" s="464" t="s">
        <v>440</v>
      </c>
      <c r="AU2" s="464" t="s">
        <v>456</v>
      </c>
      <c r="AV2" s="464" t="s">
        <v>438</v>
      </c>
      <c r="AW2" s="464" t="s">
        <v>439</v>
      </c>
      <c r="AX2" s="464" t="s">
        <v>440</v>
      </c>
      <c r="AY2" s="464" t="s">
        <v>456</v>
      </c>
    </row>
    <row r="3" spans="1:51" ht="34.200000000000003" customHeight="1" x14ac:dyDescent="0.25">
      <c r="A3" s="460">
        <f>Ποσοτικό!C6</f>
        <v>0</v>
      </c>
      <c r="B3" s="462">
        <f>'Κανονισμός EE 2018-644 Αρθ. 4'!D36</f>
        <v>0</v>
      </c>
      <c r="C3" s="460">
        <f>'Κανονισμός EE 2018-644 Αρθ. 4'!E36</f>
        <v>0</v>
      </c>
      <c r="D3" s="460">
        <f>'Κανονισμός EE 2018-644 Αρθ. 4'!F36</f>
        <v>0</v>
      </c>
      <c r="E3" s="462">
        <f>'Κανονισμός EE 2018-644 Αρθ. 4'!D37</f>
        <v>0</v>
      </c>
      <c r="F3" s="460">
        <f>'Κανονισμός EE 2018-644 Αρθ. 4'!E37</f>
        <v>0</v>
      </c>
      <c r="G3" s="460">
        <f>'Κανονισμός EE 2018-644 Αρθ. 4'!F37</f>
        <v>0</v>
      </c>
      <c r="H3" s="462">
        <f>'Κανονισμός EE 2018-644 Αρθ. 4'!D43</f>
        <v>0</v>
      </c>
      <c r="I3" s="460">
        <f>'Κανονισμός EE 2018-644 Αρθ. 4'!E43</f>
        <v>0</v>
      </c>
      <c r="J3" s="460">
        <f>'Κανονισμός EE 2018-644 Αρθ. 4'!F43</f>
        <v>0</v>
      </c>
      <c r="K3" s="462">
        <f>'Κανονισμός EE 2018-644 Αρθ. 4'!D44</f>
        <v>0</v>
      </c>
      <c r="L3" s="460">
        <f>'Κανονισμός EE 2018-644 Αρθ. 4'!E44</f>
        <v>0</v>
      </c>
      <c r="M3" s="460">
        <f>'Κανονισμός EE 2018-644 Αρθ. 4'!F44</f>
        <v>0</v>
      </c>
      <c r="N3" s="462">
        <f>'Κανονισμός EE 2018-644 Αρθ. 4'!D45</f>
        <v>0</v>
      </c>
      <c r="O3" s="460">
        <f>'Κανονισμός EE 2018-644 Αρθ. 4'!E45</f>
        <v>0</v>
      </c>
      <c r="P3" s="460">
        <f>'Κανονισμός EE 2018-644 Αρθ. 4'!F45</f>
        <v>0</v>
      </c>
      <c r="Q3" s="462">
        <f>'Κανονισμός EE 2018-644 Αρθ. 4'!D46</f>
        <v>0</v>
      </c>
      <c r="R3" s="460">
        <f>'Κανονισμός EE 2018-644 Αρθ. 4'!E46</f>
        <v>0</v>
      </c>
      <c r="S3" s="460">
        <f>'Κανονισμός EE 2018-644 Αρθ. 4'!F46</f>
        <v>0</v>
      </c>
      <c r="T3" s="462">
        <f>'Κανονισμός EE 2018-644 Αρθ. 4'!D47</f>
        <v>0</v>
      </c>
      <c r="U3" s="460">
        <f>'Κανονισμός EE 2018-644 Αρθ. 4'!E47</f>
        <v>0</v>
      </c>
      <c r="V3" s="460">
        <f>'Κανονισμός EE 2018-644 Αρθ. 4'!F47</f>
        <v>0</v>
      </c>
      <c r="W3" s="462">
        <f>'Κανονισμός EE 2018-644 Αρθ. 4'!D48</f>
        <v>0</v>
      </c>
      <c r="X3" s="460">
        <f>'Κανονισμός EE 2018-644 Αρθ. 4'!E48</f>
        <v>0</v>
      </c>
      <c r="Y3" s="460">
        <f>'Κανονισμός EE 2018-644 Αρθ. 4'!F48</f>
        <v>0</v>
      </c>
      <c r="Z3" s="462">
        <f>'Κανονισμός EE 2018-644 Αρθ. 4'!D54</f>
        <v>0</v>
      </c>
      <c r="AA3" s="460">
        <f>'Κανονισμός EE 2018-644 Αρθ. 4'!E54</f>
        <v>0</v>
      </c>
      <c r="AB3" s="460">
        <f>'Κανονισμός EE 2018-644 Αρθ. 4'!F54</f>
        <v>0</v>
      </c>
      <c r="AC3" s="462">
        <f>'Κανονισμός EE 2018-644 Αρθ. 4'!D55</f>
        <v>0</v>
      </c>
      <c r="AD3" s="460">
        <f>'Κανονισμός EE 2018-644 Αρθ. 4'!E55</f>
        <v>0</v>
      </c>
      <c r="AE3" s="460">
        <f>'Κανονισμός EE 2018-644 Αρθ. 4'!F55</f>
        <v>0</v>
      </c>
      <c r="AF3" s="462">
        <f>'Κανονισμός EE 2018-644 Αρθ. 4'!D56</f>
        <v>0</v>
      </c>
      <c r="AG3" s="460">
        <f>'Κανονισμός EE 2018-644 Αρθ. 4'!E56</f>
        <v>0</v>
      </c>
      <c r="AH3" s="460">
        <f>'Κανονισμός EE 2018-644 Αρθ. 4'!F56</f>
        <v>0</v>
      </c>
      <c r="AI3" s="462">
        <f>'Κανονισμός EE 2018-644 Αρθ. 4'!D57</f>
        <v>0</v>
      </c>
      <c r="AJ3" s="460">
        <f>'Κανονισμός EE 2018-644 Αρθ. 4'!E57</f>
        <v>0</v>
      </c>
      <c r="AK3" s="460">
        <f>'Κανονισμός EE 2018-644 Αρθ. 4'!F57</f>
        <v>0</v>
      </c>
      <c r="AL3" s="462">
        <f>'Κανονισμός EE 2018-644 Αρθ. 4'!D58</f>
        <v>0</v>
      </c>
      <c r="AM3" s="460">
        <f>'Κανονισμός EE 2018-644 Αρθ. 4'!E58</f>
        <v>0</v>
      </c>
      <c r="AN3" s="460">
        <f>'Κανονισμός EE 2018-644 Αρθ. 4'!F58</f>
        <v>0</v>
      </c>
      <c r="AO3" s="462">
        <f>'Κανονισμός EE 2018-644 Αρθ. 4'!D59</f>
        <v>0</v>
      </c>
      <c r="AP3" s="460">
        <f>'Κανονισμός EE 2018-644 Αρθ. 4'!E59</f>
        <v>0</v>
      </c>
      <c r="AQ3" s="460">
        <f>'Κανονισμός EE 2018-644 Αρθ. 4'!F59</f>
        <v>0</v>
      </c>
      <c r="AR3" s="460">
        <f>'Κανονισμός EE 2018-644 Αρθ. 4'!D65</f>
        <v>0</v>
      </c>
      <c r="AS3" s="460">
        <f>'Κανονισμός EE 2018-644 Αρθ. 4'!D66</f>
        <v>0</v>
      </c>
      <c r="AT3" s="460">
        <f>'Κανονισμός EE 2018-644 Αρθ. 4'!D67</f>
        <v>0</v>
      </c>
      <c r="AU3" s="460">
        <f>'Κανονισμός EE 2018-644 Αρθ. 4'!D68</f>
        <v>0</v>
      </c>
      <c r="AV3" s="460">
        <f>'Κανονισμός EE 2018-644 Αρθ. 4'!E65</f>
        <v>0</v>
      </c>
      <c r="AW3" s="460">
        <f>'Κανονισμός EE 2018-644 Αρθ. 4'!E66</f>
        <v>0</v>
      </c>
      <c r="AX3" s="460">
        <f>'Κανονισμός EE 2018-644 Αρθ. 4'!E67</f>
        <v>0</v>
      </c>
      <c r="AY3" s="460">
        <f>'Κανονισμός EE 2018-644 Αρθ. 4'!E68</f>
        <v>0</v>
      </c>
    </row>
  </sheetData>
  <mergeCells count="16">
    <mergeCell ref="AL1:AN1"/>
    <mergeCell ref="AO1:AQ1"/>
    <mergeCell ref="AR1:AU1"/>
    <mergeCell ref="AV1:AY1"/>
    <mergeCell ref="T1:V1"/>
    <mergeCell ref="W1:Y1"/>
    <mergeCell ref="Z1:AB1"/>
    <mergeCell ref="AC1:AE1"/>
    <mergeCell ref="AF1:AH1"/>
    <mergeCell ref="AI1:AK1"/>
    <mergeCell ref="Q1:S1"/>
    <mergeCell ref="B1:D1"/>
    <mergeCell ref="E1:G1"/>
    <mergeCell ref="H1:J1"/>
    <mergeCell ref="K1:M1"/>
    <mergeCell ref="N1:P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8</vt:i4>
      </vt:variant>
      <vt:variant>
        <vt:lpstr>Καθορισμένες περιοχές</vt:lpstr>
      </vt:variant>
      <vt:variant>
        <vt:i4>4</vt:i4>
      </vt:variant>
    </vt:vector>
  </HeadingPairs>
  <TitlesOfParts>
    <vt:vector size="12" baseType="lpstr">
      <vt:lpstr>Ποσοτικό</vt:lpstr>
      <vt:lpstr>ΟΔΗΓΙΕΣ Ποσοτικoύ</vt:lpstr>
      <vt:lpstr>Ποσοτικό hidden</vt:lpstr>
      <vt:lpstr>Ποιοτικό</vt:lpstr>
      <vt:lpstr>ΟΔΗΓΙΕΣ Ποιοτικού</vt:lpstr>
      <vt:lpstr>Ποιοτικό hidden</vt:lpstr>
      <vt:lpstr>Κανονισμός EE 2018-644 Αρθ. 4</vt:lpstr>
      <vt:lpstr>Κανονισμός ΕΕ hidden</vt:lpstr>
      <vt:lpstr>'Κανονισμός EE 2018-644 Αρθ. 4'!Print_Area</vt:lpstr>
      <vt:lpstr>'ΟΔΗΓΙΕΣ Ποσοτικoύ'!Print_Area</vt:lpstr>
      <vt:lpstr>Ποιοτικό!Print_Area</vt:lpstr>
      <vt:lpstr>Ποσοτικό!Print_Area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2022-03-17T09:28:22Z</cp:lastPrinted>
  <dcterms:created xsi:type="dcterms:W3CDTF">2014-02-06T07:54:24Z</dcterms:created>
  <dcterms:modified xsi:type="dcterms:W3CDTF">2022-04-04T11:40:50Z</dcterms:modified>
</cp:coreProperties>
</file>