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0" windowWidth="9645" windowHeight="12165" activeTab="0"/>
  </bookViews>
  <sheets>
    <sheet name="Στοιχεία Εταιρείας" sheetId="1" r:id="rId1"/>
    <sheet name="ΟΔΗΓΙΕΣ Ποιοτικό Γενικών Αδειών" sheetId="2" r:id="rId2"/>
    <sheet name="Ποιοτικό Γενικών Αδειών" sheetId="3" r:id="rId3"/>
    <sheet name="Hidden Data" sheetId="4" state="hidden" r:id="rId4"/>
  </sheets>
  <definedNames>
    <definedName name="CRITERIA" localSheetId="0">'Στοιχεία Εταιρείας'!$A$6</definedName>
    <definedName name="_xlnm.Print_Area" localSheetId="2">'Ποιοτικό Γενικών Αδειών'!$A$1:$G$143</definedName>
    <definedName name="_xlnm.Print_Area" localSheetId="0">'Στοιχεία Εταιρείας'!$A$1:$D$41</definedName>
  </definedNames>
  <calcPr fullCalcOnLoad="1"/>
</workbook>
</file>

<file path=xl/sharedStrings.xml><?xml version="1.0" encoding="utf-8"?>
<sst xmlns="http://schemas.openxmlformats.org/spreadsheetml/2006/main" count="2081" uniqueCount="1529">
  <si>
    <t>Υπεύθυνος παραλαβής ερωτηματολογίων και αποστολής απαντήσεων σε παρόμοιας μορφής ερωτηματολόγια της ΕΕΤΤ:</t>
  </si>
  <si>
    <t>Συμπληρώνεται το ΟΝΟΜΑΤΕΠΩΝΥΜΟ του Υπεύθυνου παραλαβής ερωτηματολογίων και της αποστολής απαντήσεων σε παρόμοιας μορφής ερωτηματολόγια της ΕΕΤΤ.</t>
  </si>
  <si>
    <t>Συμπληρώνεται η ΘΕΣΗ ΣΤΗΝ ΕΤΑΙΡΕΙΑ του Υπεύθυνου παραλαβής ερωτηματολογίων και της αποστολής απαντήσεων σε παρόμοιας μορφής ερωτηματολόγια της ΕΕΤΤ.</t>
  </si>
  <si>
    <t>Συμπληρώνεται η ΔΙΕΥΘΥΝΣΗ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</si>
  <si>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ΤΗΛΕΦΩΝΟ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</si>
  <si>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FAX του Υπεύθυνου παραλαβής ερωτηματολογίων και της αποστολής απαντήσεων σε παρόμοιας μορφής ερωτηματολόγια της ΕΕΤΤ.</t>
  </si>
  <si>
    <t>Συμπληρώνεται το E-MAIL του Υπεύθυνου παραλαβής ερωτηματολογίων και της αποστολής απαντήσεων σε παρόμοιας μορφής ερωτηματολόγια της ΕΕΤΤ.</t>
  </si>
  <si>
    <t>Άτομο επικοινωνίας για τα ερωτηματολόγια (να αναφερθεί εφόσον πρόκειται για ΔΙΑΦΟΡΕΤΙΚΟ άτομο από τον Υπεύθυνο παραλαβής/αποστολής που συμπληρώσατε ανωτέρω).</t>
  </si>
  <si>
    <t>Συμπληρώνεται το ΟΝΟΜΑΤΕΠΩΝΥΜΟ του Ατόμου επικοινωνίας για τα ερωτηματολόγια της ΕΕΤΤ.</t>
  </si>
  <si>
    <t>Συμπληρώνεται η ΘΕΣΗ ΣΤΗΝ ΕΤΑΙΡΕΙΑ του Ατόμου επικοινωνίας για τα ερωτηματολόγια της ΕΕΤΤ.</t>
  </si>
  <si>
    <t>Συμπληρώνεται η ΔΙΕΥΘΥΝΣΗ ΕΠΙΚΟΙΝΩΝΙΑΣ του Ατόμου επικοινωνίας για τα ερωτηματολόγια της ΕΕΤΤ.</t>
  </si>
  <si>
    <t>Συμπληρώνεται το ΤΗΛΕΦΩΝΟ ΕΠΙΚΟΙΝΩΝΙΑΣ του Ατόμου επικοινωνίας για τα ερωτηματολόγια της ΕΕΤΤ.</t>
  </si>
  <si>
    <t>Συμπληρώνεται το FAX του Ατόμου επικοινωνίας για τα ερωτηματολόγια της ΕΕΤΤ.</t>
  </si>
  <si>
    <t>Συμπληρώνεται το E-MAIL του Ατόμου επικοινωνίας για τα ερωτηματολόγια της ΕΕΤΤ.</t>
  </si>
  <si>
    <t>ΟΔΗΓΙΕΣ ΣΥΜΠΛΗΡΩΣΗΣ ΕΡΩΤΗΜΑΤΟΛΟΓΙΟΥ</t>
  </si>
  <si>
    <t xml:space="preserve">Eρώτηση 1: Τι ποσοστό του κύκλου εργασιών σας προέρχεται από τους ακόλουθους τομείς; </t>
  </si>
  <si>
    <t xml:space="preserve">Η επιχείρηση πρέπει να ελέγξει ώστε το άθροισμα των ποσοστών να ισούται με 100%. </t>
  </si>
  <si>
    <t>Συμπληρώνεται αντίστοιχα το ποσοστό (%) που αντιπροσωπεύουν οι «Τουριστικές/ Ξενοδοχειακές Επιχειρήσεις»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</si>
  <si>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«Εταιρείες Πληροφορικής»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</si>
  <si>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«Ναυτιλιακές επιχειρήσεις» ως προς: α) το συνολικό όγκο των αντικείμενων, και β) ως προς το συνολικό ποσό των εσόδων της επιχείρησης.</t>
  </si>
  <si>
    <t xml:space="preserve">Ερώτηση 3: Ποιους θεωρείτε κυριότερους προσδιοριστικούς παράγοντες της ζήτησης των ταχ. υπηρεσιών σας; (επιλέξτε το βαθμό σημαντικότητας) </t>
  </si>
  <si>
    <t>Ερώτηση 4: Ποια είναι η ποσοστιαία κατανομή του κόστους για την εταιρεία σας το 2007;</t>
  </si>
  <si>
    <t>Συμπληρώνεται αντίστοιχα το ποσοστό (%) που αντιπροσωπεύει για την επιχείρηση το κόστος των «Μεταφορικών Μέσων».</t>
  </si>
  <si>
    <t>Συμπληρώνεται αντίστοιχα το ποσοστό (%) που αντιπροσωπεύει για την επιχείρηση το κόστος των «Αμοιβών προσωπικού».</t>
  </si>
  <si>
    <t>Συμπληρώνεται αντίστοιχα το ποσοστό (%) που αντιπροσωπεύει για την επιχείρηση το κόστος των «Λειτουργικών εξόδων».</t>
  </si>
  <si>
    <t>Συμπληρώνεται αντίστοιχα το ποσοστό (%) που αντιπροσωπεύει για την επιχείρηση το κόστος του «Τεχνολογικού εξοπλισμού (Η/Υ, Εξοπλισμός Αυτοματοποίησης κ.λ.π)».</t>
  </si>
  <si>
    <t>Συμπληρώνεται αντίστοιχα το ποσοστό (%) που αντιπροσωπεύει για την επιχείρηση το κόστος των «Λοιπών εξόδων» (διευκρινίστε στο κενό κελί που υπάρχει κάτω ακριβώς).</t>
  </si>
  <si>
    <t xml:space="preserve">Ερώτηση 5: Ποια είναι η τεχνολογική υποδομή που διαθέτει η επιχείρηση σας;  </t>
  </si>
  <si>
    <t>Συμπληρώνεται αντίστοιχα επιλέγοντας «ΝΑΙ» ή «ΟΧΙ» ανάλογα αν η επιχείρηση διαθέτει την τεχνολογική υποδομή: «SCANNER για διανομείς».</t>
  </si>
  <si>
    <t>Συμπληρώνεται αντίστοιχα επιλέγοντας «ΝΑΙ» ή «ΟΧΙ» ανάλογα αν η επιχείρηση διαθέτει την τεχνολογική υποδομή: «Συστήματα διαλογής».</t>
  </si>
  <si>
    <t>Συμπληρώνεται αντίστοιχα επιλέγοντας «ΝΑΙ» ή «ΟΧΙ» ανάλογα αν η επιχείρηση διαθέτει την τεχνολογική υποδομή: «Κέντρο Εξυπηρέτησης Πελατών (Call Center)».</t>
  </si>
  <si>
    <t>Συμπληρώνεται αντίστοιχα επιλέγοντας «ΝΑΙ» ή «ΟΧΙ» ανάλογα αν η επιχείρηση διαθέτει «Άλλη» τεχνολογική υποδομή.(διευκρινίστε στο κενό κελί που υπάρχει κάτω ακριβώς).</t>
  </si>
  <si>
    <t>Ερώτηση 6: Έχετε σύμβαση με αντίστοιχες ταχ. εταιρείες του εξωτερικού;</t>
  </si>
  <si>
    <t>Συμπληρώνεται αντίστοιχα επιλέγοντας «ΝΑΙ» ή «ΟΧΙ» ανάλογα αν η επιχείρηση σας έχει σύμβαση με αντίστοιχες εταιρείες του εξωτερικού.</t>
  </si>
  <si>
    <t>Ερώτηση 7: Πόσο σημαντικές είναι οι παρακάτω μορφές ανταγωνισμού που λαμβάνουν χώρα στην ταχυδρομική αγορά  (εκτός καθολικής υπηρεσίας); (επιλέξτε  το βαθμό σημαντικότητας που ταιριάζει)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</si>
  <si>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τιμών»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</si>
  <si>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ποιότητας υπηρεσιών»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</si>
  <si>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ποικιλίας προϊόντων»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</si>
  <si>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διαφήμισης»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</si>
  <si>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«Διαπραγματευτική δύναμη πελατών» κατά την εκτίμηση της επιχείρησης.</t>
  </si>
  <si>
    <t>Υπογραφή ΝΟΜΙΜΟΥ ΕΚΠΡΟΣΩΠΟΥ και ΣΦΡΑΓΙΔΑ εταιρείας</t>
  </si>
  <si>
    <t>Για την επιχείρηση: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</si>
  <si>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«Διαπραγματευτική δύναμη προμηθευτών» κατά την εκτίμηση της επιχείρησης.</t>
  </si>
  <si>
    <r>
      <t>ΜΟΝΟ</t>
    </r>
    <r>
      <rPr>
        <sz val="10"/>
        <rFont val="Arial"/>
        <family val="2"/>
      </rPr>
      <t xml:space="preserve"> αυτά συμπληρώνονται από την επιχείρηση.</t>
    </r>
  </si>
  <si>
    <r>
      <t xml:space="preserve">Συμπληρώνονται αυτόματα, αλλά  χρειάζεται να </t>
    </r>
    <r>
      <rPr>
        <b/>
        <sz val="10"/>
        <rFont val="Arial"/>
        <family val="2"/>
      </rPr>
      <t>ΕΛΕΓΧΘΟΥΝ</t>
    </r>
    <r>
      <rPr>
        <sz val="10"/>
        <rFont val="Arial"/>
        <family val="2"/>
      </rPr>
      <t xml:space="preserve"> από την ταχυδρομική επιχείρηση.</t>
    </r>
  </si>
  <si>
    <r>
      <t xml:space="preserve">Είναι γραμμές ελέγχου.Η επιχείρηση πρέπει να </t>
    </r>
    <r>
      <rPr>
        <b/>
        <sz val="10"/>
        <rFont val="Arial"/>
        <family val="2"/>
      </rPr>
      <t xml:space="preserve">ΕΛΕΓΧΕΙ </t>
    </r>
    <r>
      <rPr>
        <sz val="10"/>
        <rFont val="Arial"/>
        <family val="2"/>
      </rPr>
      <t xml:space="preserve">ώστε με βάση τις επιμέρους καταχωρήσεις να εμφανίζεται </t>
    </r>
    <r>
      <rPr>
        <b/>
        <sz val="10"/>
        <rFont val="Arial"/>
        <family val="2"/>
      </rPr>
      <t>ΠΑΝΤΑ</t>
    </r>
    <r>
      <rPr>
        <sz val="10"/>
        <rFont val="Arial"/>
        <family val="2"/>
      </rPr>
      <t xml:space="preserve"> η ένδειξη "</t>
    </r>
    <r>
      <rPr>
        <b/>
        <sz val="10"/>
        <rFont val="Arial"/>
        <family val="2"/>
      </rPr>
      <t>ΣΩΣΤΟ".</t>
    </r>
  </si>
  <si>
    <r>
      <t xml:space="preserve">Συμπληρώνεται αντίστοιχα επιλέγοντας «ΝΑΙ» ή «ΟΧΙ» ανάλογα αν η επιχείρηση διαθέτει την τεχνολογική υποδομή: «Πληροφοριακά συστήματα </t>
    </r>
    <r>
      <rPr>
        <u val="single"/>
        <sz val="10"/>
        <rFont val="Arial"/>
        <family val="2"/>
      </rPr>
      <t>εκτός</t>
    </r>
    <r>
      <rPr>
        <sz val="10"/>
        <rFont val="Arial"/>
        <family val="2"/>
      </rPr>
      <t xml:space="preserve"> Ε.Σ.Π.Ε.Τ.Α.».</t>
    </r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</si>
  <si>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«Απειλή από υποκατάστατα προϊόντα» κατά την εκτίμηση της επιχείρησης.</t>
  </si>
  <si>
    <t>Ερώτηση 8: Πόσο σημαντικές είναι οι παρακάτω ενέργειες για την αύξηση του μεριδίου αγοράς της επιχείρησής σας;</t>
  </si>
  <si>
    <t>Ερώτηση 10: Ποια είναι τα προβλήματα και οι αδυναμίες της αγοράς ταχυδρομικών υπηρεσιών;</t>
  </si>
  <si>
    <t>Ακολουθεί ελεύθερος πίνακας για γενικές παρατηρήσεις της επιχείρησης.</t>
  </si>
  <si>
    <r>
      <t xml:space="preserve">Ερώτηση 9: Ποια εκτιμάτε ότι είναι τα σημαντικότερα </t>
    </r>
    <r>
      <rPr>
        <b/>
        <u val="single"/>
        <sz val="10"/>
        <rFont val="Arial"/>
        <family val="2"/>
      </rPr>
      <t>εμπόδια</t>
    </r>
    <r>
      <rPr>
        <b/>
        <sz val="10"/>
        <rFont val="Arial"/>
        <family val="2"/>
      </rPr>
      <t xml:space="preserve"> για την αύξηση του μεριδίου αγοράς της επιχείρησής σας;</t>
    </r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</si>
  <si>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«Κίνδυνος εισόδου από άλλες επιχειρήσεις»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</si>
  <si>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«Ανάγκη ανάπτυξης δικτύου»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</si>
  <si>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σημαντικές είναι κατά την εκτίμηση σας οι «Συνεργασίες / Συνέργιες»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</si>
  <si>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«Εξειδικευμένη Εξυπηρέτηση Πελατών»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</si>
  <si>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«Παροχή Καινοτόμων Προϊόντων - Λύσεων»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</si>
  <si>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το «Τιμολόγιο» για την αύξηση του μεριδίου αγοράς της επιχείρησης σας.</t>
  </si>
  <si>
    <t>Α.Μ.</t>
  </si>
  <si>
    <t>ΣΥΝΟΛΟ</t>
  </si>
  <si>
    <t>Έλεγχος αθροίσματος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</si>
  <si>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«Ποιότητα Υπηρεσιών» για την αύξηση του μεριδίου αγοράς της επιχείρησης σας.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</si>
  <si>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«Συνήθεια πελατών / Άρνηση για αλλαγή» για την αύξηση του μεριδίου αγοράς της επιχείρησης σας.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</si>
  <si>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«Εμπιστοσύνη στον πάροχο - Ανταγωνιστή» για την αύξηση του μεριδίου αγοράς της επιχείρησης σας.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</si>
  <si>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«Χρονική Συγκυρία – Λοιποί λόγοι» για την αύξηση του μεριδίου αγοράς της επιχείρησης σας.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</si>
  <si>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η «Συμπίεση του τιμολογίου παροχής υπηρεσιών».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</si>
  <si>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η «Δράση μη αδειοδοτημένων ταχ. Επιχειρήσεων».</t>
  </si>
  <si>
    <t xml:space="preserve">Ποιοι είναι οι κυριότεροι πελάτες σας; </t>
  </si>
  <si>
    <t>Ασήμαντο                  1</t>
  </si>
  <si>
    <t>Λίγο Σημαντικό         2</t>
  </si>
  <si>
    <t>Σημαντικό                 3</t>
  </si>
  <si>
    <t>Πολύ Σημαντικό         4</t>
  </si>
  <si>
    <t>Εξαιρετικά Σημαντικό                   5</t>
  </si>
  <si>
    <t>ΝΑΙ</t>
  </si>
  <si>
    <t>ΌΧΙ</t>
  </si>
  <si>
    <t>Πόσο σημαντικές είναι οι παρακάτω μορφές ανταγωνισμού που λαμβάνουν χώρα στην ταχυδρομική αγορά  (εκτός καθολικής υπηρεσίας);</t>
  </si>
  <si>
    <t>Συμπληρώνεται αντίστοιχα το ποσοστό (%) που αντιπροσωπεύουν οι πελάτες του «Δημοσίου Τομέα» 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</si>
  <si>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του Τομέα των «Υπηρεσιών» (π.χ Τράπεζες)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</si>
  <si>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του «Εμπορίου»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</si>
  <si>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της «Βιομηχανίας(περιλαμβάνεται ο Αγροτικός Τομέας)» 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</si>
  <si>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της «Λιανικής» (Καταναλωτές-Πολίτες) ως προς: α) το συνολικό όγκο των αντικείμενων, και β) ως προς το συνολικό ποσό των εσόδων της επιχείρησης.</t>
  </si>
  <si>
    <t xml:space="preserve">Ερώτηση 2: Ποιοι είναι οι κυριότεροι πελάτες σας; </t>
  </si>
  <si>
    <t>Συμπληρώνεται αντίστοιχα το ποσοστό (%) που αντιπροσωπεύουν οι «Τραπεζοασφαλιστικοί Οργανισμοί» ως προς: α) το συνολικό όγκο των αντικείμενων, και β) ως προς το συνολικό ποσό των εσόδων της επιχείρησης.</t>
  </si>
  <si>
    <t>6 NAI</t>
  </si>
  <si>
    <t>6 OXI</t>
  </si>
  <si>
    <t>Συμπληρώνεται αντίστοιχα το ποσοστό (%) που αντιπροσωπεύουν οι επιχειρήσεις «Επικοινωνιών/Τηλεπικοινωνιών»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</si>
  <si>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«Εκδόσεις/ Εκδοτικοί Οίκοι»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</si>
  <si>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«Φαρμακοβιομηχανίες»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</si>
  <si>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«ΙΔΙΩΤΕΣ»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</si>
  <si>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«Άλλοι Πελάτες» (διευκρινίστε στο κενό κελί που υπάρχει κάτω ακριβώς) ως προς: α) το συνολικό όγκο των αντικείμενων, και β) ως προς το συνολικό ποσό των εσόδων της επιχείρησης, με την αντίστοιχη ονομαστική αναφορά των κυριότερων κλαδικών πελατών.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</si>
  <si>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σημαντική είναι  η «Τιμή Προϊόντος» ως παράγοντας ζήτησης των υπηρεσιών που παρέχει η επιχείρηση.</t>
  </si>
  <si>
    <t>AM</t>
  </si>
  <si>
    <t>EPWNYMIA</t>
  </si>
  <si>
    <t>ΚΑΡΑΜΠΙΔΗΣ - ΜΙΧΑΗΛΙΔΗΣ &amp; ΣΙΑ Ο.Ε</t>
  </si>
  <si>
    <t>Α. ΦΩΤΙΑΣ - Ι. ΚΕΛΕΣΗ Ο.Ε.</t>
  </si>
  <si>
    <t>07-003</t>
  </si>
  <si>
    <t>ΜΙΧΑΣ ΒΑΣΙΛΕΙΟΣ</t>
  </si>
  <si>
    <t>07-011</t>
  </si>
  <si>
    <t>ΚΑΛΛ. ΒΛΑΧΟΥ &amp; ΣΙΑ Ο.Ε.</t>
  </si>
  <si>
    <t>07-019</t>
  </si>
  <si>
    <t>ΟΡΦΑΝΟΣ ΙΩΑΝ. - ΒΟΡΡΕΑΚΟΣ ΒΑΣ. Ο.Ε.</t>
  </si>
  <si>
    <t>07-020</t>
  </si>
  <si>
    <t>ΔΙΑΚΤΩΡ ΑΝΩΝΥΜΗ ΕΤΑΙΡΕΙΑ ΜΕΤΑΦΟΡΩΝ &amp; ΤΗΛΕΠΙΚΟΙΝΩΝΙΩΝ</t>
  </si>
  <si>
    <t>07-021</t>
  </si>
  <si>
    <t>ΡΑΚΙΤΖΗΣ ΓΕΩΡΓΙΟΣ</t>
  </si>
  <si>
    <t>07-025</t>
  </si>
  <si>
    <t>Χ. ΠΕΤΚΟΥΣΗΣ- Μ. ΓΚΟΡΤΣΙΛΑΣ Ο.Ε.</t>
  </si>
  <si>
    <t>07-026</t>
  </si>
  <si>
    <t>ΒΕΝΙΑΝΑΚΗ ΕΥΑΝΘΙΑ</t>
  </si>
  <si>
    <t>07-028</t>
  </si>
  <si>
    <t>ΣΥΝΔΥΑΣΜΕΝΕΣ ΥΠΗΡΕΣΙΕΣ ΜΕΤΑΦΟΡΩΝ Α.Ε</t>
  </si>
  <si>
    <t>07-032</t>
  </si>
  <si>
    <t>ΚΟΥΡΟΥΠΗΣ Ε. ΠΕΤΡΟΣ</t>
  </si>
  <si>
    <t>07-033</t>
  </si>
  <si>
    <t>ΧΟΥΙΑΡΙΔΗΣ ΚΩΝΣΤΑΝΤΙΝΟΣ</t>
  </si>
  <si>
    <t>07-043</t>
  </si>
  <si>
    <t>ΑΡΣΕΝΙΔΗΣ ΜΕΝΕΛΑΟΣ</t>
  </si>
  <si>
    <t>07-044</t>
  </si>
  <si>
    <t>ΚΑΠΕΤΑΝΙΟΥ ΦΑΝΗ</t>
  </si>
  <si>
    <t>07-048</t>
  </si>
  <si>
    <t>ΒΑΡΤΖΩΚΑΣ ΙΩΑΝΝΗΣ</t>
  </si>
  <si>
    <t>07-053</t>
  </si>
  <si>
    <t>ΑΦΟΙ Σ &amp; Δ ΙΩΑΝΝΙΔΗ Ο.Ε</t>
  </si>
  <si>
    <t>07-055</t>
  </si>
  <si>
    <t>ΜΕΤΑΦΟΡΙΚΗ ΕΠΕ</t>
  </si>
  <si>
    <t>07-056</t>
  </si>
  <si>
    <t>ΣΩΤΗΡΟΠΟΥΛΟΣ ΓΕΩΡΓΙΟΣ</t>
  </si>
  <si>
    <t>07-057</t>
  </si>
  <si>
    <t>ΜΑΡΓΙΩΛΑΣ ΚΩΝΣΤΑΝΤΙΝΟΣ</t>
  </si>
  <si>
    <t>07-058</t>
  </si>
  <si>
    <t>ΑΝΘΟΥΛΗΣ ΧΑΡΑΛΑΜΠΟΣ</t>
  </si>
  <si>
    <t>07-060</t>
  </si>
  <si>
    <t>ΑΝΤΜΑΣΣΟΥ- ΚΑΠΟΓΙΑΝΝΟΠΟΥΛΟΥ ΒΙΚΤΩΡΙΑ</t>
  </si>
  <si>
    <t>07-066</t>
  </si>
  <si>
    <t>ΟΡΦΑΝΙΔΟΥ ΚΥΡΙΑΚΗ</t>
  </si>
  <si>
    <t>07-067</t>
  </si>
  <si>
    <t>DSP COURIER M.EPE.  (Δ.Σ.Π. ΤΑΧΥΜΕΤΑΦΟΡΕΣ ΜΟΝΟΠΡΟΣΩΠΗ ΕΤΑΙΡΕΙΑ ΠΕΡΙΟΡΙΣΜΕΝΗΣ ΕΥΘΥΝΗΣ)</t>
  </si>
  <si>
    <t>07-072</t>
  </si>
  <si>
    <t>MEEST ΓΕΦΥΡΑ HELLAS ΕΤΑΙΡΙΑ ΠΕΡΙΟΡΙΣΜΕΝΗΣ ΕΥΘΥΝΗΣ</t>
  </si>
  <si>
    <t>07-075</t>
  </si>
  <si>
    <t>ΒΑΣΙΛΑΚΗΣ  ΧΑΡΑΛΑΜΠΟΣ</t>
  </si>
  <si>
    <t>07-076</t>
  </si>
  <si>
    <t>ΒΕΛΩΝΑΚΗΣ ΠΑΝΑΓΙΩΤΗΣ</t>
  </si>
  <si>
    <t>07-078</t>
  </si>
  <si>
    <t>ΠΕΛΑΤΣΙΔΗΣ ΙΩΑΝ. ΝΙΚΟΛΑΟΣ</t>
  </si>
  <si>
    <t>07-083</t>
  </si>
  <si>
    <t>ΚΕΖΑΤΣΑΝΙΔΟΥ ΑΘΗΝΑ</t>
  </si>
  <si>
    <t>07-084</t>
  </si>
  <si>
    <t>ΠΕΤΡΟΠΟΥΛΟΣ ΠΑΝΑΓΙΩΤΗΣ</t>
  </si>
  <si>
    <t>07-087</t>
  </si>
  <si>
    <t>ΔΡΕΛΙΩΖΗΣ ΜΙΛΤΙΑΔΗΣ</t>
  </si>
  <si>
    <t>07-088</t>
  </si>
  <si>
    <t>ΓΑΒΡΑ ΒΙΟΛΕΤΤΑ</t>
  </si>
  <si>
    <t>07-089</t>
  </si>
  <si>
    <t>ΜΠΙΚΑΚΗ ΑΣΠΑΣΙΑ</t>
  </si>
  <si>
    <t>07-100</t>
  </si>
  <si>
    <t>ΧΡΗΣΤΟΣ Π. ΟΥΖΟΥΝΙΔΗΣ</t>
  </si>
  <si>
    <t>07-102</t>
  </si>
  <si>
    <t>ΣΗ ΛΕΒΑΝΤ (ΕΛΛΑΣ) ΝΑΥΤΙΛΙΑΚΗ, ΜΕΤΑΦΟΡΙΚΗ, ΕΜΠΟΡΙΚΗ ΕΤΑΙΡΕΙΑ ΠΕΡΙOΡΙΣΜΕΝΗΣ ΕΥΘΥΝΗΣ</t>
  </si>
  <si>
    <t>07-103</t>
  </si>
  <si>
    <t>ΖΕΡΒΟΣ ΜΙΧΑΗΛ</t>
  </si>
  <si>
    <t>07-105</t>
  </si>
  <si>
    <t>ΧΡΟΝΟΠΟΥΛΟΣ ΝΙΚΟΛΑΟΣ</t>
  </si>
  <si>
    <t>07-107</t>
  </si>
  <si>
    <t xml:space="preserve">ΣΤΩΙΚΟΣ ΣΠΥΡΟΣ </t>
  </si>
  <si>
    <t>07-108</t>
  </si>
  <si>
    <t>ΔΕΛΗΓΙΑΝΝΗ Γ. ΣΤΑΜΑΤΙΑ</t>
  </si>
  <si>
    <t>07-109</t>
  </si>
  <si>
    <t>ΗΛΙΑΣ ΜΠΟΥΖΕΑΣ &amp; ΣΙΑ Ε.Ε.</t>
  </si>
  <si>
    <t>07-110</t>
  </si>
  <si>
    <t>ΣΤΕΦΑΝΙΔΟΥ ΚΩΝΣΤΑΝΤΙΑ</t>
  </si>
  <si>
    <t>07-121</t>
  </si>
  <si>
    <t>ΘΩΜΑΣ Κ. ΤΣΙΑΟΥΣΗΣ- ΤΑΧΥΜΕΤΑΦΟΡΕΣ</t>
  </si>
  <si>
    <t>07-122</t>
  </si>
  <si>
    <t>ΜΟΥΖΑΚΗΣ ΑΝΤΩΝΗΣ &amp; ΣΙΑ Ε.Ε.</t>
  </si>
  <si>
    <t>07-123</t>
  </si>
  <si>
    <t>ΑΦΟΙ ΓΙΟΥΛΗ Ο.Ε.</t>
  </si>
  <si>
    <t>07-124</t>
  </si>
  <si>
    <t>ΣΤΕΦΑΝΟΣ ΛΥΜΠΕΡΟΠΟΥΛΟΣ ALTERNATIVE LOGISTICS OPERATIONS ΜΟΝ. ΕΠΕ</t>
  </si>
  <si>
    <t>07-125</t>
  </si>
  <si>
    <t>ΚΟΛΙΤΣΑΣ ΓΕΩΡΓΙΟΣ</t>
  </si>
  <si>
    <t>07-128</t>
  </si>
  <si>
    <t>Ι. ΛΥΜΠΕΡΗΣ-Ν. ΚΑΠΟΡΑΛΗΣ &amp;ΣΙΑ Ο.Ε.</t>
  </si>
  <si>
    <t>07-130</t>
  </si>
  <si>
    <t>Δ.Γ. ΠΕΤΑΧΤΗ ΜΟΝΟΠΡΟΣΩΠΗ Ε.Π.Ε</t>
  </si>
  <si>
    <t>07-132</t>
  </si>
  <si>
    <t>Δ. ΚΑΤΙΩΝΗΣ &amp; ΣΙΑ Ο.Ε.</t>
  </si>
  <si>
    <t>07-133</t>
  </si>
  <si>
    <t>Κ. ΖΑΧΑΡΙΑΣ- Σ. ΒΕΛΗΜΒΑΣΑΚΗΣ Ο.Ε.</t>
  </si>
  <si>
    <t>07-135</t>
  </si>
  <si>
    <t>ΚΥΡΙΤΣΗΣ ΒΑΙΟΣ</t>
  </si>
  <si>
    <t>07-136</t>
  </si>
  <si>
    <t>Ε. ΜΥΤΙΛΗΝΟΣ - Λ. ΚΟΥΡΤΙΔΗΣ Ο.Ε.</t>
  </si>
  <si>
    <t>07-160</t>
  </si>
  <si>
    <t>ΝΑΚΑΣ ΛΕΩΝΙΔΑΣ -ΚΙΒΩΤΟΣ ΚΩΝΣΤΑΝΤΙΝΟΣ Ο.Ε.</t>
  </si>
  <si>
    <t>07-161</t>
  </si>
  <si>
    <t>ΑΘΗΝΙΩΤΗΣ ΜΙΧΑΗΛ</t>
  </si>
  <si>
    <t>07-163</t>
  </si>
  <si>
    <t>ΜΑΡΓΑΡΙΤΟΠΟΥΛΟΥ ΧΡΥΣΗ &amp; ΣΙΑ Ε.Ε.</t>
  </si>
  <si>
    <t>07-164</t>
  </si>
  <si>
    <t>ΝΙΚΟΛΑΟΣ Ι. ΣΤΑΣΙΝΟΣ</t>
  </si>
  <si>
    <t>07-165</t>
  </si>
  <si>
    <t>ΑΡΑΓΙΑΣ ΙΩΑΝΝΗΣ</t>
  </si>
  <si>
    <t>07-172</t>
  </si>
  <si>
    <t>ΗΡΑΚΛΗΣ ΧΑΤΖΗΑΠΟΣΤΟΛΟΥ</t>
  </si>
  <si>
    <t>07-175</t>
  </si>
  <si>
    <t>ΚΙΑΡΤΖΙΔΗΣ ΧΑΡΑΛΑΜΠΟΣ</t>
  </si>
  <si>
    <t>07-177</t>
  </si>
  <si>
    <t>ΑΧΙΝΑΣ ΒΑΛΑΝΤΗΣ &amp; ΣΙΑ Ο.Ε.</t>
  </si>
  <si>
    <t>07-178</t>
  </si>
  <si>
    <t>07-180</t>
  </si>
  <si>
    <t>ΚΑΝΑΚΑΡΗΣ ΣΤΥΛΙΑΝΟΣ</t>
  </si>
  <si>
    <t>07-185</t>
  </si>
  <si>
    <t>ΣΑΡΙΔΑΚΗΣ ΧΡ. -  ΨΑΡΑΚΗΣ Ν. Ο.Ε.</t>
  </si>
  <si>
    <t>07-186</t>
  </si>
  <si>
    <t>ΠΑΠΑΔΟΠΟΥΛΟΣ ΓΕΩΡΓΙΟΣ</t>
  </si>
  <si>
    <t>07-195</t>
  </si>
  <si>
    <t>ΑΣΗΜΑΚΟΣ ΕΥΑΓΓΕΛΟΣ</t>
  </si>
  <si>
    <t>07-196</t>
  </si>
  <si>
    <t>ΠΑΠΥΡΑΚΗ ΔΗΜΗΤΡΑ</t>
  </si>
  <si>
    <t>07-197</t>
  </si>
  <si>
    <t>ΚΑΛΥΒΑ - ΒΑΣΙΛΑΚΗ ΟΕ</t>
  </si>
  <si>
    <t>07-198</t>
  </si>
  <si>
    <t>ΤΣΑΚΙΡΗ ΜΑΡΙΑ</t>
  </si>
  <si>
    <t>07-205</t>
  </si>
  <si>
    <t>ΜΟΥΧΤΑΡΙΔΟΥ ΠΑΝΑΓΙΩΤΑ</t>
  </si>
  <si>
    <t>07-206</t>
  </si>
  <si>
    <t>ΓΑΖΕΠΗ ΘΕΟΔΟΤΗ</t>
  </si>
  <si>
    <t>07-207</t>
  </si>
  <si>
    <t>ΚΡΑΝΙΔΙΩΤΗΣ ΣΩΚΡΑΤΗΣ</t>
  </si>
  <si>
    <t>07-208</t>
  </si>
  <si>
    <t>VFS LOGISTICS SUPPORT ΑΝΩΝΥΜΗ ΕΤΑΙΡΕΙΑ ΤΑΧΥΜΕΤΑΦΟΡΩΝ ΕΜΠΟΡΕΥΜΑΤΩΝ ΚΑΙ ΕΓΓΡΑΦΩΝ</t>
  </si>
  <si>
    <t>07-209</t>
  </si>
  <si>
    <t>ΑΝΑΝΙΑΔΗΣ ΠΑΝΑΓΙΩΤΗΣ</t>
  </si>
  <si>
    <t>07-210</t>
  </si>
  <si>
    <t>ΔΗΜΗΤΡΙΟΣ ΓΡΗΓΟΡΙΑΔΗΣ</t>
  </si>
  <si>
    <t>07-211</t>
  </si>
  <si>
    <t>ΡΟΖΑΚΛΗ ΑΦΡΟΔΙΤΗ</t>
  </si>
  <si>
    <t>07-212</t>
  </si>
  <si>
    <t>ΤΣΑΚΑΤΟΥΡΑ ΑΓΓΕΛΙΚΗ</t>
  </si>
  <si>
    <t>07-213</t>
  </si>
  <si>
    <t>ΤΡΙΑΝΤΑΦΥΛΛΙΔΗΣ ΠΑΝΑΓΙΩΤΗΣ</t>
  </si>
  <si>
    <t>07-214</t>
  </si>
  <si>
    <t>ΜΙΧΕΛΗΣ ΓΕΩΡΓΙΟΣ</t>
  </si>
  <si>
    <t>07-220</t>
  </si>
  <si>
    <t>ΒΕΚΙΟΣ ΚΩΝΣΤΑΝΤΙΝΟΣ ΚΑΙ ΣΙΑ Ε.Ε</t>
  </si>
  <si>
    <t>D/NSH</t>
  </si>
  <si>
    <t>ΤΕΝΕΔΟΥ 6</t>
  </si>
  <si>
    <t>ΑΤΘΙΔΩΝ 107-109</t>
  </si>
  <si>
    <t>Κ. ΠΑΛΑΙΟΛΟΓΟΥ 41</t>
  </si>
  <si>
    <t>ΑΓΙΟΥ ΓΕΩΡΓΙΟΥ 7</t>
  </si>
  <si>
    <t>ΘΕΣΣΑΛΙΑΣ 6</t>
  </si>
  <si>
    <t>ΡΗΓΙΝΟΥ 8</t>
  </si>
  <si>
    <t>Γ. ΓΕΝΝΗΜΑΤΑ 99</t>
  </si>
  <si>
    <t>ΜΑΓΟΥΛΑ</t>
  </si>
  <si>
    <t>ΤΑΥΡΟΥ 2 &amp; ΧΕΙΜΑΡΑΣ</t>
  </si>
  <si>
    <t>Λ. ΙΑΣΟΝΙΔΗ  32</t>
  </si>
  <si>
    <t>ΡΟΤΑΣΙ ΜΟΝΟΦΑΤΣΙΟΥ</t>
  </si>
  <si>
    <t>ΜΠΟΥΜΠΟΥΛΙΝΑΣ 17</t>
  </si>
  <si>
    <t>ΑΡΙΣΤΟΤΕΛΟΥΣ 15</t>
  </si>
  <si>
    <t>35ο ΧΛΜ. ΛΕΩΦ. ΠΟΡΤΟ ΡΑΦΤΗ</t>
  </si>
  <si>
    <t>ΜΙΧΑΗΛ ΒΟΔΑ 35</t>
  </si>
  <si>
    <t>21ης ΙΟΥΝΙΟΥ 138</t>
  </si>
  <si>
    <t>ΒΟΣΠΟΡΟΥ 38</t>
  </si>
  <si>
    <t>ΑΕΡΟΔΡΟΜΙΟ ΜΑΚΕΔΟΝΙΑ ΚΤΙΡΙΟ ΕΜΠΟΡΕΥΜΑΤΙΚΟΥ ΣΤΑΘΜΟΥ</t>
  </si>
  <si>
    <t>ΚΑΤΗΦΟΡΗ 8 &amp; ΤΑΒΟΥΛΑΡΗ 53</t>
  </si>
  <si>
    <t>ΑΡΓΥΡΟΥΠΟΛΕΩΣ 18</t>
  </si>
  <si>
    <t>ΣΚΥΔΡΑ</t>
  </si>
  <si>
    <t>25ης ΜΑΡΤΙΟΥ 22</t>
  </si>
  <si>
    <t>ΦΙΛΕΛΛΗΝΩΝ 1</t>
  </si>
  <si>
    <t>ΒΕΝΙΖΕΛΟΥ 72</t>
  </si>
  <si>
    <t>ΟΡΦΕΩΣ 178</t>
  </si>
  <si>
    <t>ΝΙΚΗΦΟΡΟΥ 1</t>
  </si>
  <si>
    <t>ΑΓΓΕΛΙΚΑ</t>
  </si>
  <si>
    <t>ΜΥΚΟΝΟΣ</t>
  </si>
  <si>
    <t>ΓΡΗΓΟΡΙΟΥ Ε' 4</t>
  </si>
  <si>
    <t>ΚΟΚΚΙΝΟΥ 5 &amp; ΜΑΝΩΛΟΠΟΥΛΟΥ</t>
  </si>
  <si>
    <t>ΛΙΝΔΟΥ 15</t>
  </si>
  <si>
    <t>ΑΓΑΜΕΜΝΩΝΟΣ 13</t>
  </si>
  <si>
    <t>ΑΓ. ΘΩΜΑ 9</t>
  </si>
  <si>
    <t>ΔΕΣΠΩΣ ΣΕΧΟΥ 4-6</t>
  </si>
  <si>
    <t>ΙΔΟΜΕΝΕΩΣ 27</t>
  </si>
  <si>
    <t>ΠΡΑΞΙΟΥ 11</t>
  </si>
  <si>
    <t>ΗΛΙΑ ΖΕΡΒΟΥ 23</t>
  </si>
  <si>
    <t>Κ. ΠΑΤΗΣΙΑ</t>
  </si>
  <si>
    <t>ΜΑΚΕΔΟΝΙΑΣ 44 ΠΕΡΙΣΤΑΣΗ</t>
  </si>
  <si>
    <t>ΠΡΟΜΗΘΕΩΣ 49</t>
  </si>
  <si>
    <t>ΑΧΑΙΑΣ 19</t>
  </si>
  <si>
    <t>ΚΗΦΙΣΙΑ</t>
  </si>
  <si>
    <t>Γ. ΓΕΝΝΗΜΑΤΑ 23 &amp; ΑΤΤΙΚΗΣ 9</t>
  </si>
  <si>
    <t>Κ. ΓΙΑΜΠΟΥΔΑΚΗ 72 ΧΡΥΣΟΠΗΓΗ</t>
  </si>
  <si>
    <t>3ο ΧΛΜ. ΠΤΟΛΕΜΑΙΔΑΣ- ΚΟΖΑΝΗΣ</t>
  </si>
  <si>
    <t>ΦΙΛΩΝΟΣ 54</t>
  </si>
  <si>
    <t>ΣΕΡΡΩΝ &amp; ΑΡΓΟΥΣ 147</t>
  </si>
  <si>
    <t>ΘΕΜΙΣΤΟΚΛΕΟΥΣ 29</t>
  </si>
  <si>
    <t>ΓΑΡΔΙΚΙΟΥ 19</t>
  </si>
  <si>
    <t>ΠΕΙΡΗΝΗΣ 40</t>
  </si>
  <si>
    <t>ΛΕΩΦ. ΠΗΓΗΣ 31</t>
  </si>
  <si>
    <t>ΒΑΝΤΣΗ 1Α</t>
  </si>
  <si>
    <t>ΔΡΑΓΑΤΣΑΝΙΟΥ 8</t>
  </si>
  <si>
    <t>42 ΧΛΜ. ΝΕΑΣ Ε.Ο. ΑΘΗΝΩΝ-ΛΑΜΙΑΣ</t>
  </si>
  <si>
    <t>ΑΥΛΩΝΑ</t>
  </si>
  <si>
    <t>ΣΟΦΙΑΣ ΒΕΜΠΟ 25</t>
  </si>
  <si>
    <t>ΔΙΡΦΥΣ 17</t>
  </si>
  <si>
    <t>ΒΡΙΛΗΣΣΙΑ</t>
  </si>
  <si>
    <t>ΚΑΛΛΙΓΑ 9</t>
  </si>
  <si>
    <t>ΔΕΛΦΩΝ 101</t>
  </si>
  <si>
    <t>ΑΧΕΛΩΟΥ 7</t>
  </si>
  <si>
    <t>ΗΛΙΟΥΠΟΛΕΩΣ 12-14</t>
  </si>
  <si>
    <t>ΔΗΜΟΚΡΑΤΙΑΣ 11</t>
  </si>
  <si>
    <t>ΑΓ. ΝΙΚΟΛΑΟΣ</t>
  </si>
  <si>
    <t>ΙΕΡΟΥ ΛΟΧΟΥ 48</t>
  </si>
  <si>
    <t>3ο ΧΛΜ ΑΛΕΞΑΝΔΡΟΥΠΟΛΗΣ-ΣΥΝΟΡΩΝ</t>
  </si>
  <si>
    <t>ΘΗΡΑΣ 52</t>
  </si>
  <si>
    <t>ΚΟΡΥΔΑΛΛΟΣ</t>
  </si>
  <si>
    <t>ΑΡΡΙΑΝΟΥ 21</t>
  </si>
  <si>
    <t>ΘΕΜΙΣΤΟΚΛΕΟΥΣ 66</t>
  </si>
  <si>
    <t>ΑΙΣΩΠΟΥ 9</t>
  </si>
  <si>
    <t>ΒΑΤΕΡΟ ΚΟΖΑΝΗΣ</t>
  </si>
  <si>
    <t>ΚΟΣΜΙΟ Τ.Θ. 1309</t>
  </si>
  <si>
    <t>ΜΑΡΜΑΡΑ 16-18</t>
  </si>
  <si>
    <t>Ν.ΙΩΝΙΑ</t>
  </si>
  <si>
    <t>ΔΗΜΑΚΟΠΟΥΛΟΥ 85</t>
  </si>
  <si>
    <t>ΡΕΘΥΜΝΟ</t>
  </si>
  <si>
    <t>ΑΣΚΛΗΠΙΟΥ 45</t>
  </si>
  <si>
    <t>ΦΗΡΑ</t>
  </si>
  <si>
    <t>ΓΡΗΓΟΡΙΟΥ Ε 41</t>
  </si>
  <si>
    <t>16ης ΟΚΤΩΒΡΙΟΥ 2</t>
  </si>
  <si>
    <t>ΕΤΕΟΚΛΕΟΥΣ 6</t>
  </si>
  <si>
    <t>ΠΑΡΘΕΝΙΟΥ ΚΕΛΑΙΔΗ 49</t>
  </si>
  <si>
    <t>ΕΒΑΝΣ 16</t>
  </si>
  <si>
    <t>ΟΛΥΜΠΟΥ 4</t>
  </si>
  <si>
    <t>ΒΑΣ. ΓΕΩΡΓΙΟΥ 181</t>
  </si>
  <si>
    <t>ΣΟΥΦΛΙ</t>
  </si>
  <si>
    <t>ΣΠΥΡΟΥ ΔΟΝΤΑ 8</t>
  </si>
  <si>
    <t>ΜΠΕΛΟΓΙΑΝΝΗ &amp; ΥΨΗΛΑΝΤΟΥ 15</t>
  </si>
  <si>
    <t>ΓΑΡΔΕΝΙΑΣ 30</t>
  </si>
  <si>
    <t>ΘΗΣΕΩΣ 14</t>
  </si>
  <si>
    <t>ΑΓΝΩΣΤΟΥ ΣΤΡΑΤΙΩΤΗ 2</t>
  </si>
  <si>
    <t>2Π ΠΟΛΥΚΡΑΤΗ 27</t>
  </si>
  <si>
    <t>ΑΓ. ΚΩΝΣΤΑΝΤΙΝΟΥ 12</t>
  </si>
  <si>
    <t>Κ. ΦΟΥΦΑ 31</t>
  </si>
  <si>
    <t>ΤΡΙΩΝ ΙΕΡΑΡΧΩΝ 5</t>
  </si>
  <si>
    <t>ΑΘΗΝΑΙ</t>
  </si>
  <si>
    <t>Λ. ΑΘΗΝΩΝ 344</t>
  </si>
  <si>
    <t>ΜΟΣΧΟΝΗΣΙΩΝ 3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</si>
  <si>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σημαντική είναι  η «Εισοδηματικό επίπεδο πελατών» ως παράγοντας ζήτησης των υπηρεσιών που παρέχει η επιχείρηση.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</si>
  <si>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σημαντική είναι  η «Αξιοπιστία επιχείρησης» ως παράγοντας ζήτησης των υπηρεσιών που παρέχει η επιχείρηση.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</si>
  <si>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σημαντική είναι  η «Εξυπηρέτηση πελατών» ως παράγοντας ζήτησης των υπηρεσιών που παρέχει η επιχείρηση.</t>
  </si>
  <si>
    <r>
      <t>Υπεύθυνος παραλαβής</t>
    </r>
    <r>
      <rPr>
        <sz val="10"/>
        <rFont val="Arial"/>
        <family val="2"/>
      </rPr>
      <t xml:space="preserve"> ερωτηματολογίων </t>
    </r>
    <r>
      <rPr>
        <u val="single"/>
        <sz val="10"/>
        <rFont val="Arial"/>
        <family val="2"/>
      </rPr>
      <t>και αποστολής</t>
    </r>
    <r>
      <rPr>
        <sz val="10"/>
        <rFont val="Arial"/>
        <family val="2"/>
      </rPr>
      <t xml:space="preserve"> απαντήσεων σε παρόμοιας μορφής ερωτηματολόγια της ΕΕΤΤ.</t>
    </r>
  </si>
  <si>
    <t>ΖΗΤΗΣΗ</t>
  </si>
  <si>
    <t>% επί του συνολικού όγκου ταχ. αντικειμένων</t>
  </si>
  <si>
    <t>% των εσόδων</t>
  </si>
  <si>
    <t>Δημόσιος Τομέας</t>
  </si>
  <si>
    <t>Υπηρεσίες</t>
  </si>
  <si>
    <t>Εμπόριο</t>
  </si>
  <si>
    <t>Τραπεζοασφαλιστικοί Οργανισμοί</t>
  </si>
  <si>
    <t>Διαφημιστικές Εταιρείες</t>
  </si>
  <si>
    <t>Επικοινωνίες/ Τηλεπικοινωνίες</t>
  </si>
  <si>
    <t>Τουριστικές Ξεν/κές Επιχειρήσεις</t>
  </si>
  <si>
    <t xml:space="preserve">Εκδόσεις / Εκδοτικοί οίκοι </t>
  </si>
  <si>
    <t>Φαρμακοβιομηχανίες</t>
  </si>
  <si>
    <t>Εταιρείες Πληροφορικής</t>
  </si>
  <si>
    <t>ΙΔΙΩΤΕΣ</t>
  </si>
  <si>
    <t>Κλίμακα σημαντικότητας 1-5 όπου 1: Ασήμαντο και 5: Εξαιρετικά σημαντικό</t>
  </si>
  <si>
    <t>Τιμή προϊόντος</t>
  </si>
  <si>
    <t>Εισοδηματικό επίπεδο πελατών</t>
  </si>
  <si>
    <t>Αξιοπιστία επιχείρησης</t>
  </si>
  <si>
    <t>Εξυπηρέτηση πελατών</t>
  </si>
  <si>
    <t>ΠΡΟΣΦΟΡΑ</t>
  </si>
  <si>
    <t>Το άθροισμα των ποσοστών πρέπει να ισούται με 100%</t>
  </si>
  <si>
    <t xml:space="preserve">% επί του συνολικού κόστους  </t>
  </si>
  <si>
    <t>Μεταφορικά μέσα</t>
  </si>
  <si>
    <t>%</t>
  </si>
  <si>
    <t>Αμοιβές προσωπικού</t>
  </si>
  <si>
    <t>Λειτουργικά έξοδα</t>
  </si>
  <si>
    <t>Τεχνολογικός εξοπλισμός (Η/Υ, Εξοπλισμός Αυτοματοποίησης κ.λ.π)</t>
  </si>
  <si>
    <t>SCANNER για διανομείς</t>
  </si>
  <si>
    <t>Συστήματα διαλογής</t>
  </si>
  <si>
    <t>Κέντρο Εξυπηρέτησης Πελατών (Call Center)</t>
  </si>
  <si>
    <t>ΔΡΑΣΤΗΡΙΟΤΗΤΑ ΣΤΟ ΕΞΩΤΕΡΙΚΟ</t>
  </si>
  <si>
    <t>ΑΝΤΑΓΩΝΙΣΜΟΣ</t>
  </si>
  <si>
    <t>Ανταγωνισμός τιμών</t>
  </si>
  <si>
    <t>Ανταγωνισμός ποιότητας υπηρεσιών</t>
  </si>
  <si>
    <t>Ανταγωνισμός ποικιλίας προϊόντων</t>
  </si>
  <si>
    <t>Ανταγωνισμός διαφήμισης</t>
  </si>
  <si>
    <t>Διαπραγματευτική δύναμη πελατών</t>
  </si>
  <si>
    <t>Διαπραγματευτική δύναμη προμηθευτών</t>
  </si>
  <si>
    <t>Απειλή από υποκατάστατα προϊόντα</t>
  </si>
  <si>
    <t>Κίνδυνος εισόδου από άλλες επιχειρήσεις</t>
  </si>
  <si>
    <t>Ανάγκη Ανάπτυξης Δικτύου</t>
  </si>
  <si>
    <t>Συνεργασίες / Συνέργιες</t>
  </si>
  <si>
    <t>Εξειδικευμένη Εξυπηρέτηση Πελατών</t>
  </si>
  <si>
    <t>Παροχή Καινοτόμων Προϊόντων - Λύσεων</t>
  </si>
  <si>
    <t>Τιμολόγιο</t>
  </si>
  <si>
    <t>Ποιότητα Υπηρεσιών</t>
  </si>
  <si>
    <t>Συνήθεια πελατών / Άρνηση για αλλαγή</t>
  </si>
  <si>
    <t>Εμπιστοσύνη στον πάροχο - Ανταγωνιστή</t>
  </si>
  <si>
    <t>Χρονική Συγκυρία – Λοιποί λόγοι</t>
  </si>
  <si>
    <t xml:space="preserve">Συμπίεση του τιμολογίου παροχής υπηρεσιών  </t>
  </si>
  <si>
    <t>Δράση μη αδειοδοτημένων ταχ. Επιχειρήσεων</t>
  </si>
  <si>
    <t>Εναλλακτικά Δίκτυα Μεταφορών</t>
  </si>
  <si>
    <t>Κόστη Λειτουργίας / Μεταφοράς</t>
  </si>
  <si>
    <r>
      <t xml:space="preserve">Πληροφοριακά συστήματα </t>
    </r>
    <r>
      <rPr>
        <u val="single"/>
        <sz val="9"/>
        <rFont val="Arial"/>
        <family val="2"/>
      </rPr>
      <t>εκτός</t>
    </r>
    <r>
      <rPr>
        <sz val="9"/>
        <rFont val="Arial"/>
        <family val="2"/>
      </rPr>
      <t xml:space="preserve"> Ε.Σ.Π.Ε.Τ.Α.</t>
    </r>
  </si>
  <si>
    <t>00-156</t>
  </si>
  <si>
    <t>A.C.S. ΔΙΕΘΝΕΙΣ ΜΕΤΑΦΟΡΕΣ &amp; ΔΙΕΥΚΟΛΥΝΣΕΙΣ Α.Ε.Ε</t>
  </si>
  <si>
    <t>Συμπληρώνεται αντίστοιχα το ποσοστό (%) που αντιπροσωπεύουν οι «Διαφημιστικές Εταιρείες» ως προς: α) το συνολικό όγκο των αντικείμενων, και β) ως προς το συνολικό ποσό των εσόδων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</si>
  <si>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τα «Εναλλακτικά Δίκτυα Μεταφορών».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</si>
  <si>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τα «Κόστη Λειτουργίας / Μεταφοράς».</t>
  </si>
  <si>
    <t>Η επιχείρηση πρέπει να επιλέξει σε κάθε περίπτωση μία μόνο τιμή μεταξύ των 1 έως 5.</t>
  </si>
  <si>
    <t>00-167</t>
  </si>
  <si>
    <t>CAPOCCI COURIER ΕΠΕ</t>
  </si>
  <si>
    <t>00-169</t>
  </si>
  <si>
    <t>DHL EXPRESS (ΕΛΛΑΣ) ΑΝΩΝΥΜΗ ΕΤΑΙΡΕΙΑ ΤΑΧΥΜΕΤΑΦΟΡΩΝ</t>
  </si>
  <si>
    <t>Κατηγορία Γενικής Άδειας</t>
  </si>
  <si>
    <t>00-170</t>
  </si>
  <si>
    <t>DORI TEUTA</t>
  </si>
  <si>
    <t>00-172</t>
  </si>
  <si>
    <t>00-175</t>
  </si>
  <si>
    <t>EXPRESS LINK ΤΑΧΥΜΕΤΑΦΟΡΕΣ ΕΠΕ</t>
  </si>
  <si>
    <t>00-176</t>
  </si>
  <si>
    <t>FLASH RUNNER ΤΑΧΥΔΙΑΝΟΜΕΣ Ε.Π.Ε.</t>
  </si>
  <si>
    <t>00-180</t>
  </si>
  <si>
    <t>FOX (ΦΟΞ) ΔΙΗΠΕΙΡΩΤΙΚΕΣ ΤΑΧΥΜΕΤΑΦΟΡΕΣ ΑΝΩΝΥΜΟΣ ΕΤΑΙΡΕΙΑ</t>
  </si>
  <si>
    <t>00-186</t>
  </si>
  <si>
    <t>GOLD MAIL ΤΑΧΥΜΕΤΑΦΟΡΙΚΗ Α.Ε.</t>
  </si>
  <si>
    <t>01-194</t>
  </si>
  <si>
    <t>GUNELLA KOSTA</t>
  </si>
  <si>
    <t>01-195</t>
  </si>
  <si>
    <t>INTERATTICA ΔΙΚΤΥΟ ΤΑΧΥΜΕΤΑΦΟΡΩΝ Α.Ε.</t>
  </si>
  <si>
    <t>Ονοματεπώνυμο:</t>
  </si>
  <si>
    <t>01-199</t>
  </si>
  <si>
    <t>INTERPOST ΔΙΕΘΝΕΙΣ ΜΕΤΑΦΟΡΕΣ ΕΓΓΡΑΦΩΝ ΚΑΙ ΔΕΜΑΤΩΝ Α.Ε.Ε.</t>
  </si>
  <si>
    <t>Θέση στην εταιρεία:</t>
  </si>
  <si>
    <t>01-200</t>
  </si>
  <si>
    <t>KANGA SERVICES COURIERS  A.E.</t>
  </si>
  <si>
    <t>Διεύθυνση επικοινωνίας:</t>
  </si>
  <si>
    <t>01-201</t>
  </si>
  <si>
    <t>MASS COURIER-ΤΑΧΥΜΕΤΑΦΟΡΕΣ Α.Ε</t>
  </si>
  <si>
    <t>Τηλέφωνο επικοινωνίας:</t>
  </si>
  <si>
    <t>01-203</t>
  </si>
  <si>
    <t>Fax:</t>
  </si>
  <si>
    <t>01-204</t>
  </si>
  <si>
    <t>PROMOTION DISTRIBUTION SERVICES ΜΟΝΟΠΡΟΣΩΠΗ Ε.Π.Ε</t>
  </si>
  <si>
    <t>E-mail:</t>
  </si>
  <si>
    <t>01-206</t>
  </si>
  <si>
    <t>QUICK INTERNATIONAL FREIGHT SERVICES LTD</t>
  </si>
  <si>
    <t>01-207</t>
  </si>
  <si>
    <t>RALITSA KROKU</t>
  </si>
  <si>
    <t>01-210</t>
  </si>
  <si>
    <t>SOTA PAVLLO</t>
  </si>
  <si>
    <t>01-211</t>
  </si>
  <si>
    <t>SPEED AIR ΔΙΕΘΝΕΙΣ ΜΕΤΑΦΟΡΕΣ E.Π.Ε</t>
  </si>
  <si>
    <t>01-213</t>
  </si>
  <si>
    <t>TNT ΣΚΑΙΠΑΚ ΕΛΛΑΣ Ε.Π.Ε</t>
  </si>
  <si>
    <t>01-222</t>
  </si>
  <si>
    <t>UPS OF GREECE INC.</t>
  </si>
  <si>
    <t>01-225</t>
  </si>
  <si>
    <t>01-227</t>
  </si>
  <si>
    <t>Α. ΙΩΑΝΝΟΥ-Κ. ΣΙΕΤΟΣ Ο.Ε</t>
  </si>
  <si>
    <t>01-243</t>
  </si>
  <si>
    <t>01-249</t>
  </si>
  <si>
    <t>Α.ΠΑΠΑΖΟΓΛΟΥ &amp; ΣΙΑ Ο.Ε.</t>
  </si>
  <si>
    <t>01-269</t>
  </si>
  <si>
    <t>ΑΓΓΕΛΟΠΟΥΛΟΥ ΘΕΟΔΩΡΑ</t>
  </si>
  <si>
    <t>01-281</t>
  </si>
  <si>
    <t>ΑΔΑΜΟΠΟΥΛΟΥ Κ ΑΘΑΝΑΣΙΑ &amp; ΣΙΑ Ε.Ε</t>
  </si>
  <si>
    <t>01-298</t>
  </si>
  <si>
    <t>ΑΘΑΝΑΣΙΟΥ ΟΛΓΑ &amp; ΣΙΑ Ο.Ε.</t>
  </si>
  <si>
    <t>01-301</t>
  </si>
  <si>
    <t>02-007</t>
  </si>
  <si>
    <t>ΑΙ ΝΤΙ ΠΙ ΕΞΠΡΕΣ ΑΕ ΔΙΕΘΝΩΝ ΤΑΧ\ΡΩΝ ΕΓΓΡΑΦΩΝ ΚΑΙ ΔΕΜΑΤΩΝ</t>
  </si>
  <si>
    <t>02-016</t>
  </si>
  <si>
    <t>ΑΙΟΛΙΚΗ Α.Ε. ΠΡΑΚΤΟΡΕΙΟ ΜΕΤΑΦΟΡΩΝ ΕΣΩΤΕΡΙΚΟΥ</t>
  </si>
  <si>
    <t>02-017</t>
  </si>
  <si>
    <t>ΑΛΑΜΑΝΟΥ Γ. ΜΑΡΙΑ</t>
  </si>
  <si>
    <t>02-020</t>
  </si>
  <si>
    <t>ΑΛΑΤΕΡΑ ΒΑΣΙΛΙΚΗ</t>
  </si>
  <si>
    <t>02-024</t>
  </si>
  <si>
    <t>ΑΛΕΞΙΑΔΟΥ ΖΗΝΟΒΙΑ</t>
  </si>
  <si>
    <t>02-037</t>
  </si>
  <si>
    <t>ΑΛΕΦΑΝΤΙΝΟΥ ΙΩΑΝΝΑ</t>
  </si>
  <si>
    <t>02-045</t>
  </si>
  <si>
    <t>02-049</t>
  </si>
  <si>
    <t>ΑΝΑΣΤΑΣΑΚΗ ΝΙΚΗ</t>
  </si>
  <si>
    <t>02-052</t>
  </si>
  <si>
    <t>ΑΝΑΣΤΑΣΙΑΔΗΣ ΔΗΜΗΤΡΙΟΣ</t>
  </si>
  <si>
    <t>02-053</t>
  </si>
  <si>
    <t>02-054</t>
  </si>
  <si>
    <t>02-057</t>
  </si>
  <si>
    <t>ΑΝΤΡΙΑΝΑ ΜΠΑΓΛΑΝΗ ΜΟΝΟΠΡΟΣΩΠΗ ΕΠΕ</t>
  </si>
  <si>
    <t>02-060</t>
  </si>
  <si>
    <t>ΑΝΤΩΝΗΣ ΡΕΠΟΥΣΚΟΣ ΤΑΧΥΜΕΤΑΦΟΡΕΣ</t>
  </si>
  <si>
    <t>02-061</t>
  </si>
  <si>
    <t>ΑΝΩΝΥΜΗ ΕΜΠΟΡΙΚΗ ΤΑΧΥΔΗΜΟΣΙΕΥΤΙΚΗ -ΤΑΧΥΜΕΤΑΦΟΡΙΚΗ-ΔΙΑΦΗΜΣΤΙΚΗ-ΤΟΥΡΙΣΤΙΚΗ- ΝΑΥΤΙΛΙΑΚΗ ΕΤΑΙΡΕΙΑ</t>
  </si>
  <si>
    <t>02-063</t>
  </si>
  <si>
    <t>ΑΠΟΣΤΟΛΙΔΗΣ ΙΩΑΝΝΗΣ</t>
  </si>
  <si>
    <t>02-071</t>
  </si>
  <si>
    <t>02-072</t>
  </si>
  <si>
    <t>ΑΡΑΜΕΞ (ΕΛΛΑΣ) ΙΝΤΕΡΝΑΣΙΟΝΑΛ ΑΝΩΝΥΜΟΣ ΜΕΤΑΦΟΡΙΚΗ ΕΤΑΙΡΕΙΑ</t>
  </si>
  <si>
    <t>02-075</t>
  </si>
  <si>
    <t>ΑΡΠΑ ΑΕ</t>
  </si>
  <si>
    <t>02-079</t>
  </si>
  <si>
    <t>03-001</t>
  </si>
  <si>
    <t>03-004</t>
  </si>
  <si>
    <t>ΑΣΣΟΙ COURIERS ΜΕΤΑΦΟΡΕΣ LOGISTICS ΕΠΙΧΕΙΡΗΣΙΑΚΕΣ ΥΠΗΡΕΣΙΕΣ ΑΝΩΝΥΜΗ ΕΤΑΙΡΕΙΑ</t>
  </si>
  <si>
    <t>03-005</t>
  </si>
  <si>
    <t>ΑΣΤΕΡΙΑΔΗΣ ΓΕΩΡΓΙΟΣ</t>
  </si>
  <si>
    <t>03-008</t>
  </si>
  <si>
    <t>ΑΥΓΟΥΣΤΑΚΗ ΕΙΡΗΝΗ</t>
  </si>
  <si>
    <t>03-009</t>
  </si>
  <si>
    <t>03-011</t>
  </si>
  <si>
    <t>ΑΦΟΙ ΝΙΚΟΛΑΟΥ Ο.Ε.</t>
  </si>
  <si>
    <t>03-014</t>
  </si>
  <si>
    <t>03-015</t>
  </si>
  <si>
    <t>03-017</t>
  </si>
  <si>
    <t>ΒΑΓΙΑΣ ΠΕΡΙΚΛΗΣ</t>
  </si>
  <si>
    <t>03-019</t>
  </si>
  <si>
    <t>ΒΑΓΙΑΣ ΧΡΗΣΤΟΣ</t>
  </si>
  <si>
    <t>03-023</t>
  </si>
  <si>
    <t>ΒΑΚΡΑΤΣΑΣ ΕΥΑΓΓΕΛΟΣ</t>
  </si>
  <si>
    <t>03-026</t>
  </si>
  <si>
    <t>ΒΑΡΔΑΚΗΣ  ΝΙΚΟΛΑΟΣ</t>
  </si>
  <si>
    <t>03-031</t>
  </si>
  <si>
    <t>03-032</t>
  </si>
  <si>
    <t>ΒΑΣΙΛΑΚΑΚΗ ΑΝΑΣΤΑΣΙΑ</t>
  </si>
  <si>
    <t>03-036</t>
  </si>
  <si>
    <t>03-040</t>
  </si>
  <si>
    <t>ΒΑΦΕΙΑΔΟΥ ΧΑΡΙΚΛΕΙΑ</t>
  </si>
  <si>
    <t>03-041</t>
  </si>
  <si>
    <t>ΒΕΒΟΠΟΥΛΟΣ ΑΛΕΞΑΝΔΡΟΣ</t>
  </si>
  <si>
    <t>03-042</t>
  </si>
  <si>
    <t>03-044</t>
  </si>
  <si>
    <t>03-046</t>
  </si>
  <si>
    <t>03-048</t>
  </si>
  <si>
    <t>ΒΟΣΒΟΛΙΔΗΣ ΘΕΟΔΩΡΟΣ</t>
  </si>
  <si>
    <t>03-049</t>
  </si>
  <si>
    <t>ΒΡΑΣΙΔΑΣ Δ. - ΜΠΟΥΡΟΥ Π. Ο.Ε.</t>
  </si>
  <si>
    <t>03-050</t>
  </si>
  <si>
    <t>ΒΡΥΣΑΝΑΚΗ ΕΙΡΗΝΗ</t>
  </si>
  <si>
    <t>03-055</t>
  </si>
  <si>
    <t>ΒΡΥΣΑΝΑΚΗΣ ΜΙΧ. ΕΜΜΑΝΟΥΗΛ</t>
  </si>
  <si>
    <t>03-056</t>
  </si>
  <si>
    <t>Γ. ΒΟΚΟΡΟΚΟΣ &amp; ΣΙΑ Ο.Ε.</t>
  </si>
  <si>
    <t>03-058</t>
  </si>
  <si>
    <t>Γ. ΣΙΔΕΡΗΣ &amp; ΣΙΑ Ο.Ε.</t>
  </si>
  <si>
    <t>03-059</t>
  </si>
  <si>
    <t>03-065</t>
  </si>
  <si>
    <t>03-070</t>
  </si>
  <si>
    <t>ΓΑΝΙΤΗ ΜΑΡΙΑΝΝΑ</t>
  </si>
  <si>
    <t>04-001</t>
  </si>
  <si>
    <t>ΓΑΡΕΦΑΛΑΚΗΣ ΔΗΜΗΤΡΙΟΣ</t>
  </si>
  <si>
    <t>04-003</t>
  </si>
  <si>
    <t>ΓΕΝΙΚΕΣ ΜΕΤΑΦΟΡΕΣ ΕΝΩΣΗΣ ΜΑΚΕΔΟΝΙΑΣ-Λ. ΦΙΝΟΣ &amp; ΣΙΑ Ο.Ε</t>
  </si>
  <si>
    <t>04-004</t>
  </si>
  <si>
    <t>ΓΕΝΙΚΗ ΕΞΠΡΕΣ ΕΠΕ</t>
  </si>
  <si>
    <t>04-009</t>
  </si>
  <si>
    <t>ΓΕΝΙΚΗ ΤΑΧΥΔΡΟΜΙΚΗ Α.Ε.Ε. ΤΑΧΥΜΕΤΑΦΟΡΩΝ</t>
  </si>
  <si>
    <t>04-010</t>
  </si>
  <si>
    <t>ΓΕΡΑΛΕΞΗΣ ΓΕΩΡΓΙΟΣ</t>
  </si>
  <si>
    <t>04-012</t>
  </si>
  <si>
    <t>ΓΕΩΡΓΙΟΠΟΥΛΟΣ ΝΙΚΟΛΑΟΣ</t>
  </si>
  <si>
    <t>04-015</t>
  </si>
  <si>
    <t>ΓΕΩΡΓΙΟΣ ΓΙΑΝΝΟΥΛΗΣ &amp; ΣΙΑ Ο.Ε.</t>
  </si>
  <si>
    <t>04-017</t>
  </si>
  <si>
    <t>ΓΕΩΡΓΙΟΥ  ΗΛΙΑΣ</t>
  </si>
  <si>
    <t>04-018</t>
  </si>
  <si>
    <t>ΓΙΑΝΝΑΚΑΚΗΣ ΓΙΑΝΝΗΣ</t>
  </si>
  <si>
    <t>04-019</t>
  </si>
  <si>
    <t>ΓΙΑΝΝΑΚΟΠΟΥΛΟΣ ΓΕΩΡΓΙΟΣ</t>
  </si>
  <si>
    <t>04-020</t>
  </si>
  <si>
    <t>ΓΙΑΝΝΑΤΣΗ Δ. ΑΣΠΑΣΙΑ</t>
  </si>
  <si>
    <t>04-023</t>
  </si>
  <si>
    <t>ΓΙΑΝΝΙΣΟΠΟΥΛΟΣ ΜΙΧΑΛΗΣ</t>
  </si>
  <si>
    <t>04-024</t>
  </si>
  <si>
    <t>ΓΙΟΥΡΟ ΚΟΥΡΙΕΡ Α.Ε.</t>
  </si>
  <si>
    <t>04-027</t>
  </si>
  <si>
    <t>ΓΚΑΝΤΗΡΗ ΟΛΓΑ</t>
  </si>
  <si>
    <t>04-030</t>
  </si>
  <si>
    <t>ΓΚΕΝΟΣ Χ - ΣΑΜΑΡΑ Ε. Ο.Ε</t>
  </si>
  <si>
    <t>04-031</t>
  </si>
  <si>
    <t>ΓΚΟΛΑΣ ΝΙΚΟΛΑΟΣ</t>
  </si>
  <si>
    <t>04-032</t>
  </si>
  <si>
    <t>ΓΚΟΛΝΤΕΝ ΤΑΧΥΜΕΤΑΦΟΡΙΚΗ ΕΛΛΑΣ Α.Ε.</t>
  </si>
  <si>
    <t>04-033</t>
  </si>
  <si>
    <t>ΓΚΟΥΖΟΣ ΜΙΧΑΗΛ &amp;  ΣΙΑ Ο.Ε.</t>
  </si>
  <si>
    <t>04-034</t>
  </si>
  <si>
    <t>ΓΚΟΥΡΑΣ ΠΑΝΤΕΛΗΣ</t>
  </si>
  <si>
    <t>04-042</t>
  </si>
  <si>
    <t>ΓΚΟΥΡΟΒΑΝΙΔΗΣ ΕΔΟΥΑΡΔΟΣ</t>
  </si>
  <si>
    <t>04-043</t>
  </si>
  <si>
    <t>ΓΟΥΟΡΛΝΤ ΚΟΥΡΙΕΡ (ΕΛΛΑΣ)  Ε.Π.Ε</t>
  </si>
  <si>
    <t>04-045</t>
  </si>
  <si>
    <t>ΓΡΥΜΠΙΛΛΟΣ ΣΤΑΜΑΤΗΣ</t>
  </si>
  <si>
    <t>04-046</t>
  </si>
  <si>
    <t>04-047</t>
  </si>
  <si>
    <t>04-048</t>
  </si>
  <si>
    <t>Δ.ΚΑΠΕΛΑΚΗΣ - Β.ΜΠΑΡΔΑΚΗΣ Ο.Ε</t>
  </si>
  <si>
    <t>04-049</t>
  </si>
  <si>
    <t>ΔΕΛΑΤΟΛΑΣ ΤΑΧΥΜΕΤΑΦΟΡΙΚΗ ΕΠΕ</t>
  </si>
  <si>
    <t>04-050</t>
  </si>
  <si>
    <t>04-051</t>
  </si>
  <si>
    <t>ΔΕΛΤΑ ΠΟΣΤ ΑΝΩΝΥΜΟΣ ΕΤΑΙΡΕΙΑ ΕΜΠΟΡΙΑΣ ΓΕΝΙΚΗΣ ΔΙΑΦΗΜΙΣΗΣ ΚΑΙ ΤΑΧΥΜΕΤΑΦΟΡΩΝ</t>
  </si>
  <si>
    <t>04-052</t>
  </si>
  <si>
    <t>ΔΗΜΑΣ ΑΛΕΞΑΝΔΡΟΣ &amp; ΣΙΑ Ο.Ε.</t>
  </si>
  <si>
    <t>04-053</t>
  </si>
  <si>
    <t>ΔΗΜΗΤΡΗΣ ΚΑΛΑΜΑΤΑΣ ΤΟΥ ΠΑΝ.</t>
  </si>
  <si>
    <t>04-055</t>
  </si>
  <si>
    <t>04-058</t>
  </si>
  <si>
    <t>ΔΗΜΟΠΟΥΛΟΣ Α. - ΤΣΕΛΕΠΙΔΗΣ Ε. Ο.Ε.</t>
  </si>
  <si>
    <t>04-059</t>
  </si>
  <si>
    <t>ΔΙΑΔΙΚΤΥΑΚΗ ΜΕΤΑΦΟΡΙΚΗ ΑΝΩΝΥΜΗ ΕΤΑΙΡΕΙΑ ΠΡΟΊΟΝΤΩΝ ΥΨΗΛΗΣ ΤΕΧΝΟΛΟΓΙΑΣ</t>
  </si>
  <si>
    <t>04-060</t>
  </si>
  <si>
    <t>04-061</t>
  </si>
  <si>
    <t>ΔΙΓΑΛΑΚΗΣ ΑΝΤ. &amp; ΣΙΑ Ε.Ε.</t>
  </si>
  <si>
    <t>04-063</t>
  </si>
  <si>
    <t>ΔΙΕΘΝΕΙΣ ΑΕΡΟΜΕΤΑΦΟΡΕΣ Μ.Ε.Π.Ε</t>
  </si>
  <si>
    <t>04-064</t>
  </si>
  <si>
    <t>ΔΙΕΘΝΗΣ ΤΑΧ/ΚΗ ΕΝΩΣΗ Α.Ε</t>
  </si>
  <si>
    <t>04-069</t>
  </si>
  <si>
    <t>ΔΟΡΔΙΟΥ ΔΕΣΠΟΙΝΑ</t>
  </si>
  <si>
    <t>04-070</t>
  </si>
  <si>
    <t>ΔΟΥΚΑΣ ΘΕΟΔΩΡΟΣ ΚΑΙ ΔΟΥΚΑΣ ΚΩΝ. Ο.Ε.</t>
  </si>
  <si>
    <t>04-077</t>
  </si>
  <si>
    <t>ΔΡΑΚΟΜΑΘΙΟΥΛΑΚΗΣ  Ν. &amp;ΣΙΑ ΟΕ</t>
  </si>
  <si>
    <t>04-078</t>
  </si>
  <si>
    <t>ΔΡΑΚΟΠΟΥΛΟΣ ΑΝΤΩΝΙΟΣ</t>
  </si>
  <si>
    <t>04-080</t>
  </si>
  <si>
    <t>04-082</t>
  </si>
  <si>
    <t>Ε. ΜΠΕΙΚΟ ΚΑΙ ΣΙΑ Ε.Ε.</t>
  </si>
  <si>
    <t>04-085</t>
  </si>
  <si>
    <t>04-090</t>
  </si>
  <si>
    <t>ΕΓΝΑ ΔΙΕΘΝΕΙΣ ΤΑΧΥΜΕΤΑΦΟΡΕΣ Α.Ε</t>
  </si>
  <si>
    <t>04-091</t>
  </si>
  <si>
    <t>ΕΛΛΗΝΙΚΕΣ ΤΑΧΥΔΙΑΔΡΟΜΕΣ Α.Ε ΤΑΧΥΜΕΤΑΦΟΡΩΝ</t>
  </si>
  <si>
    <t>04-092</t>
  </si>
  <si>
    <t>ΕΛΛΗΝΙΚΕΣ ΤΑΧΥΜΕΤΑΦΟΡΕΣ ΕΠΕ</t>
  </si>
  <si>
    <t>04-094</t>
  </si>
  <si>
    <t>ΕΛΛΗΝΙΚΟ ΠΡΑΚΤΟΡΕΙΟ ΔΙΑΝΟΜΗΣ ΞΕΝΟΥ ΤΥΠΟΥ Ε.Π.Ε.</t>
  </si>
  <si>
    <t>04-095</t>
  </si>
  <si>
    <t>ΕΜΜ.ΓΙΑΝΝΙΔΑΚΗΣ- ΑΠ.ΔΗΜΑΚΟΣ ΟΕ</t>
  </si>
  <si>
    <t>04-101</t>
  </si>
  <si>
    <t>ΕΞΑΔΑΚΤΥΛΟΣ Σ. - ΜΑΞΙΜΙΑΔΗΣ Π. Ο.Ε.</t>
  </si>
  <si>
    <t>04-102</t>
  </si>
  <si>
    <t>ΕΞΠΡΕΣ  ΦΛΑΥ ΕΠΕ</t>
  </si>
  <si>
    <t>04-105</t>
  </si>
  <si>
    <t>ΕΥΘΥΜΙΑΔΗ ΜΑΡΙΑ</t>
  </si>
  <si>
    <t>04-106</t>
  </si>
  <si>
    <t>ΖΑΪΡΗΣ Δ. - ΖΟΡΓΙΑΝΟΣ Χ. Ο.Ε</t>
  </si>
  <si>
    <t>04-107</t>
  </si>
  <si>
    <t>ΖΑΝΝΕΤΗΣ ΓΕΩΡΓΙΟΣ</t>
  </si>
  <si>
    <t>04-108</t>
  </si>
  <si>
    <t>ΖΑΡΙΦΗΣ Ν. &amp; ΣΙΑ Ο.Ε.</t>
  </si>
  <si>
    <t>04-112</t>
  </si>
  <si>
    <t>04-113</t>
  </si>
  <si>
    <t>ΖΙΑΜΠΡΑΣ Π.- ΔΕΛΗΓΙΑΝΝΗΣ Ι. Ο.Ε</t>
  </si>
  <si>
    <t>05-006</t>
  </si>
  <si>
    <t>05-007</t>
  </si>
  <si>
    <t>05-011</t>
  </si>
  <si>
    <t>ΗΝΙΟΧΟΣ Ε.Π.Ε. ΤΑΧΥΜΕΤΑΦΟΡΩΝ ΠΙΣΤΩΤΙΚΟΥ ΕΛΕΓΧΟΥ ΚΑΙ ΕΙΣΠΡΑΞΕΩΝ</t>
  </si>
  <si>
    <t>05-012</t>
  </si>
  <si>
    <t>05-014</t>
  </si>
  <si>
    <t>05-015</t>
  </si>
  <si>
    <t>Ι. ΕΥΓΕΝΗΣ - Χ. ΤΖΟΚΑΣ ΤΑΧΥΔΡΟΜΙΚΗ ΕΠΙΧΕΙΡΗΣΗ Ο.Ε.</t>
  </si>
  <si>
    <t>05-016</t>
  </si>
  <si>
    <t>Ι. ΛΑΡΔΑΣ - Δ. ΣΑΒΒΟΠΟΥΛΟΣ Ο.Ε.</t>
  </si>
  <si>
    <t>05-017</t>
  </si>
  <si>
    <t>Ι. ΛΥΜΠΕΡΗΣ &amp; ΣΙΑ Ο.Ε.</t>
  </si>
  <si>
    <t>05-018</t>
  </si>
  <si>
    <t>05-019</t>
  </si>
  <si>
    <t>Ι. ΦΥΡΙΓΟΣ ΕΠΕ</t>
  </si>
  <si>
    <t>05-020</t>
  </si>
  <si>
    <t>ΙΑΚΩΒΙΔΗΣ ΝΙΚΟΛΑΟΣ</t>
  </si>
  <si>
    <t>05-023</t>
  </si>
  <si>
    <t>ΙΑΚΩΒΙΔΗΣ ΧΡΗΣΤΟΣ</t>
  </si>
  <si>
    <t>05-029</t>
  </si>
  <si>
    <t>ΙΒΑΝΟΒΑ ΣΙΜΟΝΑ</t>
  </si>
  <si>
    <t>05-030</t>
  </si>
  <si>
    <t>ΙΓΓΛΕΣΗ ΜΥΡΤΩ - ΒΑΣΙΛΙΚΗ</t>
  </si>
  <si>
    <t>05-032</t>
  </si>
  <si>
    <t>ΙΝΤΕΡΝΑΣΙΟΝΑΛ ΤΡΑΦΙΚ ΚΟΥΡΙΕΡ ΕΠΕ</t>
  </si>
  <si>
    <t>05-033</t>
  </si>
  <si>
    <t>ΙΩΑΝΝΙΔΗ  ΕΛΕΝΗ</t>
  </si>
  <si>
    <t>05-035</t>
  </si>
  <si>
    <t>ΙΩΑΝΝΙΔΗΣ  ΧΑΡΙΛΑΟΣ</t>
  </si>
  <si>
    <t>05-037</t>
  </si>
  <si>
    <t>Κ. ΔΟΡΛΗ &amp; ΣΙΑ Ο.Ε</t>
  </si>
  <si>
    <t>05-041</t>
  </si>
  <si>
    <t>05-044</t>
  </si>
  <si>
    <t>Κ. ΚΑΛΙΑΚΑΤΣΟΣ-Δ. ΒΟΛΤΗΣ Ο.Ε</t>
  </si>
  <si>
    <t>05-046</t>
  </si>
  <si>
    <t>Κ. ΚΑΤΣΑΜΠΕΚΗΣ - ΕΛ. ΦΙΛΗ ΚΑΙ ΣΙΑ ΟΕ</t>
  </si>
  <si>
    <t>05-047</t>
  </si>
  <si>
    <t>Κ. ΜΗΤΡΙΤΖΑΚΗΣ &amp; ΣΙΑ Ο.Ε</t>
  </si>
  <si>
    <t>05-049</t>
  </si>
  <si>
    <t>Κ.Ε.Φ.Ε.Θ. Α.Ε  ΤΕΧΝΟΚΑΘΑΡΙΣΤΙΚΗ- FLASH Α.Ε</t>
  </si>
  <si>
    <t>05-054</t>
  </si>
  <si>
    <t>ΚΑΔΙΤΗΣ ΚΩΝΣΤΑΝΤΙΝΟΣ</t>
  </si>
  <si>
    <t>05-059</t>
  </si>
  <si>
    <t>ΚΑΛΑΦΑΤΗΣ ΕΥΑΓΓΕΛΟΣ</t>
  </si>
  <si>
    <t>05-061</t>
  </si>
  <si>
    <t>05-062</t>
  </si>
  <si>
    <t>05-064</t>
  </si>
  <si>
    <t>ΚΑΛΦΑ ΔΕΣΠΟΙΝΑ</t>
  </si>
  <si>
    <t>05-067</t>
  </si>
  <si>
    <t>05-068</t>
  </si>
  <si>
    <t>ΚΑΝΑΡΙΟΥ ΕΥΡΙΔΙΚΗ</t>
  </si>
  <si>
    <t>05-069</t>
  </si>
  <si>
    <t>ΚΑΝΕΛΛΑΤΟΣ ΓΕΩΡΓΙΟΣ Ο.Ε</t>
  </si>
  <si>
    <t>05-070</t>
  </si>
  <si>
    <t>ΚΑΝΚΟ ΑΕ ΤΑΧΥΜΕΤΑΦΟΡΩΝ</t>
  </si>
  <si>
    <t>05-071</t>
  </si>
  <si>
    <t>05-079</t>
  </si>
  <si>
    <t>ΚΑΠΠΑΤΟΣ ΕΡΩΤΟΚΡΙΤΟΣ</t>
  </si>
  <si>
    <t>05-080</t>
  </si>
  <si>
    <t>ΚΑΡΑΔΗΜΟΣ ΔΗΜΗΤΡΙΟΣ</t>
  </si>
  <si>
    <t>05-084</t>
  </si>
  <si>
    <t>ΚΑΡΑΚΩΣΤΑ ΓΕΩΡΓΙΑ</t>
  </si>
  <si>
    <t>05-085</t>
  </si>
  <si>
    <t>ΚΑΡΑΜΑΝΟΣ ΠΑΥΛΟΣ</t>
  </si>
  <si>
    <t>05-087</t>
  </si>
  <si>
    <t>05-089</t>
  </si>
  <si>
    <t>ΚΑΡΑΝΤΖΑΣ ΝΙΚΟΛΑΟΣ</t>
  </si>
  <si>
    <t>05-091</t>
  </si>
  <si>
    <t>ΚΑΡΑΤΖΟΜΠΑΝΗΣ ΚΩΝΣΤΑΝΤΙΝΟΣ</t>
  </si>
  <si>
    <t>05-092</t>
  </si>
  <si>
    <t>ΚΑΡΑΤΣΙΩΛΗΣ ΕΥΑΓΓΕΛΟΣ</t>
  </si>
  <si>
    <t>06-003</t>
  </si>
  <si>
    <t>ΚΑΡΑΧΑΛΙΟΣ ΙΩΑΝ. ΜΙΧΑΗΛ</t>
  </si>
  <si>
    <t>06-004</t>
  </si>
  <si>
    <t>ΚΑΡΟΥΖΟΣ Π. - ΤΡΙΚΑΔΑΣ Π. Ο.Ε.</t>
  </si>
  <si>
    <t>06-006</t>
  </si>
  <si>
    <t>ΚΑΤΣΙΡΟΣ Γ. &amp; ΣΙΑ Ε.Ε.</t>
  </si>
  <si>
    <t>06-012</t>
  </si>
  <si>
    <t>06-013</t>
  </si>
  <si>
    <t>06-014</t>
  </si>
  <si>
    <t>ΚΙΟΥΛΑΦΗΣ ΘΕΟΔΟΣΙΟΣ</t>
  </si>
  <si>
    <t>06-016</t>
  </si>
  <si>
    <t>ΚΛΑΥΔΙΑΝΟΣ ΚΑΙΣΑΡ</t>
  </si>
  <si>
    <t>06-017</t>
  </si>
  <si>
    <t>ΚΟΚΚΙΝΟΣ ΕΠΕ</t>
  </si>
  <si>
    <t>06-020</t>
  </si>
  <si>
    <t>06-021</t>
  </si>
  <si>
    <t>ΚΟΜΒΟΣ LOGISTICS ΜΕΤΑΦΟΡΩΝ</t>
  </si>
  <si>
    <t>06-030</t>
  </si>
  <si>
    <t>ΚΟΥΛΑΣ ΚΥΡΙΑΚΟΣ</t>
  </si>
  <si>
    <t>06-031</t>
  </si>
  <si>
    <t>ΚΟΥΝΕΛΗΣ  ΝΙΚΟΛΑΟΣ</t>
  </si>
  <si>
    <t>06-032</t>
  </si>
  <si>
    <t>ΚΟΥΡΙΕΡ ΕΡΜΗΣ ΕΠΕ</t>
  </si>
  <si>
    <t>06-034</t>
  </si>
  <si>
    <t>06-035</t>
  </si>
  <si>
    <t>ΚΟΥΤΣΙΚΟΣ ΧΡΗΣΤΟΣ</t>
  </si>
  <si>
    <t>06-036</t>
  </si>
  <si>
    <t>06-037</t>
  </si>
  <si>
    <t>ΚΥΡΙΛΛΙΔΗΣ  ΚΩΝΣΤΑΝΤΙΝΟΣ</t>
  </si>
  <si>
    <t>06-043</t>
  </si>
  <si>
    <t>06-044</t>
  </si>
  <si>
    <t>ΚΥΡΚΟΣ ΠΑΣΧΑΛΗΣ</t>
  </si>
  <si>
    <t>06-045</t>
  </si>
  <si>
    <t>ΚΩΝ/ΝΟΣ ΧΟΥΛΙΑΡΑΣ ΚΑΙ ΣΙΑ Ο.Ε.</t>
  </si>
  <si>
    <t>06-049</t>
  </si>
  <si>
    <t>ΚΩΝΣΤΑΝΤΙΝΙΔΗΣ ΔΗΜΗΤΡΙΟΣ</t>
  </si>
  <si>
    <t>06-050</t>
  </si>
  <si>
    <t>ΚΩΝΣΤΑΝΤΙΝΟΠΟΥΛΟΥ ΜΑΡΙΑ</t>
  </si>
  <si>
    <t>06-051</t>
  </si>
  <si>
    <t>ΚΩΝΣΤΑΝΤΙΝΟΣ ΑΡΕΑΛΗΣ &amp; ΣΙΑ Ε.Ε.</t>
  </si>
  <si>
    <t>06-052</t>
  </si>
  <si>
    <t>ΚΩΝΣΤΑΝΤΙΝΟΣ ΜΠΑΓΔΑΤΟΓΛΟΥ &amp; ΣΙΑ Ο.Ε.</t>
  </si>
  <si>
    <t>06-058</t>
  </si>
  <si>
    <t>ΚΩΣΤΑΚΟΥ ΕΛΕΝΗ</t>
  </si>
  <si>
    <t>06-059</t>
  </si>
  <si>
    <t>ΚΩΤΣΗΣ ΒΑΣΙΛΕΙΟΣ</t>
  </si>
  <si>
    <t>06-060</t>
  </si>
  <si>
    <t>ΛΑΔΑΣ ΔΗΜΗΤΡΙΟΣ</t>
  </si>
  <si>
    <t>06-066</t>
  </si>
  <si>
    <t>ΛΑΖΑΡΗ ΓΕΩΡΓΙΑ</t>
  </si>
  <si>
    <t>06-067</t>
  </si>
  <si>
    <t>ΛΑΖΑΡΗ ΜΥΡΤΩ</t>
  </si>
  <si>
    <t>06-068</t>
  </si>
  <si>
    <t>ΛΑΖΑΡΙΔΟΥ ΙΝΤΑ</t>
  </si>
  <si>
    <t>06-071</t>
  </si>
  <si>
    <t>ΛΑΖΟΠΟΥΛΟΣ  Α. - ΡΟΥΣΟΠΟΥΛΟΥ  ΑΙΚ. Ο.Ε.</t>
  </si>
  <si>
    <t>06-072</t>
  </si>
  <si>
    <t>ΛΑΣΠΑΣ Π &amp; ΣΙΑ Ο.Ε</t>
  </si>
  <si>
    <t>06-075</t>
  </si>
  <si>
    <t>06-076</t>
  </si>
  <si>
    <t>ΛΥΠΑΚΗ ΜΑΡΙΑΝΝΑ</t>
  </si>
  <si>
    <t>06-094</t>
  </si>
  <si>
    <t>Μ. ΜΠΑΚΟΥΣΗ &amp; ΣΙΑ ΕΕ</t>
  </si>
  <si>
    <t>06-104</t>
  </si>
  <si>
    <t>Μ.ΚΑΤΣΙΜΕΝΗΣ-Ν.ΚΕΜΠΕΡΑΣ Ο.Ε.</t>
  </si>
  <si>
    <t>06-107</t>
  </si>
  <si>
    <t>ΜΑΒΙΛΗ  ΕΛΕΝΗ</t>
  </si>
  <si>
    <t>06-112</t>
  </si>
  <si>
    <t>ΜΑΓΕΙΡΟΠΟΥΛΟΣ ΑΠΟΣΤΟΛΟΣ</t>
  </si>
  <si>
    <t>06-113</t>
  </si>
  <si>
    <t>ΜΑΚΡΥΠΟΥΛΙΑΣ ΚΩΝ/ΝΟΣ</t>
  </si>
  <si>
    <t>06-124</t>
  </si>
  <si>
    <t>ΜΑΛΛΙΑΡΑΚΗ  -  ΜΑΛΙΑΡΟΥ ΑΝΝΑ</t>
  </si>
  <si>
    <t>06-135</t>
  </si>
  <si>
    <t>ΜΑΝΙΑΤΗΣ ΚΛΕΑΝΘΗΣ</t>
  </si>
  <si>
    <t>06-136</t>
  </si>
  <si>
    <t>ΜΑΡΑΓΚΟΣ ΠΟΛΥΒΙΟΣ</t>
  </si>
  <si>
    <t>06-137</t>
  </si>
  <si>
    <t>06-138</t>
  </si>
  <si>
    <t>06-139</t>
  </si>
  <si>
    <t>ΜΑΡΗΣ ΦΩΤΙΟΣ</t>
  </si>
  <si>
    <t>06-143</t>
  </si>
  <si>
    <t>ΜΑΡΚΟΣ ΕΜΜ. ΑΘΗΝΑΙΟΣ</t>
  </si>
  <si>
    <t>06-144</t>
  </si>
  <si>
    <t>ΜΑΡΚΟΣ ΜΠΙΖΑΣ ΕΜΠΟΡΙΚΕΣ-ΤΟΥΡΙΣΤΙΚΕΣ ΕΠΙΧΕΙΡΗΣΕΙΣ-ΕΝΟΙΚΙΑΣΕΙΣ ΑΥΤΟΚΙΝΗΤΩΝ ΑΕ</t>
  </si>
  <si>
    <t>06-145</t>
  </si>
  <si>
    <t>ΜΑΡΝΕΛΑΚΗΣ Π. &amp;  ΣΙΑ Ο.Ε</t>
  </si>
  <si>
    <t>06-146</t>
  </si>
  <si>
    <t>ΜΑΡΤΣΑΚΗΣ ΠΑΝΑΓΙΩΤΗΣ</t>
  </si>
  <si>
    <t>06-148</t>
  </si>
  <si>
    <t>ΜΑΣΟΥΡΙΔΗΣ Ν. ΚΑΙ ΣΙΑ ΟΕ</t>
  </si>
  <si>
    <t>06-150</t>
  </si>
  <si>
    <t>ΜΑΥΡΟΜΜΑΤΗΣ ΒΑΣΙΛΕΙΟΣ</t>
  </si>
  <si>
    <t>06-156</t>
  </si>
  <si>
    <t>ΜΕΛΕΝΙΚΙΟΣ ΑΝΤΩΝΙΟΣ</t>
  </si>
  <si>
    <t>06-157</t>
  </si>
  <si>
    <t>ΜΕΣΗΜΕΡΤΣΗΣ ΚΩΝ/ΝΟΣ</t>
  </si>
  <si>
    <t>06-158</t>
  </si>
  <si>
    <t>ΜΕΣΟΓΕΙΑΚΕΣ ΤΑΧΥΜΕΤΑΦΟΡΕΣ  ΕΠΕ</t>
  </si>
  <si>
    <t>06-159</t>
  </si>
  <si>
    <t>ΜΕΤΑΞΑΣ Π. - ΝΙΚΟΛΑΙΔΗΣ Δ. Ο.Ε.</t>
  </si>
  <si>
    <t>06-163</t>
  </si>
  <si>
    <t>06-164</t>
  </si>
  <si>
    <t>ΜΕΤΟΧΙΑΝΑΚΗΣ ΗΛΙΑΣ</t>
  </si>
  <si>
    <t>06-167</t>
  </si>
  <si>
    <t>ΜΕΤΡΟΠΟΛΙΤΑΝ ΚΟΥΡΙΕΡΣ Ε.Π.Ε.</t>
  </si>
  <si>
    <t>06-173</t>
  </si>
  <si>
    <t>ΜΗΤΣΗΣ Δ. ΙΩΑΝΝΗΣ</t>
  </si>
  <si>
    <t>06-174</t>
  </si>
  <si>
    <t>ΜΙΧ. ΠΑΠΑΘΕΟΔΩΡΟΥ &amp; ΣΙΑ Ε.Ε.</t>
  </si>
  <si>
    <t>06-441</t>
  </si>
  <si>
    <t>ΜΙΧΑΗΛΙΔΟΥ ΑΝΝΑ</t>
  </si>
  <si>
    <t>06-445</t>
  </si>
  <si>
    <t>ΜΟΣΧΟΠΟΥΛΟΣ ΙΩΑΝΝΗΣ</t>
  </si>
  <si>
    <t>ΜΟΥΛΝΤΗΣ ΝΙΚΟΛΑΟΣ &amp; ΣΙΑ Ε.Ε.</t>
  </si>
  <si>
    <t>ΜΟΥΤΣΙΟΣ ΘΕΜΙΣΤΟΚΛΗΣ</t>
  </si>
  <si>
    <t>ΜΟΥΤΣΟΥ ΠΑΝΑΓΙΩΤΑ</t>
  </si>
  <si>
    <t>ΜΠΑΣΔΕΚΗ Π. &amp; ΝΟΥΤΣΟΣ ΕΜΜ. Ο.Ε.</t>
  </si>
  <si>
    <t>ΜΠΕΝΕΚΗΣ ΝΙΚΟΛΑΟΣ</t>
  </si>
  <si>
    <t>ΜΠΕΡΜΠΕΡΗΣ Ε. &amp; ΣΙΑ Ε.Ε</t>
  </si>
  <si>
    <t>ΜΠΕΣΗΣ Χ &amp; Σ ΚΑΙ ΣΙΑ ΟΕ</t>
  </si>
  <si>
    <t>ΜΠΙΚΑΚΗΣ ΚΥΡΙΑΚΟΣ</t>
  </si>
  <si>
    <t>ΜΠΟΥΛΗΣ Θ. ΚΩΝΣΤΑΝΤΙΝΟΣ</t>
  </si>
  <si>
    <t>ΜΠΡΑΤΣΙΑΚΟΥ ΧΑΡΑΛΑΜΠΙΑ</t>
  </si>
  <si>
    <t>ΜΠΡΕΚΟΣ Σ. ΣΤΑΥΡΟΣ</t>
  </si>
  <si>
    <t>ΜΩΡΕΑΣ ΚΑΝΕΛΛΟΠΟΥΛΟΣ-ΚΑΝΙΣΤΡΑΣ ΕΠΕ ΜΕΤΑΦΟΡΩΝ ΚΑΙ ΠΡΑΚΤΟΡΕΥΣΕΩΝ</t>
  </si>
  <si>
    <t>Ν. ΑΤΣΑΛΗΣ - Α. ΓΚΟΓΚΟΣ Ο.Ε.</t>
  </si>
  <si>
    <t>Ν.ΚΑΝΙΟΣ &amp; ΣΙΑ Ε.Ε.</t>
  </si>
  <si>
    <t>ΝΑΣΚΙΔΟΥ ΕΛΕΝΗ &amp; ΣΙΑ ΟΕ</t>
  </si>
  <si>
    <t>ΝΑΤΡΙΣΙ ΙΟΣΕΛΙΑΝΙ-ΜΕΤΑΦΟΡΕΣ ΔΕΜΑΤΩΝ- ΝΑΤ ΕΞ</t>
  </si>
  <si>
    <t>ΝΑΤΣΗ ΖΩΗ</t>
  </si>
  <si>
    <t>ΝΕΑ ΑΝΩΝΥΜΗ ΔΙΑΜΕΤΑΦΟΡΙΚΗ ΕΤΑΙΡΕΙΑ</t>
  </si>
  <si>
    <t>ΝΙΚΟΛΟΠΟΥΛΟΥ  ΚΟΥΤΣΟΠΟΥΛΟΥ ΧΑΡΑΛΑΜΠΙΑ</t>
  </si>
  <si>
    <t>ΝΙΚΟΣ ΞΥΔΗΣ &amp; ΣΙΑ Ο.Ε.</t>
  </si>
  <si>
    <t>ΝΤΙΝΙΩΤΑΚΗΣ ΕΜΜΑΝΟΥΗΛ</t>
  </si>
  <si>
    <t>ΝΤΙΣΛΗΣ ΓΕΩΡΓΙΟΣ</t>
  </si>
  <si>
    <t>ΝΤΟΚΟΣ ΓΕΩΡΓΙΟΣ</t>
  </si>
  <si>
    <t>ΝΤΟΜΑΡΗΣ ΣΤΥΛΙΑΝΟΣ</t>
  </si>
  <si>
    <t>ΝΤΟΥΛΙΑΣ ΖΑΧΑΡΙΑΣ</t>
  </si>
  <si>
    <t>ΞΕΝΟΦΩΝΤΙΔΗΣ Δ. - ΚΩΣΤΑΣ Θ. Ο.Ε.</t>
  </si>
  <si>
    <t>ΟΡΜΠΙΤ ΤΑΧΥΜΕΤΑΦΟΡΕΣ ΑΕ</t>
  </si>
  <si>
    <t>ΟΡΦΑΝΙΔΗΣ ΑΠΟΣΤΟΛΟΣ</t>
  </si>
  <si>
    <t>ΟΣΛΑΝΙΤΗΣ ΧΡΗΣΤΟΣ</t>
  </si>
  <si>
    <t>ΟΦΙΣ ΕΞΠΡΕΣ ΤΑΧΥΜΕΤΑΦΟΡΕΣ ΜΟΝΟΠΡΟΣΩΠΗ ΕΠΕ</t>
  </si>
  <si>
    <t>Π  ΧΑΤΖΗΚΑΛΥΜΝΙΟΣ - Ε ΖΩΖΟΥΛΑΣ Ο.Ε</t>
  </si>
  <si>
    <t>Π.ΜΑΝΕΑΔΗΣ - Α.ΠΛΕΣΣΑΣ Ο.Ε</t>
  </si>
  <si>
    <t>ΠΑΛΑΜΙΩΤΗΣ ΣΩΤΗΡΗΣ</t>
  </si>
  <si>
    <t>ΠΑΝΟΥ ΑΝΔΡΕΑΣ</t>
  </si>
  <si>
    <t>ΠΑΝΤΕΛΟΠΟΥΛΟΥ ΑΝΑΣΤΑΣΙΑ</t>
  </si>
  <si>
    <t>ΠΑΝΩΡΙΟΣ Π. ΚΩΝΣΤΑΝΤΙΝΟΣ</t>
  </si>
  <si>
    <t>ΠΑΠΑΔΑΤΟΣ ΧΡΗΣΤΟΣ</t>
  </si>
  <si>
    <t>ΠΑΠΑΝΙΚΟΛΑΟΥ ΠΑΝΑΓΙΩΤΑ</t>
  </si>
  <si>
    <t>ΠΑΠΠΑ ΕΥΑΓΓΕΛΙΑ</t>
  </si>
  <si>
    <t>ΠΑΦΗΣ ΚΥΡΙΑΚΟΣ</t>
  </si>
  <si>
    <t>ΠΕΝΣΟΣ ΕΥΑΓΓΕΛΟΣ</t>
  </si>
  <si>
    <t>ΠΕΠΠΑΣ ΑΓΑΜ. ΔΗΜΗΤΡΙΟΣ</t>
  </si>
  <si>
    <t>ΠΕΡΙΣΤΕΡΑΚΗΣ Σ. &amp; ΣΙΑ Ο.Ε.</t>
  </si>
  <si>
    <t>ΠΕΤΡΟΥΛΗ ΕΛΙΣΑΒΕΤ</t>
  </si>
  <si>
    <t>ΠΟΥΡΙΔΟΥ ΕΙΡΗΝΗ</t>
  </si>
  <si>
    <t>ΡΑΓΓΟΥ ΜΕΡΗΤΖΑΝΗ</t>
  </si>
  <si>
    <t>ΡΑΔΙΟ ΤΑΞΙ ΠΛΑΝΗΤΗΣ 2004</t>
  </si>
  <si>
    <t>ΡΑΛΛΗΣ ΑΝΤΩΝΙΟΣ</t>
  </si>
  <si>
    <t>ΡΑΠΤΗΣ ΑΘΑΝΑΣΙΟΣ</t>
  </si>
  <si>
    <t>ΡΑΧΟΥΛΗ  ΕΥΓΕΝΙΑ</t>
  </si>
  <si>
    <t>ΡΙΓΑΝΑΣ  ΑΛΕΞΑΝΔΡΟΣ</t>
  </si>
  <si>
    <t>Σ. ΑΛΕΞΙΟΥ &amp; ΣΙΑ ΟΕ</t>
  </si>
  <si>
    <t>Σ. ΣΠΥΡΙΔΩΝ - Α. ΚΑΦΑΝΤΑΡΗ Ο.Ε.-ΤΑΧΥΔΡΟΜΙΚΕΣ ΥΠΗΡΕΣΙΕΣ-ΤΑΧΥΜΕΤΑΦΟΡΕΣ</t>
  </si>
  <si>
    <t>ΣΑΛΟΝΙΚΙΔΟΥ ΜΑΡΙΑ</t>
  </si>
  <si>
    <t>ΣΑΜΑΤΙΔΗΣ Τ. ΑΛΕΞΙΟΣ</t>
  </si>
  <si>
    <t>ΣΙΑΜΟΣ Ν. ΚΩΝΣΤΑΝΤΙΝΟΣ</t>
  </si>
  <si>
    <t>ΣΙΟΥΤΗ Α/ΦΟΙ Ο.Ε.</t>
  </si>
  <si>
    <t>ΣΚΑΡΛΑΤΟΣ Δ. ΝΙΚΟΛΑΟΣ</t>
  </si>
  <si>
    <t>ΣΚΟΡΔΙΛΗΣ Ν. ΣΠΥΡΙΔΩΝ</t>
  </si>
  <si>
    <t>ΣΟΛΔΑΤΟΥ ΑΝΑΣΤΑΣΙΑ</t>
  </si>
  <si>
    <t>ΣΟΥΡΛΑΣ ΕΥΑΓΓΕΛΟΣ</t>
  </si>
  <si>
    <t>ΣΠ. ΛΙΟΥΜΠΑΣ &amp; ΣΙΑ ΟΕ</t>
  </si>
  <si>
    <t>99-001</t>
  </si>
  <si>
    <t>ΣΠΗΝΤΕΞ  ΑΝΩΝΥΜH ΕΤΑΙΡΕΙΑ ΤΑΧΥΜΕΤΑΦΟΡΩΝ</t>
  </si>
  <si>
    <t>99-002</t>
  </si>
  <si>
    <t>ΣΠΥΡΙΔΑΚΗΣ   ΙΩΑΝΝΗΣ</t>
  </si>
  <si>
    <t>99-003</t>
  </si>
  <si>
    <t>ΣΠΥΡΙΔΩΝ ΚΕΛΕΣΙΔΗΣ</t>
  </si>
  <si>
    <t>99-006</t>
  </si>
  <si>
    <t>ΣΠΥΡΟΠΟΥΛΟΣ &amp; ΣΙΑ Ο.Ε</t>
  </si>
  <si>
    <t>99-007</t>
  </si>
  <si>
    <t>ΣΤΑΘΗ ΠΟΛΥΞΕΝΗ</t>
  </si>
  <si>
    <t>99-008</t>
  </si>
  <si>
    <t>ΣΤΑΘΟΠΟΥΛΟΥ Δ. &amp; ΣΙΑ Ο.Ε.</t>
  </si>
  <si>
    <t>99-009</t>
  </si>
  <si>
    <t>ΣΤΑΡΕΞ ΓΚΡΟΥΠ ΜΟΝΟΠΡΟΣΩΠΗ ΕΠΕ</t>
  </si>
  <si>
    <t>99-013</t>
  </si>
  <si>
    <t>ΣΤΕΡΓΙΟΥ ΣΤΕΡΓ. ΠΑΣΧΑΛΗΣ</t>
  </si>
  <si>
    <t>99-017</t>
  </si>
  <si>
    <t>99-018</t>
  </si>
  <si>
    <t>99-019</t>
  </si>
  <si>
    <t>99-026</t>
  </si>
  <si>
    <t>99-027</t>
  </si>
  <si>
    <t>ΣΥΡΟΚΟΣ ΑΘΑΝΑΣΙΟΣ</t>
  </si>
  <si>
    <t>99-031</t>
  </si>
  <si>
    <t>99-033</t>
  </si>
  <si>
    <t>ΤΑΒΛΑΡΙΔΗΣ ΣΕΡΑΦΕΙΜ</t>
  </si>
  <si>
    <t>99-035</t>
  </si>
  <si>
    <t>ΤΑΓΑΡΟΥΛΙΑΣ ΝΙΚΟΛΑΟΣ</t>
  </si>
  <si>
    <t>99-042</t>
  </si>
  <si>
    <t>ΤΑΓΑΡΟΥΛΙΑΣ ΝΙΚΟΛΑΟΣ &amp; ΣΙΑ ΟΕ</t>
  </si>
  <si>
    <t>99-043</t>
  </si>
  <si>
    <t>ΤΑΡΑΣΙΔΟΥ &amp; ΣΙΑ Ε.Ε.</t>
  </si>
  <si>
    <t>99-049</t>
  </si>
  <si>
    <t>ΤΑΧΥΔΕΜΑ COURIER CARGO LOGISTICS ΕΤΑΙΡΕΙΑ ΠΕΡΙΟΡΙΣΜΕΝΗΣ ΕΥΘΥΝΗΣ</t>
  </si>
  <si>
    <t>99-051</t>
  </si>
  <si>
    <t>ΤΑΧΥΔΙΑΝΟΜΗ ΥΠΗΡΕΣΙΕΣ ΤΑΧΥΜΕΤΑΦΟΡΑΣ ΜΟΝΟΠΡΟΣΩΠΗ Ε.Π.Ε.</t>
  </si>
  <si>
    <t>99-052</t>
  </si>
  <si>
    <t>ΤΑΧΥΜΕΤΑΦΟΡΕΣ ΕΛΤΑ Α.Ε.</t>
  </si>
  <si>
    <t>99-058</t>
  </si>
  <si>
    <t>ΤΑΧΥΜΕΤΑΦΟΡΕΣ Π.Α.ΚΟ ΕΠΕ</t>
  </si>
  <si>
    <t>99-063</t>
  </si>
  <si>
    <t>ΤΑΧΥΜΕΤΑΦΟΡΕΣ ΣΕΡΒΑΝΤ ΕΠΕ</t>
  </si>
  <si>
    <t>99-069</t>
  </si>
  <si>
    <t>ΤΕΝΓΚΙΖ ΧΑΡΑΛΑΜΠΙΔΗΣ</t>
  </si>
  <si>
    <t>99-071</t>
  </si>
  <si>
    <t>ΤΖΑΒΑΧΙΔΟΥ ΝΙΝΑ</t>
  </si>
  <si>
    <t>99-072</t>
  </si>
  <si>
    <t>ΤΖΕΤΟΣ ΜΑΡΙΟΣ</t>
  </si>
  <si>
    <t>99-074</t>
  </si>
  <si>
    <t>ΤΖΟΚΑ ΔΕΣΠΟΙΝΑ</t>
  </si>
  <si>
    <t>99-081</t>
  </si>
  <si>
    <t>ΤΛΑΣ ΘΕΟΔΩΡΟΣ</t>
  </si>
  <si>
    <t>99-085</t>
  </si>
  <si>
    <t>ΤΟΥΛΗΣ ΔΗΜΗΤΡΙΟΣ</t>
  </si>
  <si>
    <t>99-087</t>
  </si>
  <si>
    <t>ΤΟΥΡΛΟΣ ΠΑΝΑΓΙΩΤΗΣ</t>
  </si>
  <si>
    <t>99-089</t>
  </si>
  <si>
    <t>99-096</t>
  </si>
  <si>
    <t>99-097</t>
  </si>
  <si>
    <t>ΤΣΑΜΠΑΣ ΓΕΩΡΓΙΟΣ</t>
  </si>
  <si>
    <t>99-098</t>
  </si>
  <si>
    <t>ΤΣΑΡΜΠΟΥ ΑΙΚΑΤΕΡΙΝΗ</t>
  </si>
  <si>
    <t>99-100</t>
  </si>
  <si>
    <t>ΤΣΙΓΚΟΣ ΜΙΧΑΗΛ</t>
  </si>
  <si>
    <t>99-102</t>
  </si>
  <si>
    <t>ΤΣΙΚΝΑΣ ΓΕΩΡΓΙΟΣ</t>
  </si>
  <si>
    <t>99-104</t>
  </si>
  <si>
    <t>ΤΣΙΜΟΣ ΕΥΑΓΓΕΛΟΣ</t>
  </si>
  <si>
    <t>99-107</t>
  </si>
  <si>
    <t>ΤΣΙΡΩΝΗ ΒΑΣΙΛΙΚΗ</t>
  </si>
  <si>
    <t>99-108</t>
  </si>
  <si>
    <t>ΤΣΙΤΣΙΜΠΙΚΟΣ ΒΑΣΙΛΕΙΟΣ</t>
  </si>
  <si>
    <t>99-110</t>
  </si>
  <si>
    <t>ΤΣΙΤΩΤΑΣ Γ. &amp; ΣΙΑ Ο.Ε</t>
  </si>
  <si>
    <t>99-115</t>
  </si>
  <si>
    <t>ΤΣΟΜΠΑΝΙΔΗΣ ΑΝΔΡΕΑΣ</t>
  </si>
  <si>
    <t>99-119</t>
  </si>
  <si>
    <t>ΤΣΟΥΛΟΥΛΗΣ ΑΝ. ΙΩΑΝΝΗΣ</t>
  </si>
  <si>
    <t>99-120</t>
  </si>
  <si>
    <t>ΤΣΟΥΤΣΗ Β. ΕΥΦΡΟΣΥΝΗ</t>
  </si>
  <si>
    <t>99-121</t>
  </si>
  <si>
    <t>ΦΡΑΝΤΖΗ ΒΑΣΙΛΕΙΑ</t>
  </si>
  <si>
    <t>99-122</t>
  </si>
  <si>
    <t>99-123</t>
  </si>
  <si>
    <t>ΧΑΛΚΙΑΔΑΚΗΣ ΙΩΑΝΝΗΣ</t>
  </si>
  <si>
    <t>99-125</t>
  </si>
  <si>
    <t>ΧΑΡΑΛΑΜΠΙΔΗΣ ΙΩΑΝΝΗΣ</t>
  </si>
  <si>
    <t>99-126</t>
  </si>
  <si>
    <t>99-127</t>
  </si>
  <si>
    <t>ΧΑΡΙΖΑΝΗΣ ΠΕΤΡΟΣ</t>
  </si>
  <si>
    <t>99-130</t>
  </si>
  <si>
    <t>ΧΑΤΖΗΣΑΒΒΙΔΗΣ ΚΩΝ/ΝΟΣ &amp; ΣΙΑ Ο.Ε.</t>
  </si>
  <si>
    <t>99-132</t>
  </si>
  <si>
    <t>ΧΙΩΤΕΛΗΣ ΙΩΑΝΝΗΣ</t>
  </si>
  <si>
    <t>99-135</t>
  </si>
  <si>
    <t>99-136</t>
  </si>
  <si>
    <t>99-137</t>
  </si>
  <si>
    <t>99-141</t>
  </si>
  <si>
    <t>ΧΡΙΣΤΟΔΟΥΛΙΔΟΥ ΑΛΙΚΗ</t>
  </si>
  <si>
    <t>99-145</t>
  </si>
  <si>
    <t>ΧΡΟΝΑΚΟΣ ΑΝΑΣΤΑΣΙΟΣ</t>
  </si>
  <si>
    <t>99-146</t>
  </si>
  <si>
    <t>99-147</t>
  </si>
  <si>
    <t>ΧΡΟΝΟΠΟΥΛΟΥ ΑΣΗΜΙΝΑ &amp; ΣΙΑ Ε.Ε.</t>
  </si>
  <si>
    <t>99-148</t>
  </si>
  <si>
    <t>ΧΡΥΣΑΦΟΠΟΥΛΟΣ ΔΗΜΗΤΡΙΟΣ</t>
  </si>
  <si>
    <t>99-149</t>
  </si>
  <si>
    <t>ΧΡΥΣΟΒΑΛΑΝΤΗ ΜΑΡΙΑ</t>
  </si>
  <si>
    <t>99-152</t>
  </si>
  <si>
    <t>Ερωτηματολόγιο Επιχειρήσεων με Γενική Άδεια Παροχής Ταχυδρομικών Υπηρεσιών</t>
  </si>
  <si>
    <t>POLH</t>
  </si>
  <si>
    <t>14ης ΣΕΠΤΕΜΒΡΙΟΥ 6</t>
  </si>
  <si>
    <t>ΓΙΑΝΝΙΤΣΑ</t>
  </si>
  <si>
    <t>(Χρήση από 1/1/2007 έως 31/12/2007)</t>
  </si>
  <si>
    <t>ΑΧΑΡΝΩΝ 201</t>
  </si>
  <si>
    <t>ΑΘΗΝΑ</t>
  </si>
  <si>
    <t>ΛΑΧΑΝΑ 2 &amp; ΜΗΤΣΟΤΑΚΗ</t>
  </si>
  <si>
    <t>ΗΡΑΚΛΕΙΟ ΚΡΗΤΗΣ</t>
  </si>
  <si>
    <t>Αριθμός Μητρώου  / Επωνυμία Εταιρείας</t>
  </si>
  <si>
    <t>ΚΑΒΕΤΣΟΥ 29</t>
  </si>
  <si>
    <t>ΜΥΤΙΛΗΝΗ</t>
  </si>
  <si>
    <t>ΡΟΙΔΟΥ 6</t>
  </si>
  <si>
    <t>ΧΙΟΣ</t>
  </si>
  <si>
    <t>ΧΑΛΑΝΔΡΙ</t>
  </si>
  <si>
    <t>ΑΡΚΟΛΕΟΝΤΟΣ 13</t>
  </si>
  <si>
    <t>ΠΟΣΕΙΔΩΝΟΣ 28</t>
  </si>
  <si>
    <t>ΠΥΛΑΙΑ ΘΕΣΣΑΛΟΝΙΚΗΣ</t>
  </si>
  <si>
    <t>ΚΟΜΝΗΝΩΝ 2</t>
  </si>
  <si>
    <t>ΣΕΡΡΕΣ</t>
  </si>
  <si>
    <t>ΙΩΑΚΕΙΜ ΚΑΒΥΡΗ 60</t>
  </si>
  <si>
    <t>ΑΛΕΞΑΝΔΡΟΥΠΟΛΗ</t>
  </si>
  <si>
    <t>ΙΩΑΝΝΙΝΩΝ 10</t>
  </si>
  <si>
    <t>ΚΟΜΟΤΗΝΗ</t>
  </si>
  <si>
    <t>ΑΙΓΑΛΕΩ 8</t>
  </si>
  <si>
    <t>ΠΕΙΡΑΙΑΣ</t>
  </si>
  <si>
    <t>ΛΕΩΝΙΔIΟΥ 57</t>
  </si>
  <si>
    <t>ΛΑΜΙΑ</t>
  </si>
  <si>
    <t>Δ. ΓΟΥΝΑΡΗ 40</t>
  </si>
  <si>
    <t>ΑΓ. ΠΑΡΑΣΚΕΥΗ</t>
  </si>
  <si>
    <t>ΣΩΚΡΑΤΟΥΣ 23</t>
  </si>
  <si>
    <t>ΛΑΡΙΣΑ</t>
  </si>
  <si>
    <t>ΦΙΛΙΠΠΟΥ 91</t>
  </si>
  <si>
    <t>ΘΕΣΣΑΛΟΝΙΚΗ</t>
  </si>
  <si>
    <t>ΑΝΤΙΓΟΝΗΣ 20</t>
  </si>
  <si>
    <t>ΡΟΔΟΣ</t>
  </si>
  <si>
    <t>ΘΕΡΜΟΠΥΛΩΝ 26</t>
  </si>
  <si>
    <t>ΑΓ. ΔΗΜΗΤΡΙΟΣ</t>
  </si>
  <si>
    <t>23 ης ΟΚΤΩΒΡΊΟΥ 88</t>
  </si>
  <si>
    <t>ΒΕΡΟΙΑ</t>
  </si>
  <si>
    <t>ΤΡΩΩΝ 12 &amp; ΙΘΑΚΗΣ 30</t>
  </si>
  <si>
    <t>ΠΕΡΙΣΤΕΡΙ</t>
  </si>
  <si>
    <t>ΣΤ. ΣΑΡΑΦΗ 36</t>
  </si>
  <si>
    <t>ΗΛΙΟΥΠΟΛΗ</t>
  </si>
  <si>
    <t>ΜΥΡΙΝΑ</t>
  </si>
  <si>
    <t>ΛΗΜΝΟΣ</t>
  </si>
  <si>
    <t>ΑΙΝΙΑΝΟΣ 8</t>
  </si>
  <si>
    <t>ΣΧΗΜΑΤΑΡΙ</t>
  </si>
  <si>
    <t>ΕΘΝ.ΑΝΤΙΣΤΑΣΕΩΣ 134</t>
  </si>
  <si>
    <t>ΗΡΑΚΛΕΙΟ</t>
  </si>
  <si>
    <t>ΦΡΑΓΚΩΝ 22</t>
  </si>
  <si>
    <t>ΘΕΣ/ΝΙΚΗ</t>
  </si>
  <si>
    <t>ΑΡΧΙΜΗΔΟΥΣ 7</t>
  </si>
  <si>
    <t>ΠΥΡΓΟΣ</t>
  </si>
  <si>
    <t>ΑΕΡΟΠΟΡΟΥ ΓΕΝΝΑΡΕΛH 50</t>
  </si>
  <si>
    <t>ΚΑΛΑΜΑΤΑ</t>
  </si>
  <si>
    <t>ΚΟΥΝΤΟΥΡΓΙΩΤΟΥ 7</t>
  </si>
  <si>
    <t>ΚΑΒΑΛΑ</t>
  </si>
  <si>
    <t>ΔΑΜΟΦΩΝΤΟΣ 3 &amp; ΨΑΡΩΝ 50</t>
  </si>
  <si>
    <t>ΛΙΒΑΔΕΙΑ</t>
  </si>
  <si>
    <t>ΣΤΡ. ΠΑΠΑΓΟΥ 119</t>
  </si>
  <si>
    <t>ΚΟΙΛΑ</t>
  </si>
  <si>
    <t>ΚΟΖΑΝΗ</t>
  </si>
  <si>
    <t>ΜΗΤΡΟΠΟΛΕΩΣ 3</t>
  </si>
  <si>
    <t>ΚΑΣΤΟΡΙΑ</t>
  </si>
  <si>
    <t>ΚΑΡΑΪΣΚΑΚΗ &amp; ΤΑΛΙΑΔΟΥΡΟΥ 1</t>
  </si>
  <si>
    <t>ΚΑΡΔΙΤΣΑ</t>
  </si>
  <si>
    <t>ΧΩΡΑ / ΝΑΞΟΥ</t>
  </si>
  <si>
    <t>ΝΑΞΟΣ</t>
  </si>
  <si>
    <t>ΔΑΓΡΕ 2</t>
  </si>
  <si>
    <t>ΑΡΓΟΣ</t>
  </si>
  <si>
    <t>ΠΛ. ΕΚΑΤΟΝΤΑΠΥΛΙΑΝΗΣ ΠΑΡΟΙΚΙΑ ΠΑΡΟΥ</t>
  </si>
  <si>
    <t>ΠΑΡΟΣ</t>
  </si>
  <si>
    <t>ΣΤΑΜΑΤΙΟΥ ΠΡΟΙΟΥ 98</t>
  </si>
  <si>
    <t>ΕΡΜΟΥΠΟΛΗ ΣΥΡΟΥ</t>
  </si>
  <si>
    <t>ΠΛ. 28ης ΟΚΤΩΒΡΙΟΥ</t>
  </si>
  <si>
    <t>ΑΓΡΙΝΙΟ</t>
  </si>
  <si>
    <t>ΟΙΚΟΝΟΜΟΥ 12</t>
  </si>
  <si>
    <t>ΧΑΝΙΩΝ 4</t>
  </si>
  <si>
    <t>Ν. ΦΙΛΑΔΕΛΦΕΙΑ</t>
  </si>
  <si>
    <t>ΦΙΛΙΚΗΣ ΕΤΑΙΡΕΙΑΣ 49</t>
  </si>
  <si>
    <t>ΓΡΗΓΟΡΙΟΥ Ε΄ 41</t>
  </si>
  <si>
    <t>ΧΑΝΙΑ</t>
  </si>
  <si>
    <t>ΣΜΥΡΙΛΙΟΥ 17</t>
  </si>
  <si>
    <t>4ΧΛΜ ΘΕΣΣΑΛΟΝΙΚΗΣ - ΚΑΛΟΧΩΡΙΟΥ</t>
  </si>
  <si>
    <t>Μ. ΑΛΕΞΑΝΔΡΟΥ 151</t>
  </si>
  <si>
    <t>ΔΡΑΜΑ</t>
  </si>
  <si>
    <t>ΕΘΝ. ΑΝΤΙΣΤΑΣΕΩΣ 168</t>
  </si>
  <si>
    <t>ΚΑΝΑΔΑ 87</t>
  </si>
  <si>
    <t>ΓΡΙΒΑ 38</t>
  </si>
  <si>
    <t>ΜΕΣΣΗΝΗΣ 43</t>
  </si>
  <si>
    <t>ΑΝΩ ΓΛΥΦΑΔΑ</t>
  </si>
  <si>
    <t>ΑΓΧΙΑΛΟΥ 148</t>
  </si>
  <si>
    <t>ΜΕΣΟΛΟΓΓΙ</t>
  </si>
  <si>
    <t>ΙΘΑΚΗΣ 73</t>
  </si>
  <si>
    <t>ΚΥΨΕΛΗ</t>
  </si>
  <si>
    <t>ΠΑΝΟΡΜΟΥ 8</t>
  </si>
  <si>
    <t>ΑΙΓΑΛΕΩ</t>
  </si>
  <si>
    <t>ΚΩΝ. ΠΑΛΑΙΟΛΟΓΟΥ 54</t>
  </si>
  <si>
    <t>ΣΟΥΛΙΟΥ 15</t>
  </si>
  <si>
    <t>ΗΓΟΥΜΕΝΙΤΣΑ</t>
  </si>
  <si>
    <t>ΚΩΝ. ΚΑΡΑΜΑΝΛΗ 5</t>
  </si>
  <si>
    <t>ΦΛΩΡΙΝΑ</t>
  </si>
  <si>
    <t>ΗΒΗΣ 10</t>
  </si>
  <si>
    <t>Δ. ΠΑΡ. ΚΟΡΑΗ  6</t>
  </si>
  <si>
    <t>ΝΑΟΥΣΑ</t>
  </si>
  <si>
    <t>ΑΓ. ΕΛΕΟΥΣΗΣ 106</t>
  </si>
  <si>
    <t>ΜΑΡΟΥΣΙ</t>
  </si>
  <si>
    <t>ΚΑΥΚΑΣΟΥ 2</t>
  </si>
  <si>
    <t>ΚΙΛΚΙΣ</t>
  </si>
  <si>
    <t>ΣΤΑΜΟΥΛΗ 4 &amp; ΚΡΙΕΖΩΤΟΥ</t>
  </si>
  <si>
    <t>ΧΑΛΚΙΔΑ</t>
  </si>
  <si>
    <t>ΜΕΓΑΡΙΔΟΣ ΘΕΣΗ ΣΥΝΤΡΙΒΑΝΙ</t>
  </si>
  <si>
    <t>ΑΣΠΡΟΠΥΡΓΟΣ</t>
  </si>
  <si>
    <t>ΙΩΑΝΝΙΝΑ</t>
  </si>
  <si>
    <t>ΑΓΟΡΑΚΡΙΤΟΥ 45</t>
  </si>
  <si>
    <t>ΡΗΓΑ ΦΕΡΑΙΟΥ 24</t>
  </si>
  <si>
    <t>ΑΜΑΛΙΑΔΑ</t>
  </si>
  <si>
    <t>ΓΟΥΜΕΡΑΣ 19</t>
  </si>
  <si>
    <t>ΠΤΟΛΕΜΑΙΔΑ</t>
  </si>
  <si>
    <t>Ν. ΜΑΛΤΕΖΟΥ 17</t>
  </si>
  <si>
    <t>ΑΛΙΜΟΣ</t>
  </si>
  <si>
    <t>ΛΟΧ. ΔΙΑΜΑΝΤΗ 15</t>
  </si>
  <si>
    <t>ΟΡΕΣΤΙΑΔΑ</t>
  </si>
  <si>
    <t>ΑΥΛΙΔΟΣ 37</t>
  </si>
  <si>
    <t>ΘΗΒΑ</t>
  </si>
  <si>
    <t>ΚΑΛΛΙΡΡΟΗΣ 77 Β</t>
  </si>
  <si>
    <t>ΑΔΑΜΑΝΤΑΣ ΜΗΛΟΥ</t>
  </si>
  <si>
    <t>ΜΗΛΟΣ</t>
  </si>
  <si>
    <t>ΦΙΛΩΝΟΣ ΚΑΙ ΑΡΙΣΤΟΦΑΝΟΥΣ</t>
  </si>
  <si>
    <t>ΝΙΚΟΛΑΡΕΙΖΗ 5</t>
  </si>
  <si>
    <t>ΣΑΜΟΣ</t>
  </si>
  <si>
    <t>ΕΘΝΙΚΗΣ ΑΝΤΙΣΤΑΣΕΩΣ 20</t>
  </si>
  <si>
    <t>ΑΜΦΙΣΣΑ</t>
  </si>
  <si>
    <t>ΗΒΗΣ 103</t>
  </si>
  <si>
    <t>Π. ΦΑΛΗΡΟ</t>
  </si>
  <si>
    <t>ΚΑΛΛΙΘΕΑ</t>
  </si>
  <si>
    <t>31ο ΧΛΜ Λ. ΒΑΡΗΣ ΚΟΡΩΠΙΟΥ 141</t>
  </si>
  <si>
    <t>ΚΟΡΩΠΙ</t>
  </si>
  <si>
    <t>ΠΑΠΑΝΙΚΟΛΗ 56-58</t>
  </si>
  <si>
    <t>ΣΑΤΩΒΡΙΑΝΔΡΟΥ 31</t>
  </si>
  <si>
    <t>ΣΑΝΤΟΡΙΝΗ</t>
  </si>
  <si>
    <t>ΑΓ. ΘΩΜΑ 8-12</t>
  </si>
  <si>
    <t>ΗΡΑΣ 4</t>
  </si>
  <si>
    <t>ΤΑΥΡΟΣ</t>
  </si>
  <si>
    <t>ΜΑΡΑΘΩΝΟΣ 71</t>
  </si>
  <si>
    <t>ΚΟΡΙΝΘΟΥ 126</t>
  </si>
  <si>
    <t>ΠΑΤΡΑ</t>
  </si>
  <si>
    <t>ΠΛ. ΑΓ. ΘΕΟΔΩΡΩΝ 1</t>
  </si>
  <si>
    <t>ΤΕΡΨΙΘΕΑ ΛΑΡΙΣΑΣ</t>
  </si>
  <si>
    <t>ΙΣΙΔΩΡΑΣ 7</t>
  </si>
  <si>
    <t>ΙΛΙΟΝ</t>
  </si>
  <si>
    <t>ΛΑΚΩΝΙΑΣ 45</t>
  </si>
  <si>
    <t>ΒΑΚΧΟΥ 1</t>
  </si>
  <si>
    <t>ΦΡΥΓΙΑΣ 3</t>
  </si>
  <si>
    <t>Ν. ΙΩΝΙΑ</t>
  </si>
  <si>
    <t>ΑΓ. ΔΗΜΗΤΡΙΟΥ 100</t>
  </si>
  <si>
    <t>ΚΟΛΟΚΟΤΡΩΝΗ 95</t>
  </si>
  <si>
    <t>ΚΡΗΤΗΣ 27</t>
  </si>
  <si>
    <t>ΕΛΕΥΘΕΡΙΟ</t>
  </si>
  <si>
    <t>ΣΧΟΙΝΩΝ 9</t>
  </si>
  <si>
    <t>ΑΧΑΡΝΕΣ</t>
  </si>
  <si>
    <t>ΠΛΑΤΕΙΑ ΗΡΩΩΝ 2</t>
  </si>
  <si>
    <t>ΕΛΕΥΣΙΝΑ</t>
  </si>
  <si>
    <t>ΒΟΥΡΝΑΖΟΥ 8</t>
  </si>
  <si>
    <t>ΚΛΕΙΣΘΕΝΟΥΣ 9</t>
  </si>
  <si>
    <t>ΚΙΑΤΟ</t>
  </si>
  <si>
    <t>26ης ΟΚΤΩΒΡΙΟΥ</t>
  </si>
  <si>
    <t>ΒΛΑΣΤΟΥ 7</t>
  </si>
  <si>
    <t>ΠΛΑΤΑΙΩΝ 1</t>
  </si>
  <si>
    <t>ΠΕΤΡΙΔΗ 68</t>
  </si>
  <si>
    <t>ΚΟΡΙΝΘΟΣ</t>
  </si>
  <si>
    <t>ΣΑΛΑΜΙΝΟΣ 10</t>
  </si>
  <si>
    <t>ΘΕΣΣΑΛΟΝΙΚΗΣ 65Β</t>
  </si>
  <si>
    <t>Ν. ΦΙΑΛΑΔΕΛΦΕΙΑ</t>
  </si>
  <si>
    <t>ΔΟΥΚΑ 13</t>
  </si>
  <si>
    <t>ΓΡΗΓΟΡΙΟΥ Ε΄4</t>
  </si>
  <si>
    <t>ΤΡΙΠΟΛΗ</t>
  </si>
  <si>
    <t>Π. ΔΕΛΤΑ 18</t>
  </si>
  <si>
    <t>Ν. ΨΥΧΙΚΟ</t>
  </si>
  <si>
    <t>ΕΛ. ΒΕΝΙΖΕΛΟΥ 57</t>
  </si>
  <si>
    <t>ΒΟΝΙΤΣΑ</t>
  </si>
  <si>
    <t>ΑΛΕΞΑΝΔΡΟΠΟΥΛΟΥ 6</t>
  </si>
  <si>
    <t>ΜΟΛΑΟΙ</t>
  </si>
  <si>
    <t>ΛΑΚΩΝΙΑ</t>
  </si>
  <si>
    <t>ΠΙΝΔΑΡΟΥ 28</t>
  </si>
  <si>
    <t>ΚΛΕΙΔΙ ΗΜΑΘΙΑΣ</t>
  </si>
  <si>
    <t>ΚΛΕΙΔΙ</t>
  </si>
  <si>
    <t>ΓΙΑΜΑΛΑΚΗ  16</t>
  </si>
  <si>
    <t>Κ. ΠΑΛΑΜΑ 21</t>
  </si>
  <si>
    <t>ΝΙΚΑΙΑ</t>
  </si>
  <si>
    <t>ΚΡΗΤΗΣ 2</t>
  </si>
  <si>
    <t>ΑΡΓΟΣΤΟΛΙ</t>
  </si>
  <si>
    <t>ΛΥΚΟΥΡΓΟΥ 9</t>
  </si>
  <si>
    <t>ΑΡΕΤΑΙΟΥ 15</t>
  </si>
  <si>
    <t>ΣΤΥΡΩΝ 10</t>
  </si>
  <si>
    <t>ΑΛΚΙΒΙΑΔΟΥ 109</t>
  </si>
  <si>
    <t>ΜΕΝΑΝΔΡΟΥ 44</t>
  </si>
  <si>
    <t>Α.Ι.Α ΕΛ ΒΕΝΙΖΕΛΟΣ  ΓΡΑΦΕΙΟ 523</t>
  </si>
  <si>
    <t>ΣΠΑΤΑ</t>
  </si>
  <si>
    <t>ΠΑΠΑΔΑ 58</t>
  </si>
  <si>
    <t>ΜΑΝΔΗΛΑΡΑ &amp; ΛΙΒΑΝΑΤΩΝ 1</t>
  </si>
  <si>
    <t>ΤΣΑΚΑΛΩΦ 8</t>
  </si>
  <si>
    <t>ΚΑΤΕΡΙΝΗ</t>
  </si>
  <si>
    <t>ΔΩΔΕΚΑΝΗΣΟΥ 8</t>
  </si>
  <si>
    <t>ΑΦΡΟΔΙΤΗΣ 70</t>
  </si>
  <si>
    <t>ΕΛΛΗΝΙΚΟ</t>
  </si>
  <si>
    <t>ΠΑΠΑΔΑ 53</t>
  </si>
  <si>
    <t>ΕΒΡΟΥ &amp; ΛΟΡΕΝΤΖΟΥ ΜΑΒΙΛΗ</t>
  </si>
  <si>
    <t>ΔΙΟΓΕΝΟΥΣ 14</t>
  </si>
  <si>
    <t>Κ. ΤΟΥΜΠΑ ΘΕΣΣΑΛΟΝΙΚΗ</t>
  </si>
  <si>
    <t>ΑΡΧ. ΜΑΚΑΡΙΟΥ ΚΑΙ ΜΕΤΣΟΒΟΥ 1</t>
  </si>
  <si>
    <t>ΠΛ. ΙΠΠΟΔΡΟΜΟΥ 12</t>
  </si>
  <si>
    <t>ΦΩΤΗ ΚΑΤΣΑΡΗ 9</t>
  </si>
  <si>
    <t>ΣΥΚΙΕΣ</t>
  </si>
  <si>
    <t>ΛΕΥΚΑΔΑ</t>
  </si>
  <si>
    <t>ΑΙΓΑΛΕΩ 21</t>
  </si>
  <si>
    <t>ΤΕΓΕΑΣ 18</t>
  </si>
  <si>
    <t>ΑΡΓΥΡΟΥΠΟΛΗ</t>
  </si>
  <si>
    <t>ΝΕΟΦΥΤΟΥ 7</t>
  </si>
  <si>
    <t>Σ. ΒΕΜΠΩ 23</t>
  </si>
  <si>
    <t>ΓΛΥΦΑΔΑ</t>
  </si>
  <si>
    <t>ΓΙΑΝΝΙΤΣΩΝ 100</t>
  </si>
  <si>
    <t>ΚΑΛΑΒΡΥΤΩΝ 15</t>
  </si>
  <si>
    <t>ΑΓΙΟΣ ΔΗΜΗΤΡΙΟΣ</t>
  </si>
  <si>
    <t>ΤΑΜΠΑ 32</t>
  </si>
  <si>
    <t>Φ. ΕΤΑΙΡΕΙΑΣ 82 ΚΑΙ ΑΡΙΣΤΟΦΑΝΟΥΣ</t>
  </si>
  <si>
    <t>ΡΟΖΟΥ 35 &amp; ΑΛΕΞΑΝΔΡΑΣ 49</t>
  </si>
  <si>
    <t>ΒΟΛΟΣ</t>
  </si>
  <si>
    <t>ΒΟΤΣΗ 14</t>
  </si>
  <si>
    <t>ΑΘΗΝΩΝ 2 (ΚΟΜΒΟΣ Π.Π.Γ.Ν.Π.)</t>
  </si>
  <si>
    <t>ΡΙΟ</t>
  </si>
  <si>
    <t>ΠΕΡΙΚΛΕΟΥΣ 1</t>
  </si>
  <si>
    <t>ΑΙΓΙΟ</t>
  </si>
  <si>
    <t>KOΡΓΙΑΛΕΝΙΟΥ 8</t>
  </si>
  <si>
    <t>ΔΗΜΟΦΩΝΤΟΣ 117</t>
  </si>
  <si>
    <t>ΑΝΩ ΠΕΤΡΑΛΩΝΑ</t>
  </si>
  <si>
    <t>ΖΗΝΩΝΟΣ 30</t>
  </si>
  <si>
    <t>ΓΑΡΙΒΑΛΔΗ 17</t>
  </si>
  <si>
    <t>Μ. ΜΕΡΚΟΥΡΗ 30</t>
  </si>
  <si>
    <t>ΑΔΕΙΜΑΝΤΟΥ 9</t>
  </si>
  <si>
    <t>ΚΑΡΑΒΕΛΑ</t>
  </si>
  <si>
    <t>1ο ΧΛΜ ΚΟΡΩΠΙΟΥ -ΒΑΡΗΣ</t>
  </si>
  <si>
    <t>Ι. ΚΩΛΕΤΤΗ 26</t>
  </si>
  <si>
    <t>ΕΓΝΑΤΙΑΣ 35</t>
  </si>
  <si>
    <t>ΓΡΕΒΕΝΩΝ 2</t>
  </si>
  <si>
    <t>ΚΩΝΣΤΑΝΤΙΝΟΥΠΟΛΕΩΣ 58</t>
  </si>
  <si>
    <t>ΗΡΑΚΛΕΟΥΣ 137</t>
  </si>
  <si>
    <t>ΠΥΡΡΑΣ 44</t>
  </si>
  <si>
    <t>Ν. ΚΟΣΜΟΣ</t>
  </si>
  <si>
    <t>ΜΠΑΦΡΑΣ 6</t>
  </si>
  <si>
    <t>ΑΓ. ΤΡΙΑΔΟΣ 13 &amp; ΣΠΑΡΤΗΣ</t>
  </si>
  <si>
    <t>ΞΑΝΘΟΥ 31Α</t>
  </si>
  <si>
    <t>ΠΑΝ. ΑΣΜΑΝΗ 3</t>
  </si>
  <si>
    <t>ΜΥΛΟΠΟΤΑΜΟΣ</t>
  </si>
  <si>
    <t>ΣΑΧΤΟΥΡΗ 21-23</t>
  </si>
  <si>
    <t>ΖΗΝΩΝΟΣ 29</t>
  </si>
  <si>
    <t>ΒΥΡΩΝΑΣ</t>
  </si>
  <si>
    <t>Κ. ΠΑΠΑΡΗΓΟΠΟΥΛΟΥ 6</t>
  </si>
  <si>
    <t>ΚΟΡΑΗ 2</t>
  </si>
  <si>
    <t>ΜΕΓΑΡΑ</t>
  </si>
  <si>
    <t>ΑΡΤΗΣ 9</t>
  </si>
  <si>
    <t>ΑΓ. ΑΝΑΡΓΥΡΟΙ</t>
  </si>
  <si>
    <t>ΡΗΓΑ ΦΕΡΡΑΙΟΥ 24</t>
  </si>
  <si>
    <t>ΦΩΚΙΔΟΣ 54</t>
  </si>
  <si>
    <t>ΜΕΤΑΜΟΡΦΩΣΗ</t>
  </si>
  <si>
    <t>ΑΧΙΛΛΕΩΣ 97</t>
  </si>
  <si>
    <t>ΑΡΓΟΝΑΥΤΩΝ 1</t>
  </si>
  <si>
    <t>ΑΜΒΡΑΚΙΑΣ 22 &amp; ΜΟΣΤΡAIΩΝ</t>
  </si>
  <si>
    <t>ΑΡΤΑ</t>
  </si>
  <si>
    <t>ΚΟΥΝΤΟΥΡΙΩΤΟΥ 20Α</t>
  </si>
  <si>
    <t>Ν. ΗΡΑΚΛΕΙΟ</t>
  </si>
  <si>
    <t>ΚΑΝΑΡΗ 41</t>
  </si>
  <si>
    <t>ΚΩΣ</t>
  </si>
  <si>
    <t>ΧΑΙΝΑ 4</t>
  </si>
  <si>
    <t>ΑΓΙΟΥ ΚΩΝΣΤΑΝΤΙΝΟΥ &amp; ΒΗΛΑΡΑ 2</t>
  </si>
  <si>
    <t>ΕΛ. ΒΕΝΙΖΕΛΟΥ 35</t>
  </si>
  <si>
    <t>ΜΕΛΙΣΣΙΑ</t>
  </si>
  <si>
    <t>ΑΣΤΑΚΟΥ 13</t>
  </si>
  <si>
    <t>ΔΗΜΑΡΧΟΥ ΚΩΤΣΟΠΟΥΛΟΥ 3</t>
  </si>
  <si>
    <t>ΓΑΛ. ΔΗΜΟΚΡΑΤΙΑΣ &amp; ΚΡΑΤΕΡΟΥ</t>
  </si>
  <si>
    <t>ΤΟΜΠΑΖΗ 8</t>
  </si>
  <si>
    <t>ΑΝΘΕΩΝ 5</t>
  </si>
  <si>
    <t>ΛΥΚΟΒΡΥΣΗ</t>
  </si>
  <si>
    <t>ΦΑΡΡΩΝ &amp; ΣΤΑΔΙΟΥ 8</t>
  </si>
  <si>
    <t>ΔΑΦΝΗΣ 2</t>
  </si>
  <si>
    <t>ΚΑΛΑΠΟΘΑΚΗ 10</t>
  </si>
  <si>
    <t>ΦΙΛΩΤΑ 3</t>
  </si>
  <si>
    <t>ΛΑΓΚΑΔΑ 11Β</t>
  </si>
  <si>
    <t>ΜΙΧΑΗΛ ΒΟΓΔΟΥ 8</t>
  </si>
  <si>
    <t>ΞΑΝΘΗ</t>
  </si>
  <si>
    <t>ΣΦΙΓΓΟΣ 4</t>
  </si>
  <si>
    <t>ΝΕΟΣ ΚΟΣΜΟΣ</t>
  </si>
  <si>
    <t>ΔΙΓΕΝΗ 1</t>
  </si>
  <si>
    <t>ΑΓ.ΠΑΝΤΩΝ 46</t>
  </si>
  <si>
    <t>ΑΓΙΑ ΜΑΡΙΝΑ</t>
  </si>
  <si>
    <t>ΛΕΡΟΣ</t>
  </si>
  <si>
    <t>ΕΠΙΔΑΥΡΟΥ 28</t>
  </si>
  <si>
    <t>ΣΙΣΜΑΝΟΓΛΟΥ ΤΕΡΜΑ</t>
  </si>
  <si>
    <t>ΒΛΑΧΟΘΑΝΑΣΗ 29</t>
  </si>
  <si>
    <t>ΔΗΜ. ΨΑΡΡΟΥ 75</t>
  </si>
  <si>
    <t>Μ.ΑΛΕΞΑΝΔΡΟΥ 16</t>
  </si>
  <si>
    <t>ΣΦΑΕΛΟΥ 3-5 &amp; ΠΡΙΗΝΗΣ</t>
  </si>
  <si>
    <t>ΑΞΟΣ ΓΙΑΝΝΙΤΣΩΝ</t>
  </si>
  <si>
    <t>ΜΠΙΖΑΝΙΟΥ 30</t>
  </si>
  <si>
    <t>ΛΕΩΦ. ΣΟΥΝΙΟΥ 51</t>
  </si>
  <si>
    <t>ΜΑΡΚΟΠΟΥΛΟ</t>
  </si>
  <si>
    <t>2ο ΧΛΜ. Ν.Ε.Ο. ΛΑΜΙΑΣ- ΑΘΗΝΑΣ</t>
  </si>
  <si>
    <t>5ο ΧΛΜ. ΕΘΝ. ΟΔΟΥ ΠΕΛΕΚΑ</t>
  </si>
  <si>
    <t>ΚΕΡΚΥΡΑ</t>
  </si>
  <si>
    <t>ΚΛΕΜΑΝΣΩ 20-22</t>
  </si>
  <si>
    <t>ΕΡΜΟΥ 90</t>
  </si>
  <si>
    <t>ΣΜΥΡΝΗΣ 67</t>
  </si>
  <si>
    <t>ΛΩΤΟΥ 5</t>
  </si>
  <si>
    <t>ΑΛΚΑΜΕΝΟΥΣ 4</t>
  </si>
  <si>
    <t>ΚΑΣΤΑΜΟΝΗΣ 98</t>
  </si>
  <si>
    <t>ΝΟΥΑΡΟΥ 16</t>
  </si>
  <si>
    <t>ΜΕΝΑΝΔΡΟΥ 49</t>
  </si>
  <si>
    <t>ΑΥΛΙΔΑΣ 231</t>
  </si>
  <si>
    <t>ΒΡΥΩΝΗ</t>
  </si>
  <si>
    <t>ΣΙΤΕΜΠΟΡΩΝ 10</t>
  </si>
  <si>
    <t>ΑΝΤΙΓΟΝΗΣ 30</t>
  </si>
  <si>
    <t>ΧΑΡΙΛ. ΤΡΙΚΟΥΠΗ 25</t>
  </si>
  <si>
    <t>ΚΟΡΩΝΟΥ 9 &amp; ΦΑΛΗΡΟΥ</t>
  </si>
  <si>
    <t>ΑΘΗΝΩΝ 3</t>
  </si>
  <si>
    <t>ΚΑΛΑΜΟΣ</t>
  </si>
  <si>
    <t>ΚΥΔΩΝΙΩΝ 15</t>
  </si>
  <si>
    <t>ΝΕΑ ΙΩΝΙΑ</t>
  </si>
  <si>
    <t>ΠΕΡΑΜΑ Δ. ΓΕΡΟΠΟΤΑΜΟΥ</t>
  </si>
  <si>
    <t>ΠΕΡΑΜΑ</t>
  </si>
  <si>
    <t>10ο ΧΛΜ. ΘΕΣ/ΝΙΚΗΣ- ΠΟΛΥΓΥΡΟΥ</t>
  </si>
  <si>
    <t>ΘΕΡΜΗ</t>
  </si>
  <si>
    <t>ΛΑΚΩΝΙΑΣ 41</t>
  </si>
  <si>
    <t>ΘΕΟΚΡΙΤΟΥ 55</t>
  </si>
  <si>
    <t>ΠΑΝΑΓΗ ΤΣΑΛΔΑΡΗ 19</t>
  </si>
  <si>
    <t>ΕΘΝ. ΠΑΛΑΙΟΚΑΣΤΡΙΤΣΑΣ 7</t>
  </si>
  <si>
    <t>ΚΟΝΙΤΣΗΣ 6</t>
  </si>
  <si>
    <t>ΑΓΙΟΥ ΒΑΣΙΛΕΙΟΥ 81</t>
  </si>
  <si>
    <t>ΛΕΩΦ. ΛΕΥΚΑΔΑΣ- ΝΥΔΡΙΟΥ</t>
  </si>
  <si>
    <t>ΩΡΑΙΟΚΑΣΤΡΟΥ 113</t>
  </si>
  <si>
    <t>ΟΛΥΜΠΙΑΣ 35</t>
  </si>
  <si>
    <t>ΚΕΡΑΤΣΙΝΙ</t>
  </si>
  <si>
    <t>ΔΗΜΟΚΡΑΤΙΑΣ 15</t>
  </si>
  <si>
    <t>Λ. ΑΘΗΝΩΝ 80</t>
  </si>
  <si>
    <t>ΣΠ. ΤΡΙΚΟΥΠΗ 71</t>
  </si>
  <si>
    <t>Κ.ΠΑΛΑΜΑ 9</t>
  </si>
  <si>
    <t>I. ΠΑΣΣΑΛΙΔΗ 43</t>
  </si>
  <si>
    <t>ΣΟΛΩΝΟΣ 4Γ</t>
  </si>
  <si>
    <t>ΣΩΚΡΑΤΟΥΣ 16 &amp; ΠΛΟΥΤΩΝΟΣ</t>
  </si>
  <si>
    <t>ΤΡΙΚΑΛΑ</t>
  </si>
  <si>
    <t>ΣΩΚΡΑΤΟΥΣ 228</t>
  </si>
  <si>
    <t>ΑΛΕΞ/ΠΟΛΗ</t>
  </si>
  <si>
    <t>ΧΑΤΖΗΑΡΓΥΡΗ 53Α</t>
  </si>
  <si>
    <t>ΑΝ.ΓΟΓΟΝΗ 86</t>
  </si>
  <si>
    <t>KOYNTOYΡΙΩΤΟΥ 46</t>
  </si>
  <si>
    <t>ΚΑΛΒΟΥ 5</t>
  </si>
  <si>
    <t>ΖΑΚΥΝΘΟΣ</t>
  </si>
  <si>
    <t>ΑΡΙΣΤΟΔΗΜΟΥ 21</t>
  </si>
  <si>
    <t>ΕΡΜΟΥ 2</t>
  </si>
  <si>
    <t>ΘΕΣΣΑΛΟΝΙΚΗΣ 5</t>
  </si>
  <si>
    <t>ΚΟΡΥΤΣΑΣ 26</t>
  </si>
  <si>
    <t>ΕΘΝ. ΠΑΛΑΙΟΚΑΣΤΡΙΤΣΑΣ  60</t>
  </si>
  <si>
    <t>ΧΡ. ΣΜΥΡΝΗΣ 23</t>
  </si>
  <si>
    <t>Ν. ΜΟΥΔΑΝΙΑ ΧΑΛΚΙΔΙΚΗ</t>
  </si>
  <si>
    <t>ΖΗΝΩΝΟΣ 23</t>
  </si>
  <si>
    <t>ΤΖΑΝΑΚΑΚΗ 8</t>
  </si>
  <si>
    <t>Κ. ΠΟΙΗΤΗ 4</t>
  </si>
  <si>
    <t>ΚΟΡΙΝΘΟΥ 350 A</t>
  </si>
  <si>
    <t>Γ. ΠΑΠΑΝΔΡΕΟΥ 42</t>
  </si>
  <si>
    <t>ΑΘ. ΔΙΑΚΟΥ 20</t>
  </si>
  <si>
    <t>ΖΩΓΡΑΦΟΥ</t>
  </si>
  <si>
    <t>ΠΛ. ΑΓ. ΛΟΥΚΑ 20</t>
  </si>
  <si>
    <t>ΡΩΜΑΝΟΥ 2</t>
  </si>
  <si>
    <t>ΓΙΑΝΝΙΔΗ 4</t>
  </si>
  <si>
    <t>ΜΟΣΧΑΤΟ</t>
  </si>
  <si>
    <t>ΑΡΓΟΣΤΟΛΙΟΥ 3</t>
  </si>
  <si>
    <t>ΚΟΡΙΝΘΟΥ 294</t>
  </si>
  <si>
    <t>ΛΕΩΦ. ΕΙΡΗΝΗΣ 21</t>
  </si>
  <si>
    <t>ΠΡΕΒΕΖΑ</t>
  </si>
  <si>
    <t>ΜΟΝΑΣΤΗΡΙΟΥ 225</t>
  </si>
  <si>
    <t>ΒΛΑΣΤΩΝ 1</t>
  </si>
  <si>
    <t>ΑΕΡΟΔΡΟΜΙΟΥ 22</t>
  </si>
  <si>
    <t>Λ. ΑΛΙΜΟΥ 44 &amp; ΡΩΜΑ 17</t>
  </si>
  <si>
    <t>ΚΑΠΕΤΑΝ ΧΡΟΝΑ 37</t>
  </si>
  <si>
    <t>ΚΑΛΛΙΡΟΗΣ 74</t>
  </si>
  <si>
    <t>ΒΙΡΓΙΝΙΑΣ ΜΠΕΝΑΚΗ 8-10</t>
  </si>
  <si>
    <t>ΑΚΡΟΠΟΛΕΩΣ 115-117</t>
  </si>
  <si>
    <t>ΔΑΦΝΗ</t>
  </si>
  <si>
    <t>ΟΘΩΝΟΣ-ΑΜΑΛΙΑΣ 52</t>
  </si>
  <si>
    <t>Θ. ΟΙΚΟΝΟΜΟΥ 4</t>
  </si>
  <si>
    <t>Ζ  7</t>
  </si>
  <si>
    <t>ΣΑΡΚΟΔΙΝΟΥ 107</t>
  </si>
  <si>
    <t>ΜΥΛΩΝ 19-21</t>
  </si>
  <si>
    <t>ΕΛ. ΒΕΝΙΖΕΛΟΥ 43-45</t>
  </si>
  <si>
    <t>ΣΙΔΗΡΟΚΑΣΤΡΟΥ 1-3</t>
  </si>
  <si>
    <t>ΒΟΤΑΝΙΚΟΣ</t>
  </si>
  <si>
    <t>ΑΣΚΛΗΠΙΟΥ 25</t>
  </si>
  <si>
    <t>ΚΡΥΟΝΕΡΙ  ΑΤΤΙΚΗΣ</t>
  </si>
  <si>
    <t>ΙΛΙΣΙΩΝ 8</t>
  </si>
  <si>
    <t>ΑΦΡΟΔΙΤΗΣ 1-3</t>
  </si>
  <si>
    <t>ΚΕΡΑΜΕΩΝ 1 &amp; ΛΕΝΟΡΜΑΝ 2</t>
  </si>
  <si>
    <t>ΥΜΗΤΤΟΥ 265</t>
  </si>
  <si>
    <t>Λ. ΒΟΥΛΙΑΓΜΕΝΗΣ 34</t>
  </si>
  <si>
    <t>ΝΟΤΑΡΑ 13</t>
  </si>
  <si>
    <t>ΔΙΟΧΑΡΟΥΣ 14</t>
  </si>
  <si>
    <t>Λ. ΚΗΦΙΣΣΟΥ 163</t>
  </si>
  <si>
    <t>ΑΓ. Ι. ΡΕΝΤΗΣ</t>
  </si>
  <si>
    <t>ΜΑΡΜΑΡΑ 25</t>
  </si>
  <si>
    <t>ΑΣΤΥΔΑΜΑΝΤΟΣ 71</t>
  </si>
  <si>
    <t>ΜΠΙΖΑΝΙΟΥ 3</t>
  </si>
  <si>
    <t>ΥΨΗΛΑΝΤΟΥ 6</t>
  </si>
  <si>
    <t>ΠΛΑΤΩΝΟΣ 13</t>
  </si>
  <si>
    <t>ΡΟΪΚΟΥ 5</t>
  </si>
  <si>
    <t>ΚΗΦΙΣΟΥ 14</t>
  </si>
  <si>
    <t>ΑΓΙΟΥ ΔΙΟΝΥΣΙΟΥ 22</t>
  </si>
  <si>
    <t>7ης ΜΕΡΑΡΧΙΑΣ 28</t>
  </si>
  <si>
    <t>ΑΘΑΝ. ΔΙΑΚΟΥ 3</t>
  </si>
  <si>
    <t>ΝΕΑΠΟΛΗ ΘΕΣ/ΝΙΚΗΣ</t>
  </si>
  <si>
    <r>
      <t>Άτομο επικοινωνίας</t>
    </r>
    <r>
      <rPr>
        <sz val="10"/>
        <rFont val="Arial"/>
        <family val="2"/>
      </rPr>
      <t xml:space="preserve"> για τα ερωτηματολόγια (να αναφερθεί εφόσον πρόκειται για </t>
    </r>
    <r>
      <rPr>
        <b/>
        <sz val="10"/>
        <rFont val="Arial"/>
        <family val="2"/>
      </rPr>
      <t>διαφορετικό άτομο από τον υπεύθυνο παραλαβής/αποστολής</t>
    </r>
    <r>
      <rPr>
        <sz val="10"/>
        <rFont val="Arial"/>
        <family val="2"/>
      </rPr>
      <t xml:space="preserve"> που συμπληρώσατε ανωτέρω).</t>
    </r>
  </si>
  <si>
    <t>Ποιοτικά Δεδομένα</t>
  </si>
  <si>
    <t>Αριθμός Μητρώου / Επωνυμία Εταιρείας:</t>
  </si>
  <si>
    <r>
      <t xml:space="preserve">Συμπληρώνεται </t>
    </r>
    <r>
      <rPr>
        <b/>
        <sz val="10"/>
        <rFont val="Arial"/>
        <family val="2"/>
      </rPr>
      <t>ΕΠΙΛΕΓΟΝΤΑΣ</t>
    </r>
    <r>
      <rPr>
        <sz val="10"/>
        <rFont val="Arial"/>
        <family val="2"/>
      </rPr>
      <t xml:space="preserve"> τον Αριθμό Μητρώου ΕΕΤΤ της επιχείρησης όπως αναφέρεται στη Βεβαίωση Εγγραφής. Στο πεδίο συμπληρώνεται αυτόματα και η επωνυμία και η δηλωθείσα -στην ΕΕΤΤ- διεύθυνση της εταιρείας.</t>
    </r>
  </si>
  <si>
    <r>
      <t xml:space="preserve">Συμπληρώνεται </t>
    </r>
    <r>
      <rPr>
        <b/>
        <sz val="10"/>
        <rFont val="Arial"/>
        <family val="2"/>
      </rPr>
      <t>ΕΠΙΛΕΓΟΝΤΑΣ</t>
    </r>
    <r>
      <rPr>
        <sz val="10"/>
        <rFont val="Arial"/>
        <family val="2"/>
      </rPr>
      <t xml:space="preserve"> την Κατηγορία Γενικής Άδειας της επιχείρησης από λίστα που δίδεται εντός του κελιού.</t>
    </r>
  </si>
  <si>
    <t>Στοιχεία Ερωτώμενης Επιχείρησης:</t>
  </si>
  <si>
    <t>ΤΡΟΠΟΙ ΑΝΑΠΤΥΞΗΣ &amp; ΕΜΠΟΔΙΑ ΕΙΣΟΔΟΥ ΑΓΟΡΑΣ ΤΑΧΥΜΕΤΑΦΟΡΩΝ</t>
  </si>
  <si>
    <t>ΧΡΥΣΟΥΛΗ ΑΛΕΞΑΝΔΡΑ</t>
  </si>
  <si>
    <t>99-153</t>
  </si>
  <si>
    <t>ΧΡΥΣΟΥΛΗ ΜΑΝΩΛΙΑ</t>
  </si>
  <si>
    <t>99-154</t>
  </si>
  <si>
    <t>ΨΑΡΑΚΗΣ ΝΙΚΟΛΑΟΣ</t>
  </si>
  <si>
    <t>Επιλέξτε ΝΑΙ ή ΌΧΙ</t>
  </si>
  <si>
    <t>Ερώτηση 1</t>
  </si>
  <si>
    <t xml:space="preserve">Τι ποσοστό του κύκλου εργασιών σας προέρχεται από τους ακόλουθους τομείς; </t>
  </si>
  <si>
    <t>1.1</t>
  </si>
  <si>
    <t>1.2</t>
  </si>
  <si>
    <t>1.3</t>
  </si>
  <si>
    <t>1.4</t>
  </si>
  <si>
    <t>Ερώτηση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</si>
  <si>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</si>
  <si>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</si>
  <si>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</si>
  <si>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</si>
  <si>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</si>
  <si>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</si>
  <si>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</si>
  <si>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</si>
  <si>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</si>
  <si>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Ποιους θεωρείτε κυριότερους προσδιοριστικούς παράγοντες της ζήτησης των ταχ. υπηρεσιών σας; (επιλέξτε το βαθμό σημαντικότητας)</t>
  </si>
  <si>
    <t>Ερώτηση 3</t>
  </si>
  <si>
    <t>3.1</t>
  </si>
  <si>
    <t>3.2</t>
  </si>
  <si>
    <t>3.3</t>
  </si>
  <si>
    <t>3.4</t>
  </si>
  <si>
    <t>Σύνολο</t>
  </si>
  <si>
    <t>Σημείωση:</t>
  </si>
  <si>
    <t>Ερώτηση 4</t>
  </si>
  <si>
    <t>4.1</t>
  </si>
  <si>
    <t>4.2</t>
  </si>
  <si>
    <t>4.3</t>
  </si>
  <si>
    <t>4.4</t>
  </si>
  <si>
    <t>4.5</t>
  </si>
  <si>
    <t>Ερώτηση 5</t>
  </si>
  <si>
    <t>Σημείωση</t>
  </si>
  <si>
    <t>5.1</t>
  </si>
  <si>
    <t>5.2</t>
  </si>
  <si>
    <t>5.3</t>
  </si>
  <si>
    <t>5.4</t>
  </si>
  <si>
    <t>5.5</t>
  </si>
  <si>
    <r>
      <t>Ποια είναι η τεχνολογική υποδομή που διαθέτει η επιχείρησή σας;</t>
    </r>
    <r>
      <rPr>
        <sz val="9"/>
        <rFont val="Arial"/>
        <family val="2"/>
      </rPr>
      <t xml:space="preserve"> </t>
    </r>
  </si>
  <si>
    <t>…………………………………………………………….</t>
  </si>
  <si>
    <t>Άλλο (διευκρινίστε στο κενό κελί που ακολουθεί)</t>
  </si>
  <si>
    <t>………………………………………………………………….</t>
  </si>
  <si>
    <t>Λοιπά έξοδα (διευκρινίστε στο κενό κελί που ακολουθεί):</t>
  </si>
  <si>
    <t>……………………………………………………………….</t>
  </si>
  <si>
    <t>Ερώτηση 6</t>
  </si>
  <si>
    <t>Ερώτηση 7</t>
  </si>
  <si>
    <t>7.1</t>
  </si>
  <si>
    <t>7.2</t>
  </si>
  <si>
    <t>7.3</t>
  </si>
  <si>
    <t>7.4</t>
  </si>
  <si>
    <t>7.5</t>
  </si>
  <si>
    <t>7.6</t>
  </si>
  <si>
    <t>7.7</t>
  </si>
  <si>
    <t>7.8</t>
  </si>
  <si>
    <t>Ερώτηση 8</t>
  </si>
  <si>
    <t>8.1</t>
  </si>
  <si>
    <t>8.2</t>
  </si>
  <si>
    <t>8.3</t>
  </si>
  <si>
    <t>8.4</t>
  </si>
  <si>
    <t>Ερώτηση 9</t>
  </si>
  <si>
    <t>Πόσο σημαντικές είναι οι παρακάτω ενέργειες για την αύξηση του μεριδίου αγοράς της επιχείρησής σας;</t>
  </si>
  <si>
    <t>9.1</t>
  </si>
  <si>
    <t>9.2</t>
  </si>
  <si>
    <t>9.3</t>
  </si>
  <si>
    <t>9.4</t>
  </si>
  <si>
    <t>9.5</t>
  </si>
  <si>
    <r>
      <t xml:space="preserve">Ποια εκτιμάτε ότι είναι τα σημαντικότερα </t>
    </r>
    <r>
      <rPr>
        <b/>
        <u val="single"/>
        <sz val="9"/>
        <rFont val="Arial"/>
        <family val="2"/>
      </rPr>
      <t>εμπόδια</t>
    </r>
    <r>
      <rPr>
        <b/>
        <sz val="9"/>
        <rFont val="Arial"/>
        <family val="2"/>
      </rPr>
      <t xml:space="preserve"> για την αύξηση του μεριδίου αγοράς της επιχείρησής σας;</t>
    </r>
  </si>
  <si>
    <t>Ερώτηση 10</t>
  </si>
  <si>
    <t>Ποια είναι τα προβλήματα και οι αδυναμίες της αγοράς ταχυδρομικών υπηρεσιών;</t>
  </si>
  <si>
    <t>10.1</t>
  </si>
  <si>
    <t>10.2</t>
  </si>
  <si>
    <t>10.3</t>
  </si>
  <si>
    <t>10.4</t>
  </si>
  <si>
    <t>Στο πεδίο που ακολουθεί, μπορείτε να καταχωρήσετε ελεύθερα τις παρατηρήσεις που θα θέλατε να ληφθούν υπόψη στην παρούσα έρευνα:</t>
  </si>
  <si>
    <t>Ποια είναι η ποσοστιαία κατανομή του κόστους για την εταιρεία σας το 2007;</t>
  </si>
  <si>
    <t>2.10</t>
  </si>
  <si>
    <t>Ναυτιλιακές επιχειρήσεις</t>
  </si>
  <si>
    <t>Έχετε σύμβαση με αντίστοιχες ταχ. εταιρείες του εξωτερικού;</t>
  </si>
  <si>
    <t>1.5</t>
  </si>
  <si>
    <t>Βιομηχανία (περιλαμβάνεται ο Αγροτικός Τομέας)</t>
  </si>
  <si>
    <t>Λιανική (Καταναλωτές – Πολίτες)</t>
  </si>
  <si>
    <t>ΚΙΤΡΙΝΑ ΠΕΔΙΑ:</t>
  </si>
  <si>
    <t xml:space="preserve">ΓΚΡΙ ΠΕΔΙΑ: </t>
  </si>
  <si>
    <t>ΠΡΑΣΙΝΑ ΠΕΔΙΑ:</t>
  </si>
  <si>
    <t>Δίδονται συνοπτικές οδηγίες συμπλήρωσης.</t>
  </si>
  <si>
    <t>ΠΟΡΤΟΚΑΛΙ ΠΕΔΙΑ:</t>
  </si>
  <si>
    <t>Οδηγίες συμπλήρωσης πίνακα στοιχείων εταιρείας</t>
  </si>
  <si>
    <t>Κατηγορία Γενικής Άδειας: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</si>
</sst>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#,##0\ &quot;Δρχ&quot;;\-#,##0\ &quot;Δρχ&quot;"/>
    <numFmt numFmtId="178" formatCode="#,##0\ &quot;Δρχ&quot;;[Red]\-#,##0\ &quot;Δρχ&quot;"/>
    <numFmt numFmtId="179" formatCode="#,##0.00\ &quot;Δρχ&quot;;\-#,##0.00\ &quot;Δρχ&quot;"/>
    <numFmt numFmtId="180" formatCode="#,##0.00\ &quot;Δρχ&quot;;[Red]\-#,##0.00\ &quot;Δρχ&quot;"/>
    <numFmt numFmtId="181" formatCode="_-* #,##0\ &quot;Δρχ&quot;_-;\-* #,##0\ &quot;Δρχ&quot;_-;_-* &quot;-&quot;\ &quot;Δρχ&quot;_-;_-@_-"/>
    <numFmt numFmtId="182" formatCode="_-* #,##0\ _Δ_ρ_χ_-;\-* #,##0\ _Δ_ρ_χ_-;_-* &quot;-&quot;\ _Δ_ρ_χ_-;_-@_-"/>
    <numFmt numFmtId="183" formatCode="_-* #,##0.00\ &quot;Δρχ&quot;_-;\-* #,##0.00\ &quot;Δρχ&quot;_-;_-* &quot;-&quot;??\ &quot;Δρχ&quot;_-;_-@_-"/>
    <numFmt numFmtId="184" formatCode="_-* #,##0.00\ _Δ_ρ_χ_-;\-* #,##0.00\ _Δ_ρ_χ_-;_-* &quot;-&quot;??\ _Δ_ρ_χ_-;_-@_-"/>
    <numFmt numFmtId="185" formatCode="00000"/>
    <numFmt numFmtId="186" formatCode="#,##0\ &quot;€&quot;"/>
  </numFmts>
  <fonts count="33">
    <font>
      <sz val="10"/>
      <name val="Tahoma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0"/>
    </font>
    <font>
      <sz val="9"/>
      <name val="Arial"/>
      <family val="2"/>
    </font>
    <font>
      <u val="single"/>
      <sz val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0"/>
      <color indexed="18"/>
      <name val="Tahoma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8" fillId="3" borderId="3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6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5" borderId="1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6" fillId="2" borderId="14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7" borderId="18" xfId="0" applyFont="1" applyFill="1" applyBorder="1" applyAlignment="1">
      <alignment horizontal="justify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7" borderId="19" xfId="0" applyFont="1" applyFill="1" applyBorder="1" applyAlignment="1">
      <alignment horizontal="justify" wrapText="1"/>
    </xf>
    <xf numFmtId="0" fontId="1" fillId="0" borderId="21" xfId="0" applyFont="1" applyBorder="1" applyAlignment="1">
      <alignment wrapText="1"/>
    </xf>
    <xf numFmtId="0" fontId="1" fillId="7" borderId="21" xfId="0" applyFont="1" applyFill="1" applyBorder="1" applyAlignment="1">
      <alignment horizontal="justify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vertical="top"/>
    </xf>
    <xf numFmtId="0" fontId="7" fillId="3" borderId="14" xfId="0" applyFont="1" applyFill="1" applyBorder="1" applyAlignment="1">
      <alignment vertical="top"/>
    </xf>
    <xf numFmtId="0" fontId="7" fillId="6" borderId="14" xfId="0" applyFont="1" applyFill="1" applyBorder="1" applyAlignment="1">
      <alignment vertical="top"/>
    </xf>
    <xf numFmtId="0" fontId="7" fillId="4" borderId="14" xfId="0" applyFont="1" applyFill="1" applyBorder="1" applyAlignment="1">
      <alignment vertical="top"/>
    </xf>
    <xf numFmtId="0" fontId="16" fillId="2" borderId="14" xfId="0" applyFont="1" applyFill="1" applyBorder="1" applyAlignment="1">
      <alignment horizontal="left" vertical="top" wrapText="1"/>
    </xf>
    <xf numFmtId="0" fontId="16" fillId="2" borderId="23" xfId="0" applyFont="1" applyFill="1" applyBorder="1" applyAlignment="1">
      <alignment/>
    </xf>
    <xf numFmtId="0" fontId="16" fillId="2" borderId="24" xfId="0" applyFont="1" applyFill="1" applyBorder="1" applyAlignment="1">
      <alignment/>
    </xf>
    <xf numFmtId="0" fontId="16" fillId="2" borderId="25" xfId="0" applyFont="1" applyFill="1" applyBorder="1" applyAlignment="1">
      <alignment/>
    </xf>
    <xf numFmtId="0" fontId="16" fillId="2" borderId="14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5" borderId="14" xfId="0" applyFont="1" applyFill="1" applyBorder="1" applyAlignment="1">
      <alignment horizontal="left" vertical="top"/>
    </xf>
    <xf numFmtId="0" fontId="22" fillId="0" borderId="0" xfId="0" applyFont="1" applyAlignment="1">
      <alignment/>
    </xf>
    <xf numFmtId="0" fontId="1" fillId="5" borderId="26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6" fillId="2" borderId="26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5" borderId="26" xfId="0" applyFont="1" applyFill="1" applyBorder="1" applyAlignment="1">
      <alignment horizontal="left" vertical="top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7" borderId="31" xfId="0" applyFont="1" applyFill="1" applyBorder="1" applyAlignment="1">
      <alignment horizontal="justify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7" borderId="34" xfId="0" applyFont="1" applyFill="1" applyBorder="1" applyAlignment="1">
      <alignment horizontal="justify" wrapText="1"/>
    </xf>
    <xf numFmtId="0" fontId="24" fillId="6" borderId="4" xfId="0" applyFont="1" applyFill="1" applyBorder="1" applyAlignment="1">
      <alignment wrapText="1"/>
    </xf>
    <xf numFmtId="0" fontId="1" fillId="0" borderId="0" xfId="0" applyFont="1" applyAlignment="1">
      <alignment/>
    </xf>
    <xf numFmtId="0" fontId="12" fillId="9" borderId="35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28" xfId="0" applyFont="1" applyFill="1" applyBorder="1" applyAlignment="1">
      <alignment vertical="center"/>
    </xf>
    <xf numFmtId="9" fontId="0" fillId="0" borderId="0" xfId="0" applyNumberFormat="1" applyAlignment="1">
      <alignment/>
    </xf>
    <xf numFmtId="9" fontId="8" fillId="3" borderId="36" xfId="0" applyNumberFormat="1" applyFont="1" applyFill="1" applyBorder="1" applyAlignment="1">
      <alignment horizontal="center"/>
    </xf>
    <xf numFmtId="9" fontId="8" fillId="3" borderId="37" xfId="0" applyNumberFormat="1" applyFont="1" applyFill="1" applyBorder="1" applyAlignment="1">
      <alignment horizontal="center"/>
    </xf>
    <xf numFmtId="9" fontId="12" fillId="9" borderId="38" xfId="0" applyNumberFormat="1" applyFont="1" applyFill="1" applyBorder="1" applyAlignment="1">
      <alignment/>
    </xf>
    <xf numFmtId="9" fontId="12" fillId="9" borderId="33" xfId="0" applyNumberFormat="1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12" fillId="9" borderId="34" xfId="0" applyFont="1" applyFill="1" applyBorder="1" applyAlignment="1">
      <alignment/>
    </xf>
    <xf numFmtId="0" fontId="1" fillId="7" borderId="0" xfId="0" applyFont="1" applyFill="1" applyAlignment="1">
      <alignment horizontal="centerContinuous"/>
    </xf>
    <xf numFmtId="0" fontId="1" fillId="7" borderId="0" xfId="0" applyFont="1" applyFill="1" applyAlignment="1">
      <alignment/>
    </xf>
    <xf numFmtId="0" fontId="16" fillId="2" borderId="14" xfId="0" applyFont="1" applyFill="1" applyBorder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29" fillId="7" borderId="0" xfId="0" applyFont="1" applyFill="1" applyAlignment="1">
      <alignment horizontal="centerContinuous"/>
    </xf>
    <xf numFmtId="0" fontId="9" fillId="7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7" borderId="0" xfId="0" applyFont="1" applyFill="1" applyAlignment="1">
      <alignment/>
    </xf>
    <xf numFmtId="0" fontId="29" fillId="0" borderId="0" xfId="0" applyFont="1" applyAlignment="1">
      <alignment/>
    </xf>
    <xf numFmtId="0" fontId="17" fillId="7" borderId="0" xfId="0" applyFont="1" applyFill="1" applyAlignment="1">
      <alignment horizontal="centerContinuous"/>
    </xf>
    <xf numFmtId="0" fontId="1" fillId="7" borderId="0" xfId="0" applyFont="1" applyFill="1" applyBorder="1" applyAlignment="1">
      <alignment horizontal="centerContinuous"/>
    </xf>
    <xf numFmtId="0" fontId="17" fillId="7" borderId="0" xfId="0" applyFont="1" applyFill="1" applyBorder="1" applyAlignment="1">
      <alignment horizontal="centerContinuous" vertical="top"/>
    </xf>
    <xf numFmtId="0" fontId="17" fillId="7" borderId="0" xfId="0" applyFont="1" applyFill="1" applyBorder="1" applyAlignment="1">
      <alignment horizontal="centerContinuous"/>
    </xf>
    <xf numFmtId="0" fontId="1" fillId="7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12" fillId="7" borderId="0" xfId="0" applyFont="1" applyFill="1" applyBorder="1" applyAlignment="1">
      <alignment horizontal="centerContinuous" vertical="center"/>
    </xf>
    <xf numFmtId="0" fontId="9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30" fillId="7" borderId="39" xfId="0" applyFont="1" applyFill="1" applyBorder="1" applyAlignment="1">
      <alignment horizontal="centerContinuous"/>
    </xf>
    <xf numFmtId="0" fontId="30" fillId="7" borderId="40" xfId="0" applyFont="1" applyFill="1" applyBorder="1" applyAlignment="1">
      <alignment horizontal="centerContinuous"/>
    </xf>
    <xf numFmtId="0" fontId="12" fillId="7" borderId="40" xfId="0" applyFont="1" applyFill="1" applyBorder="1" applyAlignment="1">
      <alignment horizontal="centerContinuous"/>
    </xf>
    <xf numFmtId="0" fontId="12" fillId="7" borderId="41" xfId="0" applyFont="1" applyFill="1" applyBorder="1" applyAlignment="1">
      <alignment horizontal="centerContinuous"/>
    </xf>
    <xf numFmtId="0" fontId="24" fillId="6" borderId="42" xfId="0" applyFont="1" applyFill="1" applyBorder="1" applyAlignment="1">
      <alignment wrapText="1"/>
    </xf>
    <xf numFmtId="0" fontId="24" fillId="6" borderId="43" xfId="0" applyFont="1" applyFill="1" applyBorder="1" applyAlignment="1">
      <alignment wrapText="1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5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2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3" fillId="7" borderId="0" xfId="0" applyFont="1" applyFill="1" applyAlignment="1">
      <alignment/>
    </xf>
    <xf numFmtId="0" fontId="1" fillId="7" borderId="44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7" fillId="7" borderId="0" xfId="0" applyFont="1" applyFill="1" applyAlignment="1" applyProtection="1">
      <alignment horizontal="centerContinuous"/>
      <protection/>
    </xf>
    <xf numFmtId="0" fontId="1" fillId="7" borderId="0" xfId="0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6" fillId="7" borderId="0" xfId="0" applyFont="1" applyFill="1" applyAlignment="1" applyProtection="1">
      <alignment horizontal="centerContinuous"/>
      <protection/>
    </xf>
    <xf numFmtId="0" fontId="1" fillId="7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6" fillId="0" borderId="14" xfId="0" applyFont="1" applyBorder="1" applyAlignment="1" applyProtection="1">
      <alignment vertical="top" wrapText="1"/>
      <protection/>
    </xf>
    <xf numFmtId="0" fontId="1" fillId="7" borderId="28" xfId="0" applyFont="1" applyFill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" fillId="0" borderId="45" xfId="0" applyFont="1" applyFill="1" applyBorder="1" applyAlignment="1" applyProtection="1">
      <alignment horizontal="left" vertical="center" indent="4"/>
      <protection/>
    </xf>
    <xf numFmtId="0" fontId="1" fillId="0" borderId="14" xfId="0" applyFont="1" applyFill="1" applyBorder="1" applyAlignment="1" applyProtection="1">
      <alignment horizontal="left" vertical="center" indent="4"/>
      <protection/>
    </xf>
    <xf numFmtId="0" fontId="1" fillId="0" borderId="14" xfId="0" applyFont="1" applyFill="1" applyBorder="1" applyAlignment="1" applyProtection="1" quotePrefix="1">
      <alignment horizontal="left" vertical="center" indent="4"/>
      <protection/>
    </xf>
    <xf numFmtId="0" fontId="1" fillId="0" borderId="46" xfId="0" applyFont="1" applyFill="1" applyBorder="1" applyAlignment="1" applyProtection="1">
      <alignment horizontal="left" vertical="center" indent="4"/>
      <protection/>
    </xf>
    <xf numFmtId="0" fontId="1" fillId="0" borderId="47" xfId="0" applyFont="1" applyFill="1" applyBorder="1" applyAlignment="1" applyProtection="1">
      <alignment horizontal="left" vertical="center" indent="4"/>
      <protection/>
    </xf>
    <xf numFmtId="0" fontId="1" fillId="8" borderId="14" xfId="0" applyFont="1" applyFill="1" applyBorder="1" applyAlignment="1" applyProtection="1">
      <alignment wrapText="1"/>
      <protection locked="0"/>
    </xf>
    <xf numFmtId="0" fontId="1" fillId="8" borderId="23" xfId="0" applyFont="1" applyFill="1" applyBorder="1" applyAlignment="1" applyProtection="1">
      <alignment wrapText="1"/>
      <protection locked="0"/>
    </xf>
    <xf numFmtId="0" fontId="1" fillId="8" borderId="45" xfId="0" applyFont="1" applyFill="1" applyBorder="1" applyAlignment="1" applyProtection="1">
      <alignment horizontal="right" vertical="center" wrapText="1"/>
      <protection locked="0"/>
    </xf>
    <xf numFmtId="0" fontId="1" fillId="8" borderId="14" xfId="0" applyFont="1" applyFill="1" applyBorder="1" applyAlignment="1" applyProtection="1">
      <alignment horizontal="right" vertical="center" wrapText="1"/>
      <protection locked="0"/>
    </xf>
    <xf numFmtId="0" fontId="1" fillId="8" borderId="14" xfId="0" applyFont="1" applyFill="1" applyBorder="1" applyAlignment="1" applyProtection="1" quotePrefix="1">
      <alignment horizontal="right" vertical="center" wrapText="1"/>
      <protection locked="0"/>
    </xf>
    <xf numFmtId="0" fontId="1" fillId="8" borderId="46" xfId="0" applyFont="1" applyFill="1" applyBorder="1" applyAlignment="1" applyProtection="1">
      <alignment horizontal="right" vertical="center" wrapText="1"/>
      <protection locked="0"/>
    </xf>
    <xf numFmtId="0" fontId="1" fillId="8" borderId="47" xfId="0" applyFont="1" applyFill="1" applyBorder="1" applyAlignment="1" applyProtection="1">
      <alignment horizontal="right" vertical="center" wrapText="1"/>
      <protection locked="0"/>
    </xf>
    <xf numFmtId="9" fontId="1" fillId="8" borderId="48" xfId="0" applyNumberFormat="1" applyFont="1" applyFill="1" applyBorder="1" applyAlignment="1" applyProtection="1">
      <alignment/>
      <protection locked="0"/>
    </xf>
    <xf numFmtId="9" fontId="1" fillId="8" borderId="32" xfId="0" applyNumberFormat="1" applyFont="1" applyFill="1" applyBorder="1" applyAlignment="1" applyProtection="1">
      <alignment/>
      <protection locked="0"/>
    </xf>
    <xf numFmtId="9" fontId="12" fillId="8" borderId="49" xfId="0" applyNumberFormat="1" applyFont="1" applyFill="1" applyBorder="1" applyAlignment="1" applyProtection="1">
      <alignment/>
      <protection locked="0"/>
    </xf>
    <xf numFmtId="9" fontId="12" fillId="8" borderId="48" xfId="0" applyNumberFormat="1" applyFont="1" applyFill="1" applyBorder="1" applyAlignment="1" applyProtection="1">
      <alignment/>
      <protection locked="0"/>
    </xf>
    <xf numFmtId="9" fontId="12" fillId="8" borderId="25" xfId="0" applyNumberFormat="1" applyFont="1" applyFill="1" applyBorder="1" applyAlignment="1" applyProtection="1">
      <alignment/>
      <protection locked="0"/>
    </xf>
    <xf numFmtId="9" fontId="12" fillId="8" borderId="32" xfId="0" applyNumberFormat="1" applyFont="1" applyFill="1" applyBorder="1" applyAlignment="1" applyProtection="1">
      <alignment/>
      <protection locked="0"/>
    </xf>
    <xf numFmtId="9" fontId="12" fillId="8" borderId="38" xfId="0" applyNumberFormat="1" applyFont="1" applyFill="1" applyBorder="1" applyAlignment="1" applyProtection="1">
      <alignment/>
      <protection locked="0"/>
    </xf>
    <xf numFmtId="9" fontId="12" fillId="8" borderId="33" xfId="0" applyNumberFormat="1" applyFont="1" applyFill="1" applyBorder="1" applyAlignment="1" applyProtection="1">
      <alignment/>
      <protection locked="0"/>
    </xf>
    <xf numFmtId="0" fontId="20" fillId="8" borderId="12" xfId="0" applyFont="1" applyFill="1" applyBorder="1" applyAlignment="1" applyProtection="1">
      <alignment/>
      <protection locked="0"/>
    </xf>
    <xf numFmtId="0" fontId="20" fillId="8" borderId="45" xfId="0" applyFont="1" applyFill="1" applyBorder="1" applyAlignment="1" applyProtection="1">
      <alignment/>
      <protection locked="0"/>
    </xf>
    <xf numFmtId="0" fontId="20" fillId="8" borderId="31" xfId="0" applyFont="1" applyFill="1" applyBorder="1" applyAlignment="1" applyProtection="1">
      <alignment/>
      <protection locked="0"/>
    </xf>
    <xf numFmtId="0" fontId="20" fillId="8" borderId="1" xfId="0" applyFont="1" applyFill="1" applyBorder="1" applyAlignment="1" applyProtection="1">
      <alignment/>
      <protection locked="0"/>
    </xf>
    <xf numFmtId="0" fontId="20" fillId="8" borderId="14" xfId="0" applyFont="1" applyFill="1" applyBorder="1" applyAlignment="1" applyProtection="1">
      <alignment/>
      <protection locked="0"/>
    </xf>
    <xf numFmtId="0" fontId="20" fillId="8" borderId="32" xfId="0" applyFont="1" applyFill="1" applyBorder="1" applyAlignment="1" applyProtection="1">
      <alignment/>
      <protection locked="0"/>
    </xf>
    <xf numFmtId="0" fontId="20" fillId="8" borderId="7" xfId="0" applyFont="1" applyFill="1" applyBorder="1" applyAlignment="1" applyProtection="1">
      <alignment/>
      <protection locked="0"/>
    </xf>
    <xf numFmtId="0" fontId="20" fillId="8" borderId="46" xfId="0" applyFont="1" applyFill="1" applyBorder="1" applyAlignment="1" applyProtection="1">
      <alignment/>
      <protection locked="0"/>
    </xf>
    <xf numFmtId="0" fontId="20" fillId="8" borderId="34" xfId="0" applyFont="1" applyFill="1" applyBorder="1" applyAlignment="1" applyProtection="1">
      <alignment/>
      <protection locked="0"/>
    </xf>
    <xf numFmtId="0" fontId="12" fillId="8" borderId="35" xfId="0" applyFont="1" applyFill="1" applyBorder="1" applyAlignment="1" applyProtection="1">
      <alignment/>
      <protection locked="0"/>
    </xf>
    <xf numFmtId="0" fontId="12" fillId="8" borderId="12" xfId="0" applyFont="1" applyFill="1" applyBorder="1" applyAlignment="1" applyProtection="1">
      <alignment/>
      <protection locked="0"/>
    </xf>
    <xf numFmtId="0" fontId="12" fillId="8" borderId="31" xfId="0" applyFont="1" applyFill="1" applyBorder="1" applyAlignment="1" applyProtection="1">
      <alignment/>
      <protection locked="0"/>
    </xf>
    <xf numFmtId="0" fontId="12" fillId="8" borderId="1" xfId="0" applyFont="1" applyFill="1" applyBorder="1" applyAlignment="1" applyProtection="1">
      <alignment/>
      <protection locked="0"/>
    </xf>
    <xf numFmtId="0" fontId="12" fillId="8" borderId="32" xfId="0" applyFont="1" applyFill="1" applyBorder="1" applyAlignment="1" applyProtection="1">
      <alignment/>
      <protection locked="0"/>
    </xf>
    <xf numFmtId="0" fontId="12" fillId="8" borderId="13" xfId="0" applyFont="1" applyFill="1" applyBorder="1" applyAlignment="1" applyProtection="1">
      <alignment/>
      <protection locked="0"/>
    </xf>
    <xf numFmtId="0" fontId="12" fillId="8" borderId="33" xfId="0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6" fillId="5" borderId="0" xfId="0" applyFont="1" applyFill="1" applyAlignment="1">
      <alignment/>
    </xf>
    <xf numFmtId="0" fontId="16" fillId="8" borderId="0" xfId="0" applyFont="1" applyFill="1" applyAlignment="1">
      <alignment/>
    </xf>
    <xf numFmtId="0" fontId="31" fillId="6" borderId="0" xfId="0" applyFont="1" applyFill="1" applyAlignment="1">
      <alignment/>
    </xf>
    <xf numFmtId="0" fontId="1" fillId="5" borderId="14" xfId="0" applyFont="1" applyFill="1" applyBorder="1" applyAlignment="1">
      <alignment horizontal="left" vertical="top"/>
    </xf>
    <xf numFmtId="0" fontId="1" fillId="0" borderId="46" xfId="0" applyFont="1" applyFill="1" applyBorder="1" applyAlignment="1" applyProtection="1">
      <alignment vertical="center" wrapText="1"/>
      <protection/>
    </xf>
    <xf numFmtId="0" fontId="27" fillId="2" borderId="14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9" fillId="0" borderId="45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/>
    </xf>
    <xf numFmtId="0" fontId="1" fillId="5" borderId="14" xfId="0" applyFont="1" applyFill="1" applyBorder="1" applyAlignment="1">
      <alignment horizontal="left" vertical="top" wrapText="1"/>
    </xf>
    <xf numFmtId="0" fontId="1" fillId="5" borderId="14" xfId="0" applyFont="1" applyFill="1" applyBorder="1" applyAlignment="1" quotePrefix="1">
      <alignment horizontal="left" vertical="top"/>
    </xf>
    <xf numFmtId="0" fontId="16" fillId="2" borderId="14" xfId="0" applyFont="1" applyFill="1" applyBorder="1" applyAlignment="1" quotePrefix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/>
    </xf>
    <xf numFmtId="0" fontId="16" fillId="8" borderId="14" xfId="0" applyFont="1" applyFill="1" applyBorder="1" applyAlignment="1">
      <alignment horizontal="left" vertical="top"/>
    </xf>
    <xf numFmtId="0" fontId="1" fillId="8" borderId="14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6" borderId="14" xfId="0" applyFont="1" applyFill="1" applyBorder="1" applyAlignment="1">
      <alignment horizontal="left" vertical="top"/>
    </xf>
    <xf numFmtId="0" fontId="1" fillId="5" borderId="23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wrapText="1"/>
    </xf>
    <xf numFmtId="0" fontId="1" fillId="5" borderId="25" xfId="0" applyFont="1" applyFill="1" applyBorder="1" applyAlignment="1">
      <alignment wrapText="1"/>
    </xf>
    <xf numFmtId="0" fontId="1" fillId="2" borderId="23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6" fillId="2" borderId="23" xfId="0" applyFont="1" applyFill="1" applyBorder="1" applyAlignment="1">
      <alignment horizontal="left" vertical="top" wrapText="1"/>
    </xf>
    <xf numFmtId="0" fontId="16" fillId="2" borderId="24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horizontal="left" vertical="top" wrapText="1"/>
    </xf>
    <xf numFmtId="0" fontId="1" fillId="5" borderId="30" xfId="0" applyFont="1" applyFill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31" fillId="6" borderId="54" xfId="0" applyFont="1" applyFill="1" applyBorder="1" applyAlignment="1">
      <alignment horizontal="left" wrapText="1"/>
    </xf>
    <xf numFmtId="0" fontId="31" fillId="6" borderId="42" xfId="0" applyFont="1" applyFill="1" applyBorder="1" applyAlignment="1">
      <alignment horizontal="left" wrapText="1"/>
    </xf>
    <xf numFmtId="0" fontId="31" fillId="6" borderId="43" xfId="0" applyFont="1" applyFill="1" applyBorder="1" applyAlignment="1">
      <alignment horizontal="left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8" borderId="56" xfId="0" applyFont="1" applyFill="1" applyBorder="1" applyAlignment="1" applyProtection="1">
      <alignment/>
      <protection locked="0"/>
    </xf>
    <xf numFmtId="0" fontId="1" fillId="8" borderId="57" xfId="0" applyFont="1" applyFill="1" applyBorder="1" applyAlignment="1" applyProtection="1">
      <alignment/>
      <protection locked="0"/>
    </xf>
    <xf numFmtId="0" fontId="1" fillId="8" borderId="58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>
      <alignment vertical="center" wrapText="1"/>
    </xf>
    <xf numFmtId="0" fontId="16" fillId="2" borderId="42" xfId="0" applyFont="1" applyFill="1" applyBorder="1" applyAlignment="1">
      <alignment vertical="center" wrapText="1"/>
    </xf>
    <xf numFmtId="0" fontId="16" fillId="2" borderId="43" xfId="0" applyFont="1" applyFill="1" applyBorder="1" applyAlignment="1">
      <alignment vertical="center" wrapText="1"/>
    </xf>
    <xf numFmtId="0" fontId="16" fillId="2" borderId="59" xfId="0" applyFont="1" applyFill="1" applyBorder="1" applyAlignment="1">
      <alignment vertical="center" wrapText="1"/>
    </xf>
    <xf numFmtId="0" fontId="24" fillId="6" borderId="54" xfId="0" applyFont="1" applyFill="1" applyBorder="1" applyAlignment="1">
      <alignment wrapText="1"/>
    </xf>
    <xf numFmtId="0" fontId="24" fillId="6" borderId="42" xfId="0" applyFont="1" applyFill="1" applyBorder="1" applyAlignment="1">
      <alignment wrapText="1"/>
    </xf>
    <xf numFmtId="0" fontId="1" fillId="7" borderId="23" xfId="0" applyFont="1" applyFill="1" applyBorder="1" applyAlignment="1">
      <alignment wrapText="1"/>
    </xf>
    <xf numFmtId="0" fontId="1" fillId="7" borderId="24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wrapText="1"/>
    </xf>
    <xf numFmtId="0" fontId="8" fillId="3" borderId="61" xfId="0" applyFont="1" applyFill="1" applyBorder="1" applyAlignment="1">
      <alignment horizontal="right" wrapText="1"/>
    </xf>
    <xf numFmtId="0" fontId="5" fillId="8" borderId="62" xfId="0" applyFont="1" applyFill="1" applyBorder="1" applyAlignment="1" applyProtection="1">
      <alignment wrapText="1"/>
      <protection locked="0"/>
    </xf>
    <xf numFmtId="0" fontId="5" fillId="8" borderId="63" xfId="0" applyFont="1" applyFill="1" applyBorder="1" applyAlignment="1" applyProtection="1">
      <alignment wrapText="1"/>
      <protection locked="0"/>
    </xf>
    <xf numFmtId="0" fontId="5" fillId="8" borderId="64" xfId="0" applyFont="1" applyFill="1" applyBorder="1" applyAlignment="1" applyProtection="1">
      <alignment wrapText="1"/>
      <protection locked="0"/>
    </xf>
    <xf numFmtId="0" fontId="1" fillId="7" borderId="51" xfId="0" applyFont="1" applyFill="1" applyBorder="1" applyAlignment="1">
      <alignment horizontal="justify" wrapText="1"/>
    </xf>
    <xf numFmtId="0" fontId="0" fillId="0" borderId="52" xfId="0" applyBorder="1" applyAlignment="1">
      <alignment/>
    </xf>
    <xf numFmtId="0" fontId="0" fillId="0" borderId="6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62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1" fillId="0" borderId="65" xfId="0" applyFont="1" applyBorder="1" applyAlignment="1">
      <alignment/>
    </xf>
    <xf numFmtId="0" fontId="25" fillId="6" borderId="54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7" borderId="51" xfId="0" applyFont="1" applyFill="1" applyBorder="1" applyAlignment="1">
      <alignment wrapText="1"/>
    </xf>
    <xf numFmtId="0" fontId="1" fillId="7" borderId="52" xfId="0" applyFont="1" applyFill="1" applyBorder="1" applyAlignment="1">
      <alignment wrapText="1"/>
    </xf>
    <xf numFmtId="0" fontId="1" fillId="7" borderId="53" xfId="0" applyFont="1" applyFill="1" applyBorder="1" applyAlignment="1">
      <alignment wrapText="1"/>
    </xf>
    <xf numFmtId="0" fontId="5" fillId="8" borderId="66" xfId="0" applyFont="1" applyFill="1" applyBorder="1" applyAlignment="1" applyProtection="1">
      <alignment wrapText="1"/>
      <protection locked="0"/>
    </xf>
    <xf numFmtId="0" fontId="8" fillId="3" borderId="60" xfId="0" applyFont="1" applyFill="1" applyBorder="1" applyAlignment="1">
      <alignment horizontal="right"/>
    </xf>
    <xf numFmtId="0" fontId="8" fillId="3" borderId="61" xfId="0" applyFont="1" applyFill="1" applyBorder="1" applyAlignment="1">
      <alignment horizontal="right"/>
    </xf>
    <xf numFmtId="0" fontId="25" fillId="6" borderId="54" xfId="0" applyFont="1" applyFill="1" applyBorder="1" applyAlignment="1">
      <alignment wrapText="1"/>
    </xf>
    <xf numFmtId="0" fontId="25" fillId="6" borderId="42" xfId="0" applyFont="1" applyFill="1" applyBorder="1" applyAlignment="1">
      <alignment wrapText="1"/>
    </xf>
    <xf numFmtId="0" fontId="25" fillId="6" borderId="43" xfId="0" applyFont="1" applyFill="1" applyBorder="1" applyAlignment="1">
      <alignment wrapText="1"/>
    </xf>
    <xf numFmtId="0" fontId="25" fillId="6" borderId="54" xfId="0" applyFont="1" applyFill="1" applyBorder="1" applyAlignment="1">
      <alignment horizontal="left" wrapText="1"/>
    </xf>
    <xf numFmtId="0" fontId="25" fillId="6" borderId="42" xfId="0" applyFont="1" applyFill="1" applyBorder="1" applyAlignment="1">
      <alignment horizontal="left" wrapText="1"/>
    </xf>
    <xf numFmtId="0" fontId="25" fillId="6" borderId="43" xfId="0" applyFont="1" applyFill="1" applyBorder="1" applyAlignment="1">
      <alignment horizontal="left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wrapText="1"/>
    </xf>
    <xf numFmtId="0" fontId="16" fillId="2" borderId="42" xfId="0" applyFont="1" applyFill="1" applyBorder="1" applyAlignment="1">
      <alignment wrapText="1"/>
    </xf>
    <xf numFmtId="0" fontId="16" fillId="2" borderId="43" xfId="0" applyFont="1" applyFill="1" applyBorder="1" applyAlignment="1">
      <alignment wrapText="1"/>
    </xf>
    <xf numFmtId="0" fontId="1" fillId="8" borderId="68" xfId="0" applyFont="1" applyFill="1" applyBorder="1" applyAlignment="1" applyProtection="1">
      <alignment vertical="top" wrapText="1"/>
      <protection locked="0"/>
    </xf>
    <xf numFmtId="0" fontId="1" fillId="8" borderId="44" xfId="0" applyFont="1" applyFill="1" applyBorder="1" applyAlignment="1" applyProtection="1">
      <alignment vertical="top" wrapText="1"/>
      <protection locked="0"/>
    </xf>
    <xf numFmtId="0" fontId="1" fillId="8" borderId="69" xfId="0" applyFont="1" applyFill="1" applyBorder="1" applyAlignment="1" applyProtection="1">
      <alignment vertical="top" wrapText="1"/>
      <protection locked="0"/>
    </xf>
    <xf numFmtId="0" fontId="1" fillId="8" borderId="70" xfId="0" applyFont="1" applyFill="1" applyBorder="1" applyAlignment="1" applyProtection="1">
      <alignment vertical="top" wrapText="1"/>
      <protection locked="0"/>
    </xf>
    <xf numFmtId="0" fontId="1" fillId="8" borderId="0" xfId="0" applyFont="1" applyFill="1" applyBorder="1" applyAlignment="1" applyProtection="1">
      <alignment vertical="top" wrapText="1"/>
      <protection locked="0"/>
    </xf>
    <xf numFmtId="0" fontId="1" fillId="8" borderId="71" xfId="0" applyFont="1" applyFill="1" applyBorder="1" applyAlignment="1" applyProtection="1">
      <alignment vertical="top" wrapText="1"/>
      <protection locked="0"/>
    </xf>
    <xf numFmtId="0" fontId="1" fillId="8" borderId="72" xfId="0" applyFont="1" applyFill="1" applyBorder="1" applyAlignment="1" applyProtection="1">
      <alignment vertical="top" wrapText="1"/>
      <protection locked="0"/>
    </xf>
    <xf numFmtId="0" fontId="1" fillId="8" borderId="73" xfId="0" applyFont="1" applyFill="1" applyBorder="1" applyAlignment="1" applyProtection="1">
      <alignment vertical="top" wrapText="1"/>
      <protection locked="0"/>
    </xf>
    <xf numFmtId="0" fontId="1" fillId="8" borderId="74" xfId="0" applyFont="1" applyFill="1" applyBorder="1" applyAlignment="1" applyProtection="1">
      <alignment vertical="top" wrapText="1"/>
      <protection locked="0"/>
    </xf>
    <xf numFmtId="0" fontId="28" fillId="0" borderId="0" xfId="0" applyFont="1" applyAlignment="1">
      <alignment/>
    </xf>
    <xf numFmtId="0" fontId="32" fillId="0" borderId="75" xfId="0" applyFont="1" applyFill="1" applyBorder="1" applyAlignment="1">
      <alignment wrapText="1"/>
    </xf>
  </cellXfs>
  <cellStyles count="9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tabSelected="1" view="pageBreakPreview" zoomScale="120" zoomScaleSheetLayoutView="120" workbookViewId="0" topLeftCell="A1">
      <selection activeCell="A1" sqref="A1"/>
    </sheetView>
  </sheetViews>
  <sheetFormatPr defaultColWidth="9.140625" defaultRowHeight="12.75"/>
  <cols>
    <col min="1" max="1" width="32.00390625" style="124" customWidth="1"/>
    <col min="2" max="2" width="31.00390625" style="124" customWidth="1"/>
    <col min="3" max="3" width="20.421875" style="124" customWidth="1"/>
    <col min="4" max="10" width="9.140625" style="124" customWidth="1"/>
    <col min="11" max="11" width="11.57421875" style="124" hidden="1" customWidth="1"/>
    <col min="12" max="12" width="9.28125" style="292" hidden="1" customWidth="1"/>
    <col min="13" max="13" width="42.7109375" style="292" hidden="1" customWidth="1"/>
    <col min="14" max="14" width="34.140625" style="292" hidden="1" customWidth="1"/>
    <col min="15" max="15" width="25.7109375" style="292" hidden="1" customWidth="1"/>
    <col min="16" max="16384" width="9.140625" style="124" customWidth="1"/>
  </cols>
  <sheetData>
    <row r="1" spans="1:15" ht="15">
      <c r="A1" s="122" t="s">
        <v>1011</v>
      </c>
      <c r="B1" s="123"/>
      <c r="C1" s="123"/>
      <c r="D1" s="123"/>
      <c r="L1" s="292" t="s">
        <v>91</v>
      </c>
      <c r="M1" s="292" t="s">
        <v>92</v>
      </c>
      <c r="N1" s="292" t="s">
        <v>246</v>
      </c>
      <c r="O1" s="292" t="s">
        <v>1012</v>
      </c>
    </row>
    <row r="2" spans="1:15" ht="12.75">
      <c r="A2" s="125" t="s">
        <v>1430</v>
      </c>
      <c r="B2" s="123"/>
      <c r="C2" s="123"/>
      <c r="D2" s="126"/>
      <c r="K2" s="127" t="str">
        <f>CONCATENATE(L2," - ",M2,", ",N2,", ",O2)</f>
        <v>00-156 - ΡΑΓΓΟΥ ΜΕΡΗΤΖΑΝΗ, 14ης ΣΕΠΤΕΜΒΡΙΟΥ 6, ΓΙΑΝΝΙΤΣΑ</v>
      </c>
      <c r="L2" s="293" t="s">
        <v>404</v>
      </c>
      <c r="M2" s="293" t="s">
        <v>886</v>
      </c>
      <c r="N2" s="293" t="s">
        <v>1013</v>
      </c>
      <c r="O2" s="293" t="s">
        <v>1014</v>
      </c>
    </row>
    <row r="3" spans="1:15" ht="12.75">
      <c r="A3" s="125" t="s">
        <v>1015</v>
      </c>
      <c r="B3" s="123"/>
      <c r="C3" s="123"/>
      <c r="D3" s="126"/>
      <c r="K3" s="127" t="str">
        <f>CONCATENATE(L3," - ",M3,", ",N3,", ",O3)</f>
        <v>00-167 - ΓΙΟΥΡΟ ΚΟΥΡΙΕΡ Α.Ε., ΑΧΑΡΝΩΝ 201, ΑΘΗΝΑ</v>
      </c>
      <c r="L3" s="293" t="s">
        <v>410</v>
      </c>
      <c r="M3" s="293" t="s">
        <v>575</v>
      </c>
      <c r="N3" s="293" t="s">
        <v>1016</v>
      </c>
      <c r="O3" s="293" t="s">
        <v>1017</v>
      </c>
    </row>
    <row r="4" spans="1:15" ht="12.75">
      <c r="A4" s="126"/>
      <c r="B4" s="126"/>
      <c r="C4" s="126"/>
      <c r="D4" s="126"/>
      <c r="K4" s="127" t="str">
        <f>CONCATENATE(L4," - ",M4,", ",N4,", ",O4)</f>
        <v>00-169 - ΣΠΥΡΙΔΑΚΗΣ   ΙΩΑΝΝΗΣ, ΛΑΧΑΝΑ 2 &amp; ΜΗΤΣΟΤΑΚΗ, ΗΡΑΚΛΕΙΟ ΚΡΗΤΗΣ</v>
      </c>
      <c r="L4" s="293" t="s">
        <v>412</v>
      </c>
      <c r="M4" s="293" t="s">
        <v>906</v>
      </c>
      <c r="N4" s="293" t="s">
        <v>1018</v>
      </c>
      <c r="O4" s="293" t="s">
        <v>1019</v>
      </c>
    </row>
    <row r="5" spans="1:15" ht="25.5">
      <c r="A5" s="128" t="s">
        <v>1020</v>
      </c>
      <c r="B5" s="136"/>
      <c r="C5" s="129"/>
      <c r="D5" s="126"/>
      <c r="K5" s="127" t="str">
        <f>CONCATENATE(L5," - ",M5,", ",N5,", ",O5)</f>
        <v>00-170 - ΜΑΝΙΑΤΗΣ ΚΛΕΑΝΘΗΣ, ΚΑΒΕΤΣΟΥ 29, ΜΥΤΙΛΗΝΗ</v>
      </c>
      <c r="L5" s="293" t="s">
        <v>415</v>
      </c>
      <c r="M5" s="293" t="s">
        <v>801</v>
      </c>
      <c r="N5" s="293" t="s">
        <v>1021</v>
      </c>
      <c r="O5" s="293" t="s">
        <v>1022</v>
      </c>
    </row>
    <row r="6" spans="1:15" ht="12.75">
      <c r="A6" s="130" t="s">
        <v>414</v>
      </c>
      <c r="B6" s="137"/>
      <c r="C6" s="129"/>
      <c r="D6" s="126"/>
      <c r="K6" s="127" t="str">
        <f>CONCATENATE(L6," - ",M6,", ",N6,", ",O6)</f>
        <v>00-172 - ΚΟΥΝΕΛΗΣ  ΝΙΚΟΛΑΟΣ, ΡΟΙΔΟΥ 6, ΧΙΟΣ</v>
      </c>
      <c r="L6" s="293" t="s">
        <v>417</v>
      </c>
      <c r="M6" s="293" t="s">
        <v>747</v>
      </c>
      <c r="N6" s="293" t="s">
        <v>1023</v>
      </c>
      <c r="O6" s="293" t="s">
        <v>1024</v>
      </c>
    </row>
    <row r="7" spans="1:15" ht="13.5" thickBot="1">
      <c r="A7" s="126"/>
      <c r="B7" s="126"/>
      <c r="C7" s="126"/>
      <c r="D7" s="126"/>
      <c r="K7" s="127" t="str">
        <f>CONCATENATE(L7," - ",M7,", ",N7,", ",O7)</f>
        <v>00-175 - ΧΑΛΚΙΑΔΑΚΗΣ ΙΩΑΝΝΗΣ, ΑΡΚΟΛΕΟΝΤΟΣ 13, ΗΡΑΚΛΕΙΟ ΚΡΗΤΗΣ</v>
      </c>
      <c r="L7" s="293" t="s">
        <v>418</v>
      </c>
      <c r="M7" s="293" t="s">
        <v>986</v>
      </c>
      <c r="N7" s="293" t="s">
        <v>1026</v>
      </c>
      <c r="O7" s="293" t="s">
        <v>1019</v>
      </c>
    </row>
    <row r="8" spans="1:15" ht="12.75">
      <c r="A8" s="178" t="s">
        <v>349</v>
      </c>
      <c r="B8" s="131" t="s">
        <v>430</v>
      </c>
      <c r="C8" s="138"/>
      <c r="D8" s="126"/>
      <c r="K8" s="127" t="str">
        <f>CONCATENATE(L8," - ",M8,", ",N8,", ",O8)</f>
        <v>00-176 - Κ. ΜΗΤΡΙΤΖΑΚΗΣ &amp; ΣΙΑ Ο.Ε, ΠΟΣΕΙΔΩΝΟΣ 28, ΠΥΛΑΙΑ ΘΕΣΣΑΛΟΝΙΚΗΣ</v>
      </c>
      <c r="L8" s="293" t="s">
        <v>420</v>
      </c>
      <c r="M8" s="293" t="s">
        <v>693</v>
      </c>
      <c r="N8" s="293" t="s">
        <v>1027</v>
      </c>
      <c r="O8" s="293" t="s">
        <v>1028</v>
      </c>
    </row>
    <row r="9" spans="1:15" ht="12.75">
      <c r="A9" s="179"/>
      <c r="B9" s="132" t="s">
        <v>433</v>
      </c>
      <c r="C9" s="139"/>
      <c r="D9" s="126"/>
      <c r="K9" s="127" t="str">
        <f>CONCATENATE(L9," - ",M9,", ",N9,", ",O9)</f>
        <v>00-180 - ΚΥΡΚΟΣ ΠΑΣΧΑΛΗΣ, ΚΟΜΝΗΝΩΝ 2, ΣΕΡΡΕΣ</v>
      </c>
      <c r="L9" s="293" t="s">
        <v>422</v>
      </c>
      <c r="M9" s="293" t="s">
        <v>758</v>
      </c>
      <c r="N9" s="293" t="s">
        <v>1029</v>
      </c>
      <c r="O9" s="293" t="s">
        <v>1030</v>
      </c>
    </row>
    <row r="10" spans="1:15" ht="12.75">
      <c r="A10" s="179"/>
      <c r="B10" s="132" t="s">
        <v>436</v>
      </c>
      <c r="C10" s="139"/>
      <c r="D10" s="126"/>
      <c r="K10" s="127" t="str">
        <f>CONCATENATE(L10," - ",M10,", ",N10,", ",O10)</f>
        <v>00-186 - ΒΑΣΙΛΑΚΑΚΗ ΑΝΑΣΤΑΣΙΑ, ΙΩΑΚΕΙΜ ΚΑΒΥΡΗ 60, ΑΛΕΞΑΝΔΡΟΥΠΟΛΗ</v>
      </c>
      <c r="L10" s="293" t="s">
        <v>424</v>
      </c>
      <c r="M10" s="293" t="s">
        <v>525</v>
      </c>
      <c r="N10" s="293" t="s">
        <v>1031</v>
      </c>
      <c r="O10" s="293" t="s">
        <v>1032</v>
      </c>
    </row>
    <row r="11" spans="1:15" ht="12.75">
      <c r="A11" s="179"/>
      <c r="B11" s="133" t="s">
        <v>439</v>
      </c>
      <c r="C11" s="140"/>
      <c r="D11" s="126"/>
      <c r="K11" s="127" t="str">
        <f>CONCATENATE(L11," - ",M11,", ",N11,", ",O11)</f>
        <v>01-194 - ΠΑΦΗΣ ΚΥΡΙΑΚΟΣ, ΙΩΑΝΝΙΝΩΝ 10, ΚΟΜΟΤΗΝΗ</v>
      </c>
      <c r="L11" s="293" t="s">
        <v>426</v>
      </c>
      <c r="M11" s="293" t="s">
        <v>880</v>
      </c>
      <c r="N11" s="293" t="s">
        <v>1033</v>
      </c>
      <c r="O11" s="293" t="s">
        <v>1034</v>
      </c>
    </row>
    <row r="12" spans="1:15" ht="12.75">
      <c r="A12" s="179"/>
      <c r="B12" s="132" t="s">
        <v>441</v>
      </c>
      <c r="C12" s="139"/>
      <c r="D12" s="126"/>
      <c r="K12" s="127" t="str">
        <f>CONCATENATE(L12," - ",M12,", ",N12,", ",O12)</f>
        <v>01-195 - ΓΚΟΛΝΤΕΝ ΤΑΧΥΜΕΤΑΦΟΡΙΚΗ ΕΛΛΑΣ Α.Ε., ΑΙΓΑΛΕΩ 8, ΠΕΙΡΑΙΑΣ</v>
      </c>
      <c r="L12" s="293" t="s">
        <v>428</v>
      </c>
      <c r="M12" s="293" t="s">
        <v>583</v>
      </c>
      <c r="N12" s="293" t="s">
        <v>1035</v>
      </c>
      <c r="O12" s="293" t="s">
        <v>1036</v>
      </c>
    </row>
    <row r="13" spans="1:15" ht="13.5" thickBot="1">
      <c r="A13" s="180"/>
      <c r="B13" s="134" t="s">
        <v>444</v>
      </c>
      <c r="C13" s="141"/>
      <c r="D13" s="126"/>
      <c r="K13" s="127" t="str">
        <f>CONCATENATE(L13," - ",M13,", ",N13,", ",O13)</f>
        <v>01-199 - ΧΡΥΣΑΦΟΠΟΥΛΟΣ ΔΗΜΗΤΡΙΟΣ, ΛΕΩΝΙΔIΟΥ 57, ΛΑΜΙΑ</v>
      </c>
      <c r="L13" s="293" t="s">
        <v>431</v>
      </c>
      <c r="M13" s="293" t="s">
        <v>1007</v>
      </c>
      <c r="N13" s="293" t="s">
        <v>1037</v>
      </c>
      <c r="O13" s="293" t="s">
        <v>1038</v>
      </c>
    </row>
    <row r="14" spans="1:15" ht="12.75">
      <c r="A14" s="176" t="s">
        <v>1429</v>
      </c>
      <c r="B14" s="135" t="s">
        <v>430</v>
      </c>
      <c r="C14" s="142"/>
      <c r="D14" s="126"/>
      <c r="K14" s="127" t="str">
        <f>CONCATENATE(L14," - ",M14,", ",N14,", ",O14)</f>
        <v>01-200 - ΤΑΧΥΜΕΤΑΦΟΡΕΣ ΕΛΤΑ Α.Ε., Δ. ΓΟΥΝΑΡΗ 40, ΑΓ. ΠΑΡΑΣΚΕΥΗ</v>
      </c>
      <c r="L14" s="293" t="s">
        <v>434</v>
      </c>
      <c r="M14" s="293" t="s">
        <v>939</v>
      </c>
      <c r="N14" s="293" t="s">
        <v>1039</v>
      </c>
      <c r="O14" s="293" t="s">
        <v>1040</v>
      </c>
    </row>
    <row r="15" spans="1:15" ht="12.75">
      <c r="A15" s="177"/>
      <c r="B15" s="132" t="s">
        <v>433</v>
      </c>
      <c r="C15" s="139"/>
      <c r="D15" s="126"/>
      <c r="K15" s="127" t="str">
        <f>CONCATENATE(L15," - ",M15,", ",N15,", ",O15)</f>
        <v>01-201 - ΚΑΡΑΔΗΜΟΣ ΔΗΜΗΤΡΙΟΣ, ΣΩΚΡΑΤΟΥΣ 23, ΛΑΡΙΣΑ</v>
      </c>
      <c r="L15" s="293" t="s">
        <v>437</v>
      </c>
      <c r="M15" s="293" t="s">
        <v>715</v>
      </c>
      <c r="N15" s="293" t="s">
        <v>1041</v>
      </c>
      <c r="O15" s="293" t="s">
        <v>1042</v>
      </c>
    </row>
    <row r="16" spans="1:15" ht="12.75">
      <c r="A16" s="177"/>
      <c r="B16" s="132" t="s">
        <v>436</v>
      </c>
      <c r="C16" s="139"/>
      <c r="D16" s="126"/>
      <c r="K16" s="127" t="str">
        <f>CONCATENATE(L16," - ",M16,", ",N16,", ",O16)</f>
        <v>01-203 - ΟΦΙΣ ΕΞΠΡΕΣ ΤΑΧΥΜΕΤΑΦΟΡΕΣ ΜΟΝΟΠΡΟΣΩΠΗ ΕΠΕ, ΦΙΛΙΠΠΟΥ 91, ΘΕΣΣΑΛΟΝΙΚΗ</v>
      </c>
      <c r="L16" s="293" t="s">
        <v>440</v>
      </c>
      <c r="M16" s="293" t="s">
        <v>870</v>
      </c>
      <c r="N16" s="293" t="s">
        <v>1043</v>
      </c>
      <c r="O16" s="293" t="s">
        <v>1044</v>
      </c>
    </row>
    <row r="17" spans="1:15" ht="12.75">
      <c r="A17" s="177"/>
      <c r="B17" s="132" t="s">
        <v>439</v>
      </c>
      <c r="C17" s="139"/>
      <c r="D17" s="126"/>
      <c r="K17" s="127" t="str">
        <f>CONCATENATE(L17," - ",M17,", ",N17,", ",O17)</f>
        <v>01-204 - Ε. ΜΠΕΙΚΟ ΚΑΙ ΣΙΑ Ε.Ε., ΑΝΤΙΓΟΝΗΣ 20, ΧΑΛΑΝΔΡΙ</v>
      </c>
      <c r="L17" s="293" t="s">
        <v>442</v>
      </c>
      <c r="M17" s="293" t="s">
        <v>629</v>
      </c>
      <c r="N17" s="293" t="s">
        <v>1045</v>
      </c>
      <c r="O17" s="293" t="s">
        <v>1025</v>
      </c>
    </row>
    <row r="18" spans="1:15" ht="12.75">
      <c r="A18" s="177"/>
      <c r="B18" s="132" t="s">
        <v>441</v>
      </c>
      <c r="C18" s="139"/>
      <c r="D18" s="126"/>
      <c r="K18" s="127" t="str">
        <f>CONCATENATE(L18," - ",M18,", ",N18,", ",O18)</f>
        <v>01-206 - GOLD MAIL ΤΑΧΥΜΕΤΑΦΟΡΙΚΗ Α.Ε., ΘΕΡΜΟΠΥΛΩΝ 26, ΑΓ. ΔΗΜΗΤΡΙΟΣ</v>
      </c>
      <c r="L18" s="293" t="s">
        <v>445</v>
      </c>
      <c r="M18" s="293" t="s">
        <v>425</v>
      </c>
      <c r="N18" s="293" t="s">
        <v>1047</v>
      </c>
      <c r="O18" s="293" t="s">
        <v>1048</v>
      </c>
    </row>
    <row r="19" spans="1:15" ht="13.5" thickBot="1">
      <c r="A19" s="173"/>
      <c r="B19" s="134" t="s">
        <v>444</v>
      </c>
      <c r="C19" s="141"/>
      <c r="D19" s="126"/>
      <c r="K19" s="127" t="str">
        <f>CONCATENATE(L19," - ",M19,", ",N19,", ",O19)</f>
        <v>01-207 - Α.ΠΑΠΑΖΟΓΛΟΥ &amp; ΣΙΑ Ο.Ε., 23 ης ΟΚΤΩΒΡΊΟΥ 88, ΛΑΡΙΣΑ</v>
      </c>
      <c r="L19" s="293" t="s">
        <v>447</v>
      </c>
      <c r="M19" s="293" t="s">
        <v>462</v>
      </c>
      <c r="N19" s="293" t="s">
        <v>1049</v>
      </c>
      <c r="O19" s="293" t="s">
        <v>1042</v>
      </c>
    </row>
    <row r="20" spans="1:15" ht="12.75">
      <c r="A20" s="126"/>
      <c r="B20" s="126"/>
      <c r="C20" s="126"/>
      <c r="D20" s="126"/>
      <c r="K20" s="127" t="str">
        <f>CONCATENATE(L20," - ",M20,", ",N20,", ",O20)</f>
        <v>01-210 - Π.ΜΑΝΕΑΔΗΣ - Α.ΠΛΕΣΣΑΣ Ο.Ε, ΤΡΩΩΝ 12 &amp; ΙΘΑΚΗΣ 30, ΠΕΡΙΣΤΕΡΙ</v>
      </c>
      <c r="L20" s="293" t="s">
        <v>449</v>
      </c>
      <c r="M20" s="293" t="s">
        <v>872</v>
      </c>
      <c r="N20" s="293" t="s">
        <v>1051</v>
      </c>
      <c r="O20" s="293" t="s">
        <v>1052</v>
      </c>
    </row>
    <row r="21" spans="1:15" ht="12.75">
      <c r="A21" s="126"/>
      <c r="B21" s="126"/>
      <c r="C21" s="126"/>
      <c r="D21" s="126"/>
      <c r="K21" s="127" t="str">
        <f>CONCATENATE(L21," - ",M21,", ",N21,", ",O21)</f>
        <v>01-211 - ΔΗΜΟΠΟΥΛΟΣ Α. - ΤΣΕΛΕΠΙΔΗΣ Ε. Ο.Ε., ΣΤ. ΣΑΡΑΦΗ 36, ΗΛΙΟΥΠΟΛΗ</v>
      </c>
      <c r="L21" s="293" t="s">
        <v>451</v>
      </c>
      <c r="M21" s="293" t="s">
        <v>609</v>
      </c>
      <c r="N21" s="293" t="s">
        <v>1053</v>
      </c>
      <c r="O21" s="293" t="s">
        <v>1054</v>
      </c>
    </row>
    <row r="22" spans="1:15" ht="12.75">
      <c r="A22" s="126"/>
      <c r="B22" s="126"/>
      <c r="C22" s="126"/>
      <c r="D22" s="126"/>
      <c r="K22" s="127" t="str">
        <f>CONCATENATE(L22," - ",M22,", ",N22,", ",O22)</f>
        <v>01-213 - ΑΛΑΤΕΡΑ ΒΑΣΙΛΙΚΗ, ΜΥΡΙΝΑ, ΛΗΜΝΟΣ</v>
      </c>
      <c r="L22" s="293" t="s">
        <v>453</v>
      </c>
      <c r="M22" s="293" t="s">
        <v>477</v>
      </c>
      <c r="N22" s="293" t="s">
        <v>1055</v>
      </c>
      <c r="O22" s="293" t="s">
        <v>1056</v>
      </c>
    </row>
    <row r="23" spans="1:15" ht="12.75">
      <c r="A23" s="126"/>
      <c r="B23" s="126"/>
      <c r="C23" s="126"/>
      <c r="D23" s="126"/>
      <c r="K23" s="127" t="str">
        <f>CONCATENATE(L23," - ",M23,", ",N23,", ",O23)</f>
        <v>01-222 - Δ.ΚΑΠΕΛΑΚΗΣ - Β.ΜΠΑΡΔΑΚΗΣ Ο.Ε, ΑΙΝΙΑΝΟΣ 8, ΑΘΗΝΑ</v>
      </c>
      <c r="L23" s="293" t="s">
        <v>455</v>
      </c>
      <c r="M23" s="293" t="s">
        <v>597</v>
      </c>
      <c r="N23" s="293" t="s">
        <v>1057</v>
      </c>
      <c r="O23" s="293" t="s">
        <v>1017</v>
      </c>
    </row>
    <row r="24" spans="1:15" ht="12.75">
      <c r="A24" s="126"/>
      <c r="B24" s="126"/>
      <c r="C24" s="126"/>
      <c r="D24" s="126"/>
      <c r="K24" s="127" t="str">
        <f>CONCATENATE(L24," - ",M24,", ",N24,", ",O24)</f>
        <v>01-225 - ΓΚΑΝΤΗΡΗ ΟΛΓΑ, ΣΧΗΜΑΤΑΡΙ, ΣΧΗΜΑΤΑΡΙ</v>
      </c>
      <c r="L24" s="293" t="s">
        <v>457</v>
      </c>
      <c r="M24" s="293" t="s">
        <v>577</v>
      </c>
      <c r="N24" s="293" t="s">
        <v>1058</v>
      </c>
      <c r="O24" s="293" t="s">
        <v>1058</v>
      </c>
    </row>
    <row r="25" spans="1:15" ht="12.75">
      <c r="A25" s="126"/>
      <c r="B25" s="126"/>
      <c r="C25" s="126"/>
      <c r="D25" s="126"/>
      <c r="K25" s="127" t="str">
        <f>CONCATENATE(L25," - ",M25,", ",N25,", ",O25)</f>
        <v>01-227 - ΑΥΓΟΥΣΤΑΚΗ ΕΙΡΗΝΗ, ΕΘΝ.ΑΝΤΙΣΤΑΣΕΩΣ 134, ΗΡΑΚΛΕΙΟ</v>
      </c>
      <c r="L25" s="293" t="s">
        <v>458</v>
      </c>
      <c r="M25" s="293" t="s">
        <v>509</v>
      </c>
      <c r="N25" s="293" t="s">
        <v>1059</v>
      </c>
      <c r="O25" s="293" t="s">
        <v>1060</v>
      </c>
    </row>
    <row r="26" spans="1:15" ht="12.75">
      <c r="A26" s="126"/>
      <c r="B26" s="126"/>
      <c r="C26" s="126"/>
      <c r="D26" s="126"/>
      <c r="K26" s="127" t="str">
        <f>CONCATENATE(L26," - ",M26,", ",N26,", ",O26)</f>
        <v>01-243 - Μ.ΚΑΤΣΙΜΕΝΗΣ-Ν.ΚΕΜΠΕΡΑΣ Ο.Ε., ΦΡΑΓΚΩΝ 22, ΘΕΣ/ΝΙΚΗ</v>
      </c>
      <c r="L26" s="293" t="s">
        <v>460</v>
      </c>
      <c r="M26" s="293" t="s">
        <v>791</v>
      </c>
      <c r="N26" s="293" t="s">
        <v>1061</v>
      </c>
      <c r="O26" s="293" t="s">
        <v>1062</v>
      </c>
    </row>
    <row r="27" spans="1:15" ht="12.75">
      <c r="A27" s="126"/>
      <c r="B27" s="126"/>
      <c r="C27" s="126"/>
      <c r="D27" s="126"/>
      <c r="K27" s="127" t="str">
        <f>CONCATENATE(L27," - ",M27,", ",N27,", ",O27)</f>
        <v>01-249 - ΝΙΚΟΛΟΠΟΥΛΟΥ  ΚΟΥΤΣΟΠΟΥΛΟΥ ΧΑΡΑΛΑΜΠΙΑ, ΑΡΧΙΜΗΔΟΥΣ 7, ΠΥΡΓΟΣ</v>
      </c>
      <c r="L27" s="293" t="s">
        <v>461</v>
      </c>
      <c r="M27" s="293" t="s">
        <v>859</v>
      </c>
      <c r="N27" s="293" t="s">
        <v>1063</v>
      </c>
      <c r="O27" s="293" t="s">
        <v>1064</v>
      </c>
    </row>
    <row r="28" spans="1:15" ht="12.75">
      <c r="A28" s="126"/>
      <c r="B28" s="126"/>
      <c r="C28" s="126"/>
      <c r="D28" s="126"/>
      <c r="K28" s="127" t="str">
        <f>CONCATENATE(L28," - ",M28,", ",N28,", ",O28)</f>
        <v>01-269 - ΜΟΥΤΣΟΥ ΠΑΝΑΓΙΩΤΑ, ΑΕΡΟΠΟΡΟΥ ΓΕΝΝΑΡΕΛH 50, ΜΥΤΙΛΗΝΗ</v>
      </c>
      <c r="L28" s="293" t="s">
        <v>463</v>
      </c>
      <c r="M28" s="293" t="s">
        <v>843</v>
      </c>
      <c r="N28" s="293" t="s">
        <v>1065</v>
      </c>
      <c r="O28" s="293" t="s">
        <v>1022</v>
      </c>
    </row>
    <row r="29" spans="1:15" ht="12.75">
      <c r="A29" s="126"/>
      <c r="B29" s="126"/>
      <c r="C29" s="126"/>
      <c r="D29" s="126"/>
      <c r="K29" s="127" t="str">
        <f>CONCATENATE(L29," - ",M29,", ",N29,", ",O29)</f>
        <v>01-281 - ΧΡΥΣΟΥΛΗ ΑΛΕΞΑΝΔΡΑ, ΚΟΥΝΤΟΥΡΓΙΩΤΟΥ 7, ΚΑΒΑΛΑ</v>
      </c>
      <c r="L29" s="293" t="s">
        <v>465</v>
      </c>
      <c r="M29" s="293" t="s">
        <v>1436</v>
      </c>
      <c r="N29" s="293" t="s">
        <v>1067</v>
      </c>
      <c r="O29" s="293" t="s">
        <v>1068</v>
      </c>
    </row>
    <row r="30" spans="1:15" ht="12.75">
      <c r="A30" s="126"/>
      <c r="B30" s="126"/>
      <c r="C30" s="126"/>
      <c r="D30" s="126"/>
      <c r="K30" s="127" t="str">
        <f>CONCATENATE(L30," - ",M30,", ",N30,", ",O30)</f>
        <v>01-298 - ΓΙΑΝΝΑΚΟΠΟΥΛΟΣ ΓΕΩΡΓΙΟΣ, ΔΑΜΟΦΩΝΤΟΣ 3 &amp; ΨΑΡΩΝ 50, ΚΑΛΑΜΑΤΑ</v>
      </c>
      <c r="L30" s="293" t="s">
        <v>467</v>
      </c>
      <c r="M30" s="293" t="s">
        <v>569</v>
      </c>
      <c r="N30" s="293" t="s">
        <v>1069</v>
      </c>
      <c r="O30" s="293" t="s">
        <v>1066</v>
      </c>
    </row>
    <row r="31" spans="1:15" ht="12.75">
      <c r="A31" s="126"/>
      <c r="B31" s="126"/>
      <c r="C31" s="126"/>
      <c r="D31" s="126"/>
      <c r="K31" s="127" t="str">
        <f>CONCATENATE(L31," - ",M31,", ",N31,", ",O31)</f>
        <v>01-301 - MASS COURIER-ΤΑΧΥΜΕΤΑΦΟΡΕΣ Α.Ε, ΣΤΡ. ΠΑΠΑΓΟΥ 119, ΑΓ. ΔΗΜΗΤΡΙΟΣ</v>
      </c>
      <c r="L31" s="293" t="s">
        <v>469</v>
      </c>
      <c r="M31" s="293" t="s">
        <v>438</v>
      </c>
      <c r="N31" s="293" t="s">
        <v>1071</v>
      </c>
      <c r="O31" s="293" t="s">
        <v>1048</v>
      </c>
    </row>
    <row r="32" spans="1:15" ht="12.75">
      <c r="A32" s="126"/>
      <c r="B32" s="126"/>
      <c r="C32" s="126"/>
      <c r="D32" s="126"/>
      <c r="K32" s="127" t="str">
        <f>CONCATENATE(L32," - ",M32,", ",N32,", ",O32)</f>
        <v>02-007 - ΑΠΟΣΤΟΛΙΔΗΣ ΙΩΑΝΝΗΣ, ΚΟΙΛΑ, ΚΟΖΑΝΗ</v>
      </c>
      <c r="L32" s="293" t="s">
        <v>470</v>
      </c>
      <c r="M32" s="293" t="s">
        <v>496</v>
      </c>
      <c r="N32" s="293" t="s">
        <v>1072</v>
      </c>
      <c r="O32" s="293" t="s">
        <v>1073</v>
      </c>
    </row>
    <row r="33" spans="1:15" ht="12.75">
      <c r="A33" s="126"/>
      <c r="B33" s="126"/>
      <c r="C33" s="126"/>
      <c r="D33" s="126"/>
      <c r="K33" s="127" t="str">
        <f>CONCATENATE(L33," - ",M33,", ",N33,", ",O33)</f>
        <v>02-016 - ΝΑΤΣΗ ΖΩΗ, ΜΗΤΡΟΠΟΛΕΩΣ 3, ΚΑΣΤΟΡΙΑ</v>
      </c>
      <c r="L33" s="293" t="s">
        <v>472</v>
      </c>
      <c r="M33" s="293" t="s">
        <v>857</v>
      </c>
      <c r="N33" s="293" t="s">
        <v>1074</v>
      </c>
      <c r="O33" s="293" t="s">
        <v>1075</v>
      </c>
    </row>
    <row r="34" spans="1:15" ht="12.75">
      <c r="A34" s="126"/>
      <c r="B34" s="126"/>
      <c r="C34" s="126"/>
      <c r="D34" s="126"/>
      <c r="K34" s="127" t="str">
        <f>CONCATENATE(L34," - ",M34,", ",N34,", ",O34)</f>
        <v>02-017 - ΤΣΙΤΣΙΜΠΙΚΟΣ ΒΑΣΙΛΕΙΟΣ, ΚΑΡΑΪΣΚΑΚΗ &amp; ΤΑΛΙΑΔΟΥΡΟΥ 1, ΚΑΡΔΙΤΣΑ</v>
      </c>
      <c r="L34" s="293" t="s">
        <v>474</v>
      </c>
      <c r="M34" s="293" t="s">
        <v>973</v>
      </c>
      <c r="N34" s="293" t="s">
        <v>1076</v>
      </c>
      <c r="O34" s="293" t="s">
        <v>1077</v>
      </c>
    </row>
    <row r="35" spans="1:15" ht="12.75">
      <c r="A35" s="126"/>
      <c r="B35" s="126"/>
      <c r="C35" s="126"/>
      <c r="D35" s="126"/>
      <c r="K35" s="127" t="str">
        <f>CONCATENATE(L35," - ",M35,", ",N35,", ",O35)</f>
        <v>02-020 - ΚΙΟΥΛΑΦΗΣ ΘΕΟΔΟΣΙΟΣ, ΧΩΡΑ / ΝΑΞΟΥ, ΝΑΞΟΣ</v>
      </c>
      <c r="L35" s="293" t="s">
        <v>476</v>
      </c>
      <c r="M35" s="293" t="s">
        <v>736</v>
      </c>
      <c r="N35" s="293" t="s">
        <v>1078</v>
      </c>
      <c r="O35" s="293" t="s">
        <v>1079</v>
      </c>
    </row>
    <row r="36" spans="1:15" ht="12.75">
      <c r="A36" s="126"/>
      <c r="B36" s="126"/>
      <c r="C36" s="126"/>
      <c r="D36" s="126"/>
      <c r="K36" s="127" t="str">
        <f>CONCATENATE(L36," - ",M36,", ",N36,", ",O36)</f>
        <v>02-024 - ΑΝΑΣΤΑΣΑΚΗ ΝΙΚΗ, ΔΑΓΡΕ 2, ΑΡΓΟΣ</v>
      </c>
      <c r="L36" s="293" t="s">
        <v>478</v>
      </c>
      <c r="M36" s="293" t="s">
        <v>484</v>
      </c>
      <c r="N36" s="293" t="s">
        <v>1080</v>
      </c>
      <c r="O36" s="293" t="s">
        <v>1081</v>
      </c>
    </row>
    <row r="37" spans="1:15" ht="22.5">
      <c r="A37" s="126"/>
      <c r="B37" s="126"/>
      <c r="C37" s="126"/>
      <c r="D37" s="126"/>
      <c r="K37" s="127" t="str">
        <f>CONCATENATE(L37," - ",M37,", ",N37,", ",O37)</f>
        <v>02-037 - ΜΑΡΚΟΣ ΜΠΙΖΑΣ ΕΜΠΟΡΙΚΕΣ-ΤΟΥΡΙΣΤΙΚΕΣ ΕΠΙΧΕΙΡΗΣΕΙΣ-ΕΝΟΙΚΙΑΣΕΙΣ ΑΥΤΟΚΙΝΗΤΩΝ ΑΕ, ΠΛ. ΕΚΑΤΟΝΤΑΠΥΛΙΑΝΗΣ ΠΑΡΟΙΚΙΑ ΠΑΡΟΥ, ΠΑΡΟΣ</v>
      </c>
      <c r="L37" s="293" t="s">
        <v>480</v>
      </c>
      <c r="M37" s="293" t="s">
        <v>811</v>
      </c>
      <c r="N37" s="293" t="s">
        <v>1082</v>
      </c>
      <c r="O37" s="293" t="s">
        <v>1083</v>
      </c>
    </row>
    <row r="38" spans="1:15" ht="12.75">
      <c r="A38" s="126"/>
      <c r="B38" s="126"/>
      <c r="C38" s="126"/>
      <c r="D38" s="126"/>
      <c r="K38" s="127" t="str">
        <f>CONCATENATE(L38," - ",M38,", ",N38,", ",O38)</f>
        <v>02-045 - ΚΑΛΑΦΑΤΗΣ ΕΥΑΓΓΕΛΟΣ, ΣΤΑΜΑΤΙΟΥ ΠΡΟΙΟΥ 98, ΕΡΜΟΥΠΟΛΗ ΣΥΡΟΥ</v>
      </c>
      <c r="L38" s="293" t="s">
        <v>482</v>
      </c>
      <c r="M38" s="293" t="s">
        <v>699</v>
      </c>
      <c r="N38" s="293" t="s">
        <v>1084</v>
      </c>
      <c r="O38" s="293" t="s">
        <v>1085</v>
      </c>
    </row>
    <row r="39" spans="1:15" ht="12.75">
      <c r="A39" s="126"/>
      <c r="B39" s="126"/>
      <c r="C39" s="126"/>
      <c r="D39" s="126"/>
      <c r="K39" s="127" t="str">
        <f>CONCATENATE(L39," - ",M39,", ",N39,", ",O39)</f>
        <v>02-049 - ΜΑΚΡΥΠΟΥΛΙΑΣ ΚΩΝ/ΝΟΣ, ΠΛ. 28ης ΟΚΤΩΒΡΙΟΥ, ΑΓΡΙΝΙΟ</v>
      </c>
      <c r="L39" s="293" t="s">
        <v>483</v>
      </c>
      <c r="M39" s="293" t="s">
        <v>797</v>
      </c>
      <c r="N39" s="293" t="s">
        <v>1086</v>
      </c>
      <c r="O39" s="293" t="s">
        <v>1087</v>
      </c>
    </row>
    <row r="40" spans="1:15" ht="12.75">
      <c r="A40" s="126"/>
      <c r="B40" s="126"/>
      <c r="C40" s="126"/>
      <c r="D40" s="126"/>
      <c r="K40" s="127" t="str">
        <f>CONCATENATE(L40," - ",M40,", ",N40,", ",O40)</f>
        <v>02-052 - Ι. ΦΥΡΙΓΟΣ ΕΠΕ, ΟΙΚΟΝΟΜΟΥ 12, ΑΘΗΝΑ</v>
      </c>
      <c r="L40" s="293" t="s">
        <v>485</v>
      </c>
      <c r="M40" s="293" t="s">
        <v>670</v>
      </c>
      <c r="N40" s="293" t="s">
        <v>1088</v>
      </c>
      <c r="O40" s="293" t="s">
        <v>1017</v>
      </c>
    </row>
    <row r="41" spans="1:15" ht="12.75">
      <c r="A41" s="126"/>
      <c r="B41" s="126"/>
      <c r="C41" s="126"/>
      <c r="D41" s="126"/>
      <c r="K41" s="127" t="str">
        <f>CONCATENATE(L41," - ",M41,", ",N41,", ",O41)</f>
        <v>02-053 - ΜΠΕΝΕΚΗΣ ΝΙΚΟΛΑΟΣ, ΧΑΝΙΩΝ 4, Ν. ΦΙΛΑΔΕΛΦΕΙΑ</v>
      </c>
      <c r="L41" s="293" t="s">
        <v>487</v>
      </c>
      <c r="M41" s="293" t="s">
        <v>845</v>
      </c>
      <c r="N41" s="293" t="s">
        <v>1089</v>
      </c>
      <c r="O41" s="293" t="s">
        <v>1090</v>
      </c>
    </row>
    <row r="42" spans="11:15" ht="12.75">
      <c r="K42" s="127" t="str">
        <f>CONCATENATE(L42," - ",M42,", ",N42,", ",O42)</f>
        <v>02-054 - ΜΑΒΙΛΗ  ΕΛΕΝΗ, ΦΙΛΙΚΗΣ ΕΤΑΙΡΕΙΑΣ 49, ΘΕΣ/ΝΙΚΗ</v>
      </c>
      <c r="L42" s="293" t="s">
        <v>488</v>
      </c>
      <c r="M42" s="293" t="s">
        <v>793</v>
      </c>
      <c r="N42" s="293" t="s">
        <v>1091</v>
      </c>
      <c r="O42" s="293" t="s">
        <v>1062</v>
      </c>
    </row>
    <row r="43" spans="11:15" ht="12.75">
      <c r="K43" s="127" t="str">
        <f>CONCATENATE(L43," - ",M43,", ",N43,", ",O43)</f>
        <v>02-057 - ΒΡΥΣΑΝΑΚΗ ΕΙΡΗΝΗ, ΣΜΥΡΙΛΙΟΥ 17, ΗΡΑΚΛΕΙΟ</v>
      </c>
      <c r="L43" s="293" t="s">
        <v>489</v>
      </c>
      <c r="M43" s="293" t="s">
        <v>539</v>
      </c>
      <c r="N43" s="293" t="s">
        <v>1094</v>
      </c>
      <c r="O43" s="293" t="s">
        <v>1060</v>
      </c>
    </row>
    <row r="44" spans="11:15" ht="12.75">
      <c r="K44" s="127" t="str">
        <f>CONCATENATE(L44," - ",M44,", ",N44,", ",O44)</f>
        <v>02-060 - ΔΟΡΔΙΟΥ ΔΕΣΠΟΙΝΑ, 4ΧΛΜ ΘΕΣΣΑΛΟΝΙΚΗΣ - ΚΑΛΟΧΩΡΙΟΥ, ΘΕΣ/ΝΙΚΗ</v>
      </c>
      <c r="L44" s="293" t="s">
        <v>491</v>
      </c>
      <c r="M44" s="293" t="s">
        <v>620</v>
      </c>
      <c r="N44" s="293" t="s">
        <v>1095</v>
      </c>
      <c r="O44" s="293" t="s">
        <v>1062</v>
      </c>
    </row>
    <row r="45" spans="11:15" ht="12.75">
      <c r="K45" s="127" t="str">
        <f>CONCATENATE(L45," - ",M45,", ",N45,", ",O45)</f>
        <v>02-061 - ΜΕΤΟΧΙΑΝΑΚΗΣ ΗΛΙΑΣ, ΤΕΝΕΔΟΥ 6, ΗΡΑΚΛΕΙΟ</v>
      </c>
      <c r="L45" s="293" t="s">
        <v>493</v>
      </c>
      <c r="M45" s="293" t="s">
        <v>830</v>
      </c>
      <c r="N45" s="293" t="s">
        <v>247</v>
      </c>
      <c r="O45" s="293" t="s">
        <v>1060</v>
      </c>
    </row>
    <row r="46" spans="11:15" ht="12.75">
      <c r="K46" s="127" t="str">
        <f>CONCATENATE(L46," - ",M46,", ",N46,", ",O46)</f>
        <v>02-063 - ΓΚΕΝΟΣ Χ - ΣΑΜΑΡΑ Ε. Ο.Ε, Μ. ΑΛΕΞΑΝΔΡΟΥ 151, ΔΡΑΜΑ</v>
      </c>
      <c r="L46" s="293" t="s">
        <v>495</v>
      </c>
      <c r="M46" s="293" t="s">
        <v>579</v>
      </c>
      <c r="N46" s="293" t="s">
        <v>1096</v>
      </c>
      <c r="O46" s="293" t="s">
        <v>1097</v>
      </c>
    </row>
    <row r="47" spans="11:15" ht="12.75">
      <c r="K47" s="127" t="str">
        <f>CONCATENATE(L47," - ",M47,", ",N47,", ",O47)</f>
        <v>02-071 - ΔΡΑΚΟΜΑΘΙΟΥΛΑΚΗΣ  Ν. &amp;ΣΙΑ ΟΕ, ΕΘΝ. ΑΝΤΙΣΤΑΣΕΩΣ 168, ΗΡΑΚΛΕΙΟ</v>
      </c>
      <c r="L47" s="293" t="s">
        <v>497</v>
      </c>
      <c r="M47" s="293" t="s">
        <v>624</v>
      </c>
      <c r="N47" s="293" t="s">
        <v>1098</v>
      </c>
      <c r="O47" s="293" t="s">
        <v>1060</v>
      </c>
    </row>
    <row r="48" spans="11:15" ht="12.75">
      <c r="K48" s="127" t="str">
        <f>CONCATENATE(L48," - ",M48,", ",N48,", ",O48)</f>
        <v>02-072 - ΖΑΝΝΕΤΗΣ ΓΕΩΡΓΙΟΣ, ΚΑΝΑΔΑ 87, ΡΟΔΟΣ</v>
      </c>
      <c r="L48" s="293" t="s">
        <v>498</v>
      </c>
      <c r="M48" s="293" t="s">
        <v>650</v>
      </c>
      <c r="N48" s="293" t="s">
        <v>1099</v>
      </c>
      <c r="O48" s="293" t="s">
        <v>1046</v>
      </c>
    </row>
    <row r="49" spans="11:15" ht="12.75">
      <c r="K49" s="127" t="str">
        <f>CONCATENATE(L49," - ",M49,", ",N49,", ",O49)</f>
        <v>02-075 - ΣΥΡΟΚΟΣ ΑΘΑΝΑΣΙΟΣ, ΓΡΙΒΑ 38, ΑΓΡΙΝΙΟ</v>
      </c>
      <c r="L49" s="293" t="s">
        <v>500</v>
      </c>
      <c r="M49" s="293" t="s">
        <v>924</v>
      </c>
      <c r="N49" s="293" t="s">
        <v>1100</v>
      </c>
      <c r="O49" s="293" t="s">
        <v>1087</v>
      </c>
    </row>
    <row r="50" spans="11:15" ht="12.75">
      <c r="K50" s="127" t="str">
        <f>CONCATENATE(L50," - ",M50,", ",N50,", ",O50)</f>
        <v>02-079 - ΣΤΑΡΕΞ ΓΚΡΟΥΠ ΜΟΝΟΠΡΟΣΩΠΗ ΕΠΕ, ΜΕΣΣΗΝΗΣ 43, ΑΝΩ ΓΛΥΦΑΔΑ</v>
      </c>
      <c r="L50" s="293" t="s">
        <v>502</v>
      </c>
      <c r="M50" s="293" t="s">
        <v>916</v>
      </c>
      <c r="N50" s="293" t="s">
        <v>1101</v>
      </c>
      <c r="O50" s="293" t="s">
        <v>1102</v>
      </c>
    </row>
    <row r="51" spans="11:15" ht="12.75">
      <c r="K51" s="127" t="str">
        <f>CONCATENATE(L51," - ",M51,", ",N51,", ",O51)</f>
        <v>03-001 - ΤΑΡΑΣΙΔΟΥ &amp; ΣΙΑ Ε.Ε., ΑΓΧΙΑΛΟΥ 148, ΠΕΙΡΑΙΑΣ</v>
      </c>
      <c r="L51" s="293" t="s">
        <v>503</v>
      </c>
      <c r="M51" s="293" t="s">
        <v>933</v>
      </c>
      <c r="N51" s="293" t="s">
        <v>1103</v>
      </c>
      <c r="O51" s="293" t="s">
        <v>1036</v>
      </c>
    </row>
    <row r="52" spans="11:15" ht="12.75">
      <c r="K52" s="127" t="str">
        <f>CONCATENATE(L52," - ",M52,", ",N52,", ",O52)</f>
        <v>03-004 - ΧΑΡΙΖΑΝΗΣ ΠΕΤΡΟΣ, ΙΘΑΚΗΣ 73, ΚΥΨΕΛΗ</v>
      </c>
      <c r="L52" s="293" t="s">
        <v>504</v>
      </c>
      <c r="M52" s="293" t="s">
        <v>991</v>
      </c>
      <c r="N52" s="293" t="s">
        <v>1105</v>
      </c>
      <c r="O52" s="293" t="s">
        <v>1106</v>
      </c>
    </row>
    <row r="53" spans="11:15" ht="12.75">
      <c r="K53" s="127" t="str">
        <f>CONCATENATE(L53," - ",M53,", ",N53,", ",O53)</f>
        <v>03-005 - ΓΙΑΝΝΑΚΑΚΗΣ ΓΙΑΝΝΗΣ, ΠΑΝΟΡΜΟΥ 8, ΑΙΓΑΛΕΩ</v>
      </c>
      <c r="L53" s="293" t="s">
        <v>506</v>
      </c>
      <c r="M53" s="293" t="s">
        <v>567</v>
      </c>
      <c r="N53" s="293" t="s">
        <v>1107</v>
      </c>
      <c r="O53" s="293" t="s">
        <v>1108</v>
      </c>
    </row>
    <row r="54" spans="11:15" ht="12.75">
      <c r="K54" s="127" t="str">
        <f>CONCATENATE(L54," - ",M54,", ",N54,", ",O54)</f>
        <v>03-008 - ΝΑΣΚΙΔΟΥ ΕΛΕΝΗ &amp; ΣΙΑ ΟΕ, ΚΩΝ. ΠΑΛΑΙΟΛΟΓΟΥ 54, ΑΛΕΞΑΝΔΡΟΥΠΟΛΗ</v>
      </c>
      <c r="L54" s="293" t="s">
        <v>508</v>
      </c>
      <c r="M54" s="293" t="s">
        <v>855</v>
      </c>
      <c r="N54" s="293" t="s">
        <v>1109</v>
      </c>
      <c r="O54" s="293" t="s">
        <v>1032</v>
      </c>
    </row>
    <row r="55" spans="11:15" ht="12.75">
      <c r="K55" s="127" t="str">
        <f>CONCATENATE(L55," - ",M55,", ",N55,", ",O55)</f>
        <v>03-009 - ΝΤΟΚΟΣ ΓΕΩΡΓΙΟΣ, ΣΟΥΛΙΟΥ 15, ΗΓΟΥΜΕΝΙΤΣΑ</v>
      </c>
      <c r="L55" s="293" t="s">
        <v>510</v>
      </c>
      <c r="M55" s="293" t="s">
        <v>863</v>
      </c>
      <c r="N55" s="293" t="s">
        <v>1110</v>
      </c>
      <c r="O55" s="293" t="s">
        <v>1111</v>
      </c>
    </row>
    <row r="56" spans="11:15" ht="12.75">
      <c r="K56" s="127" t="str">
        <f>CONCATENATE(L56," - ",M56,", ",N56,", ",O56)</f>
        <v>03-011 - ΠΟΥΡΙΔΟΥ ΕΙΡΗΝΗ, ΚΩΝ. ΚΑΡΑΜΑΝΛΗ 5, ΦΛΩΡΙΝΑ</v>
      </c>
      <c r="L56" s="293" t="s">
        <v>511</v>
      </c>
      <c r="M56" s="293" t="s">
        <v>885</v>
      </c>
      <c r="N56" s="293" t="s">
        <v>1112</v>
      </c>
      <c r="O56" s="293" t="s">
        <v>1113</v>
      </c>
    </row>
    <row r="57" spans="11:15" ht="12.75">
      <c r="K57" s="127" t="str">
        <f>CONCATENATE(L57," - ",M57,", ",N57,", ",O57)</f>
        <v>03-014 - ΜΑΡΑΓΚΟΣ ΠΟΛΥΒΙΟΣ, ΗΒΗΣ 10, ΠΕΡΙΣΤΕΡΙ</v>
      </c>
      <c r="L57" s="293" t="s">
        <v>513</v>
      </c>
      <c r="M57" s="293" t="s">
        <v>803</v>
      </c>
      <c r="N57" s="293" t="s">
        <v>1114</v>
      </c>
      <c r="O57" s="293" t="s">
        <v>1052</v>
      </c>
    </row>
    <row r="58" spans="11:15" ht="12.75">
      <c r="K58" s="127" t="str">
        <f>CONCATENATE(L58," - ",M58,", ",N58,", ",O58)</f>
        <v>03-015 - ΟΣΛΑΝΙΤΗΣ ΧΡΗΣΤΟΣ, Δ. ΠΑΡ. ΚΟΡΑΗ  6, ΝΑΟΥΣΑ</v>
      </c>
      <c r="L58" s="293" t="s">
        <v>514</v>
      </c>
      <c r="M58" s="293" t="s">
        <v>869</v>
      </c>
      <c r="N58" s="293" t="s">
        <v>1115</v>
      </c>
      <c r="O58" s="293" t="s">
        <v>1116</v>
      </c>
    </row>
    <row r="59" spans="11:15" ht="22.5">
      <c r="K59" s="127" t="str">
        <f>CONCATENATE(L59," - ",M59,", ",N59,", ",O59)</f>
        <v>03-017 - ΤΑΧΥΔΕΜΑ COURIER CARGO LOGISTICS ΕΤΑΙΡΕΙΑ ΠΕΡΙΟΡΙΣΜΕΝΗΣ ΕΥΘΥΝΗΣ, ΑΓ. ΕΛΕΟΥΣΗΣ 106, ΜΑΡΟΥΣΙ</v>
      </c>
      <c r="L59" s="293" t="s">
        <v>515</v>
      </c>
      <c r="M59" s="293" t="s">
        <v>935</v>
      </c>
      <c r="N59" s="293" t="s">
        <v>1117</v>
      </c>
      <c r="O59" s="293" t="s">
        <v>1118</v>
      </c>
    </row>
    <row r="60" spans="11:15" ht="12.75">
      <c r="K60" s="127" t="str">
        <f>CONCATENATE(L60," - ",M60,", ",N60,", ",O60)</f>
        <v>03-019 - ΠΕΤΡΟΥΛΗ ΕΛΙΣΑΒΕΤ, ΚΑΥΚΑΣΟΥ 2, ΚΙΛΚΙΣ</v>
      </c>
      <c r="L60" s="293" t="s">
        <v>517</v>
      </c>
      <c r="M60" s="293" t="s">
        <v>884</v>
      </c>
      <c r="N60" s="293" t="s">
        <v>1119</v>
      </c>
      <c r="O60" s="293" t="s">
        <v>1120</v>
      </c>
    </row>
    <row r="61" spans="11:15" ht="12.75">
      <c r="K61" s="127" t="str">
        <f>CONCATENATE(L61," - ",M61,", ",N61,", ",O61)</f>
        <v>03-023 - ΓΕΩΡΓΙΟΥ  ΗΛΙΑΣ, ΣΤΑΜΟΥΛΗ 4 &amp; ΚΡΙΕΖΩΤΟΥ, ΧΑΛΚΙΔΑ</v>
      </c>
      <c r="L61" s="293" t="s">
        <v>519</v>
      </c>
      <c r="M61" s="293" t="s">
        <v>565</v>
      </c>
      <c r="N61" s="293" t="s">
        <v>1121</v>
      </c>
      <c r="O61" s="293" t="s">
        <v>1122</v>
      </c>
    </row>
    <row r="62" spans="11:15" ht="12.75">
      <c r="K62" s="127" t="str">
        <f>CONCATENATE(L62," - ",M62,", ",N62,", ",O62)</f>
        <v>03-026 - CAPOCCI COURIER ΕΠΕ, ΜΕΓΑΡΙΔΟΣ ΘΕΣΗ ΣΥΝΤΡΙΒΑΝΙ, ΑΣΠΡΟΠΥΡΓΟΣ</v>
      </c>
      <c r="L62" s="293" t="s">
        <v>521</v>
      </c>
      <c r="M62" s="293" t="s">
        <v>411</v>
      </c>
      <c r="N62" s="293" t="s">
        <v>1123</v>
      </c>
      <c r="O62" s="293" t="s">
        <v>1124</v>
      </c>
    </row>
    <row r="63" spans="11:15" ht="12.75">
      <c r="K63" s="127" t="str">
        <f>CONCATENATE(L63," - ",M63,", ",N63,", ",O63)</f>
        <v>03-031 - ΖΑΪΡΗΣ Δ. - ΖΟΡΓΙΑΝΟΣ Χ. Ο.Ε, ΑΓΟΡΑΚΡΙΤΟΥ 45, ΑΘΗΝΑ</v>
      </c>
      <c r="L63" s="293" t="s">
        <v>523</v>
      </c>
      <c r="M63" s="293" t="s">
        <v>648</v>
      </c>
      <c r="N63" s="293" t="s">
        <v>1126</v>
      </c>
      <c r="O63" s="293" t="s">
        <v>1017</v>
      </c>
    </row>
    <row r="64" spans="11:15" ht="12.75">
      <c r="K64" s="127" t="str">
        <f>CONCATENATE(L64," - ",M64,", ",N64,", ",O64)</f>
        <v>03-032 - ΤΣΙΡΩΝΗ ΒΑΣΙΛΙΚΗ, ΡΗΓΑ ΦΕΡΑΙΟΥ 24, ΑΜΑΛΙΑΔΑ</v>
      </c>
      <c r="L64" s="293" t="s">
        <v>524</v>
      </c>
      <c r="M64" s="293" t="s">
        <v>971</v>
      </c>
      <c r="N64" s="293" t="s">
        <v>1127</v>
      </c>
      <c r="O64" s="293" t="s">
        <v>1128</v>
      </c>
    </row>
    <row r="65" spans="11:15" ht="12.75">
      <c r="K65" s="127" t="str">
        <f>CONCATENATE(L65," - ",M65,", ",N65,", ",O65)</f>
        <v>03-036 - Κ. ΔΟΡΛΗ &amp; ΣΙΑ Ο.Ε, ΓΟΥΜΕΡΑΣ 19, ΠΤΟΛΕΜΑΙΔΑ</v>
      </c>
      <c r="L65" s="293" t="s">
        <v>526</v>
      </c>
      <c r="M65" s="293" t="s">
        <v>686</v>
      </c>
      <c r="N65" s="293" t="s">
        <v>1129</v>
      </c>
      <c r="O65" s="293" t="s">
        <v>1130</v>
      </c>
    </row>
    <row r="66" spans="11:15" ht="12.75">
      <c r="K66" s="127" t="str">
        <f>CONCATENATE(L66," - ",M66,", ",N66,", ",O66)</f>
        <v>03-040 - Ν. ΑΤΣΑΛΗΣ - Α. ΓΚΟΓΚΟΣ Ο.Ε., Ν. ΜΑΛΤΕΖΟΥ 17, ΑΛΙΜΟΣ</v>
      </c>
      <c r="L66" s="293" t="s">
        <v>527</v>
      </c>
      <c r="M66" s="293" t="s">
        <v>853</v>
      </c>
      <c r="N66" s="293" t="s">
        <v>1131</v>
      </c>
      <c r="O66" s="293" t="s">
        <v>1132</v>
      </c>
    </row>
    <row r="67" spans="11:15" ht="12.75">
      <c r="K67" s="127" t="str">
        <f>CONCATENATE(L67," - ",M67,", ",N67,", ",O67)</f>
        <v>03-041 - ΤΣΟΜΠΑΝΙΔΗΣ ΑΝΔΡΕΑΣ, ΛΟΧ. ΔΙΑΜΑΝΤΗ 15, ΟΡΕΣΤΙΑΔΑ</v>
      </c>
      <c r="L67" s="293" t="s">
        <v>529</v>
      </c>
      <c r="M67" s="293" t="s">
        <v>977</v>
      </c>
      <c r="N67" s="293" t="s">
        <v>1133</v>
      </c>
      <c r="O67" s="293" t="s">
        <v>1134</v>
      </c>
    </row>
    <row r="68" spans="11:15" ht="12.75">
      <c r="K68" s="127" t="str">
        <f>CONCATENATE(L68," - ",M68,", ",N68,", ",O68)</f>
        <v>03-042 - Π  ΧΑΤΖΗΚΑΛΥΜΝΙΟΣ - Ε ΖΩΖΟΥΛΑΣ Ο.Ε, ΑΥΛΙΔΟΣ 37, ΘΗΒΑ</v>
      </c>
      <c r="L68" s="293" t="s">
        <v>531</v>
      </c>
      <c r="M68" s="293" t="s">
        <v>871</v>
      </c>
      <c r="N68" s="293" t="s">
        <v>1135</v>
      </c>
      <c r="O68" s="293" t="s">
        <v>1136</v>
      </c>
    </row>
    <row r="69" spans="11:15" ht="12.75">
      <c r="K69" s="127" t="str">
        <f>CONCATENATE(L69," - ",M69,", ",N69,", ",O69)</f>
        <v>03-044 - ΚΑΝΕΛΛΑΤΟΣ ΓΕΩΡΓΙΟΣ Ο.Ε, ΚΑΛΛΙΡΡΟΗΣ 77 Β, ΑΘΗΝΑ</v>
      </c>
      <c r="L69" s="293" t="s">
        <v>532</v>
      </c>
      <c r="M69" s="293" t="s">
        <v>708</v>
      </c>
      <c r="N69" s="293" t="s">
        <v>1137</v>
      </c>
      <c r="O69" s="293" t="s">
        <v>1017</v>
      </c>
    </row>
    <row r="70" spans="11:15" ht="12.75">
      <c r="K70" s="127" t="str">
        <f>CONCATENATE(L70," - ",M70,", ",N70,", ",O70)</f>
        <v>03-046 - ΤΟΥΡΛΟΣ ΠΑΝΑΓΙΩΤΗΣ, ΑΔΑΜΑΝΤΑΣ ΜΗΛΟΥ, ΜΗΛΟΣ</v>
      </c>
      <c r="L70" s="293" t="s">
        <v>533</v>
      </c>
      <c r="M70" s="293" t="s">
        <v>957</v>
      </c>
      <c r="N70" s="293" t="s">
        <v>1138</v>
      </c>
      <c r="O70" s="293" t="s">
        <v>1139</v>
      </c>
    </row>
    <row r="71" spans="11:15" ht="12.75">
      <c r="K71" s="127" t="str">
        <f>CONCATENATE(L71," - ",M71,", ",N71,", ",O71)</f>
        <v>03-048 - ΚΑΡΑΝΤΖΑΣ ΝΙΚΟΛΑΟΣ, ΦΙΛΩΝΟΣ ΚΑΙ ΑΡΙΣΤΟΦΑΝΟΥΣ, ΛΙΒΑΔΕΙΑ</v>
      </c>
      <c r="L71" s="293" t="s">
        <v>534</v>
      </c>
      <c r="M71" s="293" t="s">
        <v>722</v>
      </c>
      <c r="N71" s="293" t="s">
        <v>1140</v>
      </c>
      <c r="O71" s="293" t="s">
        <v>1070</v>
      </c>
    </row>
    <row r="72" spans="11:15" ht="12.75">
      <c r="K72" s="127" t="str">
        <f>CONCATENATE(L72," - ",M72,", ",N72,", ",O72)</f>
        <v>03-049 - ΓΕΡΑΛΕΞΗΣ ΓΕΩΡΓΙΟΣ, ΝΙΚΟΛΑΡΕΙΖΗ 5, ΣΑΜΟΣ</v>
      </c>
      <c r="L72" s="293" t="s">
        <v>536</v>
      </c>
      <c r="M72" s="293" t="s">
        <v>559</v>
      </c>
      <c r="N72" s="293" t="s">
        <v>1141</v>
      </c>
      <c r="O72" s="293" t="s">
        <v>1142</v>
      </c>
    </row>
    <row r="73" spans="11:15" ht="12.75">
      <c r="K73" s="127" t="str">
        <f>CONCATENATE(L73," - ",M73,", ",N73,", ",O73)</f>
        <v>03-050 - ΚΑΡΑΚΩΣΤΑ ΓΕΩΡΓΙΑ, ΕΘΝΙΚΗΣ ΑΝΤΙΣΤΑΣΕΩΣ 20, ΑΜΦΙΣΣΑ</v>
      </c>
      <c r="L73" s="293" t="s">
        <v>538</v>
      </c>
      <c r="M73" s="293" t="s">
        <v>717</v>
      </c>
      <c r="N73" s="293" t="s">
        <v>1143</v>
      </c>
      <c r="O73" s="293" t="s">
        <v>1144</v>
      </c>
    </row>
    <row r="74" spans="11:15" ht="12.75">
      <c r="K74" s="127" t="str">
        <f>CONCATENATE(L74," - ",M74,", ",N74,", ",O74)</f>
        <v>03-055 - ΛΑΖΑΡΙΔΟΥ ΙΝΤΑ, ΗΒΗΣ 103, Π. ΦΑΛΗΡΟ</v>
      </c>
      <c r="L74" s="293" t="s">
        <v>540</v>
      </c>
      <c r="M74" s="293" t="s">
        <v>780</v>
      </c>
      <c r="N74" s="293" t="s">
        <v>1145</v>
      </c>
      <c r="O74" s="293" t="s">
        <v>1146</v>
      </c>
    </row>
    <row r="75" spans="11:15" ht="12.75">
      <c r="K75" s="127" t="str">
        <f>CONCATENATE(L75," - ",M75,", ",N75,", ",O75)</f>
        <v>03-056 - ΓΚΟΥΡΑΣ ΠΑΝΤΕΛΗΣ, ΑΤΘΙΔΩΝ 107-109, ΚΑΛΛΙΘΕΑ</v>
      </c>
      <c r="L75" s="293" t="s">
        <v>542</v>
      </c>
      <c r="M75" s="293" t="s">
        <v>587</v>
      </c>
      <c r="N75" s="293" t="s">
        <v>248</v>
      </c>
      <c r="O75" s="293" t="s">
        <v>1147</v>
      </c>
    </row>
    <row r="76" spans="11:15" ht="12.75">
      <c r="K76" s="127" t="str">
        <f>CONCATENATE(L76," - ",M76,", ",N76,", ",O76)</f>
        <v>03-058 - ΟΡΜΠΙΤ ΤΑΧΥΜΕΤΑΦΟΡΕΣ ΑΕ, 31ο ΧΛΜ Λ. ΒΑΡΗΣ ΚΟΡΩΠΙΟΥ 141, ΚΟΡΩΠΙ</v>
      </c>
      <c r="L76" s="293" t="s">
        <v>544</v>
      </c>
      <c r="M76" s="293" t="s">
        <v>867</v>
      </c>
      <c r="N76" s="293" t="s">
        <v>1148</v>
      </c>
      <c r="O76" s="293" t="s">
        <v>1149</v>
      </c>
    </row>
    <row r="77" spans="11:15" ht="22.5">
      <c r="K77" s="127" t="str">
        <f>CONCATENATE(L77," - ",M77,", ",N77,", ",O77)</f>
        <v>03-059 - ΔΙΑΔΙΚΤΥΑΚΗ ΜΕΤΑΦΟΡΙΚΗ ΑΝΩΝΥΜΗ ΕΤΑΙΡΕΙΑ ΠΡΟΊΟΝΤΩΝ ΥΨΗΛΗΣ ΤΕΧΝΟΛΟΓΙΑΣ, ΠΑΠΑΝΙΚΟΛΗ 56-58, ΧΑΛΑΝΔΡΙ</v>
      </c>
      <c r="L77" s="293" t="s">
        <v>546</v>
      </c>
      <c r="M77" s="293" t="s">
        <v>611</v>
      </c>
      <c r="N77" s="293" t="s">
        <v>1150</v>
      </c>
      <c r="O77" s="293" t="s">
        <v>1025</v>
      </c>
    </row>
    <row r="78" spans="11:15" ht="12.75">
      <c r="K78" s="127" t="str">
        <f>CONCATENATE(L78," - ",M78,", ",N78,", ",O78)</f>
        <v>03-065 - ΚΑΔΙΤΗΣ ΚΩΝΣΤΑΝΤΙΝΟΣ, ΣΑΤΩΒΡΙΑΝΔΡΟΥ 31, ΑΘΗΝΑ</v>
      </c>
      <c r="L78" s="293" t="s">
        <v>547</v>
      </c>
      <c r="M78" s="293" t="s">
        <v>697</v>
      </c>
      <c r="N78" s="293" t="s">
        <v>1151</v>
      </c>
      <c r="O78" s="293" t="s">
        <v>1017</v>
      </c>
    </row>
    <row r="79" spans="11:15" ht="12.75">
      <c r="K79" s="127" t="str">
        <f>CONCATENATE(L79," - ",M79,", ",N79,", ",O79)</f>
        <v>03-070 - ΕΛΛΗΝΙΚΕΣ ΤΑΧΥΔΙΑΔΡΟΜΕΣ Α.Ε ΤΑΧΥΜΕΤΑΦΟΡΩΝ, ΑΓ. ΘΩΜΑ 8-12, ΑΘΗΝΑ</v>
      </c>
      <c r="L79" s="293" t="s">
        <v>548</v>
      </c>
      <c r="M79" s="293" t="s">
        <v>634</v>
      </c>
      <c r="N79" s="293" t="s">
        <v>1153</v>
      </c>
      <c r="O79" s="293" t="s">
        <v>1017</v>
      </c>
    </row>
    <row r="80" spans="11:15" ht="22.5">
      <c r="K80" s="127" t="str">
        <f>CONCATENATE(L80," - ",M80,", ",N80,", ",O80)</f>
        <v>04-001 - ΓΕΝΙΚΕΣ ΜΕΤΑΦΟΡΕΣ ΕΝΩΣΗΣ ΜΑΚΕΔΟΝΙΑΣ-Λ. ΦΙΝΟΣ &amp; ΣΙΑ Ο.Ε, ΗΡΑΣ 4, ΤΑΥΡΟΣ</v>
      </c>
      <c r="L80" s="293" t="s">
        <v>550</v>
      </c>
      <c r="M80" s="293" t="s">
        <v>553</v>
      </c>
      <c r="N80" s="293" t="s">
        <v>1154</v>
      </c>
      <c r="O80" s="293" t="s">
        <v>1155</v>
      </c>
    </row>
    <row r="81" spans="11:15" ht="12.75">
      <c r="K81" s="127" t="str">
        <f>CONCATENATE(L81," - ",M81,", ",N81,", ",O81)</f>
        <v>04-003 - ΣΙΑΜΟΣ Ν. ΚΩΝΣΤΑΝΤΙΝΟΣ, ΜΑΡΑΘΩΝΟΣ 71, ΑΘΗΝΑ</v>
      </c>
      <c r="L81" s="293" t="s">
        <v>552</v>
      </c>
      <c r="M81" s="293" t="s">
        <v>896</v>
      </c>
      <c r="N81" s="293" t="s">
        <v>1156</v>
      </c>
      <c r="O81" s="293" t="s">
        <v>1017</v>
      </c>
    </row>
    <row r="82" spans="11:15" ht="12.75">
      <c r="K82" s="127" t="str">
        <f>CONCATENATE(L82," - ",M82,", ",N82,", ",O82)</f>
        <v>04-004 - ΣΠΥΡΟΠΟΥΛΟΣ &amp; ΣΙΑ Ο.Ε, ΚΟΡΙΝΘΟΥ 126, ΠΑΤΡΑ</v>
      </c>
      <c r="L82" s="293" t="s">
        <v>554</v>
      </c>
      <c r="M82" s="293" t="s">
        <v>910</v>
      </c>
      <c r="N82" s="293" t="s">
        <v>1157</v>
      </c>
      <c r="O82" s="293" t="s">
        <v>1158</v>
      </c>
    </row>
    <row r="83" spans="11:15" ht="12.75">
      <c r="K83" s="127" t="str">
        <f>CONCATENATE(L83," - ",M83,", ",N83,", ",O83)</f>
        <v>04-009 - ΔΕΛΑΤΟΛΑΣ ΤΑΧΥΜΕΤΑΦΟΡΙΚΗ ΕΠΕ, ΠΛ. ΑΓ. ΘΕΟΔΩΡΩΝ 1, ΑΘΗΝΑ</v>
      </c>
      <c r="L83" s="293" t="s">
        <v>556</v>
      </c>
      <c r="M83" s="293" t="s">
        <v>599</v>
      </c>
      <c r="N83" s="293" t="s">
        <v>1159</v>
      </c>
      <c r="O83" s="293" t="s">
        <v>1017</v>
      </c>
    </row>
    <row r="84" spans="11:15" ht="12.75">
      <c r="K84" s="127" t="str">
        <f>CONCATENATE(L84," - ",M84,", ",N84,", ",O84)</f>
        <v>04-010 - ΧΡΙΣΤΟΔΟΥΛΙΔΟΥ ΑΛΙΚΗ, ΤΕΡΨΙΘΕΑ ΛΑΡΙΣΑΣ, ΛΑΡΙΣΑ</v>
      </c>
      <c r="L84" s="293" t="s">
        <v>558</v>
      </c>
      <c r="M84" s="293" t="s">
        <v>1000</v>
      </c>
      <c r="N84" s="293" t="s">
        <v>1160</v>
      </c>
      <c r="O84" s="293" t="s">
        <v>1042</v>
      </c>
    </row>
    <row r="85" spans="11:15" ht="12.75">
      <c r="K85" s="127" t="str">
        <f>CONCATENATE(L85," - ",M85,", ",N85,", ",O85)</f>
        <v>04-012 - Α. ΙΩΑΝΝΟΥ-Κ. ΣΙΕΤΟΣ Ο.Ε, ΙΣΙΔΩΡΑΣ 7, ΙΛΙΟΝ</v>
      </c>
      <c r="L85" s="293" t="s">
        <v>560</v>
      </c>
      <c r="M85" s="293" t="s">
        <v>459</v>
      </c>
      <c r="N85" s="293" t="s">
        <v>1161</v>
      </c>
      <c r="O85" s="293" t="s">
        <v>1162</v>
      </c>
    </row>
    <row r="86" spans="11:15" ht="12.75">
      <c r="K86" s="127" t="str">
        <f>CONCATENATE(L86," - ",M86,", ",N86,", ",O86)</f>
        <v>04-015 - ΤΑΓΑΡΟΥΛΙΑΣ ΝΙΚΟΛΑΟΣ, ΛΑΚΩΝΙΑΣ 45, ΠΕΙΡΑΙΑΣ</v>
      </c>
      <c r="L86" s="293" t="s">
        <v>562</v>
      </c>
      <c r="M86" s="293" t="s">
        <v>929</v>
      </c>
      <c r="N86" s="293" t="s">
        <v>1163</v>
      </c>
      <c r="O86" s="293" t="s">
        <v>1036</v>
      </c>
    </row>
    <row r="87" spans="11:15" ht="12.75">
      <c r="K87" s="127" t="str">
        <f>CONCATENATE(L87," - ",M87,", ",N87,", ",O87)</f>
        <v>04-017 - ΤΖΑΒΑΧΙΔΟΥ ΝΙΝΑ, ΒΑΚΧΟΥ 1, ΘΕΣΣΑΛΟΝΙΚΗ</v>
      </c>
      <c r="L87" s="293" t="s">
        <v>564</v>
      </c>
      <c r="M87" s="293" t="s">
        <v>947</v>
      </c>
      <c r="N87" s="293" t="s">
        <v>1164</v>
      </c>
      <c r="O87" s="293" t="s">
        <v>1044</v>
      </c>
    </row>
    <row r="88" spans="11:15" ht="33.75">
      <c r="K88" s="127" t="str">
        <f>CONCATENATE(L88," - ",M88,", ",N88,", ",O88)</f>
        <v>04-018 - ΑΝΩΝΥΜΗ ΕΜΠΟΡΙΚΗ ΤΑΧΥΔΗΜΟΣΙΕΥΤΙΚΗ -ΤΑΧΥΜΕΤΑΦΟΡΙΚΗ-ΔΙΑΦΗΜΣΤΙΚΗ-ΤΟΥΡΙΣΤΙΚΗ- ΝΑΥΤΙΛΙΑΚΗ ΕΤΑΙΡΕΙΑ, ΦΡΥΓΙΑΣ 3, Ν. ΙΩΝΙΑ</v>
      </c>
      <c r="L88" s="293" t="s">
        <v>566</v>
      </c>
      <c r="M88" s="293" t="s">
        <v>494</v>
      </c>
      <c r="N88" s="293" t="s">
        <v>1165</v>
      </c>
      <c r="O88" s="293" t="s">
        <v>1166</v>
      </c>
    </row>
    <row r="89" spans="11:15" ht="12.75">
      <c r="K89" s="127" t="str">
        <f>CONCATENATE(L89," - ",M89,", ",N89,", ",O89)</f>
        <v>04-019 - ΕΞΑΔΑΚΤΥΛΟΣ Σ. - ΜΑΞΙΜΙΑΔΗΣ Π. Ο.Ε., ΑΓ. ΔΗΜΗΤΡΙΟΥ 100, ΘΕΣΣΑΛΟΝΙΚΗ</v>
      </c>
      <c r="L89" s="293" t="s">
        <v>568</v>
      </c>
      <c r="M89" s="293" t="s">
        <v>642</v>
      </c>
      <c r="N89" s="293" t="s">
        <v>1167</v>
      </c>
      <c r="O89" s="293" t="s">
        <v>1044</v>
      </c>
    </row>
    <row r="90" spans="11:15" ht="12.75">
      <c r="K90" s="127" t="str">
        <f>CONCATENATE(L90," - ",M90,", ",N90,", ",O90)</f>
        <v>04-020 - ΣΟΛΔΑΤΟΥ ΑΝΑΣΤΑΣΙΑ, ΚΟΛΟΚΟΤΡΩΝΗ 95, ΠΕΙΡΑΙΑΣ</v>
      </c>
      <c r="L90" s="293" t="s">
        <v>570</v>
      </c>
      <c r="M90" s="293" t="s">
        <v>900</v>
      </c>
      <c r="N90" s="293" t="s">
        <v>1168</v>
      </c>
      <c r="O90" s="293" t="s">
        <v>1036</v>
      </c>
    </row>
    <row r="91" spans="11:15" ht="12.75">
      <c r="K91" s="127" t="str">
        <f>CONCATENATE(L91," - ",M91,", ",N91,", ",O91)</f>
        <v>04-023 - ΤΟΥΛΗΣ ΔΗΜΗΤΡΙΟΣ, ΚΡΗΤΗΣ 27, ΕΛΕΥΘΕΡΙΟ</v>
      </c>
      <c r="L91" s="293" t="s">
        <v>572</v>
      </c>
      <c r="M91" s="293" t="s">
        <v>955</v>
      </c>
      <c r="N91" s="293" t="s">
        <v>1169</v>
      </c>
      <c r="O91" s="293" t="s">
        <v>1170</v>
      </c>
    </row>
    <row r="92" spans="11:15" ht="12.75">
      <c r="K92" s="127" t="str">
        <f>CONCATENATE(L92," - ",M92,", ",N92,", ",O92)</f>
        <v>04-024 - ΚΑΛΦΑ ΔΕΣΠΟΙΝΑ, Κ. ΠΑΛΑΙΟΛΟΓΟΥ 41, Π. ΦΑΛΗΡΟ</v>
      </c>
      <c r="L92" s="293" t="s">
        <v>574</v>
      </c>
      <c r="M92" s="293" t="s">
        <v>703</v>
      </c>
      <c r="N92" s="293" t="s">
        <v>249</v>
      </c>
      <c r="O92" s="293" t="s">
        <v>1146</v>
      </c>
    </row>
    <row r="93" spans="11:15" ht="12.75">
      <c r="K93" s="127" t="str">
        <f>CONCATENATE(L93," - ",M93,", ",N93,", ",O93)</f>
        <v>04-027 - ΚΑΝΚΟ ΑΕ ΤΑΧΥΜΕΤΑΦΟΡΩΝ, ΣΧΟΙΝΩΝ 9, ΑΧΑΡΝΕΣ</v>
      </c>
      <c r="L93" s="293" t="s">
        <v>576</v>
      </c>
      <c r="M93" s="293" t="s">
        <v>710</v>
      </c>
      <c r="N93" s="293" t="s">
        <v>1171</v>
      </c>
      <c r="O93" s="293" t="s">
        <v>1172</v>
      </c>
    </row>
    <row r="94" spans="11:15" ht="12.75">
      <c r="K94" s="127" t="str">
        <f>CONCATENATE(L94," - ",M94,", ",N94,", ",O94)</f>
        <v>04-030 - ΕΛΛΗΝΙΚΕΣ ΤΑΧΥΜΕΤΑΦΟΡΕΣ ΕΠΕ, ΠΛΑΤΕΙΑ ΗΡΩΩΝ 2, ΕΛΕΥΣΙΝΑ</v>
      </c>
      <c r="L94" s="293" t="s">
        <v>578</v>
      </c>
      <c r="M94" s="293" t="s">
        <v>636</v>
      </c>
      <c r="N94" s="293" t="s">
        <v>1173</v>
      </c>
      <c r="O94" s="293" t="s">
        <v>1174</v>
      </c>
    </row>
    <row r="95" spans="11:15" ht="22.5">
      <c r="K95" s="127" t="str">
        <f>CONCATENATE(L95," - ",M95,", ",N95,", ",O95)</f>
        <v>04-031 - ΔΕΛΤΑ ΠΟΣΤ ΑΝΩΝΥΜΟΣ ΕΤΑΙΡΕΙΑ ΕΜΠΟΡΙΑΣ ΓΕΝΙΚΗΣ ΔΙΑΦΗΜΙΣΗΣ ΚΑΙ ΤΑΧΥΜΕΤΑΦΟΡΩΝ, ΒΟΥΡΝΑΖΟΥ 8, ΑΘΗΝΑ</v>
      </c>
      <c r="L95" s="293" t="s">
        <v>580</v>
      </c>
      <c r="M95" s="293" t="s">
        <v>602</v>
      </c>
      <c r="N95" s="293" t="s">
        <v>1175</v>
      </c>
      <c r="O95" s="293" t="s">
        <v>1017</v>
      </c>
    </row>
    <row r="96" spans="11:15" ht="12.75">
      <c r="K96" s="127" t="str">
        <f>CONCATENATE(L96," - ",M96,", ",N96,", ",O96)</f>
        <v>04-032 - ΤΖΕΤΟΣ ΜΑΡΙΟΣ, ΚΛΕΙΣΘΕΝΟΥΣ 9, ΚΙΑΤΟ</v>
      </c>
      <c r="L96" s="293" t="s">
        <v>582</v>
      </c>
      <c r="M96" s="293" t="s">
        <v>949</v>
      </c>
      <c r="N96" s="293" t="s">
        <v>1176</v>
      </c>
      <c r="O96" s="293" t="s">
        <v>1177</v>
      </c>
    </row>
    <row r="97" spans="11:15" ht="12.75">
      <c r="K97" s="127" t="str">
        <f>CONCATENATE(L97," - ",M97,", ",N97,", ",O97)</f>
        <v>04-033 - ΠΕΝΣΟΣ ΕΥΑΓΓΕΛΟΣ, 26ης ΟΚΤΩΒΡΙΟΥ, ΘΕΣΣΑΛΟΝΙΚΗ</v>
      </c>
      <c r="L97" s="293" t="s">
        <v>584</v>
      </c>
      <c r="M97" s="293" t="s">
        <v>881</v>
      </c>
      <c r="N97" s="293" t="s">
        <v>1178</v>
      </c>
      <c r="O97" s="293" t="s">
        <v>1044</v>
      </c>
    </row>
    <row r="98" spans="11:15" ht="12.75">
      <c r="K98" s="127" t="str">
        <f>CONCATENATE(L98," - ",M98,", ",N98,", ",O98)</f>
        <v>04-034 - ΑΔΑΜΟΠΟΥΛΟΥ Κ ΑΘΑΝΑΣΙΑ &amp; ΣΙΑ Ε.Ε, ΒΛΑΣΤΟΥ 7, ΑΘΗΝΑ</v>
      </c>
      <c r="L98" s="293" t="s">
        <v>586</v>
      </c>
      <c r="M98" s="293" t="s">
        <v>466</v>
      </c>
      <c r="N98" s="293" t="s">
        <v>1179</v>
      </c>
      <c r="O98" s="293" t="s">
        <v>1017</v>
      </c>
    </row>
    <row r="99" spans="11:15" ht="12.75">
      <c r="K99" s="127" t="str">
        <f>CONCATENATE(L99," - ",M99,", ",N99,", ",O99)</f>
        <v>04-042 - ΖΙΑΜΠΡΑΣ Π.- ΔΕΛΗΓΙΑΝΝΗΣ Ι. Ο.Ε, ΠΛΑΤΑΙΩΝ 1, ΚΟΖΑΝΗ</v>
      </c>
      <c r="L99" s="293" t="s">
        <v>588</v>
      </c>
      <c r="M99" s="293" t="s">
        <v>655</v>
      </c>
      <c r="N99" s="293" t="s">
        <v>1180</v>
      </c>
      <c r="O99" s="293" t="s">
        <v>1073</v>
      </c>
    </row>
    <row r="100" spans="11:15" ht="12.75">
      <c r="K100" s="127" t="str">
        <f>CONCATENATE(L100," - ",M100,", ",N100,", ",O100)</f>
        <v>04-043 - ΧΡΥΣΟΒΑΛΑΝΤΗ ΜΑΡΙΑ, ΠΕΤΡΙΔΗ 68, ΡΟΔΟΣ</v>
      </c>
      <c r="L100" s="293" t="s">
        <v>590</v>
      </c>
      <c r="M100" s="293" t="s">
        <v>1009</v>
      </c>
      <c r="N100" s="293" t="s">
        <v>1181</v>
      </c>
      <c r="O100" s="293" t="s">
        <v>1046</v>
      </c>
    </row>
    <row r="101" spans="11:15" ht="12.75">
      <c r="K101" s="127" t="str">
        <f>CONCATENATE(L101," - ",M101,", ",N101,", ",O101)</f>
        <v>04-045 - ΚΥΡΙΛΛΙΔΗΣ  ΚΩΝΣΤΑΝΤΙΝΟΣ, ΣΑΛΑΜΙΝΟΣ 10, ΘΕΣΣΑΛΟΝΙΚΗ</v>
      </c>
      <c r="L101" s="293" t="s">
        <v>592</v>
      </c>
      <c r="M101" s="293" t="s">
        <v>755</v>
      </c>
      <c r="N101" s="293" t="s">
        <v>1183</v>
      </c>
      <c r="O101" s="293" t="s">
        <v>1044</v>
      </c>
    </row>
    <row r="102" spans="11:15" ht="12.75">
      <c r="K102" s="127" t="str">
        <f>CONCATENATE(L102," - ",M102,", ",N102,", ",O102)</f>
        <v>04-046 - ΕΓΝΑ ΔΙΕΘΝΕΙΣ ΤΑΧΥΜΕΤΑΦΟΡΕΣ Α.Ε, ΘΕΣΣΑΛΟΝΙΚΗΣ 65Β, Ν. ΦΙΑΛΑΔΕΛΦΕΙΑ</v>
      </c>
      <c r="L102" s="293" t="s">
        <v>594</v>
      </c>
      <c r="M102" s="293" t="s">
        <v>632</v>
      </c>
      <c r="N102" s="293" t="s">
        <v>1184</v>
      </c>
      <c r="O102" s="293" t="s">
        <v>1185</v>
      </c>
    </row>
    <row r="103" spans="11:15" ht="12.75">
      <c r="K103" s="127" t="str">
        <f>CONCATENATE(L103," - ",M103,", ",N103,", ",O103)</f>
        <v>04-047 - ΙΒΑΝΟΒΑ ΣΙΜΟΝΑ, ΔΟΥΚΑ 13, ΧΑΛΚΙΔΑ</v>
      </c>
      <c r="L103" s="293" t="s">
        <v>595</v>
      </c>
      <c r="M103" s="293" t="s">
        <v>676</v>
      </c>
      <c r="N103" s="293" t="s">
        <v>1186</v>
      </c>
      <c r="O103" s="293" t="s">
        <v>1122</v>
      </c>
    </row>
    <row r="104" spans="11:15" ht="12.75">
      <c r="K104" s="127" t="str">
        <f>CONCATENATE(L104," - ",M104,", ",N104,", ",O104)</f>
        <v>04-048 - ΑΓΓΕΛΟΠΟΥΛΟΥ ΘΕΟΔΩΡΑ, ΓΡΗΓΟΡΙΟΥ Ε΄4, ΤΡΙΠΟΛΗ</v>
      </c>
      <c r="L104" s="293" t="s">
        <v>596</v>
      </c>
      <c r="M104" s="293" t="s">
        <v>464</v>
      </c>
      <c r="N104" s="293" t="s">
        <v>1187</v>
      </c>
      <c r="O104" s="293" t="s">
        <v>1188</v>
      </c>
    </row>
    <row r="105" spans="11:15" ht="12.75">
      <c r="K105" s="127" t="str">
        <f>CONCATENATE(L105," - ",M105,", ",N105,", ",O105)</f>
        <v>04-049 - Γ. ΣΙΔΕΡΗΣ &amp; ΣΙΑ Ο.Ε., Π. ΔΕΛΤΑ 18, Ν. ΨΥΧΙΚΟ</v>
      </c>
      <c r="L105" s="293" t="s">
        <v>598</v>
      </c>
      <c r="M105" s="293" t="s">
        <v>545</v>
      </c>
      <c r="N105" s="293" t="s">
        <v>1189</v>
      </c>
      <c r="O105" s="293" t="s">
        <v>1190</v>
      </c>
    </row>
    <row r="106" spans="11:15" ht="12.75">
      <c r="K106" s="127" t="str">
        <f>CONCATENATE(L106," - ",M106,", ",N106,", ",O106)</f>
        <v>04-050 - ΜΑΡΗΣ ΦΩΤΙΟΣ, ΕΛ. ΒΕΝΙΖΕΛΟΥ 57, ΒΟΝΙΤΣΑ</v>
      </c>
      <c r="L106" s="293" t="s">
        <v>600</v>
      </c>
      <c r="M106" s="293" t="s">
        <v>807</v>
      </c>
      <c r="N106" s="293" t="s">
        <v>1191</v>
      </c>
      <c r="O106" s="293" t="s">
        <v>1192</v>
      </c>
    </row>
    <row r="107" spans="11:15" ht="12.75">
      <c r="K107" s="127" t="str">
        <f>CONCATENATE(L107," - ",M107,", ",N107,", ",O107)</f>
        <v>04-051 - ΚΩΤΣΗΣ ΒΑΣΙΛΕΙΟΣ, ΑΛΕΞΑΝΔΡΟΠΟΥΛΟΥ 6, ΜΕΣΟΛΟΓΓΙ</v>
      </c>
      <c r="L107" s="293" t="s">
        <v>601</v>
      </c>
      <c r="M107" s="293" t="s">
        <v>772</v>
      </c>
      <c r="N107" s="293" t="s">
        <v>1193</v>
      </c>
      <c r="O107" s="293" t="s">
        <v>1104</v>
      </c>
    </row>
    <row r="108" spans="11:15" ht="12.75">
      <c r="K108" s="127" t="str">
        <f>CONCATENATE(L108," - ",M108,", ",N108,", ",O108)</f>
        <v>04-052 - ΚΑΡΑΜΠΙΔΗΣ - ΜΙΧΑΗΛΙΔΗΣ &amp; ΣΙΑ Ο.Ε, ΑΓΙΟΥ ΓΕΩΡΓΙΟΥ 7, ΚΙΛΚΙΣ</v>
      </c>
      <c r="L108" s="293" t="s">
        <v>603</v>
      </c>
      <c r="M108" s="293" t="s">
        <v>93</v>
      </c>
      <c r="N108" s="293" t="s">
        <v>250</v>
      </c>
      <c r="O108" s="293" t="s">
        <v>1120</v>
      </c>
    </row>
    <row r="109" spans="11:15" ht="12.75">
      <c r="K109" s="127" t="str">
        <f>CONCATENATE(L109," - ",M109,", ",N109,", ",O109)</f>
        <v>04-053 - ΞΕΝΟΦΩΝΤΙΔΗΣ Δ. - ΚΩΣΤΑΣ Θ. Ο.Ε., ΜΟΛΑΟΙ, ΛΑΚΩΝΙΑ</v>
      </c>
      <c r="L109" s="293" t="s">
        <v>605</v>
      </c>
      <c r="M109" s="293" t="s">
        <v>866</v>
      </c>
      <c r="N109" s="293" t="s">
        <v>1194</v>
      </c>
      <c r="O109" s="293" t="s">
        <v>1195</v>
      </c>
    </row>
    <row r="110" spans="11:15" ht="12.75">
      <c r="K110" s="127" t="str">
        <f>CONCATENATE(L110," - ",M110,", ",N110,", ",O110)</f>
        <v>04-055 - ΠΕΡΙΣΤΕΡΑΚΗΣ Σ. &amp; ΣΙΑ Ο.Ε., ΠΙΝΔΑΡΟΥ 28, Π. ΦΑΛΗΡΟ</v>
      </c>
      <c r="L110" s="293" t="s">
        <v>607</v>
      </c>
      <c r="M110" s="293" t="s">
        <v>883</v>
      </c>
      <c r="N110" s="293" t="s">
        <v>1196</v>
      </c>
      <c r="O110" s="293" t="s">
        <v>1146</v>
      </c>
    </row>
    <row r="111" spans="11:15" ht="12.75">
      <c r="K111" s="127" t="str">
        <f>CONCATENATE(L111," - ",M111,", ",N111,", ",O111)</f>
        <v>04-058 - ΚΩΣΤΑΚΟΥ ΕΛΕΝΗ, ΚΛΕΙΔΙ ΗΜΑΘΙΑΣ, ΚΛΕΙΔΙ</v>
      </c>
      <c r="L111" s="293" t="s">
        <v>608</v>
      </c>
      <c r="M111" s="293" t="s">
        <v>770</v>
      </c>
      <c r="N111" s="293" t="s">
        <v>1197</v>
      </c>
      <c r="O111" s="293" t="s">
        <v>1198</v>
      </c>
    </row>
    <row r="112" spans="11:15" ht="12.75">
      <c r="K112" s="127" t="str">
        <f>CONCATENATE(L112," - ",M112,", ",N112,", ",O112)</f>
        <v>04-059 - ΒΡΥΣΑΝΑΚΗΣ ΜΙΧ. ΕΜΜΑΝΟΥΗΛ, ΓΙΑΜΑΛΑΚΗ  16, ΗΡΑΚΛΕΙΟ</v>
      </c>
      <c r="L112" s="293" t="s">
        <v>610</v>
      </c>
      <c r="M112" s="293" t="s">
        <v>541</v>
      </c>
      <c r="N112" s="293" t="s">
        <v>1199</v>
      </c>
      <c r="O112" s="293" t="s">
        <v>1060</v>
      </c>
    </row>
    <row r="113" spans="11:15" ht="12.75">
      <c r="K113" s="127" t="str">
        <f>CONCATENATE(L113," - ",M113,", ",N113,", ",O113)</f>
        <v>04-060 - ΒΑΓΙΑΣ ΠΕΡΙΚΛΗΣ, Κ. ΠΑΛΑΜΑ 21, ΝΙΚΑΙΑ</v>
      </c>
      <c r="L113" s="293" t="s">
        <v>612</v>
      </c>
      <c r="M113" s="293" t="s">
        <v>516</v>
      </c>
      <c r="N113" s="293" t="s">
        <v>1200</v>
      </c>
      <c r="O113" s="293" t="s">
        <v>1201</v>
      </c>
    </row>
    <row r="114" spans="11:15" ht="12.75">
      <c r="K114" s="127" t="str">
        <f>CONCATENATE(L114," - ",M114,", ",N114,", ",O114)</f>
        <v>04-061 - ΠΑΠΑΔΑΤΟΣ ΧΡΗΣΤΟΣ, ΚΡΗΤΗΣ 2, ΑΡΓΟΣΤΟΛΙ</v>
      </c>
      <c r="L114" s="293" t="s">
        <v>613</v>
      </c>
      <c r="M114" s="293" t="s">
        <v>877</v>
      </c>
      <c r="N114" s="293" t="s">
        <v>1202</v>
      </c>
      <c r="O114" s="293" t="s">
        <v>1203</v>
      </c>
    </row>
    <row r="115" spans="11:15" ht="12.75">
      <c r="K115" s="127" t="str">
        <f>CONCATENATE(L115," - ",M115,", ",N115,", ",O115)</f>
        <v>04-063 - ΑΣΤΕΡΙΑΔΗΣ ΓΕΩΡΓΙΟΣ, ΑΡΕΤΑΙΟΥ 15, ΑΘΗΝΑ</v>
      </c>
      <c r="L115" s="293" t="s">
        <v>615</v>
      </c>
      <c r="M115" s="293" t="s">
        <v>507</v>
      </c>
      <c r="N115" s="293" t="s">
        <v>1205</v>
      </c>
      <c r="O115" s="293" t="s">
        <v>1017</v>
      </c>
    </row>
    <row r="116" spans="11:15" ht="12.75">
      <c r="K116" s="127" t="str">
        <f>CONCATENATE(L116," - ",M116,", ",N116,", ",O116)</f>
        <v>04-064 - ΒΑΦΕΙΑΔΟΥ ΧΑΡΙΚΛΕΙΑ, ΣΤΥΡΩΝ 10, ΧΑΛΚΙΔΑ</v>
      </c>
      <c r="L116" s="293" t="s">
        <v>617</v>
      </c>
      <c r="M116" s="293" t="s">
        <v>528</v>
      </c>
      <c r="N116" s="293" t="s">
        <v>1206</v>
      </c>
      <c r="O116" s="293" t="s">
        <v>1122</v>
      </c>
    </row>
    <row r="117" spans="11:15" ht="12.75">
      <c r="K117" s="127" t="str">
        <f>CONCATENATE(L117," - ",M117,", ",N117,", ",O117)</f>
        <v>04-069 - ΜΑΛΛΙΑΡΑΚΗ  -  ΜΑΛΙΑΡΟΥ ΑΝΝΑ, ΑΛΚΙΒΙΑΔΟΥ 109, ΑΘΗΝΑ</v>
      </c>
      <c r="L117" s="293" t="s">
        <v>619</v>
      </c>
      <c r="M117" s="293" t="s">
        <v>799</v>
      </c>
      <c r="N117" s="293" t="s">
        <v>1207</v>
      </c>
      <c r="O117" s="293" t="s">
        <v>1017</v>
      </c>
    </row>
    <row r="118" spans="11:15" ht="12.75">
      <c r="K118" s="127" t="str">
        <f>CONCATENATE(L118," - ",M118,", ",N118,", ",O118)</f>
        <v>04-070 - ΜΙΧΑΗΛΙΔΟΥ ΑΝΝΑ, ΜΕΝΑΝΔΡΟΥ 44, ΑΘΗΝΑ</v>
      </c>
      <c r="L118" s="293" t="s">
        <v>621</v>
      </c>
      <c r="M118" s="293" t="s">
        <v>838</v>
      </c>
      <c r="N118" s="293" t="s">
        <v>1208</v>
      </c>
      <c r="O118" s="293" t="s">
        <v>1017</v>
      </c>
    </row>
    <row r="119" spans="11:15" ht="12.75">
      <c r="K119" s="127" t="str">
        <f>CONCATENATE(L119," - ",M119,", ",N119,", ",O119)</f>
        <v>04-077 - QUICK INTERNATIONAL FREIGHT SERVICES LTD, Α.Ι.Α ΕΛ ΒΕΝΙΖΕΛΟΣ  ΓΡΑΦΕΙΟ 523, ΣΠΑΤΑ</v>
      </c>
      <c r="L119" s="293" t="s">
        <v>623</v>
      </c>
      <c r="M119" s="293" t="s">
        <v>446</v>
      </c>
      <c r="N119" s="293" t="s">
        <v>1209</v>
      </c>
      <c r="O119" s="293" t="s">
        <v>1210</v>
      </c>
    </row>
    <row r="120" spans="11:15" ht="12.75">
      <c r="K120" s="127" t="str">
        <f>CONCATENATE(L120," - ",M120,", ",N120,", ",O120)</f>
        <v>04-078 - Κ. ΚΑΛΙΑΚΑΤΣΟΣ-Δ. ΒΟΛΤΗΣ Ο.Ε, ΠΑΠΑΔΑ 58, ΑΘΗΝΑ</v>
      </c>
      <c r="L120" s="293" t="s">
        <v>625</v>
      </c>
      <c r="M120" s="293" t="s">
        <v>689</v>
      </c>
      <c r="N120" s="293" t="s">
        <v>1211</v>
      </c>
      <c r="O120" s="293" t="s">
        <v>1017</v>
      </c>
    </row>
    <row r="121" spans="11:15" ht="12.75">
      <c r="K121" s="127" t="str">
        <f>CONCATENATE(L121," - ",M121,", ",N121,", ",O121)</f>
        <v>04-080 - ΠΑΛΑΜΙΩΤΗΣ ΣΩΤΗΡΗΣ, ΜΑΝΔΗΛΑΡΑ &amp; ΛΙΒΑΝΑΤΩΝ 1, ΛΑΡΙΣΑ</v>
      </c>
      <c r="L121" s="293" t="s">
        <v>627</v>
      </c>
      <c r="M121" s="293" t="s">
        <v>873</v>
      </c>
      <c r="N121" s="293" t="s">
        <v>1212</v>
      </c>
      <c r="O121" s="293" t="s">
        <v>1042</v>
      </c>
    </row>
    <row r="122" spans="11:15" ht="12.75">
      <c r="K122" s="127" t="str">
        <f>CONCATENATE(L122," - ",M122,", ",N122,", ",O122)</f>
        <v>04-082 - ΙΑΚΩΒΙΔΗΣ ΧΡΗΣΤΟΣ, ΤΣΑΚΑΛΩΦ 8, ΚΑΤΕΡΙΝΗ</v>
      </c>
      <c r="L122" s="293" t="s">
        <v>628</v>
      </c>
      <c r="M122" s="293" t="s">
        <v>674</v>
      </c>
      <c r="N122" s="293" t="s">
        <v>1213</v>
      </c>
      <c r="O122" s="293" t="s">
        <v>1214</v>
      </c>
    </row>
    <row r="123" spans="11:15" ht="12.75">
      <c r="K123" s="127" t="str">
        <f>CONCATENATE(L123," - ",M123,", ",N123,", ",O123)</f>
        <v>04-085 - ΜΑΓΕΙΡΟΠΟΥΛΟΣ ΑΠΟΣΤΟΛΟΣ, ΔΩΔΕΚΑΝΗΣΟΥ 8, ΘΕΣΣΑΛΟΝΙΚΗ</v>
      </c>
      <c r="L123" s="293" t="s">
        <v>630</v>
      </c>
      <c r="M123" s="293" t="s">
        <v>795</v>
      </c>
      <c r="N123" s="293" t="s">
        <v>1215</v>
      </c>
      <c r="O123" s="293" t="s">
        <v>1044</v>
      </c>
    </row>
    <row r="124" spans="11:15" ht="12.75">
      <c r="K124" s="127" t="str">
        <f>CONCATENATE(L124," - ",M124,", ",N124,", ",O124)</f>
        <v>04-090 - ΤΣΙΚΝΑΣ ΓΕΩΡΓΙΟΣ, ΑΦΡΟΔΙΤΗΣ 70, ΕΛΛΗΝΙΚΟ</v>
      </c>
      <c r="L124" s="293" t="s">
        <v>631</v>
      </c>
      <c r="M124" s="293" t="s">
        <v>967</v>
      </c>
      <c r="N124" s="293" t="s">
        <v>1216</v>
      </c>
      <c r="O124" s="293" t="s">
        <v>1217</v>
      </c>
    </row>
    <row r="125" spans="11:15" ht="12.75">
      <c r="K125" s="127" t="str">
        <f>CONCATENATE(L125," - ",M125,", ",N125,", ",O125)</f>
        <v>04-091 - Ι. ΕΥΓΕΝΗΣ - Χ. ΤΖΟΚΑΣ ΤΑΧΥΔΡΟΜΙΚΗ ΕΠΙΧΕΙΡΗΣΗ Ο.Ε., ΠΑΠΑΔΑ 53, ΑΘΗΝΑ</v>
      </c>
      <c r="L125" s="293" t="s">
        <v>633</v>
      </c>
      <c r="M125" s="293" t="s">
        <v>663</v>
      </c>
      <c r="N125" s="293" t="s">
        <v>1218</v>
      </c>
      <c r="O125" s="293" t="s">
        <v>1017</v>
      </c>
    </row>
    <row r="126" spans="11:15" ht="12.75">
      <c r="K126" s="127" t="str">
        <f>CONCATENATE(L126," - ",M126,", ",N126,", ",O126)</f>
        <v>04-092 - ΒΑΚΡΑΤΣΑΣ ΕΥΑΓΓΕΛΟΣ, ΕΒΡΟΥ &amp; ΛΟΡΕΝΤΖΟΥ ΜΑΒΙΛΗ, ΚΟΖΑΝΗ</v>
      </c>
      <c r="L126" s="293" t="s">
        <v>635</v>
      </c>
      <c r="M126" s="293" t="s">
        <v>520</v>
      </c>
      <c r="N126" s="293" t="s">
        <v>1219</v>
      </c>
      <c r="O126" s="293" t="s">
        <v>1073</v>
      </c>
    </row>
    <row r="127" spans="11:15" ht="12.75">
      <c r="K127" s="127" t="str">
        <f>CONCATENATE(L127," - ",M127,", ",N127,", ",O127)</f>
        <v>04-094 - ΚΩΝΣΤΑΝΤΙΝΙΔΗΣ ΔΗΜΗΤΡΙΟΣ, ΔΙΟΓΕΝΟΥΣ 14, Κ. ΤΟΥΜΠΑ ΘΕΣΣΑΛΟΝΙΚΗ</v>
      </c>
      <c r="L127" s="293" t="s">
        <v>637</v>
      </c>
      <c r="M127" s="293" t="s">
        <v>762</v>
      </c>
      <c r="N127" s="293" t="s">
        <v>1220</v>
      </c>
      <c r="O127" s="293" t="s">
        <v>1221</v>
      </c>
    </row>
    <row r="128" spans="11:15" ht="12.75">
      <c r="K128" s="127" t="str">
        <f>CONCATENATE(L128," - ",M128,", ",N128,", ",O128)</f>
        <v>04-095 - ΠΑΠΑΝΙΚΟΛΑΟΥ ΠΑΝΑΓΙΩΤΑ, ΑΡΧ. ΜΑΚΑΡΙΟΥ ΚΑΙ ΜΕΤΣΟΒΟΥ 1, ΙΩΑΝΝΙΝΑ</v>
      </c>
      <c r="L128" s="293" t="s">
        <v>639</v>
      </c>
      <c r="M128" s="293" t="s">
        <v>878</v>
      </c>
      <c r="N128" s="293" t="s">
        <v>1222</v>
      </c>
      <c r="O128" s="293" t="s">
        <v>1125</v>
      </c>
    </row>
    <row r="129" spans="11:15" ht="12.75">
      <c r="K129" s="127" t="str">
        <f>CONCATENATE(L129," - ",M129,", ",N129,", ",O129)</f>
        <v>04-101 - ΑΝΤΡΙΑΝΑ ΜΠΑΓΛΑΝΗ ΜΟΝΟΠΡΟΣΩΠΗ ΕΠΕ, ΠΛ. ΙΠΠΟΔΡΟΜΟΥ 12, ΘΕΣΣΑΛΟΝΙΚΗ</v>
      </c>
      <c r="L129" s="293" t="s">
        <v>641</v>
      </c>
      <c r="M129" s="293" t="s">
        <v>490</v>
      </c>
      <c r="N129" s="293" t="s">
        <v>1223</v>
      </c>
      <c r="O129" s="293" t="s">
        <v>1044</v>
      </c>
    </row>
    <row r="130" spans="11:15" ht="12.75">
      <c r="K130" s="127" t="str">
        <f>CONCATENATE(L130," - ",M130,", ",N130,", ",O130)</f>
        <v>04-102 - ΤΣΙΜΟΣ ΕΥΑΓΓΕΛΟΣ, ΦΩΤΗ ΚΑΤΣΑΡΗ 9, ΣΥΚΙΕΣ</v>
      </c>
      <c r="L130" s="293" t="s">
        <v>643</v>
      </c>
      <c r="M130" s="293" t="s">
        <v>969</v>
      </c>
      <c r="N130" s="293" t="s">
        <v>1224</v>
      </c>
      <c r="O130" s="293" t="s">
        <v>1225</v>
      </c>
    </row>
    <row r="131" spans="11:15" ht="12.75">
      <c r="K131" s="127" t="str">
        <f>CONCATENATE(L131," - ",M131,", ",N131,", ",O131)</f>
        <v>04-105 - ΤΖΟΚΑ ΔΕΣΠΟΙΝΑ, ΘΕΣΣΑΛΙΑΣ 6, ΑΙΓΑΛΕΩ</v>
      </c>
      <c r="L131" s="293" t="s">
        <v>645</v>
      </c>
      <c r="M131" s="293" t="s">
        <v>951</v>
      </c>
      <c r="N131" s="293" t="s">
        <v>251</v>
      </c>
      <c r="O131" s="293" t="s">
        <v>1108</v>
      </c>
    </row>
    <row r="132" spans="11:15" ht="12.75">
      <c r="K132" s="127" t="str">
        <f>CONCATENATE(L132," - ",M132,", ",N132,", ",O132)</f>
        <v>04-106 - ΛΑΣΠΑΣ Π &amp; ΣΙΑ Ο.Ε, ΑΙΓΑΛΕΩ 21, ΘΕΣΣΑΛΟΝΙΚΗ</v>
      </c>
      <c r="L132" s="293" t="s">
        <v>647</v>
      </c>
      <c r="M132" s="293" t="s">
        <v>784</v>
      </c>
      <c r="N132" s="293" t="s">
        <v>1227</v>
      </c>
      <c r="O132" s="293" t="s">
        <v>1044</v>
      </c>
    </row>
    <row r="133" spans="11:15" ht="12.75">
      <c r="K133" s="127" t="str">
        <f>CONCATENATE(L133," - ",M133,", ",N133,", ",O133)</f>
        <v>04-107 - SPEED AIR ΔΙΕΘΝΕΙΣ ΜΕΤΑΦΟΡΕΣ E.Π.Ε, ΤΕΓΕΑΣ 18, ΑΡΓΥΡΟΥΠΟΛΗ</v>
      </c>
      <c r="L133" s="293" t="s">
        <v>649</v>
      </c>
      <c r="M133" s="293" t="s">
        <v>452</v>
      </c>
      <c r="N133" s="293" t="s">
        <v>1228</v>
      </c>
      <c r="O133" s="293" t="s">
        <v>1229</v>
      </c>
    </row>
    <row r="134" spans="11:15" ht="12.75">
      <c r="K134" s="127" t="str">
        <f>CONCATENATE(L134," - ",M134,", ",N134,", ",O134)</f>
        <v>04-108 - ΙΩΑΝΝΙΔΗΣ  ΧΑΡΙΛΑΟΣ, ΡΗΓΙΝΟΥ 8, ΛΑΡΙΣΑ</v>
      </c>
      <c r="L134" s="293" t="s">
        <v>651</v>
      </c>
      <c r="M134" s="293" t="s">
        <v>684</v>
      </c>
      <c r="N134" s="293" t="s">
        <v>252</v>
      </c>
      <c r="O134" s="293" t="s">
        <v>1042</v>
      </c>
    </row>
    <row r="135" spans="11:15" ht="12.75">
      <c r="K135" s="127" t="str">
        <f>CONCATENATE(L135," - ",M135,", ",N135,", ",O135)</f>
        <v>04-112 - ΣΑΜΑΤΙΔΗΣ Τ. ΑΛΕΞΙΟΣ, ΝΕΟΦΥΤΟΥ 7, ΧΑΛΚΙΔΑ</v>
      </c>
      <c r="L135" s="293" t="s">
        <v>653</v>
      </c>
      <c r="M135" s="293" t="s">
        <v>895</v>
      </c>
      <c r="N135" s="293" t="s">
        <v>1230</v>
      </c>
      <c r="O135" s="293" t="s">
        <v>1122</v>
      </c>
    </row>
    <row r="136" spans="11:15" ht="12.75">
      <c r="K136" s="127" t="str">
        <f>CONCATENATE(L136," - ",M136,", ",N136,", ",O136)</f>
        <v>04-113 - ΚΩΝΣΤΑΝΤΙΝΟΣ ΑΡΕΑΛΗΣ &amp; ΣΙΑ Ε.Ε., Σ. ΒΕΜΠΩ 23, ΓΛΥΦΑΔΑ</v>
      </c>
      <c r="L136" s="293" t="s">
        <v>654</v>
      </c>
      <c r="M136" s="293" t="s">
        <v>766</v>
      </c>
      <c r="N136" s="293" t="s">
        <v>1231</v>
      </c>
      <c r="O136" s="293" t="s">
        <v>1232</v>
      </c>
    </row>
    <row r="137" spans="11:15" ht="12.75">
      <c r="K137" s="127" t="str">
        <f>CONCATENATE(L137," - ",M137,", ",N137,", ",O137)</f>
        <v>05-006 - ΣΑΛΟΝΙΚΙΔΟΥ ΜΑΡΙΑ, ΓΙΑΝΝΙΤΣΩΝ 100, ΘΕΣΣΑΛΟΝΙΚΗ</v>
      </c>
      <c r="L137" s="293" t="s">
        <v>656</v>
      </c>
      <c r="M137" s="293" t="s">
        <v>894</v>
      </c>
      <c r="N137" s="293" t="s">
        <v>1233</v>
      </c>
      <c r="O137" s="293" t="s">
        <v>1044</v>
      </c>
    </row>
    <row r="138" spans="11:15" ht="12.75">
      <c r="K138" s="127" t="str">
        <f>CONCATENATE(L138," - ",M138,", ",N138,", ",O138)</f>
        <v>05-007 - ΤΛΑΣ ΘΕΟΔΩΡΟΣ, ΚΑΛΑΒΡΥΤΩΝ 15, ΑΓΙΟΣ ΔΗΜΗΤΡΙΟΣ</v>
      </c>
      <c r="L138" s="293" t="s">
        <v>657</v>
      </c>
      <c r="M138" s="293" t="s">
        <v>953</v>
      </c>
      <c r="N138" s="293" t="s">
        <v>1234</v>
      </c>
      <c r="O138" s="293" t="s">
        <v>1235</v>
      </c>
    </row>
    <row r="139" spans="11:15" ht="12.75">
      <c r="K139" s="127" t="str">
        <f>CONCATENATE(L139," - ",M139,", ",N139,", ",O139)</f>
        <v>05-011 - ΓΙΑΝΝΙΣΟΠΟΥΛΟΣ ΜΙΧΑΛΗΣ, ΤΑΜΠΑ 32, ΗΛΙΟΥΠΟΛΗ</v>
      </c>
      <c r="L139" s="293" t="s">
        <v>658</v>
      </c>
      <c r="M139" s="293" t="s">
        <v>573</v>
      </c>
      <c r="N139" s="293" t="s">
        <v>1236</v>
      </c>
      <c r="O139" s="293" t="s">
        <v>1054</v>
      </c>
    </row>
    <row r="140" spans="11:15" ht="22.5">
      <c r="K140" s="127" t="str">
        <f>CONCATENATE(L140," - ",M140,", ",N140,", ",O140)</f>
        <v>05-012 - ΗΝΙΟΧΟΣ Ε.Π.Ε. ΤΑΧΥΜΕΤΑΦΟΡΩΝ ΠΙΣΤΩΤΙΚΟΥ ΕΛΕΓΧΟΥ ΚΑΙ ΕΙΣΠΡΑΞΕΩΝ, Φ. ΕΤΑΙΡΕΙΑΣ 82 ΚΑΙ ΑΡΙΣΤΟΦΑΝΟΥΣ, ΧΑΛΑΝΔΡΙ</v>
      </c>
      <c r="L140" s="293" t="s">
        <v>660</v>
      </c>
      <c r="M140" s="293" t="s">
        <v>659</v>
      </c>
      <c r="N140" s="293" t="s">
        <v>1237</v>
      </c>
      <c r="O140" s="293" t="s">
        <v>1025</v>
      </c>
    </row>
    <row r="141" spans="11:15" ht="12.75">
      <c r="K141" s="127" t="str">
        <f>CONCATENATE(L141," - ",M141,", ",N141,", ",O141)</f>
        <v>05-014 - ΦΡΑΝΤΖΗ ΒΑΣΙΛΕΙΑ, ΡΟΖΟΥ 35 &amp; ΑΛΕΞΑΝΔΡΑΣ 49, ΒΟΛΟΣ</v>
      </c>
      <c r="L141" s="293" t="s">
        <v>661</v>
      </c>
      <c r="M141" s="293" t="s">
        <v>983</v>
      </c>
      <c r="N141" s="293" t="s">
        <v>1238</v>
      </c>
      <c r="O141" s="293" t="s">
        <v>1239</v>
      </c>
    </row>
    <row r="142" spans="11:15" ht="12.75">
      <c r="K142" s="127" t="str">
        <f>CONCATENATE(L142," - ",M142,", ",N142,", ",O142)</f>
        <v>05-015 - ΒΡΑΣΙΔΑΣ Δ. - ΜΠΟΥΡΟΥ Π. Ο.Ε., ΒΟΤΣΗ 14, ΠΑΤΡΑ</v>
      </c>
      <c r="L142" s="293" t="s">
        <v>662</v>
      </c>
      <c r="M142" s="293" t="s">
        <v>537</v>
      </c>
      <c r="N142" s="293" t="s">
        <v>1240</v>
      </c>
      <c r="O142" s="293" t="s">
        <v>1158</v>
      </c>
    </row>
    <row r="143" spans="11:15" ht="12.75">
      <c r="K143" s="127" t="str">
        <f>CONCATENATE(L143," - ",M143,", ",N143,", ",O143)</f>
        <v>05-016 - ΠΑΝΩΡΙΟΣ Π. ΚΩΝΣΤΑΝΤΙΝΟΣ, ΑΘΗΝΩΝ 2 (ΚΟΜΒΟΣ Π.Π.Γ.Ν.Π.), ΡΙΟ</v>
      </c>
      <c r="L143" s="293" t="s">
        <v>664</v>
      </c>
      <c r="M143" s="293" t="s">
        <v>876</v>
      </c>
      <c r="N143" s="293" t="s">
        <v>1241</v>
      </c>
      <c r="O143" s="293" t="s">
        <v>1242</v>
      </c>
    </row>
    <row r="144" spans="11:15" ht="12.75">
      <c r="K144" s="127" t="str">
        <f>CONCATENATE(L144," - ",M144,", ",N144,", ",O144)</f>
        <v>05-017 - ΚΑΡΟΥΖΟΣ Π. - ΤΡΙΚΑΔΑΣ Π. Ο.Ε., ΠΕΡΙΚΛΕΟΥΣ 1, ΑΙΓΙΟ</v>
      </c>
      <c r="L144" s="293" t="s">
        <v>666</v>
      </c>
      <c r="M144" s="293" t="s">
        <v>730</v>
      </c>
      <c r="N144" s="293" t="s">
        <v>1243</v>
      </c>
      <c r="O144" s="293" t="s">
        <v>1244</v>
      </c>
    </row>
    <row r="145" spans="11:15" ht="12.75">
      <c r="K145" s="127" t="str">
        <f>CONCATENATE(L145," - ",M145,", ",N145,", ",O145)</f>
        <v>05-018 - FLASH RUNNER ΤΑΧΥΔΙΑΝΟΜΕΣ Ε.Π.Ε., KOΡΓΙΑΛΕΝΙΟΥ 8, ΑΘΗΝΑ</v>
      </c>
      <c r="L145" s="293" t="s">
        <v>668</v>
      </c>
      <c r="M145" s="293" t="s">
        <v>421</v>
      </c>
      <c r="N145" s="293" t="s">
        <v>1245</v>
      </c>
      <c r="O145" s="293" t="s">
        <v>1017</v>
      </c>
    </row>
    <row r="146" spans="11:15" ht="12.75">
      <c r="K146" s="127" t="str">
        <f>CONCATENATE(L146," - ",M146,", ",N146,", ",O146)</f>
        <v>05-019 - ΑΝΑΣΤΑΣΙΑΔΗΣ ΔΗΜΗΤΡΙΟΣ, ΔΗΜΟΦΩΝΤΟΣ 117, ΑΝΩ ΠΕΤΡΑΛΩΝΑ</v>
      </c>
      <c r="L146" s="293" t="s">
        <v>669</v>
      </c>
      <c r="M146" s="293" t="s">
        <v>486</v>
      </c>
      <c r="N146" s="293" t="s">
        <v>1246</v>
      </c>
      <c r="O146" s="293" t="s">
        <v>1247</v>
      </c>
    </row>
    <row r="147" spans="11:15" ht="12.75">
      <c r="K147" s="127" t="str">
        <f>CONCATENATE(L147," - ",M147,", ",N147,", ",O147)</f>
        <v>05-020 - ΓΚΟΥΡΟΒΑΝΙΔΗΣ ΕΔΟΥΑΡΔΟΣ, ΖΗΝΩΝΟΣ 30, ΑΘΗΝΑ</v>
      </c>
      <c r="L147" s="293" t="s">
        <v>671</v>
      </c>
      <c r="M147" s="293" t="s">
        <v>589</v>
      </c>
      <c r="N147" s="293" t="s">
        <v>1248</v>
      </c>
      <c r="O147" s="293" t="s">
        <v>1017</v>
      </c>
    </row>
    <row r="148" spans="11:15" ht="12.75">
      <c r="K148" s="127" t="str">
        <f>CONCATENATE(L148," - ",M148,", ",N148,", ",O148)</f>
        <v>05-023 - ΣΙΟΥΤΗ Α/ΦΟΙ Ο.Ε., ΓΑΡΙΒΑΛΔΗ 17, ΡΟΔΟΣ</v>
      </c>
      <c r="L148" s="293" t="s">
        <v>673</v>
      </c>
      <c r="M148" s="293" t="s">
        <v>897</v>
      </c>
      <c r="N148" s="293" t="s">
        <v>1249</v>
      </c>
      <c r="O148" s="293" t="s">
        <v>1046</v>
      </c>
    </row>
    <row r="149" spans="11:15" ht="12.75">
      <c r="K149" s="127" t="str">
        <f>CONCATENATE(L149," - ",M149,", ",N149,", ",O149)</f>
        <v>05-029 - ΓΕΩΡΓΙΟΠΟΥΛΟΣ ΝΙΚΟΛΑΟΣ, Μ. ΜΕΡΚΟΥΡΗ 30, ΑΓ. ΔΗΜΗΤΡΙΟΣ</v>
      </c>
      <c r="L149" s="293" t="s">
        <v>675</v>
      </c>
      <c r="M149" s="293" t="s">
        <v>561</v>
      </c>
      <c r="N149" s="293" t="s">
        <v>1250</v>
      </c>
      <c r="O149" s="293" t="s">
        <v>1048</v>
      </c>
    </row>
    <row r="150" spans="11:15" ht="12.75">
      <c r="K150" s="127" t="str">
        <f>CONCATENATE(L150," - ",M150,", ",N150,", ",O150)</f>
        <v>05-030 - ΤΣΙΓΚΟΣ ΜΙΧΑΗΛ, ΑΔΕΙΜΑΝΤΟΥ 9, ΚΟΡΙΝΘΟΣ</v>
      </c>
      <c r="L150" s="293" t="s">
        <v>677</v>
      </c>
      <c r="M150" s="293" t="s">
        <v>965</v>
      </c>
      <c r="N150" s="293" t="s">
        <v>1251</v>
      </c>
      <c r="O150" s="293" t="s">
        <v>1182</v>
      </c>
    </row>
    <row r="151" spans="11:15" ht="12.75">
      <c r="K151" s="127" t="str">
        <f>CONCATENATE(L151," - ",M151,", ",N151,", ",O151)</f>
        <v>05-032 - ΛΑΖΑΡΗ ΓΕΩΡΓΙΑ, ΚΑΡΑΒΕΛΑ, ΛΕΥΚΑΔΑ</v>
      </c>
      <c r="L151" s="293" t="s">
        <v>679</v>
      </c>
      <c r="M151" s="293" t="s">
        <v>776</v>
      </c>
      <c r="N151" s="293" t="s">
        <v>1252</v>
      </c>
      <c r="O151" s="293" t="s">
        <v>1226</v>
      </c>
    </row>
    <row r="152" spans="11:15" ht="12.75">
      <c r="K152" s="127" t="str">
        <f>CONCATENATE(L152," - ",M152,", ",N152,", ",O152)</f>
        <v>05-033 - ΧΙΩΤΕΛΗΣ ΙΩΑΝΝΗΣ, 1ο ΧΛΜ ΚΟΡΩΠΙΟΥ -ΒΑΡΗΣ, ΚΟΡΩΠΙ</v>
      </c>
      <c r="L152" s="293" t="s">
        <v>681</v>
      </c>
      <c r="M152" s="293" t="s">
        <v>995</v>
      </c>
      <c r="N152" s="293" t="s">
        <v>1253</v>
      </c>
      <c r="O152" s="293" t="s">
        <v>1149</v>
      </c>
    </row>
    <row r="153" spans="11:15" ht="12.75">
      <c r="K153" s="127" t="str">
        <f>CONCATENATE(L153," - ",M153,", ",N153,", ",O153)</f>
        <v>05-035 - ΝΤΙΣΛΗΣ ΓΕΩΡΓΙΟΣ, Ι. ΚΩΛΕΤΤΗ 26, ΘΕΣΣΑΛΟΝΙΚΗ</v>
      </c>
      <c r="L153" s="293" t="s">
        <v>683</v>
      </c>
      <c r="M153" s="293" t="s">
        <v>862</v>
      </c>
      <c r="N153" s="293" t="s">
        <v>1254</v>
      </c>
      <c r="O153" s="293" t="s">
        <v>1044</v>
      </c>
    </row>
    <row r="154" spans="11:15" ht="12.75">
      <c r="K154" s="127" t="str">
        <f>CONCATENATE(L154," - ",M154,", ",N154,", ",O154)</f>
        <v>05-037 - ΤΑΒΛΑΡΙΔΗΣ ΣΕΡΑΦΕΙΜ, ΕΓΝΑΤΙΑΣ 35, ΘΕΣΣΑΛΟΝΙΚΗ</v>
      </c>
      <c r="L154" s="293" t="s">
        <v>685</v>
      </c>
      <c r="M154" s="293" t="s">
        <v>927</v>
      </c>
      <c r="N154" s="293" t="s">
        <v>1255</v>
      </c>
      <c r="O154" s="293" t="s">
        <v>1044</v>
      </c>
    </row>
    <row r="155" spans="11:15" ht="12.75">
      <c r="K155" s="127" t="str">
        <f>CONCATENATE(L155," - ",M155,", ",N155,", ",O155)</f>
        <v>05-041 - EXPRESS LINK ΤΑΧΥΜΕΤΑΦΟΡΕΣ ΕΠΕ, Γ. ΓΕΝΝΗΜΑΤΑ 99, ΜΑΓΟΥΛΑ</v>
      </c>
      <c r="L155" s="293" t="s">
        <v>687</v>
      </c>
      <c r="M155" s="293" t="s">
        <v>419</v>
      </c>
      <c r="N155" s="293" t="s">
        <v>253</v>
      </c>
      <c r="O155" s="293" t="s">
        <v>254</v>
      </c>
    </row>
    <row r="156" spans="11:15" ht="12.75">
      <c r="K156" s="127" t="str">
        <f>CONCATENATE(L156," - ",M156,", ",N156,", ",O156)</f>
        <v>05-044 - ΝΕΑ ΑΝΩΝΥΜΗ ΔΙΑΜΕΤΑΦΟΡΙΚΗ ΕΤΑΙΡΕΙΑ, ΓΡΕΒΕΝΩΝ 2, ΑΘΗΝΑ</v>
      </c>
      <c r="L156" s="293" t="s">
        <v>688</v>
      </c>
      <c r="M156" s="293" t="s">
        <v>858</v>
      </c>
      <c r="N156" s="293" t="s">
        <v>1256</v>
      </c>
      <c r="O156" s="293" t="s">
        <v>1017</v>
      </c>
    </row>
    <row r="157" spans="11:15" ht="12.75">
      <c r="K157" s="127" t="str">
        <f>CONCATENATE(L157," - ",M157,", ",N157,", ",O157)</f>
        <v>05-046 - ΚΑΤΣΙΡΟΣ Γ. &amp; ΣΙΑ Ε.Ε., ΚΩΝΣΤΑΝΤΙΝΟΥΠΟΛΕΩΣ 58, ΑΧΑΡΝΕΣ</v>
      </c>
      <c r="L157" s="293" t="s">
        <v>690</v>
      </c>
      <c r="M157" s="293" t="s">
        <v>732</v>
      </c>
      <c r="N157" s="293" t="s">
        <v>1257</v>
      </c>
      <c r="O157" s="293" t="s">
        <v>1172</v>
      </c>
    </row>
    <row r="158" spans="11:15" ht="12.75">
      <c r="K158" s="127" t="str">
        <f>CONCATENATE(L158," - ",M158,", ",N158,", ",O158)</f>
        <v>05-047 - Ι. ΛΑΡΔΑΣ - Δ. ΣΑΒΒΟΠΟΥΛΟΣ Ο.Ε., ΗΡΑΚΛΕΟΥΣ 137, ΚΑΛΛΙΘΕΑ</v>
      </c>
      <c r="L158" s="293" t="s">
        <v>692</v>
      </c>
      <c r="M158" s="293" t="s">
        <v>665</v>
      </c>
      <c r="N158" s="293" t="s">
        <v>1258</v>
      </c>
      <c r="O158" s="293" t="s">
        <v>1147</v>
      </c>
    </row>
    <row r="159" spans="11:15" ht="12.75">
      <c r="K159" s="127" t="str">
        <f>CONCATENATE(L159," - ",M159,", ",N159,", ",O159)</f>
        <v>05-049 - ΔΙΓΑΛΑΚΗΣ ΑΝΤ. &amp; ΣΙΑ Ε.Ε., ΠΥΡΡΑΣ 44, Ν. ΚΟΣΜΟΣ</v>
      </c>
      <c r="L159" s="293" t="s">
        <v>694</v>
      </c>
      <c r="M159" s="293" t="s">
        <v>614</v>
      </c>
      <c r="N159" s="293" t="s">
        <v>1259</v>
      </c>
      <c r="O159" s="293" t="s">
        <v>1260</v>
      </c>
    </row>
    <row r="160" spans="11:15" ht="12.75">
      <c r="K160" s="127" t="str">
        <f>CONCATENATE(L160," - ",M160,", ",N160,", ",O160)</f>
        <v>05-054 - ΛΑΖΟΠΟΥΛΟΣ  Α. - ΡΟΥΣΟΠΟΥΛΟΥ  ΑΙΚ. Ο.Ε., ΜΠΑΦΡΑΣ 6, ΓΙΑΝΝΙΤΣΑ</v>
      </c>
      <c r="L160" s="293" t="s">
        <v>696</v>
      </c>
      <c r="M160" s="293" t="s">
        <v>782</v>
      </c>
      <c r="N160" s="293" t="s">
        <v>1261</v>
      </c>
      <c r="O160" s="293" t="s">
        <v>1014</v>
      </c>
    </row>
    <row r="161" spans="11:15" ht="12.75">
      <c r="K161" s="127" t="str">
        <f>CONCATENATE(L161," - ",M161,", ",N161,", ",O161)</f>
        <v>05-059 - ΜΠΕΡΜΠΕΡΗΣ Ε. &amp; ΣΙΑ Ε.Ε, ΑΓ. ΤΡΙΑΔΟΣ 13 &amp; ΣΠΑΡΤΗΣ, ΘΕΣΣΑΛΟΝΙΚΗ</v>
      </c>
      <c r="L161" s="293" t="s">
        <v>698</v>
      </c>
      <c r="M161" s="293" t="s">
        <v>846</v>
      </c>
      <c r="N161" s="293" t="s">
        <v>1262</v>
      </c>
      <c r="O161" s="293" t="s">
        <v>1044</v>
      </c>
    </row>
    <row r="162" spans="11:15" ht="12.75">
      <c r="K162" s="127" t="str">
        <f>CONCATENATE(L162," - ",M162,", ",N162,", ",O162)</f>
        <v>05-061 - Ι. ΛΥΜΠΕΡΗΣ &amp; ΣΙΑ Ο.Ε., ΞΑΝΘΟΥ 31Α, Ν. ΨΥΧΙΚΟ</v>
      </c>
      <c r="L162" s="293" t="s">
        <v>700</v>
      </c>
      <c r="M162" s="293" t="s">
        <v>667</v>
      </c>
      <c r="N162" s="293" t="s">
        <v>1263</v>
      </c>
      <c r="O162" s="293" t="s">
        <v>1190</v>
      </c>
    </row>
    <row r="163" spans="11:15" ht="12.75">
      <c r="K163" s="127" t="str">
        <f>CONCATENATE(L163," - ",M163,", ",N163,", ",O163)</f>
        <v>05-062 - ΚΩΝΣΤΑΝΤΙΝΟΣ ΜΠΑΓΔΑΤΟΓΛΟΥ &amp; ΣΙΑ Ο.Ε., ΠΑΝ. ΑΣΜΑΝΗ 3, ΝΙΚΑΙΑ</v>
      </c>
      <c r="L163" s="293" t="s">
        <v>701</v>
      </c>
      <c r="M163" s="293" t="s">
        <v>768</v>
      </c>
      <c r="N163" s="293" t="s">
        <v>1264</v>
      </c>
      <c r="O163" s="293" t="s">
        <v>1201</v>
      </c>
    </row>
    <row r="164" spans="11:15" ht="12.75">
      <c r="K164" s="127" t="str">
        <f>CONCATENATE(L164," - ",M164,", ",N164,", ",O164)</f>
        <v>05-064 - ΑΛΕΞΙΑΔΟΥ ΖΗΝΟΒΙΑ, ΜΥΛΟΠΟΤΑΜΟΣ, ΔΡΑΜΑ</v>
      </c>
      <c r="L164" s="293" t="s">
        <v>702</v>
      </c>
      <c r="M164" s="293" t="s">
        <v>479</v>
      </c>
      <c r="N164" s="293" t="s">
        <v>1265</v>
      </c>
      <c r="O164" s="293" t="s">
        <v>1097</v>
      </c>
    </row>
    <row r="165" spans="11:15" ht="12.75">
      <c r="K165" s="127" t="str">
        <f>CONCATENATE(L165," - ",M165,", ",N165,", ",O165)</f>
        <v>05-067 - ΜΟΥΤΣΙΟΣ ΘΕΜΙΣΤΟΚΛΗΣ, ΣΑΧΤΟΥΡΗ 21-23, ΠΕΙΡΑΙΑΣ</v>
      </c>
      <c r="L165" s="293" t="s">
        <v>704</v>
      </c>
      <c r="M165" s="293" t="s">
        <v>842</v>
      </c>
      <c r="N165" s="293" t="s">
        <v>1266</v>
      </c>
      <c r="O165" s="293" t="s">
        <v>1036</v>
      </c>
    </row>
    <row r="166" spans="11:15" ht="12.75">
      <c r="K166" s="127" t="str">
        <f>CONCATENATE(L166," - ",M166,", ",N166,", ",O166)</f>
        <v>05-068 - ΣΠΥΡΙΔΩΝ ΚΕΛΕΣΙΔΗΣ, ΖΗΝΩΝΟΣ 29, ΑΘΗΝΑ</v>
      </c>
      <c r="L166" s="293" t="s">
        <v>705</v>
      </c>
      <c r="M166" s="293" t="s">
        <v>908</v>
      </c>
      <c r="N166" s="293" t="s">
        <v>1267</v>
      </c>
      <c r="O166" s="293" t="s">
        <v>1017</v>
      </c>
    </row>
    <row r="167" spans="11:15" ht="12.75">
      <c r="K167" s="127" t="str">
        <f>CONCATENATE(L167," - ",M167,", ",N167,", ",O167)</f>
        <v>05-069 - GUNELLA KOSTA, ΤΑΥΡΟΥ 2 &amp; ΧΕΙΜΑΡΑΣ, ΒΥΡΩΝΑΣ</v>
      </c>
      <c r="L167" s="293" t="s">
        <v>707</v>
      </c>
      <c r="M167" s="293" t="s">
        <v>427</v>
      </c>
      <c r="N167" s="293" t="s">
        <v>255</v>
      </c>
      <c r="O167" s="293" t="s">
        <v>1268</v>
      </c>
    </row>
    <row r="168" spans="11:15" ht="12.75">
      <c r="K168" s="127" t="str">
        <f>CONCATENATE(L168," - ",M168,", ",N168,", ",O168)</f>
        <v>05-070 - Α. ΦΩΤΙΑΣ - Ι. ΚΕΛΕΣΗ Ο.Ε., Κ. ΠΑΠΑΡΗΓΟΠΟΥΛΟΥ 6, ΑΘΗΝΑ</v>
      </c>
      <c r="L168" s="293" t="s">
        <v>709</v>
      </c>
      <c r="M168" s="293" t="s">
        <v>94</v>
      </c>
      <c r="N168" s="293" t="s">
        <v>1269</v>
      </c>
      <c r="O168" s="293" t="s">
        <v>1017</v>
      </c>
    </row>
    <row r="169" spans="11:15" ht="12.75">
      <c r="K169" s="127" t="str">
        <f>CONCATENATE(L169," - ",M169,", ",N169,", ",O169)</f>
        <v>05-071 - ΜΠΡΕΚΟΣ Σ. ΣΤΑΥΡΟΣ, ΚΟΡΑΗ 2, ΜΕΓΑΡΑ</v>
      </c>
      <c r="L169" s="293" t="s">
        <v>711</v>
      </c>
      <c r="M169" s="293" t="s">
        <v>851</v>
      </c>
      <c r="N169" s="293" t="s">
        <v>1270</v>
      </c>
      <c r="O169" s="293" t="s">
        <v>1271</v>
      </c>
    </row>
    <row r="170" spans="11:15" ht="22.5">
      <c r="K170" s="127" t="str">
        <f>CONCATENATE(L170," - ",M170,", ",N170,", ",O170)</f>
        <v>05-079 - ΤΑΧΥΔΙΑΝΟΜΗ ΥΠΗΡΕΣΙΕΣ ΤΑΧΥΜΕΤΑΦΟΡΑΣ ΜΟΝΟΠΡΟΣΩΠΗ Ε.Π.Ε., ΑΡΤΗΣ 9, ΑΓ. ΑΝΑΡΓΥΡΟΙ</v>
      </c>
      <c r="L170" s="293" t="s">
        <v>712</v>
      </c>
      <c r="M170" s="293" t="s">
        <v>937</v>
      </c>
      <c r="N170" s="293" t="s">
        <v>1272</v>
      </c>
      <c r="O170" s="293" t="s">
        <v>1273</v>
      </c>
    </row>
    <row r="171" spans="11:15" ht="12.75">
      <c r="K171" s="127" t="str">
        <f>CONCATENATE(L171," - ",M171,", ",N171,", ",O171)</f>
        <v>05-080 - ΙΓΓΛΕΣΗ ΜΥΡΤΩ - ΒΑΣΙΛΙΚΗ, ΡΗΓΑ ΦΕΡΡΑΙΟΥ 24, Π. ΦΑΛΗΡΟ</v>
      </c>
      <c r="L171" s="293" t="s">
        <v>714</v>
      </c>
      <c r="M171" s="293" t="s">
        <v>678</v>
      </c>
      <c r="N171" s="293" t="s">
        <v>1274</v>
      </c>
      <c r="O171" s="293" t="s">
        <v>1146</v>
      </c>
    </row>
    <row r="172" spans="11:15" ht="22.5">
      <c r="K172" s="127" t="str">
        <f>CONCATENATE(L172," - ",M172,", ",N172,", ",O172)</f>
        <v>05-084 - FOX (ΦΟΞ) ΔΙΗΠΕΙΡΩΤΙΚΕΣ ΤΑΧΥΜΕΤΑΦΟΡΕΣ ΑΝΩΝΥΜΟΣ ΕΤΑΙΡΕΙΑ, ΦΩΚΙΔΟΣ 54, ΜΕΤΑΜΟΡΦΩΣΗ</v>
      </c>
      <c r="L172" s="293" t="s">
        <v>716</v>
      </c>
      <c r="M172" s="293" t="s">
        <v>423</v>
      </c>
      <c r="N172" s="293" t="s">
        <v>1275</v>
      </c>
      <c r="O172" s="293" t="s">
        <v>1276</v>
      </c>
    </row>
    <row r="173" spans="11:15" ht="22.5">
      <c r="K173" s="127" t="str">
        <f>CONCATENATE(L173," - ",M173,", ",N173,", ",O173)</f>
        <v>05-085 - Σ. ΣΠΥΡΙΔΩΝ - Α. ΚΑΦΑΝΤΑΡΗ Ο.Ε.-ΤΑΧΥΔΡΟΜΙΚΕΣ ΥΠΗΡΕΣΙΕΣ-ΤΑΧΥΜΕΤΑΦΟΡΕΣ, ΑΧΙΛΛΕΩΣ 97, ΚΑΛΛΙΘΕΑ</v>
      </c>
      <c r="L173" s="293" t="s">
        <v>718</v>
      </c>
      <c r="M173" s="293" t="s">
        <v>893</v>
      </c>
      <c r="N173" s="293" t="s">
        <v>1277</v>
      </c>
      <c r="O173" s="293" t="s">
        <v>1147</v>
      </c>
    </row>
    <row r="174" spans="11:15" ht="12.75">
      <c r="K174" s="127" t="str">
        <f>CONCATENATE(L174," - ",M174,", ",N174,", ",O174)</f>
        <v>05-087 - ΧΑΡΑΛΑΜΠΙΔΗΣ ΙΩΑΝΝΗΣ, ΑΡΓΟΝΑΥΤΩΝ 1, ΕΛΕΥΘΕΡΙΟ</v>
      </c>
      <c r="L174" s="293" t="s">
        <v>720</v>
      </c>
      <c r="M174" s="293" t="s">
        <v>988</v>
      </c>
      <c r="N174" s="293" t="s">
        <v>1278</v>
      </c>
      <c r="O174" s="293" t="s">
        <v>1170</v>
      </c>
    </row>
    <row r="175" spans="11:15" ht="12.75">
      <c r="K175" s="127" t="str">
        <f>CONCATENATE(L175," - ",M175,", ",N175,", ",O175)</f>
        <v>05-089 - ΜΠΑΣΔΕΚΗ Π. &amp; ΝΟΥΤΣΟΣ ΕΜΜ. Ο.Ε., ΑΜΒΡΑΚΙΑΣ 22 &amp; ΜΟΣΤΡAIΩΝ, ΑΡΤΑ</v>
      </c>
      <c r="L175" s="293" t="s">
        <v>721</v>
      </c>
      <c r="M175" s="293" t="s">
        <v>844</v>
      </c>
      <c r="N175" s="293" t="s">
        <v>1279</v>
      </c>
      <c r="O175" s="293" t="s">
        <v>1280</v>
      </c>
    </row>
    <row r="176" spans="11:15" ht="12.75">
      <c r="K176" s="127" t="str">
        <f>CONCATENATE(L176," - ",M176,", ",N176,", ",O176)</f>
        <v>05-091 - ΓΕΩΡΓΙΟΣ ΓΙΑΝΝΟΥΛΗΣ &amp; ΣΙΑ Ο.Ε., ΚΟΥΝΤΟΥΡΙΩΤΟΥ 20Α, Ν. ΗΡΑΚΛΕΙΟ</v>
      </c>
      <c r="L176" s="293" t="s">
        <v>723</v>
      </c>
      <c r="M176" s="293" t="s">
        <v>563</v>
      </c>
      <c r="N176" s="293" t="s">
        <v>1281</v>
      </c>
      <c r="O176" s="293" t="s">
        <v>1282</v>
      </c>
    </row>
    <row r="177" spans="11:15" ht="12.75">
      <c r="K177" s="127" t="str">
        <f>CONCATENATE(L177," - ",M177,", ",N177,", ",O177)</f>
        <v>05-092 - ΤΣΟΥΤΣΗ Β. ΕΥΦΡΟΣΥΝΗ, ΚΑΝΑΡΗ 41, ΚΩΣ</v>
      </c>
      <c r="L177" s="293" t="s">
        <v>725</v>
      </c>
      <c r="M177" s="293" t="s">
        <v>981</v>
      </c>
      <c r="N177" s="293" t="s">
        <v>1283</v>
      </c>
      <c r="O177" s="293" t="s">
        <v>1284</v>
      </c>
    </row>
    <row r="178" spans="11:15" ht="12.75">
      <c r="K178" s="127" t="str">
        <f>CONCATENATE(L178," - ",M178,", ",N178,", ",O178)</f>
        <v>06-003 - ΝΙΚΟΣ ΞΥΔΗΣ &amp; ΣΙΑ Ο.Ε., ΧΑΙΝΑ 4, ΧΑΛΚΙΔΑ</v>
      </c>
      <c r="L178" s="293" t="s">
        <v>727</v>
      </c>
      <c r="M178" s="293" t="s">
        <v>860</v>
      </c>
      <c r="N178" s="293" t="s">
        <v>1285</v>
      </c>
      <c r="O178" s="293" t="s">
        <v>1122</v>
      </c>
    </row>
    <row r="179" spans="11:15" ht="12.75">
      <c r="K179" s="127" t="str">
        <f>CONCATENATE(L179," - ",M179,", ",N179,", ",O179)</f>
        <v>06-004 - ΝΑΤΡΙΣΙ ΙΟΣΕΛΙΑΝΙ-ΜΕΤΑΦΟΡΕΣ ΔΕΜΑΤΩΝ- ΝΑΤ ΕΞ, ΑΓΙΟΥ ΚΩΝΣΤΑΝΤΙΝΟΥ &amp; ΒΗΛΑΡΑ 2, ΑΘΗΝΑ</v>
      </c>
      <c r="L179" s="293" t="s">
        <v>729</v>
      </c>
      <c r="M179" s="293" t="s">
        <v>856</v>
      </c>
      <c r="N179" s="293" t="s">
        <v>1286</v>
      </c>
      <c r="O179" s="293" t="s">
        <v>1017</v>
      </c>
    </row>
    <row r="180" spans="11:15" ht="12.75">
      <c r="K180" s="127" t="str">
        <f>CONCATENATE(L180," - ",M180,", ",N180,", ",O180)</f>
        <v>06-006 - ΒΑΡΔΑΚΗΣ  ΝΙΚΟΛΑΟΣ, Λ. ΙΑΣΟΝΙΔΗ  32, ΘΕΣΣΑΛΟΝΙΚΗ</v>
      </c>
      <c r="L180" s="293" t="s">
        <v>731</v>
      </c>
      <c r="M180" s="293" t="s">
        <v>522</v>
      </c>
      <c r="N180" s="293" t="s">
        <v>256</v>
      </c>
      <c r="O180" s="293" t="s">
        <v>1044</v>
      </c>
    </row>
    <row r="181" spans="11:15" ht="12.75">
      <c r="K181" s="127" t="str">
        <f>CONCATENATE(L181," - ",M181,", ",N181,", ",O181)</f>
        <v>06-012 - ΧΡΥΣΟΥΛΗ ΜΑΝΩΛΙΑ, ΕΛ. ΒΕΝΙΖΕΛΟΥ 35, ΜΕΛΙΣΣΙΑ</v>
      </c>
      <c r="L181" s="293" t="s">
        <v>733</v>
      </c>
      <c r="M181" s="293" t="s">
        <v>1438</v>
      </c>
      <c r="N181" s="293" t="s">
        <v>1287</v>
      </c>
      <c r="O181" s="293" t="s">
        <v>1288</v>
      </c>
    </row>
    <row r="182" spans="11:15" ht="12.75">
      <c r="K182" s="127" t="str">
        <f>CONCATENATE(L182," - ",M182,", ",N182,", ",O182)</f>
        <v>06-013 - ΚΟΥΤΣΙΚΟΣ ΧΡΗΣΤΟΣ, ΑΣΤΑΚΟΥ 13, ΑΓΡΙΝΙΟ</v>
      </c>
      <c r="L182" s="293" t="s">
        <v>734</v>
      </c>
      <c r="M182" s="293" t="s">
        <v>752</v>
      </c>
      <c r="N182" s="293" t="s">
        <v>1289</v>
      </c>
      <c r="O182" s="293" t="s">
        <v>1087</v>
      </c>
    </row>
    <row r="183" spans="11:15" ht="12.75">
      <c r="K183" s="127" t="str">
        <f>CONCATENATE(L183," - ",M183,", ",N183,", ",O183)</f>
        <v>06-014 - ΓΙΑΝΝΑΤΣΗ Δ. ΑΣΠΑΣΙΑ, ΔΗΜΑΡΧΟΥ ΚΩΤΣΟΠΟΥΛΟΥ 3, ΦΛΩΡΙΝΑ</v>
      </c>
      <c r="L183" s="293" t="s">
        <v>735</v>
      </c>
      <c r="M183" s="293" t="s">
        <v>571</v>
      </c>
      <c r="N183" s="293" t="s">
        <v>1290</v>
      </c>
      <c r="O183" s="293" t="s">
        <v>1113</v>
      </c>
    </row>
    <row r="184" spans="11:15" ht="12.75">
      <c r="K184" s="127" t="str">
        <f>CONCATENATE(L184," - ",M184,", ",N184,", ",O184)</f>
        <v>06-016 - ΜΑΥΡΟΜΜΑΤΗΣ ΒΑΣΙΛΕΙΟΣ, ΓΑΛ. ΔΗΜΟΚΡΑΤΙΑΣ &amp; ΚΡΑΤΕΡΟΥ, ΚΑΒΑΛΑ</v>
      </c>
      <c r="L184" s="293" t="s">
        <v>737</v>
      </c>
      <c r="M184" s="293" t="s">
        <v>819</v>
      </c>
      <c r="N184" s="293" t="s">
        <v>1291</v>
      </c>
      <c r="O184" s="293" t="s">
        <v>1068</v>
      </c>
    </row>
    <row r="185" spans="11:15" ht="12.75">
      <c r="K185" s="127" t="str">
        <f>CONCATENATE(L185," - ",M185,", ",N185,", ",O185)</f>
        <v>06-017 - ΧΑΤΖΗΣΑΒΒΙΔΗΣ ΚΩΝ/ΝΟΣ &amp; ΣΙΑ Ο.Ε., ΤΟΜΠΑΖΗ 8, Ν. ΦΙΛΑΔΕΛΦΕΙΑ</v>
      </c>
      <c r="L185" s="293" t="s">
        <v>739</v>
      </c>
      <c r="M185" s="293" t="s">
        <v>993</v>
      </c>
      <c r="N185" s="293" t="s">
        <v>1292</v>
      </c>
      <c r="O185" s="293" t="s">
        <v>1090</v>
      </c>
    </row>
    <row r="186" spans="11:15" ht="12.75">
      <c r="K186" s="127" t="str">
        <f>CONCATENATE(L186," - ",M186,", ",N186,", ",O186)</f>
        <v>06-020 - ΝΤΟΜΑΡΗΣ ΣΤΥΛΙΑΝΟΣ, ΑΝΘΕΩΝ 5, ΛΥΚΟΒΡΥΣΗ</v>
      </c>
      <c r="L186" s="293" t="s">
        <v>741</v>
      </c>
      <c r="M186" s="293" t="s">
        <v>864</v>
      </c>
      <c r="N186" s="293" t="s">
        <v>1293</v>
      </c>
      <c r="O186" s="293" t="s">
        <v>1294</v>
      </c>
    </row>
    <row r="187" spans="11:15" ht="12.75">
      <c r="K187" s="127" t="str">
        <f>CONCATENATE(L187," - ",M187,", ",N187,", ",O187)</f>
        <v>06-021 - ΓΚΟΥΖΟΣ ΜΙΧΑΗΛ &amp;  ΣΙΑ Ο.Ε., ΦΑΡΡΩΝ &amp; ΣΤΑΔΙΟΥ 8, ΚΑΛΑΜΑΤΑ</v>
      </c>
      <c r="L187" s="293" t="s">
        <v>742</v>
      </c>
      <c r="M187" s="293" t="s">
        <v>585</v>
      </c>
      <c r="N187" s="293" t="s">
        <v>1295</v>
      </c>
      <c r="O187" s="293" t="s">
        <v>1066</v>
      </c>
    </row>
    <row r="188" spans="11:15" ht="12.75">
      <c r="K188" s="127" t="str">
        <f>CONCATENATE(L188," - ",M188,", ",N188,", ",O188)</f>
        <v>06-030 - ΑΙΟΛΙΚΗ Α.Ε. ΠΡΑΚΤΟΡΕΙΟ ΜΕΤΑΦΟΡΩΝ ΕΣΩΤΕΡΙΚΟΥ, ΔΑΦΝΗΣ 2, ΘΕΣΣΑΛΟΝΙΚΗ</v>
      </c>
      <c r="L188" s="293" t="s">
        <v>744</v>
      </c>
      <c r="M188" s="293" t="s">
        <v>473</v>
      </c>
      <c r="N188" s="293" t="s">
        <v>1296</v>
      </c>
      <c r="O188" s="293" t="s">
        <v>1044</v>
      </c>
    </row>
    <row r="189" spans="11:15" ht="12.75">
      <c r="K189" s="127" t="str">
        <f>CONCATENATE(L189," - ",M189,", ",N189,", ",O189)</f>
        <v>06-031 - ΣΤΕΡΓΙΟΥ ΣΤΕΡΓ. ΠΑΣΧΑΛΗΣ, ΚΑΛΑΠΟΘΑΚΗ 10, ΘΕΣΣΑΛΟΝΙΚΗ</v>
      </c>
      <c r="L189" s="293" t="s">
        <v>746</v>
      </c>
      <c r="M189" s="293" t="s">
        <v>918</v>
      </c>
      <c r="N189" s="293" t="s">
        <v>1297</v>
      </c>
      <c r="O189" s="293" t="s">
        <v>1044</v>
      </c>
    </row>
    <row r="190" spans="11:15" ht="12.75">
      <c r="K190" s="127" t="str">
        <f>CONCATENATE(L190," - ",M190,", ",N190,", ",O190)</f>
        <v>06-032 - ΑΦΟΙ ΝΙΚΟΛΑΟΥ Ο.Ε., ΦΙΛΩΤΑ 3, ΣΕΡΡΕΣ</v>
      </c>
      <c r="L190" s="293" t="s">
        <v>748</v>
      </c>
      <c r="M190" s="293" t="s">
        <v>512</v>
      </c>
      <c r="N190" s="293" t="s">
        <v>1298</v>
      </c>
      <c r="O190" s="293" t="s">
        <v>1030</v>
      </c>
    </row>
    <row r="191" spans="11:15" ht="12.75">
      <c r="K191" s="127" t="str">
        <f>CONCATENATE(L191," - ",M191,", ",N191,", ",O191)</f>
        <v>06-034 - ΙΩΑΝΝΙΔΗ  ΕΛΕΝΗ, ΛΑΓΚΑΔΑ 11Β, ΘΕΣΣΑΛΟΝΙΚΗ</v>
      </c>
      <c r="L191" s="293" t="s">
        <v>750</v>
      </c>
      <c r="M191" s="293" t="s">
        <v>682</v>
      </c>
      <c r="N191" s="293" t="s">
        <v>1299</v>
      </c>
      <c r="O191" s="293" t="s">
        <v>1044</v>
      </c>
    </row>
    <row r="192" spans="11:15" ht="12.75">
      <c r="K192" s="127" t="str">
        <f>CONCATENATE(L192," - ",M192,", ",N192,", ",O192)</f>
        <v>06-035 - ΜΕΤΑΞΑΣ Π. - ΝΙΚΟΛΑΙΔΗΣ Δ. Ο.Ε., ΜΙΧΑΗΛ ΒΟΓΔΟΥ 8, ΞΑΝΘΗ</v>
      </c>
      <c r="L192" s="293" t="s">
        <v>751</v>
      </c>
      <c r="M192" s="293" t="s">
        <v>827</v>
      </c>
      <c r="N192" s="293" t="s">
        <v>1300</v>
      </c>
      <c r="O192" s="293" t="s">
        <v>1301</v>
      </c>
    </row>
    <row r="193" spans="11:15" ht="12.75">
      <c r="K193" s="127" t="str">
        <f>CONCATENATE(L193," - ",M193,", ",N193,", ",O193)</f>
        <v>06-036 - SOTA PAVLLO, ΣΦΙΓΓΟΣ 4, ΝΕΟΣ ΚΟΣΜΟΣ</v>
      </c>
      <c r="L193" s="293" t="s">
        <v>753</v>
      </c>
      <c r="M193" s="293" t="s">
        <v>450</v>
      </c>
      <c r="N193" s="293" t="s">
        <v>1302</v>
      </c>
      <c r="O193" s="293" t="s">
        <v>1303</v>
      </c>
    </row>
    <row r="194" spans="11:15" ht="22.5">
      <c r="K194" s="127" t="str">
        <f>CONCATENATE(L194," - ",M194,", ",N194,", ",O194)</f>
        <v>06-037 - ΕΛΛΗΝΙΚΟ ΠΡΑΚΤΟΡΕΙΟ ΔΙΑΝΟΜΗΣ ΞΕΝΟΥ ΤΥΠΟΥ Ε.Π.Ε., ΔΙΓΕΝΗ 1, ΑΛΙΜΟΣ</v>
      </c>
      <c r="L194" s="293" t="s">
        <v>754</v>
      </c>
      <c r="M194" s="293" t="s">
        <v>638</v>
      </c>
      <c r="N194" s="293" t="s">
        <v>1304</v>
      </c>
      <c r="O194" s="293" t="s">
        <v>1132</v>
      </c>
    </row>
    <row r="195" spans="11:15" ht="12.75">
      <c r="K195" s="127" t="str">
        <f>CONCATENATE(L195," - ",M195,", ",N195,", ",O195)</f>
        <v>06-043 - ΜΠΙΚΑΚΗΣ ΚΥΡΙΑΚΟΣ, ΑΓ.ΠΑΝΤΩΝ 46, ΚΑΛΛΙΘΕΑ</v>
      </c>
      <c r="L195" s="293" t="s">
        <v>756</v>
      </c>
      <c r="M195" s="293" t="s">
        <v>848</v>
      </c>
      <c r="N195" s="293" t="s">
        <v>1305</v>
      </c>
      <c r="O195" s="293" t="s">
        <v>1147</v>
      </c>
    </row>
    <row r="196" spans="11:15" ht="12.75">
      <c r="K196" s="127" t="str">
        <f>CONCATENATE(L196," - ",M196,", ",N196,", ",O196)</f>
        <v>06-044 - ΓΡΥΜΠΙΛΛΟΣ ΣΤΑΜΑΤΗΣ, ΑΓΙΑ ΜΑΡΙΝΑ, ΛΕΡΟΣ</v>
      </c>
      <c r="L196" s="293" t="s">
        <v>757</v>
      </c>
      <c r="M196" s="293" t="s">
        <v>593</v>
      </c>
      <c r="N196" s="293" t="s">
        <v>1306</v>
      </c>
      <c r="O196" s="293" t="s">
        <v>1307</v>
      </c>
    </row>
    <row r="197" spans="11:15" ht="12.75">
      <c r="K197" s="127" t="str">
        <f>CONCATENATE(L197," - ",M197,", ",N197,", ",O197)</f>
        <v>06-045 - ΜΠΟΥΛΗΣ Θ. ΚΩΝΣΤΑΝΤΙΝΟΣ, ΕΠΙΔΑΥΡΟΥ 28, ΑΘΗΝΑ</v>
      </c>
      <c r="L197" s="293" t="s">
        <v>759</v>
      </c>
      <c r="M197" s="293" t="s">
        <v>849</v>
      </c>
      <c r="N197" s="293" t="s">
        <v>1308</v>
      </c>
      <c r="O197" s="293" t="s">
        <v>1017</v>
      </c>
    </row>
    <row r="198" spans="11:15" ht="12.75">
      <c r="K198" s="127" t="str">
        <f>CONCATENATE(L198," - ",M198,", ",N198,", ",O198)</f>
        <v>06-049 - ΓΑΡΕΦΑΛΑΚΗΣ ΔΗΜΗΤΡΙΟΣ, ΡΟΤΑΣΙ ΜΟΝΟΦΑΤΣΙΟΥ, ΗΡΑΚΛΕΙΟ</v>
      </c>
      <c r="L198" s="293" t="s">
        <v>761</v>
      </c>
      <c r="M198" s="293" t="s">
        <v>551</v>
      </c>
      <c r="N198" s="293" t="s">
        <v>257</v>
      </c>
      <c r="O198" s="293" t="s">
        <v>1060</v>
      </c>
    </row>
    <row r="199" spans="11:15" ht="12.75">
      <c r="K199" s="127" t="str">
        <f>CONCATENATE(L199," - ",M199,", ",N199,", ",O199)</f>
        <v>06-050 - ΓΑΝΙΤΗ ΜΑΡΙΑΝΝΑ, ΣΙΣΜΑΝΟΓΛΟΥ ΤΕΡΜΑ, ΚΟΜΟΤΗΝΗ</v>
      </c>
      <c r="L199" s="293" t="s">
        <v>763</v>
      </c>
      <c r="M199" s="293" t="s">
        <v>549</v>
      </c>
      <c r="N199" s="293" t="s">
        <v>1309</v>
      </c>
      <c r="O199" s="293" t="s">
        <v>1034</v>
      </c>
    </row>
    <row r="200" spans="11:15" ht="12.75">
      <c r="K200" s="127" t="str">
        <f>CONCATENATE(L200," - ",M200,", ",N200,", ",O200)</f>
        <v>06-051 - ΔΗΜΑΣ ΑΛΕΞΑΝΔΡΟΣ &amp; ΣΙΑ Ο.Ε., ΒΛΑΧΟΘΑΝΑΣΗ 29, ΑΘΗΝΑ</v>
      </c>
      <c r="L200" s="293" t="s">
        <v>765</v>
      </c>
      <c r="M200" s="293" t="s">
        <v>604</v>
      </c>
      <c r="N200" s="293" t="s">
        <v>1310</v>
      </c>
      <c r="O200" s="293" t="s">
        <v>1017</v>
      </c>
    </row>
    <row r="201" spans="11:15" ht="12.75">
      <c r="K201" s="127" t="str">
        <f>CONCATENATE(L201," - ",M201,", ",N201,", ",O201)</f>
        <v>06-052 - ΚΑΡΑΧΑΛΙΟΣ ΙΩΑΝ. ΜΙΧΑΗΛ, ΔΗΜ. ΨΑΡΡΟΥ 75, ΑΓ. ΔΗΜΗΤΡΙΟΣ</v>
      </c>
      <c r="L201" s="293" t="s">
        <v>767</v>
      </c>
      <c r="M201" s="293" t="s">
        <v>728</v>
      </c>
      <c r="N201" s="293" t="s">
        <v>1311</v>
      </c>
      <c r="O201" s="293" t="s">
        <v>1048</v>
      </c>
    </row>
    <row r="202" spans="11:15" ht="12.75">
      <c r="K202" s="127" t="str">
        <f>CONCATENATE(L202," - ",M202,", ",N202,", ",O202)</f>
        <v>06-058 - Σ. ΑΛΕΞΙΟΥ &amp; ΣΙΑ ΟΕ, Μ.ΑΛΕΞΑΝΔΡΟΥ 16, ΣΕΡΡΕΣ</v>
      </c>
      <c r="L202" s="293" t="s">
        <v>769</v>
      </c>
      <c r="M202" s="293" t="s">
        <v>892</v>
      </c>
      <c r="N202" s="293" t="s">
        <v>1312</v>
      </c>
      <c r="O202" s="293" t="s">
        <v>1030</v>
      </c>
    </row>
    <row r="203" spans="11:15" ht="12.75">
      <c r="K203" s="127" t="str">
        <f>CONCATENATE(L203," - ",M203,", ",N203,", ",O203)</f>
        <v>06-059 - RALITSA KROKU, ΛΥΚΟΥΡΓΟΥ 9, ΑΘΗΝΑ</v>
      </c>
      <c r="L203" s="293" t="s">
        <v>771</v>
      </c>
      <c r="M203" s="293" t="s">
        <v>448</v>
      </c>
      <c r="N203" s="293" t="s">
        <v>1204</v>
      </c>
      <c r="O203" s="293" t="s">
        <v>1017</v>
      </c>
    </row>
    <row r="204" spans="11:15" ht="12.75">
      <c r="K204" s="127" t="str">
        <f>CONCATENATE(L204," - ",M204,", ",N204,", ",O204)</f>
        <v>06-060 - ΜΠΕΣΗΣ Χ &amp; Σ ΚΑΙ ΣΙΑ ΟΕ, ΣΦΑΕΛΟΥ 3-5 &amp; ΠΡΙΗΝΗΣ, ΑΘΗΝΑ</v>
      </c>
      <c r="L204" s="293" t="s">
        <v>773</v>
      </c>
      <c r="M204" s="293" t="s">
        <v>847</v>
      </c>
      <c r="N204" s="293" t="s">
        <v>1313</v>
      </c>
      <c r="O204" s="293" t="s">
        <v>1017</v>
      </c>
    </row>
    <row r="205" spans="11:15" ht="12.75">
      <c r="K205" s="127" t="str">
        <f>CONCATENATE(L205," - ",M205,", ",N205,", ",O205)</f>
        <v>06-066 - ΙΑΚΩΒΙΔΗΣ ΝΙΚΟΛΑΟΣ, ΑΞΟΣ ΓΙΑΝΝΙΤΣΩΝ, ΓΙΑΝΝΙΤΣΑ</v>
      </c>
      <c r="L205" s="293" t="s">
        <v>775</v>
      </c>
      <c r="M205" s="293" t="s">
        <v>672</v>
      </c>
      <c r="N205" s="293" t="s">
        <v>1314</v>
      </c>
      <c r="O205" s="293" t="s">
        <v>1014</v>
      </c>
    </row>
    <row r="206" spans="11:15" ht="12.75">
      <c r="K206" s="127" t="str">
        <f>CONCATENATE(L206," - ",M206,", ",N206,", ",O206)</f>
        <v>06-067 - ΣΚΑΡΛΑΤΟΣ Δ. ΝΙΚΟΛΑΟΣ, ΜΠΙΖΑΝΙΟΥ 30, ΘΕΣΣΑΛΟΝΙΚΗ</v>
      </c>
      <c r="L206" s="293" t="s">
        <v>777</v>
      </c>
      <c r="M206" s="293" t="s">
        <v>898</v>
      </c>
      <c r="N206" s="293" t="s">
        <v>1315</v>
      </c>
      <c r="O206" s="293" t="s">
        <v>1044</v>
      </c>
    </row>
    <row r="207" spans="11:15" ht="12.75">
      <c r="K207" s="127" t="str">
        <f>CONCATENATE(L207," - ",M207,", ",N207,", ",O207)</f>
        <v>06-068 - Κ. ΚΑΤΣΑΜΠΕΚΗΣ - ΕΛ. ΦΙΛΗ ΚΑΙ ΣΙΑ ΟΕ, ΛΕΩΦ. ΣΟΥΝΙΟΥ 51, ΜΑΡΚΟΠΟΥΛΟ</v>
      </c>
      <c r="L207" s="293" t="s">
        <v>779</v>
      </c>
      <c r="M207" s="293" t="s">
        <v>691</v>
      </c>
      <c r="N207" s="293" t="s">
        <v>1316</v>
      </c>
      <c r="O207" s="293" t="s">
        <v>1317</v>
      </c>
    </row>
    <row r="208" spans="11:15" ht="12.75">
      <c r="K208" s="127" t="str">
        <f>CONCATENATE(L208," - ",M208,", ",N208,", ",O208)</f>
        <v>06-071 - ΔΗΜΗΤΡΗΣ ΚΑΛΑΜΑΤΑΣ ΤΟΥ ΠΑΝ., 2ο ΧΛΜ. Ν.Ε.Ο. ΛΑΜΙΑΣ- ΑΘΗΝΑΣ, ΛΑΜΙΑ</v>
      </c>
      <c r="L208" s="293" t="s">
        <v>781</v>
      </c>
      <c r="M208" s="293" t="s">
        <v>606</v>
      </c>
      <c r="N208" s="293" t="s">
        <v>1318</v>
      </c>
      <c r="O208" s="293" t="s">
        <v>1038</v>
      </c>
    </row>
    <row r="209" spans="11:15" ht="12.75">
      <c r="K209" s="127" t="str">
        <f>CONCATENATE(L209," - ",M209,", ",N209,", ",O209)</f>
        <v>06-072 - ΣΠ. ΛΙΟΥΜΠΑΣ &amp; ΣΙΑ ΟΕ, 5ο ΧΛΜ. ΕΘΝ. ΟΔΟΥ ΠΕΛΕΚΑ, ΚΕΡΚΥΡΑ</v>
      </c>
      <c r="L209" s="293" t="s">
        <v>783</v>
      </c>
      <c r="M209" s="293" t="s">
        <v>902</v>
      </c>
      <c r="N209" s="293" t="s">
        <v>1319</v>
      </c>
      <c r="O209" s="293" t="s">
        <v>1320</v>
      </c>
    </row>
    <row r="210" spans="11:15" ht="12.75">
      <c r="K210" s="127" t="str">
        <f>CONCATENATE(L210," - ",M210,", ",N210,", ",O210)</f>
        <v>06-075 - ΔΟΥΚΑΣ ΘΕΟΔΩΡΟΣ ΚΑΙ ΔΟΥΚΑΣ ΚΩΝ. Ο.Ε., ΚΛΕΜΑΝΣΩ 20-22, ΑΘΗΝΑ</v>
      </c>
      <c r="L210" s="293" t="s">
        <v>785</v>
      </c>
      <c r="M210" s="293" t="s">
        <v>622</v>
      </c>
      <c r="N210" s="293" t="s">
        <v>1321</v>
      </c>
      <c r="O210" s="293" t="s">
        <v>1017</v>
      </c>
    </row>
    <row r="211" spans="11:15" ht="12.75">
      <c r="K211" s="127" t="str">
        <f>CONCATENATE(L211," - ",M211,", ",N211,", ",O211)</f>
        <v>06-076 - Ν.ΚΑΝΙΟΣ &amp; ΣΙΑ Ε.Ε., ΕΡΜΟΥ 90, ΜΕΤΑΜΟΡΦΩΣΗ</v>
      </c>
      <c r="L211" s="293" t="s">
        <v>786</v>
      </c>
      <c r="M211" s="293" t="s">
        <v>854</v>
      </c>
      <c r="N211" s="293" t="s">
        <v>1322</v>
      </c>
      <c r="O211" s="293" t="s">
        <v>1276</v>
      </c>
    </row>
    <row r="212" spans="11:15" ht="12.75">
      <c r="K212" s="127" t="str">
        <f>CONCATENATE(L212," - ",M212,", ",N212,", ",O212)</f>
        <v>06-094 - ΚΑΡΑΤΖΟΜΠΑΝΗΣ ΚΩΝΣΤΑΝΤΙΝΟΣ, ΣΜΥΡΝΗΣ 67, ΝΙΚΑΙΑ</v>
      </c>
      <c r="L212" s="293" t="s">
        <v>788</v>
      </c>
      <c r="M212" s="293" t="s">
        <v>724</v>
      </c>
      <c r="N212" s="293" t="s">
        <v>1323</v>
      </c>
      <c r="O212" s="293" t="s">
        <v>1201</v>
      </c>
    </row>
    <row r="213" spans="11:15" ht="12.75">
      <c r="K213" s="127" t="str">
        <f>CONCATENATE(L213," - ",M213,", ",N213,", ",O213)</f>
        <v>06-104 - ΚΟΥΛΑΣ ΚΥΡΙΑΚΟΣ, ΛΩΤΟΥ 5, ΘΕΣΣΑΛΟΝΙΚΗ</v>
      </c>
      <c r="L213" s="293" t="s">
        <v>790</v>
      </c>
      <c r="M213" s="293" t="s">
        <v>745</v>
      </c>
      <c r="N213" s="293" t="s">
        <v>1324</v>
      </c>
      <c r="O213" s="293" t="s">
        <v>1044</v>
      </c>
    </row>
    <row r="214" spans="11:15" ht="12.75">
      <c r="K214" s="127" t="str">
        <f>CONCATENATE(L214," - ",M214,", ",N214,", ",O214)</f>
        <v>06-107 - ΜΗΤΣΗΣ Δ. ΙΩΑΝΝΗΣ, ΑΛΚΑΜΕΝΟΥΣ 4, ΧΑΛΑΝΔΡΙ</v>
      </c>
      <c r="L214" s="293" t="s">
        <v>792</v>
      </c>
      <c r="M214" s="293" t="s">
        <v>834</v>
      </c>
      <c r="N214" s="293" t="s">
        <v>1325</v>
      </c>
      <c r="O214" s="293" t="s">
        <v>1025</v>
      </c>
    </row>
    <row r="215" spans="11:15" ht="12.75">
      <c r="K215" s="127" t="str">
        <f>CONCATENATE(L215," - ",M215,", ",N215,", ",O215)</f>
        <v>06-112 - ΣΚΟΡΔΙΛΗΣ Ν. ΣΠΥΡΙΔΩΝ, ΚΑΣΤΑΜΟΝΗΣ 98, Ν. ΙΩΝΙΑ</v>
      </c>
      <c r="L215" s="293" t="s">
        <v>794</v>
      </c>
      <c r="M215" s="293" t="s">
        <v>899</v>
      </c>
      <c r="N215" s="293" t="s">
        <v>1326</v>
      </c>
      <c r="O215" s="293" t="s">
        <v>1166</v>
      </c>
    </row>
    <row r="216" spans="11:15" ht="12.75">
      <c r="K216" s="127" t="str">
        <f>CONCATENATE(L216," - ",M216,", ",N216,", ",O216)</f>
        <v>06-113 - ΜΑΡΚΟΣ ΕΜΜ. ΑΘΗΝΑΙΟΣ, ΝΟΥΑΡΟΥ 16, ΜΑΡΟΥΣΙ</v>
      </c>
      <c r="L216" s="293" t="s">
        <v>796</v>
      </c>
      <c r="M216" s="293" t="s">
        <v>809</v>
      </c>
      <c r="N216" s="293" t="s">
        <v>1327</v>
      </c>
      <c r="O216" s="293" t="s">
        <v>1118</v>
      </c>
    </row>
    <row r="217" spans="11:15" ht="12.75">
      <c r="K217" s="127" t="str">
        <f>CONCATENATE(L217," - ",M217,", ",N217,", ",O217)</f>
        <v>06-124 - ΤΕΝΓΚΙΖ ΧΑΡΑΛΑΜΠΙΔΗΣ, ΜΕΝΑΝΔΡΟΥ 49, ΑΘΗΝΑ</v>
      </c>
      <c r="L217" s="293" t="s">
        <v>798</v>
      </c>
      <c r="M217" s="293" t="s">
        <v>945</v>
      </c>
      <c r="N217" s="293" t="s">
        <v>1328</v>
      </c>
      <c r="O217" s="293" t="s">
        <v>1017</v>
      </c>
    </row>
    <row r="218" spans="11:15" ht="12.75">
      <c r="K218" s="127" t="str">
        <f>CONCATENATE(L218," - ",M218,", ",N218,", ",O218)</f>
        <v>06-135 - ΚΩΝ/ΝΟΣ ΧΟΥΛΙΑΡΑΣ ΚΑΙ ΣΙΑ Ο.Ε., ΑΥΛΙΔΑΣ 231, ΧΑΛΚΙΔΑ</v>
      </c>
      <c r="L218" s="293" t="s">
        <v>800</v>
      </c>
      <c r="M218" s="293" t="s">
        <v>760</v>
      </c>
      <c r="N218" s="293" t="s">
        <v>1329</v>
      </c>
      <c r="O218" s="293" t="s">
        <v>1122</v>
      </c>
    </row>
    <row r="219" spans="11:15" ht="12.75">
      <c r="K219" s="127" t="str">
        <f>CONCATENATE(L219," - ",M219,", ",N219,", ",O219)</f>
        <v>06-136 - ΕΜΜ.ΓΙΑΝΝΙΔΑΚΗΣ- ΑΠ.ΔΗΜΑΚΟΣ ΟΕ, ΒΡΥΩΝΗ, ΚΕΡΚΥΡΑ</v>
      </c>
      <c r="L219" s="293" t="s">
        <v>802</v>
      </c>
      <c r="M219" s="293" t="s">
        <v>640</v>
      </c>
      <c r="N219" s="293" t="s">
        <v>1330</v>
      </c>
      <c r="O219" s="293" t="s">
        <v>1320</v>
      </c>
    </row>
    <row r="220" spans="11:15" ht="12.75">
      <c r="K220" s="127" t="str">
        <f>CONCATENATE(L220," - ",M220,", ",N220,", ",O220)</f>
        <v>06-137 - ΚΑΠΠΑΤΟΣ ΕΡΩΤΟΚΡΙΤΟΣ, ΣΙΤΕΜΠΟΡΩΝ 10, ΑΡΓΟΣΤΟΛΙ</v>
      </c>
      <c r="L220" s="293" t="s">
        <v>804</v>
      </c>
      <c r="M220" s="293" t="s">
        <v>713</v>
      </c>
      <c r="N220" s="293" t="s">
        <v>1331</v>
      </c>
      <c r="O220" s="293" t="s">
        <v>1203</v>
      </c>
    </row>
    <row r="221" spans="11:15" ht="12.75">
      <c r="K221" s="127" t="str">
        <f>CONCATENATE(L221," - ",M221,", ",N221,", ",O221)</f>
        <v>06-138 - ΑΝΤΩΝΗΣ ΡΕΠΟΥΣΚΟΣ ΤΑΧΥΜΕΤΑΦΟΡΕΣ, ΑΝΤΙΓΟΝΗΣ 30, ΘΗΒΑ</v>
      </c>
      <c r="L221" s="293" t="s">
        <v>805</v>
      </c>
      <c r="M221" s="293" t="s">
        <v>492</v>
      </c>
      <c r="N221" s="293" t="s">
        <v>1332</v>
      </c>
      <c r="O221" s="293" t="s">
        <v>1136</v>
      </c>
    </row>
    <row r="222" spans="11:15" ht="12.75">
      <c r="K222" s="127" t="str">
        <f>CONCATENATE(L222," - ",M222,", ",N222,", ",O222)</f>
        <v>06-139 - ΒΟΣΒΟΛΙΔΗΣ ΘΕΟΔΩΡΟΣ, ΧΑΡΙΛ. ΤΡΙΚΟΥΠΗ 25, ΚΟΜΟΤΗΝΗ</v>
      </c>
      <c r="L222" s="293" t="s">
        <v>806</v>
      </c>
      <c r="M222" s="293" t="s">
        <v>535</v>
      </c>
      <c r="N222" s="293" t="s">
        <v>1333</v>
      </c>
      <c r="O222" s="293" t="s">
        <v>1034</v>
      </c>
    </row>
    <row r="223" spans="11:15" ht="12.75">
      <c r="K223" s="127" t="str">
        <f>CONCATENATE(L223," - ",M223,", ",N223,", ",O223)</f>
        <v>06-143 - ΚΟΜΒΟΣ LOGISTICS ΜΕΤΑΦΟΡΩΝ, ΚΟΡΩΝΟΥ 9 &amp; ΦΑΛΗΡΟΥ, ΠΑΤΡΑ</v>
      </c>
      <c r="L223" s="293" t="s">
        <v>808</v>
      </c>
      <c r="M223" s="293" t="s">
        <v>743</v>
      </c>
      <c r="N223" s="293" t="s">
        <v>1334</v>
      </c>
      <c r="O223" s="293" t="s">
        <v>1158</v>
      </c>
    </row>
    <row r="224" spans="11:15" ht="12.75">
      <c r="K224" s="127" t="str">
        <f>CONCATENATE(L224," - ",M224,", ",N224,", ",O224)</f>
        <v>06-144 - ΠΕΠΠΑΣ ΑΓΑΜ. ΔΗΜΗΤΡΙΟΣ, ΑΘΗΝΩΝ 3, ΚΑΛΑΜΟΣ</v>
      </c>
      <c r="L224" s="293" t="s">
        <v>810</v>
      </c>
      <c r="M224" s="293" t="s">
        <v>882</v>
      </c>
      <c r="N224" s="293" t="s">
        <v>1335</v>
      </c>
      <c r="O224" s="293" t="s">
        <v>1336</v>
      </c>
    </row>
    <row r="225" spans="11:15" ht="12.75">
      <c r="K225" s="127" t="str">
        <f>CONCATENATE(L225," - ",M225,", ",N225,", ",O225)</f>
        <v>06-145 - ΜΑΣΟΥΡΙΔΗΣ Ν. ΚΑΙ ΣΙΑ ΟΕ, ΚΥΔΩΝΙΩΝ 15, ΝΕΑ ΙΩΝΙΑ</v>
      </c>
      <c r="L225" s="293" t="s">
        <v>812</v>
      </c>
      <c r="M225" s="293" t="s">
        <v>817</v>
      </c>
      <c r="N225" s="293" t="s">
        <v>1337</v>
      </c>
      <c r="O225" s="293" t="s">
        <v>1338</v>
      </c>
    </row>
    <row r="226" spans="11:15" ht="12.75">
      <c r="K226" s="127" t="str">
        <f>CONCATENATE(L226," - ",M226,", ",N226,", ",O226)</f>
        <v>06-146 - ΑΛΕΦΑΝΤΙΝΟΥ ΙΩΑΝΝΑ, ΠΕΡΑΜΑ Δ. ΓΕΡΟΠΟΤΑΜΟΥ, ΠΕΡΑΜΑ</v>
      </c>
      <c r="L226" s="293" t="s">
        <v>814</v>
      </c>
      <c r="M226" s="293" t="s">
        <v>481</v>
      </c>
      <c r="N226" s="293" t="s">
        <v>1339</v>
      </c>
      <c r="O226" s="293" t="s">
        <v>1340</v>
      </c>
    </row>
    <row r="227" spans="11:15" ht="12.75">
      <c r="K227" s="127" t="str">
        <f>CONCATENATE(L227," - ",M227,", ",N227,", ",O227)</f>
        <v>06-148 - ΑΡΠΑ ΑΕ, 10ο ΧΛΜ. ΘΕΣ/ΝΙΚΗΣ- ΠΟΛΥΓΥΡΟΥ, ΘΕΡΜΗ</v>
      </c>
      <c r="L227" s="293" t="s">
        <v>816</v>
      </c>
      <c r="M227" s="293" t="s">
        <v>501</v>
      </c>
      <c r="N227" s="293" t="s">
        <v>1341</v>
      </c>
      <c r="O227" s="293" t="s">
        <v>1342</v>
      </c>
    </row>
    <row r="228" spans="11:15" ht="12.75">
      <c r="K228" s="127" t="str">
        <f>CONCATENATE(L228," - ",M228,", ",N228,", ",O228)</f>
        <v>06-150 - ΤΑΓΑΡΟΥΛΙΑΣ ΝΙΚΟΛΑΟΣ &amp; ΣΙΑ ΟΕ, ΛΑΚΩΝΙΑΣ 41, ΠΕΙΡΑΙΑΣ</v>
      </c>
      <c r="L228" s="293" t="s">
        <v>818</v>
      </c>
      <c r="M228" s="293" t="s">
        <v>931</v>
      </c>
      <c r="N228" s="293" t="s">
        <v>1343</v>
      </c>
      <c r="O228" s="293" t="s">
        <v>1036</v>
      </c>
    </row>
    <row r="229" spans="11:15" ht="12.75">
      <c r="K229" s="127" t="str">
        <f>CONCATENATE(L229," - ",M229,", ",N229,", ",O229)</f>
        <v>06-156 - DORI TEUTA, ΘΕΟΚΡΙΤΟΥ 55, ΜΥΤΙΛΗΝΗ</v>
      </c>
      <c r="L229" s="293" t="s">
        <v>820</v>
      </c>
      <c r="M229" s="293" t="s">
        <v>416</v>
      </c>
      <c r="N229" s="293" t="s">
        <v>1344</v>
      </c>
      <c r="O229" s="293" t="s">
        <v>1022</v>
      </c>
    </row>
    <row r="230" spans="11:15" ht="12.75">
      <c r="K230" s="127" t="str">
        <f>CONCATENATE(L230," - ",M230,", ",N230,", ",O230)</f>
        <v>06-157 - ΕΥΘΥΜΙΑΔΗ ΜΑΡΙΑ, ΠΑΝΑΓΗ ΤΣΑΛΔΑΡΗ 19, ΚΩΣ</v>
      </c>
      <c r="L230" s="293" t="s">
        <v>822</v>
      </c>
      <c r="M230" s="293" t="s">
        <v>646</v>
      </c>
      <c r="N230" s="293" t="s">
        <v>1345</v>
      </c>
      <c r="O230" s="293" t="s">
        <v>1284</v>
      </c>
    </row>
    <row r="231" spans="11:15" ht="12.75">
      <c r="K231" s="127" t="str">
        <f>CONCATENATE(L231," - ",M231,", ",N231,", ",O231)</f>
        <v>06-158 - Μ. ΜΠΑΚΟΥΣΗ &amp; ΣΙΑ ΕΕ, ΕΘΝ. ΠΑΛΑΙΟΚΑΣΤΡΙΤΣΑΣ 7, ΚΕΡΚΥΡΑ</v>
      </c>
      <c r="L231" s="293" t="s">
        <v>824</v>
      </c>
      <c r="M231" s="293" t="s">
        <v>789</v>
      </c>
      <c r="N231" s="293" t="s">
        <v>1346</v>
      </c>
      <c r="O231" s="293" t="s">
        <v>1320</v>
      </c>
    </row>
    <row r="232" spans="11:15" ht="12.75">
      <c r="K232" s="127" t="str">
        <f>CONCATENATE(L232," - ",M232,", ",N232,", ",O232)</f>
        <v>06-159 - ΜΙΧ. ΠΑΠΑΘΕΟΔΩΡΟΥ &amp; ΣΙΑ Ε.Ε., ΚΟΝΙΤΣΗΣ 6, ΚΟΡΩΠΙ</v>
      </c>
      <c r="L232" s="293" t="s">
        <v>826</v>
      </c>
      <c r="M232" s="293" t="s">
        <v>836</v>
      </c>
      <c r="N232" s="293" t="s">
        <v>1347</v>
      </c>
      <c r="O232" s="293" t="s">
        <v>1149</v>
      </c>
    </row>
    <row r="233" spans="11:15" ht="12.75">
      <c r="K233" s="127" t="str">
        <f>CONCATENATE(L233," - ",M233,", ",N233,", ",O233)</f>
        <v>06-163 - ΓΕΝΙΚΗ ΕΞΠΡΕΣ ΕΠΕ, ΑΓΙΟΥ ΒΑΣΙΛΕΙΟΥ 81, ΑΓ. ΔΗΜΗΤΡΙΟΣ</v>
      </c>
      <c r="L233" s="293" t="s">
        <v>828</v>
      </c>
      <c r="M233" s="293" t="s">
        <v>555</v>
      </c>
      <c r="N233" s="293" t="s">
        <v>1348</v>
      </c>
      <c r="O233" s="293" t="s">
        <v>1048</v>
      </c>
    </row>
    <row r="234" spans="11:15" ht="12.75">
      <c r="K234" s="127" t="str">
        <f>CONCATENATE(L234," - ",M234,", ",N234,", ",O234)</f>
        <v>06-164 - ΚΟΚΚΙΝΟΣ ΕΠΕ, ΜΠΟΥΜΠΟΥΛΙΝΑΣ 17, ΗΛΙΟΥΠΟΛΗ</v>
      </c>
      <c r="L234" s="293" t="s">
        <v>829</v>
      </c>
      <c r="M234" s="293" t="s">
        <v>740</v>
      </c>
      <c r="N234" s="293" t="s">
        <v>258</v>
      </c>
      <c r="O234" s="293" t="s">
        <v>1054</v>
      </c>
    </row>
    <row r="235" spans="11:15" ht="12.75">
      <c r="K235" s="127" t="str">
        <f>CONCATENATE(L235," - ",M235,", ",N235,", ",O235)</f>
        <v>06-167 - ΛΑΖΑΡΗ ΜΥΡΤΩ, ΛΕΩΦ. ΛΕΥΚΑΔΑΣ- ΝΥΔΡΙΟΥ, ΛΕΥΚΑΔΑ</v>
      </c>
      <c r="L235" s="293" t="s">
        <v>831</v>
      </c>
      <c r="M235" s="293" t="s">
        <v>778</v>
      </c>
      <c r="N235" s="293" t="s">
        <v>1349</v>
      </c>
      <c r="O235" s="293" t="s">
        <v>1226</v>
      </c>
    </row>
    <row r="236" spans="11:15" ht="12.75">
      <c r="K236" s="127" t="str">
        <f>CONCATENATE(L236," - ",M236,", ",N236,", ",O236)</f>
        <v>06-173 - ΑΘΑΝΑΣΙΟΥ ΟΛΓΑ &amp; ΣΙΑ Ο.Ε., ΩΡΑΙΟΚΑΣΤΡΟΥ 113, ΘΕΣΣΑΛΟΝΙΚΗ</v>
      </c>
      <c r="L236" s="293" t="s">
        <v>833</v>
      </c>
      <c r="M236" s="293" t="s">
        <v>468</v>
      </c>
      <c r="N236" s="293" t="s">
        <v>1350</v>
      </c>
      <c r="O236" s="293" t="s">
        <v>1044</v>
      </c>
    </row>
    <row r="237" spans="11:15" ht="12.75">
      <c r="K237" s="127" t="str">
        <f>CONCATENATE(L237," - ",M237,", ",N237,", ",O237)</f>
        <v>06-174 - ΝΤΙΝΙΩΤΑΚΗΣ ΕΜΜΑΝΟΥΗΛ, ΟΛΥΜΠΙΑΣ 35, ΚΕΡΑΤΣΙΝΙ</v>
      </c>
      <c r="L237" s="293" t="s">
        <v>835</v>
      </c>
      <c r="M237" s="293" t="s">
        <v>861</v>
      </c>
      <c r="N237" s="293" t="s">
        <v>1351</v>
      </c>
      <c r="O237" s="293" t="s">
        <v>1352</v>
      </c>
    </row>
    <row r="238" spans="11:15" ht="12.75">
      <c r="K238" s="127" t="str">
        <f>CONCATENATE(L238," - ",M238,", ",N238,", ",O238)</f>
        <v>06-441 - ΛΥΠΑΚΗ ΜΑΡΙΑΝΝΑ, ΔΗΜΟΚΡΑΤΙΑΣ 15, ΗΡΑΚΛΕΙΟ</v>
      </c>
      <c r="L238" s="293" t="s">
        <v>837</v>
      </c>
      <c r="M238" s="293" t="s">
        <v>787</v>
      </c>
      <c r="N238" s="293" t="s">
        <v>1353</v>
      </c>
      <c r="O238" s="293" t="s">
        <v>1060</v>
      </c>
    </row>
    <row r="239" spans="11:15" ht="12.75">
      <c r="K239" s="127" t="str">
        <f>CONCATENATE(L239," - ",M239,", ",N239,", ",O239)</f>
        <v>06-445 - ΡΑΔΙΟ ΤΑΞΙ ΠΛΑΝΗΤΗΣ 2004, Λ. ΑΘΗΝΩΝ 80, ΑΘΗΝΑ</v>
      </c>
      <c r="L239" s="293" t="s">
        <v>839</v>
      </c>
      <c r="M239" s="293" t="s">
        <v>887</v>
      </c>
      <c r="N239" s="293" t="s">
        <v>1354</v>
      </c>
      <c r="O239" s="293" t="s">
        <v>1017</v>
      </c>
    </row>
    <row r="240" spans="11:15" ht="12.75">
      <c r="K240" s="127" t="str">
        <f>CONCATENATE(L240," - ",M240,", ",N240,", ",O240)</f>
        <v>07-003 - ΜΙΧΑΣ ΒΑΣΙΛΕΙΟΣ, ΑΡΙΣΤΟΤΕΛΟΥΣ 15, ΑΓ. ΔΗΜΗΤΡΙΟΣ</v>
      </c>
      <c r="L240" s="293" t="s">
        <v>95</v>
      </c>
      <c r="M240" s="293" t="s">
        <v>96</v>
      </c>
      <c r="N240" s="293" t="s">
        <v>259</v>
      </c>
      <c r="O240" s="293" t="s">
        <v>1048</v>
      </c>
    </row>
    <row r="241" spans="11:15" ht="12.75">
      <c r="K241" s="127" t="str">
        <f>CONCATENATE(L241," - ",M241,", ",N241,", ",O241)</f>
        <v>07-011 - ΚΑΛΛ. ΒΛΑΧΟΥ &amp; ΣΙΑ Ο.Ε., 35ο ΧΛΜ. ΛΕΩΦ. ΠΟΡΤΟ ΡΑΦΤΗ, ΜΑΡΚΟΠΟΥΛΟ</v>
      </c>
      <c r="L241" s="293" t="s">
        <v>97</v>
      </c>
      <c r="M241" s="293" t="s">
        <v>98</v>
      </c>
      <c r="N241" s="293" t="s">
        <v>260</v>
      </c>
      <c r="O241" s="293" t="s">
        <v>1317</v>
      </c>
    </row>
    <row r="242" spans="11:15" ht="12.75">
      <c r="K242" s="127" t="str">
        <f>CONCATENATE(L242," - ",M242,", ",N242,", ",O242)</f>
        <v>07-019 - ΟΡΦΑΝΟΣ ΙΩΑΝ. - ΒΟΡΡΕΑΚΟΣ ΒΑΣ. Ο.Ε., ΜΙΧΑΗΛ ΒΟΔΑ 35, ΑΘΗΝΑ</v>
      </c>
      <c r="L242" s="293" t="s">
        <v>99</v>
      </c>
      <c r="M242" s="293" t="s">
        <v>100</v>
      </c>
      <c r="N242" s="293" t="s">
        <v>261</v>
      </c>
      <c r="O242" s="293" t="s">
        <v>1017</v>
      </c>
    </row>
    <row r="243" spans="11:15" ht="22.5">
      <c r="K243" s="127" t="str">
        <f>CONCATENATE(L243," - ",M243,", ",N243,", ",O243)</f>
        <v>07-020 - ΔΙΑΚΤΩΡ ΑΝΩΝΥΜΗ ΕΤΑΙΡΕΙΑ ΜΕΤΑΦΟΡΩΝ &amp; ΤΗΛΕΠΙΚΟΙΝΩΝΙΩΝ, 21ης ΙΟΥΝΙΟΥ 138, ΚΙΛΚΙΣ</v>
      </c>
      <c r="L243" s="293" t="s">
        <v>101</v>
      </c>
      <c r="M243" s="293" t="s">
        <v>102</v>
      </c>
      <c r="N243" s="293" t="s">
        <v>262</v>
      </c>
      <c r="O243" s="293" t="s">
        <v>1120</v>
      </c>
    </row>
    <row r="244" spans="11:15" ht="12.75">
      <c r="K244" s="127" t="str">
        <f>CONCATENATE(L244," - ",M244,", ",N244,", ",O244)</f>
        <v>07-021 - ΡΑΚΙΤΖΗΣ ΓΕΩΡΓΙΟΣ, ΛΥΚΟΥΡΓΟΥ 9, ΑΘΗΝΑ</v>
      </c>
      <c r="L244" s="293" t="s">
        <v>103</v>
      </c>
      <c r="M244" s="293" t="s">
        <v>104</v>
      </c>
      <c r="N244" s="293" t="s">
        <v>1204</v>
      </c>
      <c r="O244" s="293" t="s">
        <v>1017</v>
      </c>
    </row>
    <row r="245" spans="11:15" ht="12.75">
      <c r="K245" s="127" t="str">
        <f>CONCATENATE(L245," - ",M245,", ",N245,", ",O245)</f>
        <v>07-025 - Χ. ΠΕΤΚΟΥΣΗΣ- Μ. ΓΚΟΡΤΣΙΛΑΣ Ο.Ε., ΒΟΣΠΟΡΟΥ 38, ΘΕΣΣΑΛΟΝΙΚΗ</v>
      </c>
      <c r="L245" s="293" t="s">
        <v>105</v>
      </c>
      <c r="M245" s="293" t="s">
        <v>106</v>
      </c>
      <c r="N245" s="293" t="s">
        <v>263</v>
      </c>
      <c r="O245" s="293" t="s">
        <v>1044</v>
      </c>
    </row>
    <row r="246" spans="11:15" ht="12.75">
      <c r="K246" s="127" t="str">
        <f>CONCATENATE(L246," - ",M246,", ",N246,", ",O246)</f>
        <v>07-026 - ΒΕΝΙΑΝΑΚΗ ΕΥΑΝΘΙΑ, ΓΡΗΓΟΡΙΟΥ Ε΄ 41, ΧΑΝΙΑ</v>
      </c>
      <c r="L246" s="293" t="s">
        <v>107</v>
      </c>
      <c r="M246" s="293" t="s">
        <v>108</v>
      </c>
      <c r="N246" s="293" t="s">
        <v>1092</v>
      </c>
      <c r="O246" s="293" t="s">
        <v>1093</v>
      </c>
    </row>
    <row r="247" spans="11:15" ht="22.5">
      <c r="K247" s="127" t="str">
        <f>CONCATENATE(L247," - ",M247,", ",N247,", ",O247)</f>
        <v>07-028 - ΣΥΝΔΥΑΣΜΕΝΕΣ ΥΠΗΡΕΣΙΕΣ ΜΕΤΑΦΟΡΩΝ Α.Ε, ΑΕΡΟΔΡΟΜΙΟ ΜΑΚΕΔΟΝΙΑ ΚΤΙΡΙΟ ΕΜΠΟΡΕΥΜΑΤΙΚΟΥ ΣΤΑΘΜΟΥ, ΘΕΣΣΑΛΟΝΙΚΗ</v>
      </c>
      <c r="L247" s="293" t="s">
        <v>109</v>
      </c>
      <c r="M247" s="293" t="s">
        <v>110</v>
      </c>
      <c r="N247" s="293" t="s">
        <v>264</v>
      </c>
      <c r="O247" s="293" t="s">
        <v>1044</v>
      </c>
    </row>
    <row r="248" spans="11:15" ht="12.75">
      <c r="K248" s="127" t="str">
        <f>CONCATENATE(L248," - ",M248,", ",N248,", ",O248)</f>
        <v>07-032 - ΚΟΥΡΟΥΠΗΣ Ε. ΠΕΤΡΟΣ, ΚΑΤΗΦΟΡΗ 8 &amp; ΤΑΒΟΥΛΑΡΗ 53, ΖΑΚΥΝΘΟΣ</v>
      </c>
      <c r="L248" s="293" t="s">
        <v>111</v>
      </c>
      <c r="M248" s="293" t="s">
        <v>112</v>
      </c>
      <c r="N248" s="293" t="s">
        <v>265</v>
      </c>
      <c r="O248" s="293" t="s">
        <v>1367</v>
      </c>
    </row>
    <row r="249" spans="11:15" ht="12.75">
      <c r="K249" s="127" t="str">
        <f>CONCATENATE(L249," - ",M249,", ",N249,", ",O249)</f>
        <v>07-033 - ΧΟΥΙΑΡΙΔΗΣ ΚΩΝΣΤΑΝΤΙΝΟΣ, ΑΡΓΥΡΟΥΠΟΛΕΩΣ 18, ΣΚΥΔΡΑ</v>
      </c>
      <c r="L249" s="293" t="s">
        <v>113</v>
      </c>
      <c r="M249" s="293" t="s">
        <v>114</v>
      </c>
      <c r="N249" s="293" t="s">
        <v>266</v>
      </c>
      <c r="O249" s="293" t="s">
        <v>267</v>
      </c>
    </row>
    <row r="250" spans="11:15" ht="12.75">
      <c r="K250" s="127" t="str">
        <f>CONCATENATE(L250," - ",M250,", ",N250,", ",O250)</f>
        <v>07-043 - ΑΡΣΕΝΙΔΗΣ ΜΕΝΕΛΑΟΣ, 25ης ΜΑΡΤΙΟΥ 22, ΠΤΟΛΕΜΑΙΔΑ</v>
      </c>
      <c r="L250" s="293" t="s">
        <v>115</v>
      </c>
      <c r="M250" s="293" t="s">
        <v>116</v>
      </c>
      <c r="N250" s="293" t="s">
        <v>268</v>
      </c>
      <c r="O250" s="293" t="s">
        <v>1130</v>
      </c>
    </row>
    <row r="251" spans="11:15" ht="12.75">
      <c r="K251" s="127" t="str">
        <f>CONCATENATE(L251," - ",M251,", ",N251,", ",O251)</f>
        <v>07-044 - ΚΑΠΕΤΑΝΙΟΥ ΦΑΝΗ, ΦΙΛΕΛΛΗΝΩΝ 1, ΑΡΓΟΣ</v>
      </c>
      <c r="L251" s="293" t="s">
        <v>117</v>
      </c>
      <c r="M251" s="293" t="s">
        <v>118</v>
      </c>
      <c r="N251" s="293" t="s">
        <v>269</v>
      </c>
      <c r="O251" s="293" t="s">
        <v>1081</v>
      </c>
    </row>
    <row r="252" spans="11:15" ht="12.75">
      <c r="K252" s="127" t="str">
        <f>CONCATENATE(L252," - ",M252,", ",N252,", ",O252)</f>
        <v>07-048 - ΒΑΡΤΖΩΚΑΣ ΙΩΑΝΝΗΣ, ΒΕΝΙΖΕΛΟΥ 72, ΒΕΡΟΙΑ</v>
      </c>
      <c r="L252" s="293" t="s">
        <v>119</v>
      </c>
      <c r="M252" s="293" t="s">
        <v>120</v>
      </c>
      <c r="N252" s="293" t="s">
        <v>270</v>
      </c>
      <c r="O252" s="293" t="s">
        <v>1050</v>
      </c>
    </row>
    <row r="253" spans="11:15" ht="12.75">
      <c r="K253" s="127" t="str">
        <f>CONCATENATE(L253," - ",M253,", ",N253,", ",O253)</f>
        <v>07-053 - ΑΦΟΙ Σ &amp; Δ ΙΩΑΝΝΙΔΗ Ο.Ε, ΟΡΦΕΩΣ 178, ΑΘΗΝΑ</v>
      </c>
      <c r="L253" s="293" t="s">
        <v>121</v>
      </c>
      <c r="M253" s="293" t="s">
        <v>122</v>
      </c>
      <c r="N253" s="293" t="s">
        <v>271</v>
      </c>
      <c r="O253" s="293" t="s">
        <v>1017</v>
      </c>
    </row>
    <row r="254" spans="11:15" ht="12.75">
      <c r="K254" s="127" t="str">
        <f>CONCATENATE(L254," - ",M254,", ",N254,", ",O254)</f>
        <v>07-055 - ΜΕΤΑΦΟΡΙΚΗ ΕΠΕ, ΝΙΚΗΦΟΡΟΥ 1, ΑΘΗΝΑ</v>
      </c>
      <c r="L254" s="293" t="s">
        <v>123</v>
      </c>
      <c r="M254" s="293" t="s">
        <v>124</v>
      </c>
      <c r="N254" s="293" t="s">
        <v>272</v>
      </c>
      <c r="O254" s="293" t="s">
        <v>1017</v>
      </c>
    </row>
    <row r="255" spans="11:15" ht="12.75">
      <c r="K255" s="127" t="str">
        <f>CONCATENATE(L255," - ",M255,", ",N255,", ",O255)</f>
        <v>07-056 - ΣΩΤΗΡΟΠΟΥΛΟΣ ΓΕΩΡΓΙΟΣ, ΑΓΓΕΛΙΚΑ, ΜΥΚΟΝΟΣ</v>
      </c>
      <c r="L255" s="293" t="s">
        <v>125</v>
      </c>
      <c r="M255" s="293" t="s">
        <v>126</v>
      </c>
      <c r="N255" s="293" t="s">
        <v>273</v>
      </c>
      <c r="O255" s="293" t="s">
        <v>274</v>
      </c>
    </row>
    <row r="256" spans="11:15" ht="12.75">
      <c r="K256" s="127" t="str">
        <f>CONCATENATE(L256," - ",M256,", ",N256,", ",O256)</f>
        <v>07-057 - ΜΑΡΓΙΩΛΑΣ ΚΩΝΣΤΑΝΤΙΝΟΣ, ΓΡΗΓΟΡΙΟΥ Ε' 4, ΤΡΙΠΟΛΗ</v>
      </c>
      <c r="L256" s="293" t="s">
        <v>127</v>
      </c>
      <c r="M256" s="293" t="s">
        <v>128</v>
      </c>
      <c r="N256" s="293" t="s">
        <v>275</v>
      </c>
      <c r="O256" s="293" t="s">
        <v>1188</v>
      </c>
    </row>
    <row r="257" spans="11:15" ht="12.75">
      <c r="K257" s="127" t="str">
        <f>CONCATENATE(L257," - ",M257,", ",N257,", ",O257)</f>
        <v>07-058 - ΑΝΘΟΥΛΗΣ ΧΑΡΑΛΑΜΠΟΣ, ΚΟΚΚΙΝΟΥ 5 &amp; ΜΑΝΩΛΟΠΟΥΛΟΥ, ΠΥΡΓΟΣ</v>
      </c>
      <c r="L257" s="293" t="s">
        <v>129</v>
      </c>
      <c r="M257" s="293" t="s">
        <v>130</v>
      </c>
      <c r="N257" s="293" t="s">
        <v>276</v>
      </c>
      <c r="O257" s="293" t="s">
        <v>1064</v>
      </c>
    </row>
    <row r="258" spans="11:15" ht="12.75">
      <c r="K258" s="127" t="str">
        <f>CONCATENATE(L258," - ",M258,", ",N258,", ",O258)</f>
        <v>07-060 - ΑΝΤΜΑΣΣΟΥ- ΚΑΠΟΓΙΑΝΝΟΠΟΥΛΟΥ ΒΙΚΤΩΡΙΑ, ΛΙΝΔΟΥ 15, ΡΟΔΟΣ</v>
      </c>
      <c r="L258" s="293" t="s">
        <v>131</v>
      </c>
      <c r="M258" s="293" t="s">
        <v>132</v>
      </c>
      <c r="N258" s="293" t="s">
        <v>277</v>
      </c>
      <c r="O258" s="293" t="s">
        <v>1046</v>
      </c>
    </row>
    <row r="259" spans="11:15" ht="12.75">
      <c r="K259" s="127" t="str">
        <f>CONCATENATE(L259," - ",M259,", ",N259,", ",O259)</f>
        <v>07-066 - ΟΡΦΑΝΙΔΟΥ ΚΥΡΙΑΚΗ, ΑΓΑΜΕΜΝΩΝΟΣ 13, ΘΕΣΣΑΛΟΝΙΚΗ</v>
      </c>
      <c r="L259" s="293" t="s">
        <v>133</v>
      </c>
      <c r="M259" s="293" t="s">
        <v>134</v>
      </c>
      <c r="N259" s="293" t="s">
        <v>278</v>
      </c>
      <c r="O259" s="293" t="s">
        <v>1044</v>
      </c>
    </row>
    <row r="260" spans="11:15" ht="22.5">
      <c r="K260" s="127" t="str">
        <f>CONCATENATE(L260," - ",M260,", ",N260,", ",O260)</f>
        <v>07-067 - DSP COURIER M.EPE.  (Δ.Σ.Π. ΤΑΧΥΜΕΤΑΦΟΡΕΣ ΜΟΝΟΠΡΟΣΩΠΗ ΕΤΑΙΡΕΙΑ ΠΕΡΙΟΡΙΣΜΕΝΗΣ ΕΥΘΥΝΗΣ), ΑΓ. ΘΩΜΑ 9, ΑΘΗΝΑ</v>
      </c>
      <c r="L260" s="293" t="s">
        <v>135</v>
      </c>
      <c r="M260" s="293" t="s">
        <v>136</v>
      </c>
      <c r="N260" s="293" t="s">
        <v>279</v>
      </c>
      <c r="O260" s="293" t="s">
        <v>1017</v>
      </c>
    </row>
    <row r="261" spans="11:15" ht="22.5">
      <c r="K261" s="127" t="str">
        <f>CONCATENATE(L261," - ",M261,", ",N261,", ",O261)</f>
        <v>07-072 - MEEST ΓΕΦΥΡΑ HELLAS ΕΤΑΙΡΙΑ ΠΕΡΙΟΡΙΣΜΕΝΗΣ ΕΥΘΥΝΗΣ, ΔΕΣΠΩΣ ΣΕΧΟΥ 4-6, ΑΘΗΝΑ</v>
      </c>
      <c r="L261" s="293" t="s">
        <v>137</v>
      </c>
      <c r="M261" s="293" t="s">
        <v>138</v>
      </c>
      <c r="N261" s="293" t="s">
        <v>280</v>
      </c>
      <c r="O261" s="293" t="s">
        <v>1017</v>
      </c>
    </row>
    <row r="262" spans="11:15" ht="12.75">
      <c r="K262" s="127" t="str">
        <f>CONCATENATE(L262," - ",M262,", ",N262,", ",O262)</f>
        <v>07-075 - ΒΑΣΙΛΑΚΗΣ  ΧΑΡΑΛΑΜΠΟΣ, ΙΔΟΜΕΝΕΩΣ 27, ΗΡΑΚΛΕΙΟ</v>
      </c>
      <c r="L262" s="293" t="s">
        <v>139</v>
      </c>
      <c r="M262" s="293" t="s">
        <v>140</v>
      </c>
      <c r="N262" s="293" t="s">
        <v>281</v>
      </c>
      <c r="O262" s="293" t="s">
        <v>1060</v>
      </c>
    </row>
    <row r="263" spans="11:15" ht="12.75">
      <c r="K263" s="127" t="str">
        <f>CONCATENATE(L263," - ",M263,", ",N263,", ",O263)</f>
        <v>07-076 - ΒΕΛΩΝΑΚΗΣ ΠΑΝΑΓΙΩΤΗΣ, ΠΡΑΞΙΟΥ 11, ΑΘΗΝΑ</v>
      </c>
      <c r="L263" s="293" t="s">
        <v>141</v>
      </c>
      <c r="M263" s="293" t="s">
        <v>142</v>
      </c>
      <c r="N263" s="293" t="s">
        <v>282</v>
      </c>
      <c r="O263" s="293" t="s">
        <v>1017</v>
      </c>
    </row>
    <row r="264" spans="11:15" ht="12.75">
      <c r="K264" s="127" t="str">
        <f>CONCATENATE(L264," - ",M264,", ",N264,", ",O264)</f>
        <v>07-078 - ΠΕΛΑΤΣΙΔΗΣ ΙΩΑΝ. ΝΙΚΟΛΑΟΣ, ΗΛΙΑ ΖΕΡΒΟΥ 23, Κ. ΠΑΤΗΣΙΑ</v>
      </c>
      <c r="L264" s="293" t="s">
        <v>143</v>
      </c>
      <c r="M264" s="293" t="s">
        <v>144</v>
      </c>
      <c r="N264" s="293" t="s">
        <v>283</v>
      </c>
      <c r="O264" s="293" t="s">
        <v>284</v>
      </c>
    </row>
    <row r="265" spans="11:15" ht="12.75">
      <c r="K265" s="127" t="str">
        <f>CONCATENATE(L265," - ",M265,", ",N265,", ",O265)</f>
        <v>07-083 - ΚΕΖΑΤΣΑΝΙΔΟΥ ΑΘΗΝΑ, ΜΑΚΕΔΟΝΙΑΣ 44 ΠΕΡΙΣΤΑΣΗ, ΚΑΤΕΡΙΝΗ</v>
      </c>
      <c r="L265" s="293" t="s">
        <v>145</v>
      </c>
      <c r="M265" s="293" t="s">
        <v>146</v>
      </c>
      <c r="N265" s="293" t="s">
        <v>285</v>
      </c>
      <c r="O265" s="293" t="s">
        <v>1214</v>
      </c>
    </row>
    <row r="266" spans="11:15" ht="12.75">
      <c r="K266" s="127" t="str">
        <f>CONCATENATE(L266," - ",M266,", ",N266,", ",O266)</f>
        <v>07-084 - ΠΕΤΡΟΠΟΥΛΟΣ ΠΑΝΑΓΙΩΤΗΣ, ΠΡΟΜΗΘΕΩΣ 49, ΑΙΓΑΛΕΩ</v>
      </c>
      <c r="L266" s="293" t="s">
        <v>147</v>
      </c>
      <c r="M266" s="293" t="s">
        <v>148</v>
      </c>
      <c r="N266" s="293" t="s">
        <v>286</v>
      </c>
      <c r="O266" s="293" t="s">
        <v>1108</v>
      </c>
    </row>
    <row r="267" spans="11:15" ht="12.75">
      <c r="K267" s="127" t="str">
        <f>CONCATENATE(L267," - ",M267,", ",N267,", ",O267)</f>
        <v>07-087 - ΔΡΕΛΙΩΖΗΣ ΜΙΛΤΙΑΔΗΣ, ΑΧΑΙΑΣ 19, ΚΗΦΙΣΙΑ</v>
      </c>
      <c r="L267" s="293" t="s">
        <v>149</v>
      </c>
      <c r="M267" s="293" t="s">
        <v>150</v>
      </c>
      <c r="N267" s="293" t="s">
        <v>287</v>
      </c>
      <c r="O267" s="293" t="s">
        <v>288</v>
      </c>
    </row>
    <row r="268" spans="11:15" ht="12.75">
      <c r="K268" s="127" t="str">
        <f>CONCATENATE(L268," - ",M268,", ",N268,", ",O268)</f>
        <v>07-088 - ΓΑΒΡΑ ΒΙΟΛΕΤΤΑ, Γ. ΓΕΝΝΗΜΑΤΑ 23 &amp; ΑΤΤΙΚΗΣ 9, ΓΛΥΦΑΔΑ</v>
      </c>
      <c r="L268" s="293" t="s">
        <v>151</v>
      </c>
      <c r="M268" s="293" t="s">
        <v>152</v>
      </c>
      <c r="N268" s="293" t="s">
        <v>289</v>
      </c>
      <c r="O268" s="293" t="s">
        <v>1232</v>
      </c>
    </row>
    <row r="269" spans="11:15" ht="12.75">
      <c r="K269" s="127" t="str">
        <f>CONCATENATE(L269," - ",M269,", ",N269,", ",O269)</f>
        <v>07-089 - ΜΠΙΚΑΚΗ ΑΣΠΑΣΙΑ, Κ. ΓΙΑΜΠΟΥΔΑΚΗ 72 ΧΡΥΣΟΠΗΓΗ, ΧΑΝΙΑ</v>
      </c>
      <c r="L269" s="293" t="s">
        <v>153</v>
      </c>
      <c r="M269" s="293" t="s">
        <v>154</v>
      </c>
      <c r="N269" s="293" t="s">
        <v>290</v>
      </c>
      <c r="O269" s="293" t="s">
        <v>1093</v>
      </c>
    </row>
    <row r="270" spans="11:15" ht="12.75">
      <c r="K270" s="127" t="str">
        <f>CONCATENATE(L270," - ",M270,", ",N270,", ",O270)</f>
        <v>07-100 - ΧΡΗΣΤΟΣ Π. ΟΥΖΟΥΝΙΔΗΣ, 3ο ΧΛΜ. ΠΤΟΛΕΜΑΙΔΑΣ- ΚΟΖΑΝΗΣ, ΠΤΟΛΕΜΑΙΔΑ</v>
      </c>
      <c r="L270" s="293" t="s">
        <v>155</v>
      </c>
      <c r="M270" s="293" t="s">
        <v>156</v>
      </c>
      <c r="N270" s="293" t="s">
        <v>291</v>
      </c>
      <c r="O270" s="293" t="s">
        <v>1130</v>
      </c>
    </row>
    <row r="271" spans="11:15" ht="22.5">
      <c r="K271" s="127" t="str">
        <f>CONCATENATE(L271," - ",M271,", ",N271,", ",O271)</f>
        <v>07-102 - ΣΗ ΛΕΒΑΝΤ (ΕΛΛΑΣ) ΝΑΥΤΙΛΙΑΚΗ, ΜΕΤΑΦΟΡΙΚΗ, ΕΜΠΟΡΙΚΗ ΕΤΑΙΡΕΙΑ ΠΕΡΙOΡΙΣΜΕΝΗΣ ΕΥΘΥΝΗΣ, ΦΙΛΩΝΟΣ 54, ΠΕΙΡΑΙΑΣ</v>
      </c>
      <c r="L271" s="293" t="s">
        <v>157</v>
      </c>
      <c r="M271" s="293" t="s">
        <v>158</v>
      </c>
      <c r="N271" s="293" t="s">
        <v>292</v>
      </c>
      <c r="O271" s="293" t="s">
        <v>1036</v>
      </c>
    </row>
    <row r="272" spans="11:15" ht="12.75">
      <c r="K272" s="127" t="str">
        <f>CONCATENATE(L272," - ",M272,", ",N272,", ",O272)</f>
        <v>07-103 - ΖΕΡΒΟΣ ΜΙΧΑΗΛ, ΣΕΡΡΩΝ &amp; ΑΡΓΟΥΣ 147, ΑΘΗΝΑ</v>
      </c>
      <c r="L272" s="293" t="s">
        <v>159</v>
      </c>
      <c r="M272" s="293" t="s">
        <v>160</v>
      </c>
      <c r="N272" s="293" t="s">
        <v>293</v>
      </c>
      <c r="O272" s="293" t="s">
        <v>1017</v>
      </c>
    </row>
    <row r="273" spans="11:15" ht="12.75">
      <c r="K273" s="127" t="str">
        <f>CONCATENATE(L273," - ",M273,", ",N273,", ",O273)</f>
        <v>07-105 - ΧΡΟΝΟΠΟΥΛΟΣ ΝΙΚΟΛΑΟΣ, ΘΕΜΙΣΤΟΚΛΕΟΥΣ 29, ΓΛΥΦΑΔΑ</v>
      </c>
      <c r="L273" s="293" t="s">
        <v>161</v>
      </c>
      <c r="M273" s="293" t="s">
        <v>162</v>
      </c>
      <c r="N273" s="293" t="s">
        <v>294</v>
      </c>
      <c r="O273" s="293" t="s">
        <v>1232</v>
      </c>
    </row>
    <row r="274" spans="11:15" ht="12.75">
      <c r="K274" s="127" t="str">
        <f>CONCATENATE(L274," - ",M274,", ",N274,", ",O274)</f>
        <v>07-107 - ΣΤΩΙΚΟΣ ΣΠΥΡΟΣ , ΓΑΡΔΙΚΙΟΥ 19, ΚΑΡΔΙΤΣΑ</v>
      </c>
      <c r="L274" s="293" t="s">
        <v>163</v>
      </c>
      <c r="M274" s="293" t="s">
        <v>164</v>
      </c>
      <c r="N274" s="293" t="s">
        <v>295</v>
      </c>
      <c r="O274" s="293" t="s">
        <v>1077</v>
      </c>
    </row>
    <row r="275" spans="11:15" ht="12.75">
      <c r="K275" s="127" t="str">
        <f>CONCATENATE(L275," - ",M275,", ",N275,", ",O275)</f>
        <v>07-108 - ΔΕΛΗΓΙΑΝΝΗ Γ. ΣΤΑΜΑΤΙΑ, ΠΕΙΡΗΝΗΣ 40, ΚΟΡΙΝΘΟΣ</v>
      </c>
      <c r="L275" s="293" t="s">
        <v>165</v>
      </c>
      <c r="M275" s="293" t="s">
        <v>166</v>
      </c>
      <c r="N275" s="293" t="s">
        <v>296</v>
      </c>
      <c r="O275" s="293" t="s">
        <v>1182</v>
      </c>
    </row>
    <row r="276" spans="11:15" ht="12.75">
      <c r="K276" s="127" t="str">
        <f>CONCATENATE(L276," - ",M276,", ",N276,", ",O276)</f>
        <v>07-109 - ΗΛΙΑΣ ΜΠΟΥΖΕΑΣ &amp; ΣΙΑ Ε.Ε., ΛΕΩΦ. ΠΗΓΗΣ 31, ΜΕΛΙΣΣΙΑ</v>
      </c>
      <c r="L276" s="293" t="s">
        <v>167</v>
      </c>
      <c r="M276" s="293" t="s">
        <v>168</v>
      </c>
      <c r="N276" s="293" t="s">
        <v>297</v>
      </c>
      <c r="O276" s="293" t="s">
        <v>1288</v>
      </c>
    </row>
    <row r="277" spans="11:15" ht="12.75">
      <c r="K277" s="127" t="str">
        <f>CONCATENATE(L277," - ",M277,", ",N277,", ",O277)</f>
        <v>07-110 - ΣΤΕΦΑΝΙΔΟΥ ΚΩΝΣΤΑΝΤΙΑ, ΒΑΝΤΣΗ 1Α, ΔΡΑΜΑ</v>
      </c>
      <c r="L277" s="293" t="s">
        <v>169</v>
      </c>
      <c r="M277" s="293" t="s">
        <v>170</v>
      </c>
      <c r="N277" s="293" t="s">
        <v>298</v>
      </c>
      <c r="O277" s="293" t="s">
        <v>1097</v>
      </c>
    </row>
    <row r="278" spans="11:15" ht="12.75">
      <c r="K278" s="127" t="str">
        <f>CONCATENATE(L278," - ",M278,", ",N278,", ",O278)</f>
        <v>07-121 - ΘΩΜΑΣ Κ. ΤΣΙΑΟΥΣΗΣ- ΤΑΧΥΜΕΤΑΦΟΡΕΣ, ΔΡΑΓΑΤΣΑΝΙΟΥ 8, ΑΘΗΝΑ</v>
      </c>
      <c r="L278" s="293" t="s">
        <v>171</v>
      </c>
      <c r="M278" s="293" t="s">
        <v>172</v>
      </c>
      <c r="N278" s="293" t="s">
        <v>299</v>
      </c>
      <c r="O278" s="293" t="s">
        <v>1017</v>
      </c>
    </row>
    <row r="279" spans="11:15" ht="12.75">
      <c r="K279" s="127" t="str">
        <f>CONCATENATE(L279," - ",M279,", ",N279,", ",O279)</f>
        <v>07-122 - ΜΟΥΖΑΚΗΣ ΑΝΤΩΝΗΣ &amp; ΣΙΑ Ε.Ε., 42 ΧΛΜ. ΝΕΑΣ Ε.Ο. ΑΘΗΝΩΝ-ΛΑΜΙΑΣ, ΑΥΛΩΝΑ</v>
      </c>
      <c r="L279" s="293" t="s">
        <v>173</v>
      </c>
      <c r="M279" s="293" t="s">
        <v>174</v>
      </c>
      <c r="N279" s="293" t="s">
        <v>300</v>
      </c>
      <c r="O279" s="293" t="s">
        <v>301</v>
      </c>
    </row>
    <row r="280" spans="11:15" ht="12.75">
      <c r="K280" s="127" t="str">
        <f>CONCATENATE(L280," - ",M280,", ",N280,", ",O280)</f>
        <v>07-123 - ΑΦΟΙ ΓΙΟΥΛΗ Ο.Ε., ΣΟΦΙΑΣ ΒΕΜΠΟ 25, ΓΛΥΦΑΔΑ</v>
      </c>
      <c r="L280" s="293" t="s">
        <v>175</v>
      </c>
      <c r="M280" s="293" t="s">
        <v>176</v>
      </c>
      <c r="N280" s="293" t="s">
        <v>302</v>
      </c>
      <c r="O280" s="293" t="s">
        <v>1232</v>
      </c>
    </row>
    <row r="281" spans="11:15" ht="22.5">
      <c r="K281" s="127" t="str">
        <f>CONCATENATE(L281," - ",M281,", ",N281,", ",O281)</f>
        <v>07-124 - ΣΤΕΦΑΝΟΣ ΛΥΜΠΕΡΟΠΟΥΛΟΣ ALTERNATIVE LOGISTICS OPERATIONS ΜΟΝ. ΕΠΕ, ΔΙΡΦΥΣ 17, ΒΡΙΛΗΣΣΙΑ</v>
      </c>
      <c r="L281" s="293" t="s">
        <v>177</v>
      </c>
      <c r="M281" s="293" t="s">
        <v>178</v>
      </c>
      <c r="N281" s="293" t="s">
        <v>303</v>
      </c>
      <c r="O281" s="293" t="s">
        <v>304</v>
      </c>
    </row>
    <row r="282" spans="11:15" ht="12.75">
      <c r="K282" s="127" t="str">
        <f>CONCATENATE(L282," - ",M282,", ",N282,", ",O282)</f>
        <v>07-125 - ΚΟΛΙΤΣΑΣ ΓΕΩΡΓΙΟΣ, ΚΑΛΛΙΓΑ 9, ΒΟΛΟΣ</v>
      </c>
      <c r="L282" s="293" t="s">
        <v>179</v>
      </c>
      <c r="M282" s="293" t="s">
        <v>180</v>
      </c>
      <c r="N282" s="293" t="s">
        <v>305</v>
      </c>
      <c r="O282" s="293" t="s">
        <v>1239</v>
      </c>
    </row>
    <row r="283" spans="11:15" ht="12.75">
      <c r="K283" s="127" t="str">
        <f>CONCATENATE(L283," - ",M283,", ",N283,", ",O283)</f>
        <v>07-128 - Ι. ΛΥΜΠΕΡΗΣ-Ν. ΚΑΠΟΡΑΛΗΣ &amp;ΣΙΑ Ο.Ε., ΔΕΛΦΩΝ 101, ΓΛΥΦΑΔΑ</v>
      </c>
      <c r="L283" s="293" t="s">
        <v>181</v>
      </c>
      <c r="M283" s="293" t="s">
        <v>182</v>
      </c>
      <c r="N283" s="293" t="s">
        <v>306</v>
      </c>
      <c r="O283" s="293" t="s">
        <v>1232</v>
      </c>
    </row>
    <row r="284" spans="11:15" ht="12.75">
      <c r="K284" s="127" t="str">
        <f>CONCATENATE(L284," - ",M284,", ",N284,", ",O284)</f>
        <v>07-130 - Δ.Γ. ΠΕΤΑΧΤΗ ΜΟΝΟΠΡΟΣΩΠΗ Ε.Π.Ε, ΑΧΕΛΩΟΥ 7, ΘΕΣΣΑΛΟΝΙΚΗ</v>
      </c>
      <c r="L284" s="293" t="s">
        <v>183</v>
      </c>
      <c r="M284" s="293" t="s">
        <v>184</v>
      </c>
      <c r="N284" s="293" t="s">
        <v>307</v>
      </c>
      <c r="O284" s="293" t="s">
        <v>1044</v>
      </c>
    </row>
    <row r="285" spans="11:15" ht="12.75">
      <c r="K285" s="127" t="str">
        <f>CONCATENATE(L285," - ",M285,", ",N285,", ",O285)</f>
        <v>07-132 - Δ. ΚΑΤΙΩΝΗΣ &amp; ΣΙΑ Ο.Ε., ΗΛΙΟΥΠΟΛΕΩΣ 12-14, Ν. ΙΩΝΙΑ</v>
      </c>
      <c r="L285" s="293" t="s">
        <v>185</v>
      </c>
      <c r="M285" s="293" t="s">
        <v>186</v>
      </c>
      <c r="N285" s="293" t="s">
        <v>308</v>
      </c>
      <c r="O285" s="293" t="s">
        <v>1166</v>
      </c>
    </row>
    <row r="286" spans="11:15" ht="12.75">
      <c r="K286" s="127" t="str">
        <f>CONCATENATE(L286," - ",M286,", ",N286,", ",O286)</f>
        <v>07-133 - Κ. ΖΑΧΑΡΙΑΣ- Σ. ΒΕΛΗΜΒΑΣΑΚΗΣ Ο.Ε., ΔΗΜΟΚΡΑΤΙΑΣ 11, ΑΓ. ΝΙΚΟΛΑΟΣ</v>
      </c>
      <c r="L286" s="293" t="s">
        <v>187</v>
      </c>
      <c r="M286" s="293" t="s">
        <v>188</v>
      </c>
      <c r="N286" s="293" t="s">
        <v>309</v>
      </c>
      <c r="O286" s="293" t="s">
        <v>310</v>
      </c>
    </row>
    <row r="287" spans="11:15" ht="12.75">
      <c r="K287" s="127" t="str">
        <f>CONCATENATE(L287," - ",M287,", ",N287,", ",O287)</f>
        <v>07-135 - ΚΥΡΙΤΣΗΣ ΒΑΙΟΣ, ΙΕΡΟΥ ΛΟΧΟΥ 48, ΜΕΤΑΜΟΡΦΩΣΗ</v>
      </c>
      <c r="L287" s="293" t="s">
        <v>189</v>
      </c>
      <c r="M287" s="293" t="s">
        <v>190</v>
      </c>
      <c r="N287" s="293" t="s">
        <v>311</v>
      </c>
      <c r="O287" s="293" t="s">
        <v>1276</v>
      </c>
    </row>
    <row r="288" spans="11:15" ht="12.75">
      <c r="K288" s="127" t="str">
        <f>CONCATENATE(L288," - ",M288,", ",N288,", ",O288)</f>
        <v>07-136 - Ε. ΜΥΤΙΛΗΝΟΣ - Λ. ΚΟΥΡΤΙΔΗΣ Ο.Ε., 3ο ΧΛΜ ΑΛΕΞΑΝΔΡΟΥΠΟΛΗΣ-ΣΥΝΟΡΩΝ, ΑΛΕΞΑΝΔΡΟΥΠΟΛΗ</v>
      </c>
      <c r="L288" s="293" t="s">
        <v>191</v>
      </c>
      <c r="M288" s="293" t="s">
        <v>192</v>
      </c>
      <c r="N288" s="293" t="s">
        <v>312</v>
      </c>
      <c r="O288" s="293" t="s">
        <v>1032</v>
      </c>
    </row>
    <row r="289" spans="11:15" ht="12.75">
      <c r="K289" s="127" t="str">
        <f>CONCATENATE(L289," - ",M289,", ",N289,", ",O289)</f>
        <v>07-160 - ΝΑΚΑΣ ΛΕΩΝΙΔΑΣ -ΚΙΒΩΤΟΣ ΚΩΝΣΤΑΝΤΙΝΟΣ Ο.Ε., ΘΗΡΑΣ 52, ΚΟΡΥΔΑΛΛΟΣ</v>
      </c>
      <c r="L289" s="293" t="s">
        <v>193</v>
      </c>
      <c r="M289" s="293" t="s">
        <v>194</v>
      </c>
      <c r="N289" s="293" t="s">
        <v>313</v>
      </c>
      <c r="O289" s="293" t="s">
        <v>314</v>
      </c>
    </row>
    <row r="290" spans="11:15" ht="12.75">
      <c r="K290" s="127" t="str">
        <f>CONCATENATE(L290," - ",M290,", ",N290,", ",O290)</f>
        <v>07-161 - ΑΘΗΝΙΩΤΗΣ ΜΙΧΑΗΛ, ΑΡΡΙΑΝΟΥ 21, ΘΕΣΣΑΛΟΝΙΚΗ</v>
      </c>
      <c r="L290" s="293" t="s">
        <v>195</v>
      </c>
      <c r="M290" s="293" t="s">
        <v>196</v>
      </c>
      <c r="N290" s="293" t="s">
        <v>315</v>
      </c>
      <c r="O290" s="293" t="s">
        <v>1044</v>
      </c>
    </row>
    <row r="291" spans="11:15" ht="12.75">
      <c r="K291" s="127" t="str">
        <f>CONCATENATE(L291," - ",M291,", ",N291,", ",O291)</f>
        <v>07-163 - ΜΑΡΓΑΡΙΤΟΠΟΥΛΟΥ ΧΡΥΣΗ &amp; ΣΙΑ Ε.Ε., ΘΕΜΙΣΤΟΚΛΕΟΥΣ 66, ΔΡΑΜΑ</v>
      </c>
      <c r="L291" s="293" t="s">
        <v>197</v>
      </c>
      <c r="M291" s="293" t="s">
        <v>198</v>
      </c>
      <c r="N291" s="293" t="s">
        <v>316</v>
      </c>
      <c r="O291" s="293" t="s">
        <v>1097</v>
      </c>
    </row>
    <row r="292" spans="11:15" ht="12.75">
      <c r="K292" s="127" t="str">
        <f>CONCATENATE(L292," - ",M292,", ",N292,", ",O292)</f>
        <v>07-164 - ΝΙΚΟΛΑΟΣ Ι. ΣΤΑΣΙΝΟΣ, ΑΙΣΩΠΟΥ 9, ΗΛΙΟΥΠΟΛΗ</v>
      </c>
      <c r="L292" s="293" t="s">
        <v>199</v>
      </c>
      <c r="M292" s="293" t="s">
        <v>200</v>
      </c>
      <c r="N292" s="293" t="s">
        <v>317</v>
      </c>
      <c r="O292" s="293" t="s">
        <v>1054</v>
      </c>
    </row>
    <row r="293" spans="11:15" ht="12.75">
      <c r="K293" s="127" t="str">
        <f>CONCATENATE(L293," - ",M293,", ",N293,", ",O293)</f>
        <v>07-165 - ΑΡΑΓΙΑΣ ΙΩΑΝΝΗΣ, ΒΑΤΕΡΟ ΚΟΖΑΝΗΣ, ΚΟΖΑΝΗ</v>
      </c>
      <c r="L293" s="293" t="s">
        <v>201</v>
      </c>
      <c r="M293" s="293" t="s">
        <v>202</v>
      </c>
      <c r="N293" s="293" t="s">
        <v>318</v>
      </c>
      <c r="O293" s="293" t="s">
        <v>1073</v>
      </c>
    </row>
    <row r="294" spans="11:15" ht="12.75">
      <c r="K294" s="127" t="str">
        <f>CONCATENATE(L294," - ",M294,", ",N294,", ",O294)</f>
        <v>07-172 - ΗΡΑΚΛΗΣ ΧΑΤΖΗΑΠΟΣΤΟΛΟΥ, ΚΟΣΜΙΟ Τ.Θ. 1309, ΚΟΜΟΤΗΝΗ</v>
      </c>
      <c r="L294" s="293" t="s">
        <v>203</v>
      </c>
      <c r="M294" s="293" t="s">
        <v>204</v>
      </c>
      <c r="N294" s="293" t="s">
        <v>319</v>
      </c>
      <c r="O294" s="293" t="s">
        <v>1034</v>
      </c>
    </row>
    <row r="295" spans="11:15" ht="12.75">
      <c r="K295" s="127" t="str">
        <f>CONCATENATE(L295," - ",M295,", ",N295,", ",O295)</f>
        <v>07-175 - ΚΙΑΡΤΖΙΔΗΣ ΧΑΡΑΛΑΜΠΟΣ, ΜΑΡΜΑΡΑ 16-18, Ν.ΙΩΝΙΑ</v>
      </c>
      <c r="L295" s="293" t="s">
        <v>205</v>
      </c>
      <c r="M295" s="293" t="s">
        <v>206</v>
      </c>
      <c r="N295" s="293" t="s">
        <v>320</v>
      </c>
      <c r="O295" s="293" t="s">
        <v>321</v>
      </c>
    </row>
    <row r="296" spans="11:15" ht="12.75">
      <c r="K296" s="127" t="str">
        <f>CONCATENATE(L296," - ",M296,", ",N296,", ",O296)</f>
        <v>07-177 - ΑΧΙΝΑΣ ΒΑΛΑΝΤΗΣ &amp; ΣΙΑ Ο.Ε., ΔΗΜΑΚΟΠΟΥΛΟΥ 85, ΡΕΘΥΜΝΟ</v>
      </c>
      <c r="L296" s="293" t="s">
        <v>207</v>
      </c>
      <c r="M296" s="293" t="s">
        <v>208</v>
      </c>
      <c r="N296" s="293" t="s">
        <v>322</v>
      </c>
      <c r="O296" s="293" t="s">
        <v>323</v>
      </c>
    </row>
    <row r="297" spans="11:15" ht="12.75">
      <c r="K297" s="127" t="str">
        <f>CONCATENATE(L297," - ",M297,", ",N297,", ",O297)</f>
        <v>07-178 - ΜΠΡΑΤΣΙΑΚΟΥ ΧΑΡΑΛΑΜΠΙΑ, ΑΣΚΛΗΠΙΟΥ 45, ΚΑΛΑΜΑΤΑ</v>
      </c>
      <c r="L297" s="293" t="s">
        <v>209</v>
      </c>
      <c r="M297" s="293" t="s">
        <v>850</v>
      </c>
      <c r="N297" s="293" t="s">
        <v>324</v>
      </c>
      <c r="O297" s="293" t="s">
        <v>1066</v>
      </c>
    </row>
    <row r="298" spans="11:15" ht="12.75">
      <c r="K298" s="127" t="str">
        <f>CONCATENATE(L298," - ",M298,", ",N298,", ",O298)</f>
        <v>07-180 - ΚΑΝΑΚΑΡΗΣ ΣΤΥΛΙΑΝΟΣ, ΦΗΡΑ, ΣΑΝΤΟΡΙΝΗ</v>
      </c>
      <c r="L298" s="293" t="s">
        <v>210</v>
      </c>
      <c r="M298" s="293" t="s">
        <v>211</v>
      </c>
      <c r="N298" s="293" t="s">
        <v>325</v>
      </c>
      <c r="O298" s="293" t="s">
        <v>1152</v>
      </c>
    </row>
    <row r="299" spans="11:15" ht="12.75">
      <c r="K299" s="127" t="str">
        <f>CONCATENATE(L299," - ",M299,", ",N299,", ",O299)</f>
        <v>07-185 - ΣΑΡΙΔΑΚΗΣ ΧΡ. -  ΨΑΡΑΚΗΣ Ν. Ο.Ε., ΓΡΗΓΟΡΙΟΥ Ε 41, ΧΑΝΙΑ</v>
      </c>
      <c r="L299" s="293" t="s">
        <v>212</v>
      </c>
      <c r="M299" s="293" t="s">
        <v>213</v>
      </c>
      <c r="N299" s="293" t="s">
        <v>326</v>
      </c>
      <c r="O299" s="293" t="s">
        <v>1093</v>
      </c>
    </row>
    <row r="300" spans="11:15" ht="12.75">
      <c r="K300" s="127" t="str">
        <f>CONCATENATE(L300," - ",M300,", ",N300,", ",O300)</f>
        <v>07-186 - ΠΑΠΑΔΟΠΟΥΛΟΣ ΓΕΩΡΓΙΟΣ, 16ης ΟΚΤΩΒΡΙΟΥ 2, ΒΕΡΟΙΑ</v>
      </c>
      <c r="L300" s="293" t="s">
        <v>214</v>
      </c>
      <c r="M300" s="293" t="s">
        <v>215</v>
      </c>
      <c r="N300" s="293" t="s">
        <v>327</v>
      </c>
      <c r="O300" s="293" t="s">
        <v>1050</v>
      </c>
    </row>
    <row r="301" spans="11:15" ht="12.75">
      <c r="K301" s="127" t="str">
        <f>CONCATENATE(L301," - ",M301,", ",N301,", ",O301)</f>
        <v>07-195 - ΑΣΗΜΑΚΟΣ ΕΥΑΓΓΕΛΟΣ, ΕΤΕΟΚΛΕΟΥΣ 6, ΑΘΗΝΑ</v>
      </c>
      <c r="L301" s="293" t="s">
        <v>216</v>
      </c>
      <c r="M301" s="293" t="s">
        <v>217</v>
      </c>
      <c r="N301" s="293" t="s">
        <v>328</v>
      </c>
      <c r="O301" s="293" t="s">
        <v>1017</v>
      </c>
    </row>
    <row r="302" spans="11:15" ht="12.75">
      <c r="K302" s="127" t="str">
        <f>CONCATENATE(L302," - ",M302,", ",N302,", ",O302)</f>
        <v>07-196 - ΠΑΠΥΡΑΚΗ ΔΗΜΗΤΡΑ, ΠΑΡΘΕΝΙΟΥ ΚΕΛΑΙΔΗ 49, ΗΡΑΚΛΕΙΟ</v>
      </c>
      <c r="L302" s="293" t="s">
        <v>218</v>
      </c>
      <c r="M302" s="293" t="s">
        <v>219</v>
      </c>
      <c r="N302" s="293" t="s">
        <v>329</v>
      </c>
      <c r="O302" s="293" t="s">
        <v>1060</v>
      </c>
    </row>
    <row r="303" spans="11:15" ht="12.75">
      <c r="K303" s="127" t="str">
        <f>CONCATENATE(L303," - ",M303,", ",N303,", ",O303)</f>
        <v>07-197 - ΚΑΛΥΒΑ - ΒΑΣΙΛΑΚΗ ΟΕ, ΕΒΑΝΣ 16, ΗΡΑΚΛΕΙΟ</v>
      </c>
      <c r="L303" s="293" t="s">
        <v>220</v>
      </c>
      <c r="M303" s="293" t="s">
        <v>221</v>
      </c>
      <c r="N303" s="293" t="s">
        <v>330</v>
      </c>
      <c r="O303" s="293" t="s">
        <v>1060</v>
      </c>
    </row>
    <row r="304" spans="11:15" ht="12.75">
      <c r="K304" s="127" t="str">
        <f>CONCATENATE(L304," - ",M304,", ",N304,", ",O304)</f>
        <v>07-198 - ΤΣΑΚΙΡΗ ΜΑΡΙΑ, ΟΛΥΜΠΟΥ 4, ΚΟΖΑΝΗ</v>
      </c>
      <c r="L304" s="293" t="s">
        <v>222</v>
      </c>
      <c r="M304" s="293" t="s">
        <v>223</v>
      </c>
      <c r="N304" s="293" t="s">
        <v>331</v>
      </c>
      <c r="O304" s="293" t="s">
        <v>1073</v>
      </c>
    </row>
    <row r="305" spans="11:15" ht="12.75">
      <c r="K305" s="127" t="str">
        <f>CONCATENATE(L305," - ",M305,", ",N305,", ",O305)</f>
        <v>07-205 - ΜΟΥΧΤΑΡΙΔΟΥ ΠΑΝΑΓΙΩΤΑ, ΒΑΣ. ΓΕΩΡΓΙΟΥ 181, ΣΟΥΦΛΙ</v>
      </c>
      <c r="L305" s="293" t="s">
        <v>224</v>
      </c>
      <c r="M305" s="293" t="s">
        <v>225</v>
      </c>
      <c r="N305" s="293" t="s">
        <v>332</v>
      </c>
      <c r="O305" s="293" t="s">
        <v>333</v>
      </c>
    </row>
    <row r="306" spans="11:15" ht="12.75">
      <c r="K306" s="127" t="str">
        <f>CONCATENATE(L306," - ",M306,", ",N306,", ",O306)</f>
        <v>07-206 - ΓΑΖΕΠΗ ΘΕΟΔΟΤΗ, ΣΠΥΡΟΥ ΔΟΝΤΑ 8, ΑΘΗΝΑ</v>
      </c>
      <c r="L306" s="293" t="s">
        <v>226</v>
      </c>
      <c r="M306" s="293" t="s">
        <v>227</v>
      </c>
      <c r="N306" s="293" t="s">
        <v>334</v>
      </c>
      <c r="O306" s="293" t="s">
        <v>1017</v>
      </c>
    </row>
    <row r="307" spans="11:15" ht="12.75">
      <c r="K307" s="127" t="str">
        <f>CONCATENATE(L307," - ",M307,", ",N307,", ",O307)</f>
        <v>07-207 - ΚΡΑΝΙΔΙΩΤΗΣ ΣΩΚΡΑΤΗΣ, ΜΠΕΛΟΓΙΑΝΝΗ &amp; ΥΨΗΛΑΝΤΟΥ 15, ΝΙΚΑΙΑ</v>
      </c>
      <c r="L307" s="293" t="s">
        <v>228</v>
      </c>
      <c r="M307" s="293" t="s">
        <v>229</v>
      </c>
      <c r="N307" s="293" t="s">
        <v>335</v>
      </c>
      <c r="O307" s="293" t="s">
        <v>1201</v>
      </c>
    </row>
    <row r="308" spans="11:15" ht="22.5">
      <c r="K308" s="127" t="str">
        <f>CONCATENATE(L308," - ",M308,", ",N308,", ",O308)</f>
        <v>07-208 - VFS LOGISTICS SUPPORT ΑΝΩΝΥΜΗ ΕΤΑΙΡΕΙΑ ΤΑΧΥΜΕΤΑΦΟΡΩΝ ΕΜΠΟΡΕΥΜΑΤΩΝ ΚΑΙ ΕΓΓΡΑΦΩΝ, ΓΑΡΔΕΝΙΑΣ 30, ΑΧΑΡΝΕΣ</v>
      </c>
      <c r="L308" s="293" t="s">
        <v>230</v>
      </c>
      <c r="M308" s="293" t="s">
        <v>231</v>
      </c>
      <c r="N308" s="293" t="s">
        <v>336</v>
      </c>
      <c r="O308" s="293" t="s">
        <v>1172</v>
      </c>
    </row>
    <row r="309" spans="11:15" ht="12.75">
      <c r="K309" s="127" t="str">
        <f>CONCATENATE(L309," - ",M309,", ",N309,", ",O309)</f>
        <v>07-209 - ΑΝΑΝΙΑΔΗΣ ΠΑΝΑΓΙΩΤΗΣ, ΘΗΣΕΩΣ 14, ΒΕΡΟΙΑ</v>
      </c>
      <c r="L309" s="293" t="s">
        <v>232</v>
      </c>
      <c r="M309" s="293" t="s">
        <v>233</v>
      </c>
      <c r="N309" s="293" t="s">
        <v>337</v>
      </c>
      <c r="O309" s="293" t="s">
        <v>1050</v>
      </c>
    </row>
    <row r="310" spans="11:15" ht="12.75">
      <c r="K310" s="127" t="str">
        <f>CONCATENATE(L310," - ",M310,", ",N310,", ",O310)</f>
        <v>07-210 - ΔΗΜΗΤΡΙΟΣ ΓΡΗΓΟΡΙΑΔΗΣ, ΑΓΝΩΣΤΟΥ ΣΤΡΑΤΙΩΤΗ 2, ΘΕΣΣΑΛΟΝΙΚΗ</v>
      </c>
      <c r="L310" s="293" t="s">
        <v>234</v>
      </c>
      <c r="M310" s="293" t="s">
        <v>235</v>
      </c>
      <c r="N310" s="293" t="s">
        <v>338</v>
      </c>
      <c r="O310" s="293" t="s">
        <v>1044</v>
      </c>
    </row>
    <row r="311" spans="11:15" ht="12.75">
      <c r="K311" s="127" t="str">
        <f>CONCATENATE(L311," - ",M311,", ",N311,", ",O311)</f>
        <v>07-211 - ΡΟΖΑΚΛΗ ΑΦΡΟΔΙΤΗ, 2Π ΠΟΛΥΚΡΑΤΗ 27, ΑΓ. Ι. ΡΕΝΤΗΣ</v>
      </c>
      <c r="L311" s="293" t="s">
        <v>236</v>
      </c>
      <c r="M311" s="293" t="s">
        <v>237</v>
      </c>
      <c r="N311" s="293" t="s">
        <v>339</v>
      </c>
      <c r="O311" s="293" t="s">
        <v>1417</v>
      </c>
    </row>
    <row r="312" spans="11:15" ht="12.75">
      <c r="K312" s="127" t="str">
        <f>CONCATENATE(L312," - ",M312,", ",N312,", ",O312)</f>
        <v>07-212 - ΤΣΑΚΑΤΟΥΡΑ ΑΓΓΕΛΙΚΗ, ΑΓ. ΚΩΝΣΤΑΝΤΙΝΟΥ 12, ΑΘΗΝΑ</v>
      </c>
      <c r="L312" s="293" t="s">
        <v>238</v>
      </c>
      <c r="M312" s="293" t="s">
        <v>239</v>
      </c>
      <c r="N312" s="293" t="s">
        <v>340</v>
      </c>
      <c r="O312" s="293" t="s">
        <v>1017</v>
      </c>
    </row>
    <row r="313" spans="11:15" ht="12.75">
      <c r="K313" s="127" t="str">
        <f>CONCATENATE(L313," - ",M313,", ",N313,", ",O313)</f>
        <v>07-213 - ΤΡΙΑΝΤΑΦΥΛΛΙΔΗΣ ΠΑΝΑΓΙΩΤΗΣ, Κ. ΦΟΥΦΑ 31, ΠΤΟΛΕΜΑΙΔΑ</v>
      </c>
      <c r="L313" s="293" t="s">
        <v>240</v>
      </c>
      <c r="M313" s="293" t="s">
        <v>241</v>
      </c>
      <c r="N313" s="293" t="s">
        <v>341</v>
      </c>
      <c r="O313" s="293" t="s">
        <v>1130</v>
      </c>
    </row>
    <row r="314" spans="11:15" ht="12.75">
      <c r="K314" s="127" t="str">
        <f>CONCATENATE(L314," - ",M314,", ",N314,", ",O314)</f>
        <v>07-214 - ΜΙΧΕΛΗΣ ΓΕΩΡΓΙΟΣ, ΤΡΙΩΝ ΙΕΡΑΡΧΩΝ 5, ΑΘΗΝΑΙ</v>
      </c>
      <c r="L314" s="293" t="s">
        <v>242</v>
      </c>
      <c r="M314" s="293" t="s">
        <v>243</v>
      </c>
      <c r="N314" s="293" t="s">
        <v>342</v>
      </c>
      <c r="O314" s="293" t="s">
        <v>343</v>
      </c>
    </row>
    <row r="315" spans="11:15" ht="12.75">
      <c r="K315" s="127" t="str">
        <f>CONCATENATE(L315," - ",M315,", ",N315,", ",O315)</f>
        <v>07-220 - ΒΕΚΙΟΣ ΚΩΝΣΤΑΝΤΙΝΟΣ ΚΑΙ ΣΙΑ Ε.Ε, Λ. ΑΘΗΝΩΝ 344, ΑΘΗΝΑ</v>
      </c>
      <c r="L315" s="293" t="s">
        <v>244</v>
      </c>
      <c r="M315" s="293" t="s">
        <v>245</v>
      </c>
      <c r="N315" s="293" t="s">
        <v>344</v>
      </c>
      <c r="O315" s="293" t="s">
        <v>1017</v>
      </c>
    </row>
    <row r="316" spans="11:15" ht="12.75">
      <c r="K316" s="127" t="str">
        <f>CONCATENATE(L316," - ",M316,", ",N316,", ",O316)</f>
        <v>99-001 - ΚΑΡΑΜΑΝΟΣ ΠΑΥΛΟΣ, ΣΠ. ΤΡΙΚΟΥΠΗ 71, ΑΘΗΝΑ</v>
      </c>
      <c r="L316" s="293" t="s">
        <v>903</v>
      </c>
      <c r="M316" s="293" t="s">
        <v>719</v>
      </c>
      <c r="N316" s="293" t="s">
        <v>1355</v>
      </c>
      <c r="O316" s="293" t="s">
        <v>1017</v>
      </c>
    </row>
    <row r="317" spans="11:15" ht="12.75">
      <c r="K317" s="127" t="str">
        <f>CONCATENATE(L317," - ",M317,", ",N317,", ",O317)</f>
        <v>99-002 - ΜΟΣΧΟΠΟΥΛΟΣ ΙΩΑΝΝΗΣ, Κ.ΠΑΛΑΜΑ 9, Ν. ΗΡΑΚΛΕΙΟ</v>
      </c>
      <c r="L317" s="293" t="s">
        <v>905</v>
      </c>
      <c r="M317" s="293" t="s">
        <v>840</v>
      </c>
      <c r="N317" s="293" t="s">
        <v>1356</v>
      </c>
      <c r="O317" s="293" t="s">
        <v>1282</v>
      </c>
    </row>
    <row r="318" spans="11:15" ht="12.75">
      <c r="K318" s="127" t="str">
        <f>CONCATENATE(L318," - ",M318,", ",N318,", ",O318)</f>
        <v>99-003 - ΕΞΠΡΕΣ  ΦΛΑΥ ΕΠΕ, I. ΠΑΣΣΑΛΙΔΗ 43, ΘΕΣ/ΝΙΚΗ</v>
      </c>
      <c r="L318" s="293" t="s">
        <v>907</v>
      </c>
      <c r="M318" s="293" t="s">
        <v>644</v>
      </c>
      <c r="N318" s="293" t="s">
        <v>1357</v>
      </c>
      <c r="O318" s="293" t="s">
        <v>1062</v>
      </c>
    </row>
    <row r="319" spans="11:15" ht="12.75">
      <c r="K319" s="127" t="str">
        <f>CONCATENATE(L319," - ",M319,", ",N319,", ",O319)</f>
        <v>99-006 - ΣΟΥΡΛΑΣ ΕΥΑΓΓΕΛΟΣ, ΣΟΛΩΝΟΣ 4Γ, ΒΟΛΟΣ</v>
      </c>
      <c r="L319" s="293" t="s">
        <v>909</v>
      </c>
      <c r="M319" s="293" t="s">
        <v>901</v>
      </c>
      <c r="N319" s="293" t="s">
        <v>1358</v>
      </c>
      <c r="O319" s="293" t="s">
        <v>1239</v>
      </c>
    </row>
    <row r="320" spans="11:15" ht="12.75">
      <c r="K320" s="127" t="str">
        <f>CONCATENATE(L320," - ",M320,", ",N320,", ",O320)</f>
        <v>99-007 - ΜΕΣΗΜΕΡΤΣΗΣ ΚΩΝ/ΝΟΣ, ΣΩΚΡΑΤΟΥΣ 16 &amp; ΠΛΟΥΤΩΝΟΣ, ΤΡΙΚΑΛΑ</v>
      </c>
      <c r="L320" s="293" t="s">
        <v>911</v>
      </c>
      <c r="M320" s="293" t="s">
        <v>823</v>
      </c>
      <c r="N320" s="293" t="s">
        <v>1359</v>
      </c>
      <c r="O320" s="293" t="s">
        <v>1360</v>
      </c>
    </row>
    <row r="321" spans="11:15" ht="12.75">
      <c r="K321" s="127" t="str">
        <f>CONCATENATE(L321," - ",M321,", ",N321,", ",O321)</f>
        <v>99-008 - ΧΡΟΝΑΚΟΣ ΑΝΑΣΤΑΣΙΟΣ, ΣΩΚΡΑΤΟΥΣ 228, ΚΑΛΛΙΘΕΑ</v>
      </c>
      <c r="L321" s="293" t="s">
        <v>913</v>
      </c>
      <c r="M321" s="293" t="s">
        <v>1002</v>
      </c>
      <c r="N321" s="293" t="s">
        <v>1361</v>
      </c>
      <c r="O321" s="293" t="s">
        <v>1147</v>
      </c>
    </row>
    <row r="322" spans="11:15" ht="12.75">
      <c r="K322" s="127" t="str">
        <f>CONCATENATE(L322," - ",M322,", ",N322,", ",O322)</f>
        <v>99-009 - ΡΑΛΛΗΣ ΑΝΤΩΝΙΟΣ, ΜΟΣΧΟΝΗΣΙΩΝ 3, ΑΛΕΞ/ΠΟΛΗ</v>
      </c>
      <c r="L322" s="293" t="s">
        <v>915</v>
      </c>
      <c r="M322" s="293" t="s">
        <v>888</v>
      </c>
      <c r="N322" s="293" t="s">
        <v>345</v>
      </c>
      <c r="O322" s="293" t="s">
        <v>1362</v>
      </c>
    </row>
    <row r="323" spans="11:15" ht="12.75">
      <c r="K323" s="127" t="str">
        <f>CONCATENATE(L323," - ",M323,", ",N323,", ",O323)</f>
        <v>99-013 - ΒΑΓΙΑΣ ΧΡΗΣΤΟΣ, ΧΑΤΖΗΑΡΓΥΡΗ 53Α, ΒΟΛΟΣ</v>
      </c>
      <c r="L323" s="293" t="s">
        <v>917</v>
      </c>
      <c r="M323" s="293" t="s">
        <v>518</v>
      </c>
      <c r="N323" s="293" t="s">
        <v>1363</v>
      </c>
      <c r="O323" s="293" t="s">
        <v>1239</v>
      </c>
    </row>
    <row r="324" spans="11:15" ht="12.75">
      <c r="K324" s="127" t="str">
        <f>CONCATENATE(L324," - ",M324,", ",N324,", ",O324)</f>
        <v>99-017 - ΜΑΡΤΣΑΚΗΣ ΠΑΝΑΓΙΩΤΗΣ, ΑΝ.ΓΟΓΟΝΗ 86, ΧΑΝΙΑ</v>
      </c>
      <c r="L324" s="293" t="s">
        <v>919</v>
      </c>
      <c r="M324" s="293" t="s">
        <v>815</v>
      </c>
      <c r="N324" s="293" t="s">
        <v>1364</v>
      </c>
      <c r="O324" s="293" t="s">
        <v>1093</v>
      </c>
    </row>
    <row r="325" spans="11:15" ht="12.75">
      <c r="K325" s="127" t="str">
        <f>CONCATENATE(L325," - ",M325,", ",N325,", ",O325)</f>
        <v>99-018 - ΚΑΝΑΡΙΟΥ ΕΥΡΙΔΙΚΗ, KOYNTOYΡΙΩΤΟΥ 46, ΧΙΟΣ</v>
      </c>
      <c r="L325" s="293" t="s">
        <v>920</v>
      </c>
      <c r="M325" s="293" t="s">
        <v>706</v>
      </c>
      <c r="N325" s="293" t="s">
        <v>1365</v>
      </c>
      <c r="O325" s="293" t="s">
        <v>1024</v>
      </c>
    </row>
    <row r="326" spans="11:15" ht="12.75">
      <c r="K326" s="127" t="str">
        <f>CONCATENATE(L326," - ",M326,", ",N326,", ",O326)</f>
        <v>99-019 - ΚΛΑΥΔΙΑΝΟΣ ΚΑΙΣΑΡ, ΚΑΛΒΟΥ 5, ΖΑΚΥΝΘΟΣ</v>
      </c>
      <c r="L326" s="293" t="s">
        <v>921</v>
      </c>
      <c r="M326" s="293" t="s">
        <v>738</v>
      </c>
      <c r="N326" s="293" t="s">
        <v>1366</v>
      </c>
      <c r="O326" s="293" t="s">
        <v>1367</v>
      </c>
    </row>
    <row r="327" spans="11:15" ht="12.75">
      <c r="K327" s="127" t="str">
        <f>CONCATENATE(L327," - ",M327,", ",N327,", ",O327)</f>
        <v>99-026 - ΤΣΑΡΜΠΟΥ ΑΙΚΑΤΕΡΙΝΗ, ΑΡΙΣΤΟΔΗΜΟΥ 21, ΑΘΗΝΑ</v>
      </c>
      <c r="L327" s="293" t="s">
        <v>922</v>
      </c>
      <c r="M327" s="293" t="s">
        <v>963</v>
      </c>
      <c r="N327" s="293" t="s">
        <v>1368</v>
      </c>
      <c r="O327" s="293" t="s">
        <v>1017</v>
      </c>
    </row>
    <row r="328" spans="11:15" ht="12.75">
      <c r="K328" s="127" t="str">
        <f>CONCATENATE(L328," - ",M328,", ",N328,", ",O328)</f>
        <v>99-027 - ΠΑΝΟΥ ΑΝΔΡΕΑΣ, ΕΡΜΟΥ 2, ΘΕΣΣΑΛΟΝΙΚΗ</v>
      </c>
      <c r="L328" s="293" t="s">
        <v>923</v>
      </c>
      <c r="M328" s="293" t="s">
        <v>874</v>
      </c>
      <c r="N328" s="293" t="s">
        <v>1369</v>
      </c>
      <c r="O328" s="293" t="s">
        <v>1044</v>
      </c>
    </row>
    <row r="329" spans="11:15" ht="12.75">
      <c r="K329" s="127" t="str">
        <f>CONCATENATE(L329," - ",M329,", ",N329,", ",O329)</f>
        <v>99-031 - ΜΕΛΕΝΙΚΙΟΣ ΑΝΤΩΝΙΟΣ, ΘΕΣΣΑΛΟΝΙΚΗΣ 5, ΣΕΡΡΕΣ</v>
      </c>
      <c r="L329" s="293" t="s">
        <v>925</v>
      </c>
      <c r="M329" s="293" t="s">
        <v>821</v>
      </c>
      <c r="N329" s="293" t="s">
        <v>1370</v>
      </c>
      <c r="O329" s="293" t="s">
        <v>1030</v>
      </c>
    </row>
    <row r="330" spans="11:15" ht="12.75">
      <c r="K330" s="127" t="str">
        <f>CONCATENATE(L330," - ",M330,", ",N330,", ",O330)</f>
        <v>99-033 - ΟΡΦΑΝΙΔΗΣ ΑΠΟΣΤΟΛΟΣ, ΚΟΡΥΤΣΑΣ 26, ΑΘΗΝΑ</v>
      </c>
      <c r="L330" s="293" t="s">
        <v>926</v>
      </c>
      <c r="M330" s="293" t="s">
        <v>868</v>
      </c>
      <c r="N330" s="293" t="s">
        <v>1371</v>
      </c>
      <c r="O330" s="293" t="s">
        <v>1017</v>
      </c>
    </row>
    <row r="331" spans="11:15" ht="12.75">
      <c r="K331" s="127" t="str">
        <f>CONCATENATE(L331," - ",M331,", ",N331,", ",O331)</f>
        <v>99-035 - ΡΙΓΑΝΑΣ  ΑΛΕΞΑΝΔΡΟΣ, ΕΘΝ. ΠΑΛΑΙΟΚΑΣΤΡΙΤΣΑΣ  60, ΚΕΡΚΥΡΑ</v>
      </c>
      <c r="L331" s="293" t="s">
        <v>928</v>
      </c>
      <c r="M331" s="293" t="s">
        <v>891</v>
      </c>
      <c r="N331" s="293" t="s">
        <v>1372</v>
      </c>
      <c r="O331" s="293" t="s">
        <v>1320</v>
      </c>
    </row>
    <row r="332" spans="11:15" ht="12.75">
      <c r="K332" s="127" t="str">
        <f>CONCATENATE(L332," - ",M332,", ",N332,", ",O332)</f>
        <v>99-042 - ΛΑΔΑΣ ΔΗΜΗΤΡΙΟΣ, ΧΡ. ΣΜΥΡΝΗΣ 23, Ν. ΜΟΥΔΑΝΙΑ ΧΑΛΚΙΔΙΚΗ</v>
      </c>
      <c r="L332" s="293" t="s">
        <v>930</v>
      </c>
      <c r="M332" s="293" t="s">
        <v>774</v>
      </c>
      <c r="N332" s="293" t="s">
        <v>1373</v>
      </c>
      <c r="O332" s="293" t="s">
        <v>1374</v>
      </c>
    </row>
    <row r="333" spans="11:15" ht="12.75">
      <c r="K333" s="127" t="str">
        <f aca="true" t="shared" si="0" ref="K333:K378">CONCATENATE(L333," - ",M333,", ",N333,", ",O333)</f>
        <v>99-043 - ΓΚΟΛΑΣ ΝΙΚΟΛΑΟΣ, ΖΗΝΩΝΟΣ 23, ΓΛΥΦΑΔΑ</v>
      </c>
      <c r="L333" s="293" t="s">
        <v>932</v>
      </c>
      <c r="M333" s="293" t="s">
        <v>581</v>
      </c>
      <c r="N333" s="293" t="s">
        <v>1375</v>
      </c>
      <c r="O333" s="293" t="s">
        <v>1232</v>
      </c>
    </row>
    <row r="334" spans="11:15" ht="12.75">
      <c r="K334" s="127" t="str">
        <f t="shared" si="0"/>
        <v>99-049 - ΨΑΡΑΚΗΣ ΝΙΚΟΛΑΟΣ, ΤΖΑΝΑΚΑΚΗ 8, ΧΑΝΙΑ</v>
      </c>
      <c r="L334" s="293" t="s">
        <v>934</v>
      </c>
      <c r="M334" s="293" t="s">
        <v>1440</v>
      </c>
      <c r="N334" s="293" t="s">
        <v>1376</v>
      </c>
      <c r="O334" s="293" t="s">
        <v>1093</v>
      </c>
    </row>
    <row r="335" spans="11:15" ht="12.75">
      <c r="K335" s="127" t="str">
        <f t="shared" si="0"/>
        <v>99-051 - ΤΣΟΥΛΟΥΛΗΣ ΑΝ. ΙΩΑΝΝΗΣ, Κ. ΠΟΙΗΤΗ 4, ΚΑΒΑΛΑ</v>
      </c>
      <c r="L335" s="293" t="s">
        <v>936</v>
      </c>
      <c r="M335" s="293" t="s">
        <v>979</v>
      </c>
      <c r="N335" s="293" t="s">
        <v>1377</v>
      </c>
      <c r="O335" s="293" t="s">
        <v>1068</v>
      </c>
    </row>
    <row r="336" spans="11:15" ht="12.75">
      <c r="K336" s="127" t="str">
        <f t="shared" si="0"/>
        <v>99-052 - ΚΩΝΣΤΑΝΤΙΝΟΠΟΥΛΟΥ ΜΑΡΙΑ, ΚΟΡΙΝΘΟΥ 350 A, ΠΑΤΡΑ</v>
      </c>
      <c r="L336" s="293" t="s">
        <v>938</v>
      </c>
      <c r="M336" s="293" t="s">
        <v>764</v>
      </c>
      <c r="N336" s="293" t="s">
        <v>1378</v>
      </c>
      <c r="O336" s="293" t="s">
        <v>1158</v>
      </c>
    </row>
    <row r="337" spans="11:15" ht="12.75">
      <c r="K337" s="127" t="str">
        <f t="shared" si="0"/>
        <v>99-058 - ΒΕΒΟΠΟΥΛΟΣ ΑΛΕΞΑΝΔΡΟΣ, Γ. ΠΑΠΑΝΔΡΕΟΥ 42, ΙΩΑΝΝΙΝΑ</v>
      </c>
      <c r="L337" s="293" t="s">
        <v>940</v>
      </c>
      <c r="M337" s="293" t="s">
        <v>530</v>
      </c>
      <c r="N337" s="293" t="s">
        <v>1379</v>
      </c>
      <c r="O337" s="293" t="s">
        <v>1125</v>
      </c>
    </row>
    <row r="338" spans="11:15" ht="12.75">
      <c r="K338" s="127" t="str">
        <f t="shared" si="0"/>
        <v>99-063 - ΝΤΟΥΛΙΑΣ ΖΑΧΑΡΙΑΣ, ΑΘ. ΔΙΑΚΟΥ 20, ΖΩΓΡΑΦΟΥ</v>
      </c>
      <c r="L338" s="293" t="s">
        <v>942</v>
      </c>
      <c r="M338" s="293" t="s">
        <v>865</v>
      </c>
      <c r="N338" s="293" t="s">
        <v>1380</v>
      </c>
      <c r="O338" s="293" t="s">
        <v>1381</v>
      </c>
    </row>
    <row r="339" spans="11:15" ht="12.75">
      <c r="K339" s="127" t="str">
        <f t="shared" si="0"/>
        <v>99-069 - ΔΡΑΚΟΠΟΥΛΟΣ ΑΝΤΩΝΙΟΣ, ΠΛ. ΑΓ. ΛΟΥΚΑ 20, ΖΑΚΥΝΘΟΣ</v>
      </c>
      <c r="L339" s="293" t="s">
        <v>944</v>
      </c>
      <c r="M339" s="293" t="s">
        <v>626</v>
      </c>
      <c r="N339" s="293" t="s">
        <v>1382</v>
      </c>
      <c r="O339" s="293" t="s">
        <v>1367</v>
      </c>
    </row>
    <row r="340" spans="11:15" ht="12.75">
      <c r="K340" s="127" t="str">
        <f t="shared" si="0"/>
        <v>99-071 - ΚΑΡΑΤΣΙΩΛΗΣ ΕΥΑΓΓΕΛΟΣ, ΡΩΜΑΝΟΥ 2, ΣΕΡΡΕΣ</v>
      </c>
      <c r="L340" s="293" t="s">
        <v>946</v>
      </c>
      <c r="M340" s="293" t="s">
        <v>726</v>
      </c>
      <c r="N340" s="293" t="s">
        <v>1383</v>
      </c>
      <c r="O340" s="293" t="s">
        <v>1030</v>
      </c>
    </row>
    <row r="341" spans="11:15" ht="12.75">
      <c r="K341" s="127" t="str">
        <f t="shared" si="0"/>
        <v>99-072 - ΠΑΝΤΕΛΟΠΟΥΛΟΥ ΑΝΑΣΤΑΣΙΑ, ΓΙΑΝΝΙΔΗ 4, ΜΟΣΧΑΤΟ</v>
      </c>
      <c r="L341" s="293" t="s">
        <v>948</v>
      </c>
      <c r="M341" s="293" t="s">
        <v>875</v>
      </c>
      <c r="N341" s="293" t="s">
        <v>1384</v>
      </c>
      <c r="O341" s="293" t="s">
        <v>1385</v>
      </c>
    </row>
    <row r="342" spans="11:15" ht="12.75">
      <c r="K342" s="127" t="str">
        <f t="shared" si="0"/>
        <v>99-074 - ΑΛΑΜΑΝΟΥ Γ. ΜΑΡΙΑ, ΑΡΓΟΣΤΟΛΙΟΥ 3, ΑΘΗΝΑ</v>
      </c>
      <c r="L342" s="293" t="s">
        <v>950</v>
      </c>
      <c r="M342" s="293" t="s">
        <v>475</v>
      </c>
      <c r="N342" s="293" t="s">
        <v>1386</v>
      </c>
      <c r="O342" s="293" t="s">
        <v>1017</v>
      </c>
    </row>
    <row r="343" spans="11:15" ht="12.75">
      <c r="K343" s="127" t="str">
        <f t="shared" si="0"/>
        <v>99-081 - ΡΑΠΤΗΣ ΑΘΑΝΑΣΙΟΣ, ΚΟΡΙΝΘΟΥ 294, ΠΑΤΡΑ</v>
      </c>
      <c r="L343" s="293" t="s">
        <v>952</v>
      </c>
      <c r="M343" s="293" t="s">
        <v>889</v>
      </c>
      <c r="N343" s="293" t="s">
        <v>1387</v>
      </c>
      <c r="O343" s="293" t="s">
        <v>1158</v>
      </c>
    </row>
    <row r="344" spans="11:15" ht="12.75">
      <c r="K344" s="127" t="str">
        <f t="shared" si="0"/>
        <v>99-085 - ΠΑΠΠΑ ΕΥΑΓΓΕΛΙΑ, ΛΕΩΦ. ΕΙΡΗΝΗΣ 21, ΠΡΕΒΕΖΑ</v>
      </c>
      <c r="L344" s="293" t="s">
        <v>954</v>
      </c>
      <c r="M344" s="293" t="s">
        <v>879</v>
      </c>
      <c r="N344" s="293" t="s">
        <v>1388</v>
      </c>
      <c r="O344" s="293" t="s">
        <v>1389</v>
      </c>
    </row>
    <row r="345" spans="11:15" ht="12.75">
      <c r="K345" s="127" t="str">
        <f t="shared" si="0"/>
        <v>99-087 - Κ.Ε.Φ.Ε.Θ. Α.Ε  ΤΕΧΝΟΚΑΘΑΡΙΣΤΙΚΗ- FLASH Α.Ε, ΜΟΝΑΣΤΗΡΙΟΥ 225, ΘΕΣ/ΝΙΚΗ</v>
      </c>
      <c r="L345" s="293" t="s">
        <v>956</v>
      </c>
      <c r="M345" s="293" t="s">
        <v>695</v>
      </c>
      <c r="N345" s="293" t="s">
        <v>1390</v>
      </c>
      <c r="O345" s="293" t="s">
        <v>1062</v>
      </c>
    </row>
    <row r="346" spans="11:15" ht="12.75">
      <c r="K346" s="127" t="str">
        <f t="shared" si="0"/>
        <v>99-089 - ΜΑΡΝΕΛΑΚΗΣ Π. &amp;  ΣΙΑ Ο.Ε, ΒΛΑΣΤΩΝ 1, ΗΡΑΚΛΕΙΟ</v>
      </c>
      <c r="L346" s="293" t="s">
        <v>958</v>
      </c>
      <c r="M346" s="293" t="s">
        <v>813</v>
      </c>
      <c r="N346" s="293" t="s">
        <v>1391</v>
      </c>
      <c r="O346" s="293" t="s">
        <v>1060</v>
      </c>
    </row>
    <row r="347" spans="11:15" ht="12.75">
      <c r="K347" s="127" t="str">
        <f t="shared" si="0"/>
        <v>99-096 - ΤΣΙΤΩΤΑΣ Γ. &amp; ΣΙΑ Ο.Ε, ΑΕΡΟΔΡΟΜΙΟΥ 22, ΛΑΡΙΣΑ</v>
      </c>
      <c r="L347" s="293" t="s">
        <v>959</v>
      </c>
      <c r="M347" s="293" t="s">
        <v>975</v>
      </c>
      <c r="N347" s="293" t="s">
        <v>1392</v>
      </c>
      <c r="O347" s="293" t="s">
        <v>1042</v>
      </c>
    </row>
    <row r="348" spans="11:15" ht="22.5">
      <c r="K348" s="127" t="str">
        <f t="shared" si="0"/>
        <v>99-097 - DHL EXPRESS (ΕΛΛΑΣ) ΑΝΩΝΥΜΗ ΕΤΑΙΡΕΙΑ ΤΑΧΥΜΕΤΑΦΟΡΩΝ, Λ. ΑΛΙΜΟΥ 44 &amp; ΡΩΜΑ 17, ΑΛΙΜΟΣ</v>
      </c>
      <c r="L348" s="293" t="s">
        <v>960</v>
      </c>
      <c r="M348" s="293" t="s">
        <v>413</v>
      </c>
      <c r="N348" s="293" t="s">
        <v>1393</v>
      </c>
      <c r="O348" s="293" t="s">
        <v>1132</v>
      </c>
    </row>
    <row r="349" spans="11:15" ht="12.75">
      <c r="K349" s="127" t="str">
        <f t="shared" si="0"/>
        <v>99-098 - ΓΟΥΟΡΛΝΤ ΚΟΥΡΙΕΡ (ΕΛΛΑΣ)  Ε.Π.Ε, ΚΑΠΕΤΑΝ ΧΡΟΝΑ 37, ΑΘΗΝΑ</v>
      </c>
      <c r="L349" s="293" t="s">
        <v>962</v>
      </c>
      <c r="M349" s="293" t="s">
        <v>591</v>
      </c>
      <c r="N349" s="293" t="s">
        <v>1394</v>
      </c>
      <c r="O349" s="293" t="s">
        <v>1017</v>
      </c>
    </row>
    <row r="350" spans="11:15" ht="12.75">
      <c r="K350" s="127" t="str">
        <f t="shared" si="0"/>
        <v>99-100 - ΤΑΧΥΜΕΤΑΦΟΡΕΣ ΣΕΡΒΑΝΤ ΕΠΕ, ΚΑΛΛΙΡΟΗΣ 74, ΑΘΗΝΑ</v>
      </c>
      <c r="L350" s="293" t="s">
        <v>964</v>
      </c>
      <c r="M350" s="293" t="s">
        <v>943</v>
      </c>
      <c r="N350" s="293" t="s">
        <v>1395</v>
      </c>
      <c r="O350" s="293" t="s">
        <v>1017</v>
      </c>
    </row>
    <row r="351" spans="11:15" ht="12.75">
      <c r="K351" s="127" t="str">
        <f t="shared" si="0"/>
        <v>99-102 - KANGA SERVICES COURIERS  A.E., ΒΙΡΓΙΝΙΑΣ ΜΠΕΝΑΚΗ 8-10, ΑΘΗΝΑ</v>
      </c>
      <c r="L351" s="293" t="s">
        <v>966</v>
      </c>
      <c r="M351" s="293" t="s">
        <v>435</v>
      </c>
      <c r="N351" s="293" t="s">
        <v>1396</v>
      </c>
      <c r="O351" s="293" t="s">
        <v>1017</v>
      </c>
    </row>
    <row r="352" spans="11:15" ht="12.75">
      <c r="K352" s="127" t="str">
        <f t="shared" si="0"/>
        <v>99-104 - Γ. ΒΟΚΟΡΟΚΟΣ &amp; ΣΙΑ Ο.Ε., ΑΚΡΟΠΟΛΕΩΣ 115-117, ΔΑΦΝΗ</v>
      </c>
      <c r="L352" s="293" t="s">
        <v>968</v>
      </c>
      <c r="M352" s="293" t="s">
        <v>543</v>
      </c>
      <c r="N352" s="293" t="s">
        <v>1397</v>
      </c>
      <c r="O352" s="293" t="s">
        <v>1398</v>
      </c>
    </row>
    <row r="353" spans="11:15" ht="22.5">
      <c r="K353" s="127" t="str">
        <f t="shared" si="0"/>
        <v>99-107 - ΜΩΡΕΑΣ ΚΑΝΕΛΛΟΠΟΥΛΟΣ-ΚΑΝΙΣΤΡΑΣ ΕΠΕ ΜΕΤΑΦΟΡΩΝ ΚΑΙ ΠΡΑΚΤΟΡΕΥΣΕΩΝ, ΟΘΩΝΟΣ-ΑΜΑΛΙΑΣ 52, ΠΑΤΡΑ</v>
      </c>
      <c r="L353" s="293" t="s">
        <v>970</v>
      </c>
      <c r="M353" s="293" t="s">
        <v>852</v>
      </c>
      <c r="N353" s="293" t="s">
        <v>1399</v>
      </c>
      <c r="O353" s="293" t="s">
        <v>1158</v>
      </c>
    </row>
    <row r="354" spans="11:15" ht="22.5">
      <c r="K354" s="127" t="str">
        <f t="shared" si="0"/>
        <v>99-108 - INTERPOST ΔΙΕΘΝΕΙΣ ΜΕΤΑΦΟΡΕΣ ΕΓΓΡΑΦΩΝ ΚΑΙ ΔΕΜΑΤΩΝ Α.Ε.Ε., Θ. ΟΙΚΟΝΟΜΟΥ 4, ΑΘΗΝΑ</v>
      </c>
      <c r="L354" s="293" t="s">
        <v>972</v>
      </c>
      <c r="M354" s="293" t="s">
        <v>432</v>
      </c>
      <c r="N354" s="293" t="s">
        <v>1400</v>
      </c>
      <c r="O354" s="293" t="s">
        <v>1017</v>
      </c>
    </row>
    <row r="355" spans="11:15" ht="12.75">
      <c r="K355" s="127" t="str">
        <f t="shared" si="0"/>
        <v>99-110 - TNT ΣΚΑΙΠΑΚ ΕΛΛΑΣ Ε.Π.Ε, Ζ  7, ΕΛΛΗΝΙΚΟ</v>
      </c>
      <c r="L355" s="293" t="s">
        <v>974</v>
      </c>
      <c r="M355" s="293" t="s">
        <v>454</v>
      </c>
      <c r="N355" s="293" t="s">
        <v>1401</v>
      </c>
      <c r="O355" s="293" t="s">
        <v>1217</v>
      </c>
    </row>
    <row r="356" spans="11:15" ht="12.75">
      <c r="K356" s="127" t="str">
        <f t="shared" si="0"/>
        <v>99-115 - ΔΙΕΘΝΗΣ ΤΑΧ/ΚΗ ΕΝΩΣΗ Α.Ε, ΣΑΡΚΟΔΙΝΟΥ 107, Ν. ΚΟΣΜΟΣ</v>
      </c>
      <c r="L356" s="293" t="s">
        <v>976</v>
      </c>
      <c r="M356" s="293" t="s">
        <v>618</v>
      </c>
      <c r="N356" s="293" t="s">
        <v>1402</v>
      </c>
      <c r="O356" s="293" t="s">
        <v>1260</v>
      </c>
    </row>
    <row r="357" spans="11:15" ht="12.75">
      <c r="K357" s="127" t="str">
        <f t="shared" si="0"/>
        <v>99-119 - ΣΤΑΘΟΠΟΥΛΟΥ Δ. &amp; ΣΙΑ Ο.Ε., ΜΥΛΩΝ 19-21, ΑΘΗΝΑ</v>
      </c>
      <c r="L357" s="293" t="s">
        <v>978</v>
      </c>
      <c r="M357" s="293" t="s">
        <v>914</v>
      </c>
      <c r="N357" s="293" t="s">
        <v>1403</v>
      </c>
      <c r="O357" s="293" t="s">
        <v>1017</v>
      </c>
    </row>
    <row r="358" spans="11:15" ht="12.75">
      <c r="K358" s="127" t="str">
        <f t="shared" si="0"/>
        <v>99-120 - UPS OF GREECE INC., ΕΛ. ΒΕΝΙΖΕΛΟΥ 43-45, ΓΛΥΦΑΔΑ</v>
      </c>
      <c r="L358" s="293" t="s">
        <v>980</v>
      </c>
      <c r="M358" s="293" t="s">
        <v>456</v>
      </c>
      <c r="N358" s="293" t="s">
        <v>1404</v>
      </c>
      <c r="O358" s="293" t="s">
        <v>1232</v>
      </c>
    </row>
    <row r="359" spans="11:15" ht="12.75">
      <c r="K359" s="127" t="str">
        <f t="shared" si="0"/>
        <v>99-121 - ΣΠΗΝΤΕΞ  ΑΝΩΝΥΜH ΕΤΑΙΡΕΙΑ ΤΑΧΥΜΕΤΑΦΟΡΩΝ, ΣΙΔΗΡΟΚΑΣΤΡΟΥ 1-3, ΒΟΤΑΝΙΚΟΣ</v>
      </c>
      <c r="L359" s="293" t="s">
        <v>982</v>
      </c>
      <c r="M359" s="293" t="s">
        <v>904</v>
      </c>
      <c r="N359" s="293" t="s">
        <v>1405</v>
      </c>
      <c r="O359" s="293" t="s">
        <v>1406</v>
      </c>
    </row>
    <row r="360" spans="11:15" ht="12.75">
      <c r="K360" s="127" t="str">
        <f t="shared" si="0"/>
        <v>99-122 - A.C.S. ΔΙΕΘΝΕΙΣ ΜΕΤΑΦΟΡΕΣ &amp; ΔΙΕΥΚΟΛΥΝΣΕΙΣ Α.Ε.Ε, ΑΣΚΛΗΠΙΟΥ 25, ΚΡΥΟΝΕΡΙ  ΑΤΤΙΚΗΣ</v>
      </c>
      <c r="L360" s="293" t="s">
        <v>984</v>
      </c>
      <c r="M360" s="293" t="s">
        <v>405</v>
      </c>
      <c r="N360" s="293" t="s">
        <v>1407</v>
      </c>
      <c r="O360" s="293" t="s">
        <v>1408</v>
      </c>
    </row>
    <row r="361" spans="11:15" ht="12.75">
      <c r="K361" s="127" t="str">
        <f t="shared" si="0"/>
        <v>99-123 - ΔΙΕΘΝΕΙΣ ΑΕΡΟΜΕΤΑΦΟΡΕΣ Μ.Ε.Π.Ε, ΙΛΙΣΙΩΝ 8, ΖΩΓΡΑΦΟΥ</v>
      </c>
      <c r="L361" s="293" t="s">
        <v>985</v>
      </c>
      <c r="M361" s="293" t="s">
        <v>616</v>
      </c>
      <c r="N361" s="293" t="s">
        <v>1409</v>
      </c>
      <c r="O361" s="293" t="s">
        <v>1381</v>
      </c>
    </row>
    <row r="362" spans="11:15" ht="12.75">
      <c r="K362" s="127" t="str">
        <f t="shared" si="0"/>
        <v>99-125 - ΜΕΤΡΟΠΟΛΙΤΑΝ ΚΟΥΡΙΕΡΣ Ε.Π.Ε., ΑΦΡΟΔΙΤΗΣ 1-3, ΚΑΛΛΙΘΕΑ</v>
      </c>
      <c r="L362" s="293" t="s">
        <v>987</v>
      </c>
      <c r="M362" s="293" t="s">
        <v>832</v>
      </c>
      <c r="N362" s="293" t="s">
        <v>1410</v>
      </c>
      <c r="O362" s="293" t="s">
        <v>1147</v>
      </c>
    </row>
    <row r="363" spans="11:15" ht="12.75">
      <c r="K363" s="127" t="str">
        <f t="shared" si="0"/>
        <v>99-126 - ΜΟΥΛΝΤΗΣ ΝΙΚΟΛΑΟΣ &amp; ΣΙΑ Ε.Ε., ΚΕΡΑΜΕΩΝ 1 &amp; ΛΕΝΟΡΜΑΝ 2, ΑΘΗΝΑ</v>
      </c>
      <c r="L363" s="293" t="s">
        <v>989</v>
      </c>
      <c r="M363" s="293" t="s">
        <v>841</v>
      </c>
      <c r="N363" s="293" t="s">
        <v>1411</v>
      </c>
      <c r="O363" s="293" t="s">
        <v>1017</v>
      </c>
    </row>
    <row r="364" spans="11:15" ht="12.75">
      <c r="K364" s="127" t="str">
        <f t="shared" si="0"/>
        <v>99-127 - ΜΕΣΟΓΕΙΑΚΕΣ ΤΑΧΥΜΕΤΑΦΟΡΕΣ  ΕΠΕ, ΥΜΗΤΤΟΥ 265, ΑΘΗΝΑ</v>
      </c>
      <c r="L364" s="293" t="s">
        <v>990</v>
      </c>
      <c r="M364" s="293" t="s">
        <v>825</v>
      </c>
      <c r="N364" s="293" t="s">
        <v>1412</v>
      </c>
      <c r="O364" s="293" t="s">
        <v>1017</v>
      </c>
    </row>
    <row r="365" spans="11:15" ht="22.5">
      <c r="K365" s="127" t="str">
        <f t="shared" si="0"/>
        <v>99-130 - ΑΡΑΜΕΞ (ΕΛΛΑΣ) ΙΝΤΕΡΝΑΣΙΟΝΑΛ ΑΝΩΝΥΜΟΣ ΜΕΤΑΦΟΡΙΚΗ ΕΤΑΙΡΕΙΑ, Λ. ΒΟΥΛΙΑΓΜΕΝΗΣ 34, ΑΡΓΥΡΟΥΠΟΛΗ</v>
      </c>
      <c r="L365" s="293" t="s">
        <v>992</v>
      </c>
      <c r="M365" s="293" t="s">
        <v>499</v>
      </c>
      <c r="N365" s="293" t="s">
        <v>1413</v>
      </c>
      <c r="O365" s="293" t="s">
        <v>1229</v>
      </c>
    </row>
    <row r="366" spans="11:15" ht="12.75">
      <c r="K366" s="127" t="str">
        <f t="shared" si="0"/>
        <v>99-132 - ΚΟΥΡΙΕΡ ΕΡΜΗΣ ΕΠΕ, ΝΟΤΑΡΑ 13, ΑΘΗΝΑ</v>
      </c>
      <c r="L366" s="293" t="s">
        <v>994</v>
      </c>
      <c r="M366" s="293" t="s">
        <v>749</v>
      </c>
      <c r="N366" s="293" t="s">
        <v>1414</v>
      </c>
      <c r="O366" s="293" t="s">
        <v>1017</v>
      </c>
    </row>
    <row r="367" spans="11:15" ht="22.5">
      <c r="K367" s="127" t="str">
        <f t="shared" si="0"/>
        <v>99-135 - ΑΣΣΟΙ COURIERS ΜΕΤΑΦΟΡΕΣ LOGISTICS ΕΠΙΧΕΙΡΗΣΙΑΚΕΣ ΥΠΗΡΕΣΙΕΣ ΑΝΩΝΥΜΗ ΕΤΑΙΡΕΙΑ, ΔΙΟΧΑΡΟΥΣ 14, ΑΘΗΝΑ</v>
      </c>
      <c r="L367" s="293" t="s">
        <v>996</v>
      </c>
      <c r="M367" s="293" t="s">
        <v>505</v>
      </c>
      <c r="N367" s="293" t="s">
        <v>1415</v>
      </c>
      <c r="O367" s="293" t="s">
        <v>1017</v>
      </c>
    </row>
    <row r="368" spans="11:15" ht="12.75">
      <c r="K368" s="127" t="str">
        <f t="shared" si="0"/>
        <v>99-136 - INTERATTICA ΔΙΚΤΥΟ ΤΑΧΥΜΕΤΑΦΟΡΩΝ Α.Ε., Λ. ΚΗΦΙΣΣΟΥ 163, ΑΓ. Ι. ΡΕΝΤΗΣ</v>
      </c>
      <c r="L368" s="293" t="s">
        <v>997</v>
      </c>
      <c r="M368" s="293" t="s">
        <v>429</v>
      </c>
      <c r="N368" s="293" t="s">
        <v>1416</v>
      </c>
      <c r="O368" s="293" t="s">
        <v>1417</v>
      </c>
    </row>
    <row r="369" spans="11:15" ht="12.75">
      <c r="K369" s="127" t="str">
        <f t="shared" si="0"/>
        <v>99-137 - ΧΡΟΝΟΠΟΥΛΟΥ ΑΣΗΜΙΝΑ &amp; ΣΙΑ Ε.Ε., ΜΑΡΜΑΡΑ 25, ΑΘΗΝΑ</v>
      </c>
      <c r="L369" s="293" t="s">
        <v>998</v>
      </c>
      <c r="M369" s="293" t="s">
        <v>1005</v>
      </c>
      <c r="N369" s="293" t="s">
        <v>1418</v>
      </c>
      <c r="O369" s="293" t="s">
        <v>1017</v>
      </c>
    </row>
    <row r="370" spans="11:15" ht="12.75">
      <c r="K370" s="127" t="str">
        <f t="shared" si="0"/>
        <v>99-141 - ΖΑΡΙΦΗΣ Ν. &amp; ΣΙΑ Ο.Ε., ΑΣΤΥΔΑΜΑΝΤΟΣ 71, ΑΘΗΝΑ</v>
      </c>
      <c r="L370" s="293" t="s">
        <v>999</v>
      </c>
      <c r="M370" s="293" t="s">
        <v>652</v>
      </c>
      <c r="N370" s="293" t="s">
        <v>1419</v>
      </c>
      <c r="O370" s="293" t="s">
        <v>1017</v>
      </c>
    </row>
    <row r="371" spans="11:15" ht="22.5">
      <c r="K371" s="127" t="str">
        <f t="shared" si="0"/>
        <v>99-145 - ΑΙ ΝΤΙ ΠΙ ΕΞΠΡΕΣ ΑΕ ΔΙΕΘΝΩΝ ΤΑΧ\ΡΩΝ ΕΓΓΡΑΦΩΝ ΚΑΙ ΔΕΜΑΤΩΝ, ΜΠΙΖΑΝΙΟΥ 3, ΘΕΣ/ΝΙΚΗ</v>
      </c>
      <c r="L371" s="293" t="s">
        <v>1001</v>
      </c>
      <c r="M371" s="293" t="s">
        <v>471</v>
      </c>
      <c r="N371" s="293" t="s">
        <v>1420</v>
      </c>
      <c r="O371" s="293" t="s">
        <v>1062</v>
      </c>
    </row>
    <row r="372" spans="11:15" ht="12.75">
      <c r="K372" s="127" t="str">
        <f t="shared" si="0"/>
        <v>99-146 - ΤΣΑΜΠΑΣ ΓΕΩΡΓΙΟΣ, ΥΨΗΛΑΝΤΟΥ 6, ΗΛΙΟΥΠΟΛΗ</v>
      </c>
      <c r="L372" s="293" t="s">
        <v>1003</v>
      </c>
      <c r="M372" s="293" t="s">
        <v>961</v>
      </c>
      <c r="N372" s="293" t="s">
        <v>1421</v>
      </c>
      <c r="O372" s="293" t="s">
        <v>1054</v>
      </c>
    </row>
    <row r="373" spans="11:15" ht="12.75">
      <c r="K373" s="127" t="str">
        <f t="shared" si="0"/>
        <v>99-147 - ΡΑΧΟΥΛΗ  ΕΥΓΕΝΙΑ, ΠΛΑΤΩΝΟΣ 13, ΒΟΛΟΣ</v>
      </c>
      <c r="L373" s="293" t="s">
        <v>1004</v>
      </c>
      <c r="M373" s="293" t="s">
        <v>890</v>
      </c>
      <c r="N373" s="293" t="s">
        <v>1422</v>
      </c>
      <c r="O373" s="293" t="s">
        <v>1239</v>
      </c>
    </row>
    <row r="374" spans="11:15" ht="22.5">
      <c r="K374" s="127" t="str">
        <f t="shared" si="0"/>
        <v>99-148 - PROMOTION DISTRIBUTION SERVICES ΜΟΝΟΠΡΟΣΩΠΗ Ε.Π.Ε, ΡΟΪΚΟΥ 5, Ν. ΚΟΣΜΟΣ</v>
      </c>
      <c r="L374" s="293" t="s">
        <v>1006</v>
      </c>
      <c r="M374" s="293" t="s">
        <v>443</v>
      </c>
      <c r="N374" s="293" t="s">
        <v>1423</v>
      </c>
      <c r="O374" s="293" t="s">
        <v>1260</v>
      </c>
    </row>
    <row r="375" spans="11:15" ht="12.75">
      <c r="K375" s="127" t="str">
        <f t="shared" si="0"/>
        <v>99-149 - ΓΕΝΙΚΗ ΤΑΧΥΔΡΟΜΙΚΗ Α.Ε.Ε. ΤΑΧΥΜΕΤΑΦΟΡΩΝ, ΚΗΦΙΣΟΥ 14, ΑΓ. Ι. ΡΕΝΤΗΣ</v>
      </c>
      <c r="L375" s="293" t="s">
        <v>1008</v>
      </c>
      <c r="M375" s="293" t="s">
        <v>557</v>
      </c>
      <c r="N375" s="293" t="s">
        <v>1424</v>
      </c>
      <c r="O375" s="293" t="s">
        <v>1417</v>
      </c>
    </row>
    <row r="376" spans="11:15" ht="12.75">
      <c r="K376" s="127" t="str">
        <f t="shared" si="0"/>
        <v>99-152 - ΙΝΤΕΡΝΑΣΙΟΝΑΛ ΤΡΑΦΙΚ ΚΟΥΡΙΕΡ ΕΠΕ, ΑΓΙΟΥ ΔΙΟΝΥΣΙΟΥ 22, ΠΕΙΡΑΙΑΣ</v>
      </c>
      <c r="L376" s="293" t="s">
        <v>1010</v>
      </c>
      <c r="M376" s="293" t="s">
        <v>680</v>
      </c>
      <c r="N376" s="293" t="s">
        <v>1425</v>
      </c>
      <c r="O376" s="293" t="s">
        <v>1036</v>
      </c>
    </row>
    <row r="377" spans="11:15" ht="12.75">
      <c r="K377" s="127" t="str">
        <f t="shared" si="0"/>
        <v>99-153 - ΣΤΑΘΗ ΠΟΛΥΞΕΝΗ, 7ης ΜΕΡΑΡΧΙΑΣ 28, ΚΑΤΕΡΙΝΗ</v>
      </c>
      <c r="L377" s="293" t="s">
        <v>1437</v>
      </c>
      <c r="M377" s="293" t="s">
        <v>912</v>
      </c>
      <c r="N377" s="293" t="s">
        <v>1426</v>
      </c>
      <c r="O377" s="293" t="s">
        <v>1214</v>
      </c>
    </row>
    <row r="378" spans="11:15" ht="12.75">
      <c r="K378" s="127" t="str">
        <f t="shared" si="0"/>
        <v>99-154 - ΤΑΧΥΜΕΤΑΦΟΡΕΣ Π.Α.ΚΟ ΕΠΕ, ΑΘΑΝ. ΔΙΑΚΟΥ 3, ΝΕΑΠΟΛΗ ΘΕΣ/ΝΙΚΗΣ</v>
      </c>
      <c r="L378" s="293" t="s">
        <v>1439</v>
      </c>
      <c r="M378" s="293" t="s">
        <v>941</v>
      </c>
      <c r="N378" s="293" t="s">
        <v>1427</v>
      </c>
      <c r="O378" s="293" t="s">
        <v>1428</v>
      </c>
    </row>
  </sheetData>
  <sheetProtection password="C2FC" sheet="1" objects="1" scenarios="1"/>
  <mergeCells count="2">
    <mergeCell ref="A8:A13"/>
    <mergeCell ref="A14:A19"/>
  </mergeCells>
  <dataValidations count="2">
    <dataValidation type="list" allowBlank="1" showInputMessage="1" showErrorMessage="1" promptTitle="Κατηγορία Γενικής Άδειας" prompt="Επιλέξτε από λίστα" errorTitle="Κατηγορία Γενικής Άδειας" error="Παρακαλώ επιλέξτε από λίστα" sqref="B6">
      <formula1>"Τοπική, Περιφερειακή, Εθνική"</formula1>
    </dataValidation>
    <dataValidation type="list" allowBlank="1" showInputMessage="1" showErrorMessage="1" promptTitle="Αριθμός Μητρώου &amp; Επωνυμία" prompt="Επιλογή από λίστα (αύξουσα ταξινόμηση βάσει Αριθμού Μητρώου).&#10;&#10;Συμπληρώνονται αυτόματα και τα δηλωθέντα στοιχεία έδρας της Εταιρείας." errorTitle="Άκυρη εισαγωγή δεδομένων" error="Παρακαλώ επιλέξατε από λίστα δεδομένων" sqref="B5">
      <formula1>$K$2:$K$378</formula1>
    </dataValidation>
  </dataValidation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scale="97" r:id="rId2"/>
  <headerFooter alignWithMargins="0">
    <oddHeader>&amp;L&amp;G&amp;C&amp;"Tahoma,Έντονα"&amp;12&amp;U
&amp;A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A1" sqref="A1:J1"/>
    </sheetView>
  </sheetViews>
  <sheetFormatPr defaultColWidth="9.140625" defaultRowHeight="12.75"/>
  <cols>
    <col min="1" max="1" width="10.00390625" style="50" customWidth="1"/>
    <col min="2" max="2" width="7.7109375" style="1" customWidth="1"/>
    <col min="3" max="9" width="9.140625" style="1" customWidth="1"/>
    <col min="10" max="10" width="49.421875" style="1" customWidth="1"/>
    <col min="11" max="16384" width="9.140625" style="1" customWidth="1"/>
  </cols>
  <sheetData>
    <row r="1" spans="1:10" ht="15">
      <c r="A1" s="174" t="s">
        <v>1011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>
      <c r="A2" s="89" t="s">
        <v>1430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90" t="s">
        <v>1015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9.5" customHeight="1">
      <c r="A4" s="40" t="s">
        <v>1522</v>
      </c>
      <c r="B4" s="40"/>
      <c r="C4" s="192" t="s">
        <v>43</v>
      </c>
      <c r="D4" s="193"/>
      <c r="E4" s="193"/>
      <c r="F4" s="193"/>
      <c r="G4" s="193"/>
      <c r="H4" s="193"/>
      <c r="I4" s="193"/>
      <c r="J4" s="193"/>
    </row>
    <row r="5" spans="1:10" ht="19.5" customHeight="1">
      <c r="A5" s="41" t="s">
        <v>1523</v>
      </c>
      <c r="B5" s="41"/>
      <c r="C5" s="194" t="s">
        <v>44</v>
      </c>
      <c r="D5" s="194"/>
      <c r="E5" s="194"/>
      <c r="F5" s="194"/>
      <c r="G5" s="194"/>
      <c r="H5" s="194"/>
      <c r="I5" s="194"/>
      <c r="J5" s="194"/>
    </row>
    <row r="6" spans="1:10" ht="19.5" customHeight="1">
      <c r="A6" s="42" t="s">
        <v>1524</v>
      </c>
      <c r="B6" s="42"/>
      <c r="C6" s="195" t="s">
        <v>1525</v>
      </c>
      <c r="D6" s="195"/>
      <c r="E6" s="195"/>
      <c r="F6" s="195"/>
      <c r="G6" s="195"/>
      <c r="H6" s="195"/>
      <c r="I6" s="195"/>
      <c r="J6" s="195"/>
    </row>
    <row r="7" spans="1:10" ht="25.5" customHeight="1">
      <c r="A7" s="43" t="s">
        <v>1526</v>
      </c>
      <c r="B7" s="43"/>
      <c r="C7" s="186" t="s">
        <v>45</v>
      </c>
      <c r="D7" s="187"/>
      <c r="E7" s="187"/>
      <c r="F7" s="187"/>
      <c r="G7" s="187"/>
      <c r="H7" s="187"/>
      <c r="I7" s="187"/>
      <c r="J7" s="188"/>
    </row>
    <row r="9" spans="1:10" ht="12.75">
      <c r="A9" s="189" t="s">
        <v>1527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ht="27" customHeight="1">
      <c r="A10" s="190" t="s">
        <v>1431</v>
      </c>
      <c r="B10" s="190"/>
      <c r="C10" s="190"/>
      <c r="D10" s="190" t="s">
        <v>1432</v>
      </c>
      <c r="E10" s="190"/>
      <c r="F10" s="190"/>
      <c r="G10" s="190"/>
      <c r="H10" s="190"/>
      <c r="I10" s="190"/>
      <c r="J10" s="190"/>
    </row>
    <row r="11" spans="1:10" ht="12.75">
      <c r="A11" s="191" t="s">
        <v>1528</v>
      </c>
      <c r="B11" s="191"/>
      <c r="C11" s="191"/>
      <c r="D11" s="191" t="s">
        <v>1433</v>
      </c>
      <c r="E11" s="191"/>
      <c r="F11" s="191"/>
      <c r="G11" s="191"/>
      <c r="H11" s="191"/>
      <c r="I11" s="191"/>
      <c r="J11" s="191"/>
    </row>
    <row r="12" spans="1:10" ht="12.75" customHeight="1">
      <c r="A12" s="185" t="s">
        <v>0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10" ht="25.5" customHeight="1">
      <c r="A13" s="172" t="s">
        <v>430</v>
      </c>
      <c r="B13" s="172"/>
      <c r="C13" s="172"/>
      <c r="D13" s="181" t="s">
        <v>1</v>
      </c>
      <c r="E13" s="181"/>
      <c r="F13" s="181"/>
      <c r="G13" s="181"/>
      <c r="H13" s="181"/>
      <c r="I13" s="181"/>
      <c r="J13" s="181"/>
    </row>
    <row r="14" spans="1:10" ht="25.5" customHeight="1">
      <c r="A14" s="172" t="s">
        <v>433</v>
      </c>
      <c r="B14" s="172"/>
      <c r="C14" s="172"/>
      <c r="D14" s="181" t="s">
        <v>2</v>
      </c>
      <c r="E14" s="181"/>
      <c r="F14" s="181"/>
      <c r="G14" s="181"/>
      <c r="H14" s="181"/>
      <c r="I14" s="181"/>
      <c r="J14" s="181"/>
    </row>
    <row r="15" spans="1:10" ht="25.5" customHeight="1">
      <c r="A15" s="172" t="s">
        <v>436</v>
      </c>
      <c r="B15" s="172"/>
      <c r="C15" s="172"/>
      <c r="D15" s="181" t="s">
        <v>3</v>
      </c>
      <c r="E15" s="181"/>
      <c r="F15" s="181"/>
      <c r="G15" s="181"/>
      <c r="H15" s="181"/>
      <c r="I15" s="181"/>
      <c r="J15" s="181"/>
    </row>
    <row r="16" spans="1:10" ht="25.5" customHeight="1">
      <c r="A16" s="182" t="s">
        <v>439</v>
      </c>
      <c r="B16" s="182"/>
      <c r="C16" s="182"/>
      <c r="D16" s="181" t="s">
        <v>4</v>
      </c>
      <c r="E16" s="181"/>
      <c r="F16" s="181"/>
      <c r="G16" s="181"/>
      <c r="H16" s="181"/>
      <c r="I16" s="181"/>
      <c r="J16" s="181"/>
    </row>
    <row r="17" spans="1:10" ht="25.5" customHeight="1">
      <c r="A17" s="172" t="s">
        <v>441</v>
      </c>
      <c r="B17" s="172"/>
      <c r="C17" s="172"/>
      <c r="D17" s="181" t="s">
        <v>5</v>
      </c>
      <c r="E17" s="181"/>
      <c r="F17" s="181"/>
      <c r="G17" s="181"/>
      <c r="H17" s="181"/>
      <c r="I17" s="181"/>
      <c r="J17" s="181"/>
    </row>
    <row r="18" spans="1:10" ht="25.5" customHeight="1">
      <c r="A18" s="172" t="s">
        <v>444</v>
      </c>
      <c r="B18" s="172"/>
      <c r="C18" s="172"/>
      <c r="D18" s="181" t="s">
        <v>6</v>
      </c>
      <c r="E18" s="181"/>
      <c r="F18" s="181"/>
      <c r="G18" s="181"/>
      <c r="H18" s="181"/>
      <c r="I18" s="181"/>
      <c r="J18" s="181"/>
    </row>
    <row r="19" spans="1:10" ht="25.5" customHeight="1">
      <c r="A19" s="183" t="s">
        <v>7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2.75" customHeight="1">
      <c r="A20" s="172" t="s">
        <v>430</v>
      </c>
      <c r="B20" s="172"/>
      <c r="C20" s="172"/>
      <c r="D20" s="181" t="s">
        <v>8</v>
      </c>
      <c r="E20" s="181"/>
      <c r="F20" s="181"/>
      <c r="G20" s="181"/>
      <c r="H20" s="181"/>
      <c r="I20" s="181"/>
      <c r="J20" s="181"/>
    </row>
    <row r="21" spans="1:10" ht="12.75" customHeight="1">
      <c r="A21" s="172" t="s">
        <v>433</v>
      </c>
      <c r="B21" s="172"/>
      <c r="C21" s="172"/>
      <c r="D21" s="181" t="s">
        <v>9</v>
      </c>
      <c r="E21" s="181"/>
      <c r="F21" s="181"/>
      <c r="G21" s="181"/>
      <c r="H21" s="181"/>
      <c r="I21" s="181"/>
      <c r="J21" s="181"/>
    </row>
    <row r="22" spans="1:10" ht="12.75" customHeight="1">
      <c r="A22" s="172" t="s">
        <v>436</v>
      </c>
      <c r="B22" s="172"/>
      <c r="C22" s="172"/>
      <c r="D22" s="181" t="s">
        <v>10</v>
      </c>
      <c r="E22" s="181"/>
      <c r="F22" s="181"/>
      <c r="G22" s="181"/>
      <c r="H22" s="181"/>
      <c r="I22" s="181"/>
      <c r="J22" s="181"/>
    </row>
    <row r="23" spans="1:10" ht="12.75" customHeight="1">
      <c r="A23" s="182" t="s">
        <v>439</v>
      </c>
      <c r="B23" s="182"/>
      <c r="C23" s="182"/>
      <c r="D23" s="181" t="s">
        <v>11</v>
      </c>
      <c r="E23" s="181"/>
      <c r="F23" s="181"/>
      <c r="G23" s="181"/>
      <c r="H23" s="181"/>
      <c r="I23" s="181"/>
      <c r="J23" s="181"/>
    </row>
    <row r="24" spans="1:10" ht="12.75" customHeight="1">
      <c r="A24" s="172" t="s">
        <v>441</v>
      </c>
      <c r="B24" s="172"/>
      <c r="C24" s="172"/>
      <c r="D24" s="181" t="s">
        <v>12</v>
      </c>
      <c r="E24" s="181"/>
      <c r="F24" s="181"/>
      <c r="G24" s="181"/>
      <c r="H24" s="181"/>
      <c r="I24" s="181"/>
      <c r="J24" s="181"/>
    </row>
    <row r="25" spans="1:10" ht="12.75" customHeight="1">
      <c r="A25" s="172" t="s">
        <v>444</v>
      </c>
      <c r="B25" s="172"/>
      <c r="C25" s="172"/>
      <c r="D25" s="181" t="s">
        <v>13</v>
      </c>
      <c r="E25" s="181"/>
      <c r="F25" s="181"/>
      <c r="G25" s="181"/>
      <c r="H25" s="181"/>
      <c r="I25" s="181"/>
      <c r="J25" s="181"/>
    </row>
    <row r="27" ht="10.5" customHeight="1"/>
    <row r="28" spans="1:10" ht="16.5" customHeight="1">
      <c r="A28" s="175" t="s">
        <v>14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ht="12.75" customHeight="1"/>
    <row r="30" spans="1:11" ht="12.75" customHeight="1">
      <c r="A30" s="27">
        <v>1</v>
      </c>
      <c r="B30" s="45" t="s">
        <v>15</v>
      </c>
      <c r="C30" s="46"/>
      <c r="D30" s="46"/>
      <c r="E30" s="46"/>
      <c r="F30" s="46"/>
      <c r="G30" s="46"/>
      <c r="H30" s="46"/>
      <c r="I30" s="46"/>
      <c r="J30" s="47"/>
      <c r="K30" s="52"/>
    </row>
    <row r="31" spans="1:10" ht="25.5" customHeight="1">
      <c r="A31" s="53" t="s">
        <v>1444</v>
      </c>
      <c r="B31" s="212" t="s">
        <v>76</v>
      </c>
      <c r="C31" s="213"/>
      <c r="D31" s="213"/>
      <c r="E31" s="213"/>
      <c r="F31" s="213"/>
      <c r="G31" s="213"/>
      <c r="H31" s="213"/>
      <c r="I31" s="213"/>
      <c r="J31" s="214"/>
    </row>
    <row r="32" spans="1:10" ht="25.5" customHeight="1">
      <c r="A32" s="53" t="s">
        <v>1445</v>
      </c>
      <c r="B32" s="212" t="s">
        <v>77</v>
      </c>
      <c r="C32" s="213"/>
      <c r="D32" s="213"/>
      <c r="E32" s="213"/>
      <c r="F32" s="213"/>
      <c r="G32" s="213"/>
      <c r="H32" s="213"/>
      <c r="I32" s="213"/>
      <c r="J32" s="214"/>
    </row>
    <row r="33" spans="1:10" ht="25.5" customHeight="1">
      <c r="A33" s="53" t="s">
        <v>1446</v>
      </c>
      <c r="B33" s="212" t="s">
        <v>78</v>
      </c>
      <c r="C33" s="213"/>
      <c r="D33" s="213"/>
      <c r="E33" s="213"/>
      <c r="F33" s="213"/>
      <c r="G33" s="213"/>
      <c r="H33" s="213"/>
      <c r="I33" s="213"/>
      <c r="J33" s="214"/>
    </row>
    <row r="34" spans="1:10" ht="25.5" customHeight="1">
      <c r="A34" s="53" t="s">
        <v>1447</v>
      </c>
      <c r="B34" s="212" t="s">
        <v>79</v>
      </c>
      <c r="C34" s="213"/>
      <c r="D34" s="213"/>
      <c r="E34" s="213"/>
      <c r="F34" s="213"/>
      <c r="G34" s="213"/>
      <c r="H34" s="213"/>
      <c r="I34" s="213"/>
      <c r="J34" s="214"/>
    </row>
    <row r="35" spans="1:10" ht="25.5" customHeight="1">
      <c r="A35" s="53" t="s">
        <v>1519</v>
      </c>
      <c r="B35" s="212" t="s">
        <v>80</v>
      </c>
      <c r="C35" s="213"/>
      <c r="D35" s="213"/>
      <c r="E35" s="213"/>
      <c r="F35" s="213"/>
      <c r="G35" s="213"/>
      <c r="H35" s="213"/>
      <c r="I35" s="213"/>
      <c r="J35" s="214"/>
    </row>
    <row r="36" spans="1:10" ht="12.75" customHeight="1">
      <c r="A36" s="26" t="s">
        <v>1465</v>
      </c>
      <c r="B36" s="208" t="s">
        <v>16</v>
      </c>
      <c r="C36" s="208"/>
      <c r="D36" s="208"/>
      <c r="E36" s="208"/>
      <c r="F36" s="208"/>
      <c r="G36" s="208"/>
      <c r="H36" s="208"/>
      <c r="I36" s="208"/>
      <c r="J36" s="208"/>
    </row>
    <row r="37" ht="12.75" customHeight="1"/>
    <row r="38" spans="1:10" ht="12.75" customHeight="1">
      <c r="A38" s="27">
        <v>2</v>
      </c>
      <c r="B38" s="45" t="s">
        <v>81</v>
      </c>
      <c r="C38" s="46"/>
      <c r="D38" s="46"/>
      <c r="E38" s="54"/>
      <c r="F38" s="54"/>
      <c r="G38" s="54"/>
      <c r="H38" s="54"/>
      <c r="I38" s="54"/>
      <c r="J38" s="55"/>
    </row>
    <row r="39" spans="1:10" ht="25.5" customHeight="1">
      <c r="A39" s="53" t="s">
        <v>1449</v>
      </c>
      <c r="B39" s="202" t="s">
        <v>82</v>
      </c>
      <c r="C39" s="203"/>
      <c r="D39" s="203"/>
      <c r="E39" s="203"/>
      <c r="F39" s="203"/>
      <c r="G39" s="203"/>
      <c r="H39" s="203"/>
      <c r="I39" s="203"/>
      <c r="J39" s="204"/>
    </row>
    <row r="40" spans="1:10" ht="25.5" customHeight="1">
      <c r="A40" s="53" t="s">
        <v>1450</v>
      </c>
      <c r="B40" s="202" t="s">
        <v>406</v>
      </c>
      <c r="C40" s="203"/>
      <c r="D40" s="203"/>
      <c r="E40" s="203"/>
      <c r="F40" s="203"/>
      <c r="G40" s="203"/>
      <c r="H40" s="203"/>
      <c r="I40" s="203"/>
      <c r="J40" s="204"/>
    </row>
    <row r="41" spans="1:10" ht="25.5" customHeight="1">
      <c r="A41" s="53" t="s">
        <v>1451</v>
      </c>
      <c r="B41" s="202" t="s">
        <v>85</v>
      </c>
      <c r="C41" s="203"/>
      <c r="D41" s="203"/>
      <c r="E41" s="203"/>
      <c r="F41" s="203"/>
      <c r="G41" s="203"/>
      <c r="H41" s="203"/>
      <c r="I41" s="203"/>
      <c r="J41" s="204"/>
    </row>
    <row r="42" spans="1:10" ht="25.5" customHeight="1">
      <c r="A42" s="53" t="s">
        <v>1452</v>
      </c>
      <c r="B42" s="202" t="s">
        <v>17</v>
      </c>
      <c r="C42" s="203"/>
      <c r="D42" s="203"/>
      <c r="E42" s="203"/>
      <c r="F42" s="203"/>
      <c r="G42" s="203"/>
      <c r="H42" s="203"/>
      <c r="I42" s="203"/>
      <c r="J42" s="204"/>
    </row>
    <row r="43" spans="1:10" ht="25.5" customHeight="1">
      <c r="A43" s="53" t="s">
        <v>1453</v>
      </c>
      <c r="B43" s="202" t="s">
        <v>86</v>
      </c>
      <c r="C43" s="203"/>
      <c r="D43" s="203"/>
      <c r="E43" s="203"/>
      <c r="F43" s="203"/>
      <c r="G43" s="203"/>
      <c r="H43" s="203"/>
      <c r="I43" s="203"/>
      <c r="J43" s="204"/>
    </row>
    <row r="44" spans="1:10" ht="25.5" customHeight="1">
      <c r="A44" s="53" t="s">
        <v>1454</v>
      </c>
      <c r="B44" s="202" t="s">
        <v>87</v>
      </c>
      <c r="C44" s="203"/>
      <c r="D44" s="203"/>
      <c r="E44" s="203"/>
      <c r="F44" s="203"/>
      <c r="G44" s="203"/>
      <c r="H44" s="203"/>
      <c r="I44" s="203"/>
      <c r="J44" s="204"/>
    </row>
    <row r="45" spans="1:10" ht="25.5" customHeight="1">
      <c r="A45" s="53" t="s">
        <v>1455</v>
      </c>
      <c r="B45" s="202" t="s">
        <v>18</v>
      </c>
      <c r="C45" s="203"/>
      <c r="D45" s="203"/>
      <c r="E45" s="203"/>
      <c r="F45" s="203"/>
      <c r="G45" s="203"/>
      <c r="H45" s="203"/>
      <c r="I45" s="203"/>
      <c r="J45" s="204"/>
    </row>
    <row r="46" spans="1:10" ht="25.5" customHeight="1">
      <c r="A46" s="53" t="s">
        <v>1456</v>
      </c>
      <c r="B46" s="202" t="s">
        <v>19</v>
      </c>
      <c r="C46" s="203"/>
      <c r="D46" s="203"/>
      <c r="E46" s="203"/>
      <c r="F46" s="203"/>
      <c r="G46" s="203"/>
      <c r="H46" s="203"/>
      <c r="I46" s="203"/>
      <c r="J46" s="204"/>
    </row>
    <row r="47" spans="1:10" ht="25.5" customHeight="1">
      <c r="A47" s="53" t="s">
        <v>1457</v>
      </c>
      <c r="B47" s="202" t="s">
        <v>88</v>
      </c>
      <c r="C47" s="203"/>
      <c r="D47" s="203"/>
      <c r="E47" s="203"/>
      <c r="F47" s="203"/>
      <c r="G47" s="203"/>
      <c r="H47" s="203"/>
      <c r="I47" s="203"/>
      <c r="J47" s="204"/>
    </row>
    <row r="48" spans="1:10" ht="38.25" customHeight="1">
      <c r="A48" s="53" t="s">
        <v>1516</v>
      </c>
      <c r="B48" s="202" t="s">
        <v>89</v>
      </c>
      <c r="C48" s="203"/>
      <c r="D48" s="203"/>
      <c r="E48" s="203"/>
      <c r="F48" s="203"/>
      <c r="G48" s="203"/>
      <c r="H48" s="203"/>
      <c r="I48" s="203"/>
      <c r="J48" s="204"/>
    </row>
    <row r="49" spans="1:10" ht="12.75" customHeight="1">
      <c r="A49" s="26" t="s">
        <v>1465</v>
      </c>
      <c r="B49" s="208" t="s">
        <v>16</v>
      </c>
      <c r="C49" s="208"/>
      <c r="D49" s="208"/>
      <c r="E49" s="208"/>
      <c r="F49" s="208"/>
      <c r="G49" s="208"/>
      <c r="H49" s="208"/>
      <c r="I49" s="208"/>
      <c r="J49" s="208"/>
    </row>
    <row r="50" ht="12.75" customHeight="1"/>
    <row r="51" spans="1:10" ht="25.5" customHeight="1">
      <c r="A51" s="56">
        <v>3</v>
      </c>
      <c r="B51" s="209" t="s">
        <v>20</v>
      </c>
      <c r="C51" s="210"/>
      <c r="D51" s="210"/>
      <c r="E51" s="210"/>
      <c r="F51" s="210"/>
      <c r="G51" s="210"/>
      <c r="H51" s="210"/>
      <c r="I51" s="210"/>
      <c r="J51" s="211"/>
    </row>
    <row r="52" spans="1:10" ht="25.5" customHeight="1">
      <c r="A52" s="25" t="s">
        <v>1460</v>
      </c>
      <c r="B52" s="196" t="s">
        <v>90</v>
      </c>
      <c r="C52" s="197"/>
      <c r="D52" s="197"/>
      <c r="E52" s="197"/>
      <c r="F52" s="197"/>
      <c r="G52" s="197"/>
      <c r="H52" s="197"/>
      <c r="I52" s="197"/>
      <c r="J52" s="198"/>
    </row>
    <row r="53" spans="1:10" ht="25.5" customHeight="1">
      <c r="A53" s="25" t="s">
        <v>1461</v>
      </c>
      <c r="B53" s="196" t="s">
        <v>346</v>
      </c>
      <c r="C53" s="197"/>
      <c r="D53" s="197"/>
      <c r="E53" s="197"/>
      <c r="F53" s="197"/>
      <c r="G53" s="197"/>
      <c r="H53" s="197"/>
      <c r="I53" s="197"/>
      <c r="J53" s="198"/>
    </row>
    <row r="54" spans="1:17" ht="25.5" customHeight="1">
      <c r="A54" s="25" t="s">
        <v>1462</v>
      </c>
      <c r="B54" s="196" t="s">
        <v>347</v>
      </c>
      <c r="C54" s="197"/>
      <c r="D54" s="197"/>
      <c r="E54" s="197"/>
      <c r="F54" s="197"/>
      <c r="G54" s="197"/>
      <c r="H54" s="197"/>
      <c r="I54" s="197"/>
      <c r="J54" s="198"/>
      <c r="L54" s="57"/>
      <c r="M54" s="2"/>
      <c r="N54" s="2"/>
      <c r="O54" s="2"/>
      <c r="P54" s="2"/>
      <c r="Q54" s="2"/>
    </row>
    <row r="55" spans="1:17" ht="25.5" customHeight="1">
      <c r="A55" s="25" t="s">
        <v>1463</v>
      </c>
      <c r="B55" s="196" t="s">
        <v>348</v>
      </c>
      <c r="C55" s="197"/>
      <c r="D55" s="197"/>
      <c r="E55" s="197"/>
      <c r="F55" s="197"/>
      <c r="G55" s="197"/>
      <c r="H55" s="197"/>
      <c r="I55" s="197"/>
      <c r="J55" s="198"/>
      <c r="L55" s="58"/>
      <c r="M55" s="2"/>
      <c r="N55" s="2"/>
      <c r="O55" s="2"/>
      <c r="P55" s="2"/>
      <c r="Q55" s="2"/>
    </row>
    <row r="56" spans="1:10" s="74" customFormat="1" ht="12.75" customHeight="1">
      <c r="A56" s="26" t="s">
        <v>1465</v>
      </c>
      <c r="B56" s="208" t="s">
        <v>409</v>
      </c>
      <c r="C56" s="208"/>
      <c r="D56" s="208"/>
      <c r="E56" s="208"/>
      <c r="F56" s="208"/>
      <c r="G56" s="208"/>
      <c r="H56" s="208"/>
      <c r="I56" s="208"/>
      <c r="J56" s="208"/>
    </row>
    <row r="57" spans="1:17" ht="12.75" customHeight="1">
      <c r="A57" s="59"/>
      <c r="B57" s="8"/>
      <c r="C57" s="8"/>
      <c r="D57" s="8"/>
      <c r="E57" s="8"/>
      <c r="F57" s="8"/>
      <c r="G57" s="8"/>
      <c r="H57" s="8"/>
      <c r="I57" s="8"/>
      <c r="J57" s="8"/>
      <c r="L57" s="58"/>
      <c r="M57" s="2"/>
      <c r="N57" s="60"/>
      <c r="O57" s="2"/>
      <c r="P57" s="58"/>
      <c r="Q57" s="58"/>
    </row>
    <row r="58" spans="1:17" ht="12.75" customHeight="1">
      <c r="A58" s="44">
        <v>4</v>
      </c>
      <c r="B58" s="215" t="s">
        <v>21</v>
      </c>
      <c r="C58" s="216"/>
      <c r="D58" s="216"/>
      <c r="E58" s="216"/>
      <c r="F58" s="216"/>
      <c r="G58" s="216"/>
      <c r="H58" s="216"/>
      <c r="I58" s="216"/>
      <c r="J58" s="216"/>
      <c r="L58" s="58"/>
      <c r="M58" s="2"/>
      <c r="N58" s="60"/>
      <c r="O58" s="2"/>
      <c r="P58" s="58"/>
      <c r="Q58" s="58"/>
    </row>
    <row r="59" spans="1:16" ht="12.75" customHeight="1">
      <c r="A59" s="51" t="s">
        <v>1467</v>
      </c>
      <c r="B59" s="212" t="s">
        <v>22</v>
      </c>
      <c r="C59" s="213"/>
      <c r="D59" s="213"/>
      <c r="E59" s="213"/>
      <c r="F59" s="213"/>
      <c r="G59" s="213"/>
      <c r="H59" s="213"/>
      <c r="I59" s="213"/>
      <c r="J59" s="214"/>
      <c r="L59" s="58"/>
      <c r="M59" s="2"/>
      <c r="N59" s="60"/>
      <c r="O59" s="61"/>
      <c r="P59" s="2"/>
    </row>
    <row r="60" spans="1:16" ht="12.75" customHeight="1">
      <c r="A60" s="51" t="s">
        <v>1468</v>
      </c>
      <c r="B60" s="212" t="s">
        <v>23</v>
      </c>
      <c r="C60" s="213"/>
      <c r="D60" s="213"/>
      <c r="E60" s="213"/>
      <c r="F60" s="213"/>
      <c r="G60" s="213"/>
      <c r="H60" s="213"/>
      <c r="I60" s="213"/>
      <c r="J60" s="214"/>
      <c r="L60" s="58"/>
      <c r="M60" s="2"/>
      <c r="N60" s="60"/>
      <c r="O60" s="61"/>
      <c r="P60" s="2"/>
    </row>
    <row r="61" spans="1:16" ht="12.75" customHeight="1">
      <c r="A61" s="51" t="s">
        <v>1469</v>
      </c>
      <c r="B61" s="212" t="s">
        <v>24</v>
      </c>
      <c r="C61" s="213"/>
      <c r="D61" s="213"/>
      <c r="E61" s="213"/>
      <c r="F61" s="213"/>
      <c r="G61" s="213"/>
      <c r="H61" s="213"/>
      <c r="I61" s="213"/>
      <c r="J61" s="214"/>
      <c r="L61" s="58"/>
      <c r="M61" s="2"/>
      <c r="N61" s="60"/>
      <c r="O61" s="61"/>
      <c r="P61" s="2"/>
    </row>
    <row r="62" spans="1:16" ht="25.5" customHeight="1">
      <c r="A62" s="51" t="s">
        <v>1470</v>
      </c>
      <c r="B62" s="212" t="s">
        <v>25</v>
      </c>
      <c r="C62" s="213"/>
      <c r="D62" s="213"/>
      <c r="E62" s="213"/>
      <c r="F62" s="213"/>
      <c r="G62" s="213"/>
      <c r="H62" s="213"/>
      <c r="I62" s="213"/>
      <c r="J62" s="214"/>
      <c r="L62" s="58"/>
      <c r="M62" s="2"/>
      <c r="N62" s="2"/>
      <c r="O62" s="58"/>
      <c r="P62" s="61"/>
    </row>
    <row r="63" spans="1:16" ht="25.5" customHeight="1">
      <c r="A63" s="51" t="s">
        <v>1471</v>
      </c>
      <c r="B63" s="212" t="s">
        <v>26</v>
      </c>
      <c r="C63" s="213"/>
      <c r="D63" s="213"/>
      <c r="E63" s="213"/>
      <c r="F63" s="213"/>
      <c r="G63" s="213"/>
      <c r="H63" s="213"/>
      <c r="I63" s="213"/>
      <c r="J63" s="214"/>
      <c r="L63" s="58"/>
      <c r="M63" s="2"/>
      <c r="N63" s="2"/>
      <c r="O63" s="58"/>
      <c r="P63" s="61"/>
    </row>
    <row r="64" spans="1:16" ht="12.75" customHeight="1">
      <c r="A64" s="26" t="s">
        <v>1465</v>
      </c>
      <c r="B64" s="208" t="s">
        <v>16</v>
      </c>
      <c r="C64" s="208"/>
      <c r="D64" s="208"/>
      <c r="E64" s="208"/>
      <c r="F64" s="208"/>
      <c r="G64" s="208"/>
      <c r="H64" s="208"/>
      <c r="I64" s="208"/>
      <c r="J64" s="208"/>
      <c r="L64" s="58"/>
      <c r="M64" s="2"/>
      <c r="N64" s="2"/>
      <c r="O64" s="58"/>
      <c r="P64" s="61"/>
    </row>
    <row r="65" spans="12:16" ht="12.75" customHeight="1">
      <c r="L65" s="58"/>
      <c r="M65" s="2"/>
      <c r="N65" s="60"/>
      <c r="O65" s="58"/>
      <c r="P65" s="61"/>
    </row>
    <row r="66" spans="1:16" ht="12.75" customHeight="1">
      <c r="A66" s="44">
        <v>5</v>
      </c>
      <c r="B66" s="205" t="s">
        <v>27</v>
      </c>
      <c r="C66" s="206"/>
      <c r="D66" s="206"/>
      <c r="E66" s="206"/>
      <c r="F66" s="206"/>
      <c r="G66" s="206"/>
      <c r="H66" s="206"/>
      <c r="I66" s="206"/>
      <c r="J66" s="207"/>
      <c r="L66" s="58"/>
      <c r="M66" s="2"/>
      <c r="N66" s="2"/>
      <c r="O66" s="2"/>
      <c r="P66" s="2"/>
    </row>
    <row r="67" spans="1:16" ht="25.5" customHeight="1">
      <c r="A67" s="25" t="s">
        <v>1474</v>
      </c>
      <c r="B67" s="181" t="s">
        <v>28</v>
      </c>
      <c r="C67" s="181"/>
      <c r="D67" s="181"/>
      <c r="E67" s="181"/>
      <c r="F67" s="181"/>
      <c r="G67" s="181"/>
      <c r="H67" s="181"/>
      <c r="I67" s="181"/>
      <c r="J67" s="181"/>
      <c r="L67" s="58"/>
      <c r="M67" s="2"/>
      <c r="N67" s="60"/>
      <c r="O67" s="2"/>
      <c r="P67" s="2"/>
    </row>
    <row r="68" spans="1:10" ht="25.5" customHeight="1">
      <c r="A68" s="25" t="s">
        <v>1475</v>
      </c>
      <c r="B68" s="181" t="s">
        <v>46</v>
      </c>
      <c r="C68" s="181"/>
      <c r="D68" s="181"/>
      <c r="E68" s="181"/>
      <c r="F68" s="181"/>
      <c r="G68" s="181"/>
      <c r="H68" s="181"/>
      <c r="I68" s="181"/>
      <c r="J68" s="181"/>
    </row>
    <row r="69" spans="1:10" ht="25.5" customHeight="1">
      <c r="A69" s="25" t="s">
        <v>1476</v>
      </c>
      <c r="B69" s="181" t="s">
        <v>29</v>
      </c>
      <c r="C69" s="181"/>
      <c r="D69" s="181"/>
      <c r="E69" s="181"/>
      <c r="F69" s="181"/>
      <c r="G69" s="181"/>
      <c r="H69" s="181"/>
      <c r="I69" s="181"/>
      <c r="J69" s="181"/>
    </row>
    <row r="70" spans="1:10" ht="25.5" customHeight="1">
      <c r="A70" s="25" t="s">
        <v>1477</v>
      </c>
      <c r="B70" s="181" t="s">
        <v>30</v>
      </c>
      <c r="C70" s="181"/>
      <c r="D70" s="181"/>
      <c r="E70" s="181"/>
      <c r="F70" s="181"/>
      <c r="G70" s="181"/>
      <c r="H70" s="181"/>
      <c r="I70" s="181"/>
      <c r="J70" s="181"/>
    </row>
    <row r="71" spans="1:10" ht="25.5" customHeight="1">
      <c r="A71" s="25" t="s">
        <v>1478</v>
      </c>
      <c r="B71" s="181" t="s">
        <v>31</v>
      </c>
      <c r="C71" s="181"/>
      <c r="D71" s="181"/>
      <c r="E71" s="181"/>
      <c r="F71" s="181"/>
      <c r="G71" s="181"/>
      <c r="H71" s="181"/>
      <c r="I71" s="181"/>
      <c r="J71" s="181"/>
    </row>
    <row r="72" spans="1:10" ht="12.75" customHeight="1">
      <c r="A72" s="59"/>
      <c r="B72" s="8"/>
      <c r="C72" s="8"/>
      <c r="D72" s="8"/>
      <c r="E72" s="8"/>
      <c r="F72" s="8"/>
      <c r="G72" s="8"/>
      <c r="H72" s="8"/>
      <c r="I72" s="8"/>
      <c r="J72" s="8"/>
    </row>
    <row r="73" spans="1:10" ht="12.75" customHeight="1">
      <c r="A73" s="48">
        <v>6</v>
      </c>
      <c r="B73" s="205" t="s">
        <v>32</v>
      </c>
      <c r="C73" s="206"/>
      <c r="D73" s="206"/>
      <c r="E73" s="206"/>
      <c r="F73" s="206"/>
      <c r="G73" s="206"/>
      <c r="H73" s="206"/>
      <c r="I73" s="206"/>
      <c r="J73" s="207"/>
    </row>
    <row r="74" spans="1:10" s="8" customFormat="1" ht="12.75" customHeight="1">
      <c r="A74" s="24"/>
      <c r="B74" s="181" t="s">
        <v>33</v>
      </c>
      <c r="C74" s="181"/>
      <c r="D74" s="181"/>
      <c r="E74" s="181"/>
      <c r="F74" s="181"/>
      <c r="G74" s="181"/>
      <c r="H74" s="181"/>
      <c r="I74" s="181"/>
      <c r="J74" s="181"/>
    </row>
    <row r="75" spans="1:10" ht="12.75" customHeight="1">
      <c r="A75" s="62"/>
      <c r="B75" s="63"/>
      <c r="C75" s="8"/>
      <c r="D75" s="64"/>
      <c r="E75" s="64"/>
      <c r="F75" s="64"/>
      <c r="G75" s="64"/>
      <c r="H75" s="64"/>
      <c r="I75" s="64"/>
      <c r="J75" s="65"/>
    </row>
    <row r="76" spans="1:10" ht="25.5" customHeight="1">
      <c r="A76" s="48">
        <v>7</v>
      </c>
      <c r="B76" s="205" t="s">
        <v>34</v>
      </c>
      <c r="C76" s="206"/>
      <c r="D76" s="206"/>
      <c r="E76" s="206"/>
      <c r="F76" s="206"/>
      <c r="G76" s="206"/>
      <c r="H76" s="206"/>
      <c r="I76" s="206"/>
      <c r="J76" s="207"/>
    </row>
    <row r="77" spans="1:10" ht="25.5" customHeight="1">
      <c r="A77" s="66" t="s">
        <v>1487</v>
      </c>
      <c r="B77" s="196" t="s">
        <v>35</v>
      </c>
      <c r="C77" s="197"/>
      <c r="D77" s="197"/>
      <c r="E77" s="197"/>
      <c r="F77" s="197"/>
      <c r="G77" s="197"/>
      <c r="H77" s="197"/>
      <c r="I77" s="197"/>
      <c r="J77" s="198"/>
    </row>
    <row r="78" spans="1:10" ht="25.5" customHeight="1">
      <c r="A78" s="66" t="s">
        <v>1488</v>
      </c>
      <c r="B78" s="196" t="s">
        <v>36</v>
      </c>
      <c r="C78" s="197"/>
      <c r="D78" s="197"/>
      <c r="E78" s="197"/>
      <c r="F78" s="197"/>
      <c r="G78" s="197"/>
      <c r="H78" s="197"/>
      <c r="I78" s="197"/>
      <c r="J78" s="198"/>
    </row>
    <row r="79" spans="1:10" ht="25.5" customHeight="1">
      <c r="A79" s="66" t="s">
        <v>1489</v>
      </c>
      <c r="B79" s="196" t="s">
        <v>37</v>
      </c>
      <c r="C79" s="197"/>
      <c r="D79" s="197"/>
      <c r="E79" s="197"/>
      <c r="F79" s="197"/>
      <c r="G79" s="197"/>
      <c r="H79" s="197"/>
      <c r="I79" s="197"/>
      <c r="J79" s="198"/>
    </row>
    <row r="80" spans="1:10" ht="25.5" customHeight="1">
      <c r="A80" s="66" t="s">
        <v>1490</v>
      </c>
      <c r="B80" s="196" t="s">
        <v>38</v>
      </c>
      <c r="C80" s="197"/>
      <c r="D80" s="197"/>
      <c r="E80" s="197"/>
      <c r="F80" s="197"/>
      <c r="G80" s="197"/>
      <c r="H80" s="197"/>
      <c r="I80" s="197"/>
      <c r="J80" s="198"/>
    </row>
    <row r="81" spans="1:10" ht="25.5" customHeight="1">
      <c r="A81" s="66" t="s">
        <v>1491</v>
      </c>
      <c r="B81" s="196" t="s">
        <v>39</v>
      </c>
      <c r="C81" s="197"/>
      <c r="D81" s="197"/>
      <c r="E81" s="197"/>
      <c r="F81" s="197"/>
      <c r="G81" s="197"/>
      <c r="H81" s="197"/>
      <c r="I81" s="197"/>
      <c r="J81" s="198"/>
    </row>
    <row r="82" spans="1:10" ht="25.5" customHeight="1">
      <c r="A82" s="66" t="s">
        <v>1492</v>
      </c>
      <c r="B82" s="196" t="s">
        <v>42</v>
      </c>
      <c r="C82" s="197"/>
      <c r="D82" s="197"/>
      <c r="E82" s="197"/>
      <c r="F82" s="197"/>
      <c r="G82" s="197"/>
      <c r="H82" s="197"/>
      <c r="I82" s="197"/>
      <c r="J82" s="198"/>
    </row>
    <row r="83" spans="1:10" ht="25.5" customHeight="1">
      <c r="A83" s="66" t="s">
        <v>1493</v>
      </c>
      <c r="B83" s="196" t="s">
        <v>47</v>
      </c>
      <c r="C83" s="197"/>
      <c r="D83" s="197"/>
      <c r="E83" s="197"/>
      <c r="F83" s="197"/>
      <c r="G83" s="197"/>
      <c r="H83" s="197"/>
      <c r="I83" s="197"/>
      <c r="J83" s="198"/>
    </row>
    <row r="84" spans="1:10" ht="25.5" customHeight="1">
      <c r="A84" s="66" t="s">
        <v>1494</v>
      </c>
      <c r="B84" s="196" t="s">
        <v>52</v>
      </c>
      <c r="C84" s="197"/>
      <c r="D84" s="197"/>
      <c r="E84" s="197"/>
      <c r="F84" s="197"/>
      <c r="G84" s="197"/>
      <c r="H84" s="197"/>
      <c r="I84" s="197"/>
      <c r="J84" s="198"/>
    </row>
    <row r="85" spans="1:10" s="74" customFormat="1" ht="12.75" customHeight="1">
      <c r="A85" s="26" t="s">
        <v>1465</v>
      </c>
      <c r="B85" s="208" t="s">
        <v>409</v>
      </c>
      <c r="C85" s="208"/>
      <c r="D85" s="208"/>
      <c r="E85" s="208"/>
      <c r="F85" s="208"/>
      <c r="G85" s="208"/>
      <c r="H85" s="208"/>
      <c r="I85" s="208"/>
      <c r="J85" s="208"/>
    </row>
    <row r="86" spans="1:10" ht="12.75">
      <c r="A86" s="67"/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2.75" customHeight="1">
      <c r="A87" s="48">
        <v>8</v>
      </c>
      <c r="B87" s="184" t="s">
        <v>48</v>
      </c>
      <c r="C87" s="184"/>
      <c r="D87" s="184"/>
      <c r="E87" s="184"/>
      <c r="F87" s="184"/>
      <c r="G87" s="184"/>
      <c r="H87" s="184"/>
      <c r="I87" s="184"/>
      <c r="J87" s="184"/>
    </row>
    <row r="88" spans="1:10" ht="25.5" customHeight="1">
      <c r="A88" s="25" t="s">
        <v>1496</v>
      </c>
      <c r="B88" s="196" t="s">
        <v>53</v>
      </c>
      <c r="C88" s="197"/>
      <c r="D88" s="197"/>
      <c r="E88" s="197"/>
      <c r="F88" s="197"/>
      <c r="G88" s="197"/>
      <c r="H88" s="197"/>
      <c r="I88" s="197"/>
      <c r="J88" s="198"/>
    </row>
    <row r="89" spans="1:10" ht="25.5" customHeight="1">
      <c r="A89" s="25" t="s">
        <v>1497</v>
      </c>
      <c r="B89" s="196" t="s">
        <v>54</v>
      </c>
      <c r="C89" s="197"/>
      <c r="D89" s="197"/>
      <c r="E89" s="197"/>
      <c r="F89" s="197"/>
      <c r="G89" s="197"/>
      <c r="H89" s="197"/>
      <c r="I89" s="197"/>
      <c r="J89" s="198"/>
    </row>
    <row r="90" spans="1:10" ht="25.5" customHeight="1">
      <c r="A90" s="25" t="s">
        <v>1498</v>
      </c>
      <c r="B90" s="196" t="s">
        <v>55</v>
      </c>
      <c r="C90" s="197"/>
      <c r="D90" s="197"/>
      <c r="E90" s="197"/>
      <c r="F90" s="197"/>
      <c r="G90" s="197"/>
      <c r="H90" s="197"/>
      <c r="I90" s="197"/>
      <c r="J90" s="198"/>
    </row>
    <row r="91" spans="1:10" ht="38.25" customHeight="1">
      <c r="A91" s="25" t="s">
        <v>1499</v>
      </c>
      <c r="B91" s="196" t="s">
        <v>56</v>
      </c>
      <c r="C91" s="197"/>
      <c r="D91" s="197"/>
      <c r="E91" s="197"/>
      <c r="F91" s="197"/>
      <c r="G91" s="197"/>
      <c r="H91" s="197"/>
      <c r="I91" s="197"/>
      <c r="J91" s="198"/>
    </row>
    <row r="92" spans="1:10" s="74" customFormat="1" ht="12.75" customHeight="1">
      <c r="A92" s="26" t="s">
        <v>1465</v>
      </c>
      <c r="B92" s="208" t="s">
        <v>409</v>
      </c>
      <c r="C92" s="208"/>
      <c r="D92" s="208"/>
      <c r="E92" s="208"/>
      <c r="F92" s="208"/>
      <c r="G92" s="208"/>
      <c r="H92" s="208"/>
      <c r="I92" s="208"/>
      <c r="J92" s="208"/>
    </row>
    <row r="93" spans="1:10" ht="12.75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2.75" customHeight="1">
      <c r="A94" s="48">
        <v>9</v>
      </c>
      <c r="B94" s="184" t="s">
        <v>51</v>
      </c>
      <c r="C94" s="184"/>
      <c r="D94" s="184"/>
      <c r="E94" s="184"/>
      <c r="F94" s="184"/>
      <c r="G94" s="184"/>
      <c r="H94" s="184"/>
      <c r="I94" s="184"/>
      <c r="J94" s="184"/>
    </row>
    <row r="95" spans="1:10" ht="25.5" customHeight="1">
      <c r="A95" s="25" t="s">
        <v>1502</v>
      </c>
      <c r="B95" s="196" t="s">
        <v>57</v>
      </c>
      <c r="C95" s="197"/>
      <c r="D95" s="197"/>
      <c r="E95" s="197"/>
      <c r="F95" s="197"/>
      <c r="G95" s="197"/>
      <c r="H95" s="197"/>
      <c r="I95" s="197"/>
      <c r="J95" s="198"/>
    </row>
    <row r="96" spans="1:10" ht="25.5" customHeight="1">
      <c r="A96" s="25" t="s">
        <v>1503</v>
      </c>
      <c r="B96" s="196" t="s">
        <v>61</v>
      </c>
      <c r="C96" s="197"/>
      <c r="D96" s="197"/>
      <c r="E96" s="197"/>
      <c r="F96" s="197"/>
      <c r="G96" s="197"/>
      <c r="H96" s="197"/>
      <c r="I96" s="197"/>
      <c r="J96" s="198"/>
    </row>
    <row r="97" spans="1:10" ht="38.25" customHeight="1">
      <c r="A97" s="25" t="s">
        <v>1504</v>
      </c>
      <c r="B97" s="196" t="s">
        <v>62</v>
      </c>
      <c r="C97" s="197"/>
      <c r="D97" s="197"/>
      <c r="E97" s="197"/>
      <c r="F97" s="197"/>
      <c r="G97" s="197"/>
      <c r="H97" s="197"/>
      <c r="I97" s="197"/>
      <c r="J97" s="198"/>
    </row>
    <row r="98" spans="1:10" ht="38.25" customHeight="1">
      <c r="A98" s="25" t="s">
        <v>1505</v>
      </c>
      <c r="B98" s="196" t="s">
        <v>63</v>
      </c>
      <c r="C98" s="197"/>
      <c r="D98" s="197"/>
      <c r="E98" s="197"/>
      <c r="F98" s="197"/>
      <c r="G98" s="197"/>
      <c r="H98" s="197"/>
      <c r="I98" s="197"/>
      <c r="J98" s="198"/>
    </row>
    <row r="99" spans="1:10" ht="38.25" customHeight="1">
      <c r="A99" s="25" t="s">
        <v>1506</v>
      </c>
      <c r="B99" s="196" t="s">
        <v>64</v>
      </c>
      <c r="C99" s="197"/>
      <c r="D99" s="197"/>
      <c r="E99" s="197"/>
      <c r="F99" s="197"/>
      <c r="G99" s="197"/>
      <c r="H99" s="197"/>
      <c r="I99" s="197"/>
      <c r="J99" s="198"/>
    </row>
    <row r="100" spans="1:10" s="74" customFormat="1" ht="12.75" customHeight="1">
      <c r="A100" s="26" t="s">
        <v>1465</v>
      </c>
      <c r="B100" s="208" t="s">
        <v>409</v>
      </c>
      <c r="C100" s="208"/>
      <c r="D100" s="208"/>
      <c r="E100" s="208"/>
      <c r="F100" s="208"/>
      <c r="G100" s="208"/>
      <c r="H100" s="208"/>
      <c r="I100" s="208"/>
      <c r="J100" s="208"/>
    </row>
    <row r="102" spans="1:10" ht="12.75" customHeight="1">
      <c r="A102" s="48">
        <v>10</v>
      </c>
      <c r="B102" s="184" t="s">
        <v>49</v>
      </c>
      <c r="C102" s="184"/>
      <c r="D102" s="184"/>
      <c r="E102" s="184"/>
      <c r="F102" s="184"/>
      <c r="G102" s="184"/>
      <c r="H102" s="184"/>
      <c r="I102" s="184"/>
      <c r="J102" s="184"/>
    </row>
    <row r="103" spans="1:10" ht="25.5" customHeight="1">
      <c r="A103" s="25" t="s">
        <v>1510</v>
      </c>
      <c r="B103" s="196" t="s">
        <v>65</v>
      </c>
      <c r="C103" s="197"/>
      <c r="D103" s="197"/>
      <c r="E103" s="197"/>
      <c r="F103" s="197"/>
      <c r="G103" s="197"/>
      <c r="H103" s="197"/>
      <c r="I103" s="197"/>
      <c r="J103" s="198"/>
    </row>
    <row r="104" spans="1:10" ht="25.5" customHeight="1">
      <c r="A104" s="25" t="s">
        <v>1511</v>
      </c>
      <c r="B104" s="196" t="s">
        <v>66</v>
      </c>
      <c r="C104" s="197"/>
      <c r="D104" s="197"/>
      <c r="E104" s="197"/>
      <c r="F104" s="197"/>
      <c r="G104" s="197"/>
      <c r="H104" s="197"/>
      <c r="I104" s="197"/>
      <c r="J104" s="198"/>
    </row>
    <row r="105" spans="1:10" ht="25.5" customHeight="1">
      <c r="A105" s="25" t="s">
        <v>1512</v>
      </c>
      <c r="B105" s="196" t="s">
        <v>407</v>
      </c>
      <c r="C105" s="197"/>
      <c r="D105" s="197"/>
      <c r="E105" s="197"/>
      <c r="F105" s="197"/>
      <c r="G105" s="197"/>
      <c r="H105" s="197"/>
      <c r="I105" s="197"/>
      <c r="J105" s="198"/>
    </row>
    <row r="106" spans="1:10" ht="25.5" customHeight="1">
      <c r="A106" s="25" t="s">
        <v>1513</v>
      </c>
      <c r="B106" s="196" t="s">
        <v>408</v>
      </c>
      <c r="C106" s="197"/>
      <c r="D106" s="197"/>
      <c r="E106" s="197"/>
      <c r="F106" s="197"/>
      <c r="G106" s="197"/>
      <c r="H106" s="197"/>
      <c r="I106" s="197"/>
      <c r="J106" s="198"/>
    </row>
    <row r="107" spans="1:10" s="74" customFormat="1" ht="12.75" customHeight="1">
      <c r="A107" s="26" t="s">
        <v>1465</v>
      </c>
      <c r="B107" s="208" t="s">
        <v>409</v>
      </c>
      <c r="C107" s="208"/>
      <c r="D107" s="208"/>
      <c r="E107" s="208"/>
      <c r="F107" s="208"/>
      <c r="G107" s="208"/>
      <c r="H107" s="208"/>
      <c r="I107" s="208"/>
      <c r="J107" s="208"/>
    </row>
    <row r="109" spans="1:10" ht="12.75">
      <c r="A109" s="199" t="s">
        <v>50</v>
      </c>
      <c r="B109" s="200"/>
      <c r="C109" s="200"/>
      <c r="D109" s="200"/>
      <c r="E109" s="200"/>
      <c r="F109" s="200"/>
      <c r="G109" s="200"/>
      <c r="H109" s="200"/>
      <c r="I109" s="200"/>
      <c r="J109" s="201"/>
    </row>
  </sheetData>
  <sheetProtection password="C2FC" sheet="1" objects="1" scenarios="1"/>
  <mergeCells count="105">
    <mergeCell ref="B107:J107"/>
    <mergeCell ref="B56:J56"/>
    <mergeCell ref="B85:J85"/>
    <mergeCell ref="B92:J92"/>
    <mergeCell ref="B100:J100"/>
    <mergeCell ref="B84:J84"/>
    <mergeCell ref="B58:J58"/>
    <mergeCell ref="B59:J59"/>
    <mergeCell ref="B60:J60"/>
    <mergeCell ref="B61:J61"/>
    <mergeCell ref="B45:J45"/>
    <mergeCell ref="B63:J63"/>
    <mergeCell ref="B103:J103"/>
    <mergeCell ref="B104:J104"/>
    <mergeCell ref="B64:J64"/>
    <mergeCell ref="B66:J66"/>
    <mergeCell ref="B67:J67"/>
    <mergeCell ref="B68:J68"/>
    <mergeCell ref="B69:J69"/>
    <mergeCell ref="B70:J70"/>
    <mergeCell ref="B41:J41"/>
    <mergeCell ref="B42:J42"/>
    <mergeCell ref="B43:J43"/>
    <mergeCell ref="B44:J44"/>
    <mergeCell ref="B62:J62"/>
    <mergeCell ref="B78:J78"/>
    <mergeCell ref="B52:J52"/>
    <mergeCell ref="B53:J53"/>
    <mergeCell ref="B31:J31"/>
    <mergeCell ref="B36:J36"/>
    <mergeCell ref="B39:J39"/>
    <mergeCell ref="B40:J40"/>
    <mergeCell ref="B32:J32"/>
    <mergeCell ref="B33:J33"/>
    <mergeCell ref="B34:J34"/>
    <mergeCell ref="B35:J35"/>
    <mergeCell ref="B48:J48"/>
    <mergeCell ref="B54:J54"/>
    <mergeCell ref="B55:J55"/>
    <mergeCell ref="B49:J49"/>
    <mergeCell ref="B51:J51"/>
    <mergeCell ref="B96:J96"/>
    <mergeCell ref="B97:J97"/>
    <mergeCell ref="B106:J106"/>
    <mergeCell ref="B46:J46"/>
    <mergeCell ref="B47:J47"/>
    <mergeCell ref="B74:J74"/>
    <mergeCell ref="B77:J77"/>
    <mergeCell ref="B71:J71"/>
    <mergeCell ref="B73:J73"/>
    <mergeCell ref="B76:J76"/>
    <mergeCell ref="B87:J87"/>
    <mergeCell ref="B81:J81"/>
    <mergeCell ref="B88:J88"/>
    <mergeCell ref="A109:J109"/>
    <mergeCell ref="B89:J89"/>
    <mergeCell ref="B90:J90"/>
    <mergeCell ref="B91:J91"/>
    <mergeCell ref="B94:J94"/>
    <mergeCell ref="B99:J99"/>
    <mergeCell ref="B102:J102"/>
    <mergeCell ref="C4:J4"/>
    <mergeCell ref="C5:J5"/>
    <mergeCell ref="C6:J6"/>
    <mergeCell ref="B105:J105"/>
    <mergeCell ref="B79:J79"/>
    <mergeCell ref="B95:J95"/>
    <mergeCell ref="B98:J98"/>
    <mergeCell ref="B80:J80"/>
    <mergeCell ref="B82:J82"/>
    <mergeCell ref="B83:J83"/>
    <mergeCell ref="D14:J14"/>
    <mergeCell ref="A12:J12"/>
    <mergeCell ref="A14:C14"/>
    <mergeCell ref="C7:J7"/>
    <mergeCell ref="A9:J9"/>
    <mergeCell ref="A10:C10"/>
    <mergeCell ref="A11:C11"/>
    <mergeCell ref="D10:J10"/>
    <mergeCell ref="D11:J11"/>
    <mergeCell ref="A18:C18"/>
    <mergeCell ref="A13:C13"/>
    <mergeCell ref="D17:J17"/>
    <mergeCell ref="D18:J18"/>
    <mergeCell ref="D15:J15"/>
    <mergeCell ref="A15:C15"/>
    <mergeCell ref="A17:C17"/>
    <mergeCell ref="A16:C16"/>
    <mergeCell ref="D16:J16"/>
    <mergeCell ref="D13:J13"/>
    <mergeCell ref="A19:J19"/>
    <mergeCell ref="A20:C20"/>
    <mergeCell ref="D20:J20"/>
    <mergeCell ref="A21:C21"/>
    <mergeCell ref="D21:J21"/>
    <mergeCell ref="A1:J1"/>
    <mergeCell ref="A28:J28"/>
    <mergeCell ref="A24:C24"/>
    <mergeCell ref="D24:J24"/>
    <mergeCell ref="A25:C25"/>
    <mergeCell ref="D25:J25"/>
    <mergeCell ref="A22:C22"/>
    <mergeCell ref="D22:J22"/>
    <mergeCell ref="A23:C23"/>
    <mergeCell ref="D23:J23"/>
  </mergeCells>
  <printOptions horizontalCentered="1" verticalCentered="1"/>
  <pageMargins left="0.5511811023622047" right="0.5511811023622047" top="0.5905511811023623" bottom="0.984251968503937" header="0.5118110236220472" footer="0.5118110236220472"/>
  <pageSetup horizontalDpi="1200" verticalDpi="1200" orientation="portrait" paperSize="9" scale="55" r:id="rId1"/>
  <headerFooter alignWithMargins="0">
    <oddFooter>&amp;L&amp;"Arial,Κανονικά"&amp;A&amp;R&amp;"Arial,Κανονικά" &amp;P από &amp;N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5.57421875" style="1" customWidth="1"/>
    <col min="3" max="7" width="18.8515625" style="1" customWidth="1"/>
    <col min="8" max="8" width="9.140625" style="1" customWidth="1"/>
    <col min="9" max="9" width="52.28125" style="1" customWidth="1"/>
    <col min="10" max="16384" width="9.140625" style="1" customWidth="1"/>
  </cols>
  <sheetData>
    <row r="1" spans="1:10" s="95" customFormat="1" ht="18">
      <c r="A1" s="91"/>
      <c r="B1" s="92" t="s">
        <v>1011</v>
      </c>
      <c r="C1" s="92"/>
      <c r="D1" s="92"/>
      <c r="E1" s="91"/>
      <c r="F1" s="93"/>
      <c r="G1" s="94"/>
      <c r="H1" s="91"/>
      <c r="I1" s="94"/>
      <c r="J1" s="94"/>
    </row>
    <row r="2" spans="1:11" s="95" customFormat="1" ht="15.75">
      <c r="A2" s="91"/>
      <c r="B2" s="96" t="s">
        <v>1430</v>
      </c>
      <c r="C2" s="96"/>
      <c r="D2" s="96"/>
      <c r="E2" s="91"/>
      <c r="F2" s="91"/>
      <c r="G2" s="94"/>
      <c r="H2" s="91"/>
      <c r="I2" s="94"/>
      <c r="J2" s="94"/>
      <c r="K2" s="93"/>
    </row>
    <row r="3" spans="1:11" s="95" customFormat="1" ht="15.75">
      <c r="A3" s="91"/>
      <c r="B3" s="96" t="s">
        <v>1015</v>
      </c>
      <c r="C3" s="96"/>
      <c r="D3" s="96"/>
      <c r="E3" s="91"/>
      <c r="F3" s="91"/>
      <c r="G3" s="94"/>
      <c r="H3" s="91"/>
      <c r="I3" s="94"/>
      <c r="J3" s="94"/>
      <c r="K3" s="93"/>
    </row>
    <row r="4" spans="1:11" s="95" customFormat="1" ht="15.75">
      <c r="A4" s="91"/>
      <c r="B4" s="96"/>
      <c r="C4" s="96"/>
      <c r="D4" s="96"/>
      <c r="E4" s="91"/>
      <c r="F4" s="91"/>
      <c r="G4" s="94"/>
      <c r="H4" s="91"/>
      <c r="I4" s="94"/>
      <c r="J4" s="94"/>
      <c r="K4" s="93"/>
    </row>
    <row r="5" spans="1:11" ht="18.75" customHeight="1" thickBot="1">
      <c r="A5" s="97"/>
      <c r="B5" s="98" t="s">
        <v>1434</v>
      </c>
      <c r="C5" s="99"/>
      <c r="D5" s="99"/>
      <c r="E5" s="97"/>
      <c r="F5" s="97"/>
      <c r="G5" s="100"/>
      <c r="H5" s="87"/>
      <c r="I5" s="100"/>
      <c r="J5" s="100"/>
      <c r="K5" s="101"/>
    </row>
    <row r="6" spans="1:11" ht="21" customHeight="1" thickBot="1" thickTop="1">
      <c r="A6" s="102"/>
      <c r="B6" s="105">
        <f>'Στοιχεία Εταιρείας'!B5</f>
        <v>0</v>
      </c>
      <c r="C6" s="106"/>
      <c r="D6" s="106"/>
      <c r="E6" s="107"/>
      <c r="F6" s="108"/>
      <c r="G6" s="104"/>
      <c r="H6" s="97"/>
      <c r="I6" s="100"/>
      <c r="J6" s="100"/>
      <c r="K6" s="101"/>
    </row>
    <row r="7" spans="1:7" ht="12.75" customHeight="1" thickTop="1">
      <c r="A7" s="88"/>
      <c r="B7" s="103"/>
      <c r="C7" s="100"/>
      <c r="D7" s="100"/>
      <c r="E7" s="100"/>
      <c r="F7" s="100"/>
      <c r="G7" s="100"/>
    </row>
    <row r="8" spans="1:7" ht="18">
      <c r="A8" s="111" t="s">
        <v>350</v>
      </c>
      <c r="B8" s="88"/>
      <c r="C8" s="88"/>
      <c r="D8" s="88"/>
      <c r="E8" s="88"/>
      <c r="F8" s="88"/>
      <c r="G8" s="88"/>
    </row>
    <row r="9" spans="1:7" ht="13.5" thickBot="1">
      <c r="A9" s="88"/>
      <c r="B9" s="88"/>
      <c r="C9" s="88"/>
      <c r="D9" s="88"/>
      <c r="E9" s="112"/>
      <c r="F9" s="88"/>
      <c r="G9" s="88"/>
    </row>
    <row r="10" spans="1:7" ht="36.75" customHeight="1" thickBot="1">
      <c r="A10" s="21" t="s">
        <v>1442</v>
      </c>
      <c r="B10" s="232" t="s">
        <v>1443</v>
      </c>
      <c r="C10" s="233"/>
      <c r="D10" s="234"/>
      <c r="E10" s="11" t="s">
        <v>351</v>
      </c>
      <c r="F10" s="12" t="s">
        <v>352</v>
      </c>
      <c r="G10" s="88"/>
    </row>
    <row r="11" spans="1:7" ht="12.75" customHeight="1" thickBot="1">
      <c r="A11" s="73" t="s">
        <v>1465</v>
      </c>
      <c r="B11" s="236" t="s">
        <v>370</v>
      </c>
      <c r="C11" s="237"/>
      <c r="D11" s="237"/>
      <c r="E11" s="237"/>
      <c r="F11" s="110"/>
      <c r="G11" s="88"/>
    </row>
    <row r="12" spans="1:7" ht="12.75">
      <c r="A12" s="13" t="s">
        <v>1444</v>
      </c>
      <c r="B12" s="248" t="s">
        <v>353</v>
      </c>
      <c r="C12" s="249"/>
      <c r="D12" s="250"/>
      <c r="E12" s="143"/>
      <c r="F12" s="143"/>
      <c r="G12" s="88"/>
    </row>
    <row r="13" spans="1:7" ht="12.75">
      <c r="A13" s="5" t="s">
        <v>1445</v>
      </c>
      <c r="B13" s="226" t="s">
        <v>354</v>
      </c>
      <c r="C13" s="251"/>
      <c r="D13" s="252"/>
      <c r="E13" s="144"/>
      <c r="F13" s="144"/>
      <c r="G13" s="88"/>
    </row>
    <row r="14" spans="1:7" ht="12.75">
      <c r="A14" s="5" t="s">
        <v>1446</v>
      </c>
      <c r="B14" s="226" t="s">
        <v>355</v>
      </c>
      <c r="C14" s="251"/>
      <c r="D14" s="252"/>
      <c r="E14" s="144"/>
      <c r="F14" s="144"/>
      <c r="G14" s="88"/>
    </row>
    <row r="15" spans="1:7" ht="12.75">
      <c r="A15" s="22" t="s">
        <v>1447</v>
      </c>
      <c r="B15" s="226" t="s">
        <v>1520</v>
      </c>
      <c r="C15" s="251"/>
      <c r="D15" s="252"/>
      <c r="E15" s="144"/>
      <c r="F15" s="144"/>
      <c r="G15" s="88"/>
    </row>
    <row r="16" spans="1:7" ht="13.5" thickBot="1">
      <c r="A16" s="23" t="s">
        <v>1519</v>
      </c>
      <c r="B16" s="253" t="s">
        <v>1521</v>
      </c>
      <c r="C16" s="254"/>
      <c r="D16" s="255"/>
      <c r="E16" s="144"/>
      <c r="F16" s="144"/>
      <c r="G16" s="88"/>
    </row>
    <row r="17" spans="1:7" ht="14.25" thickBot="1" thickTop="1">
      <c r="A17" s="10"/>
      <c r="B17" s="260" t="s">
        <v>1464</v>
      </c>
      <c r="C17" s="261"/>
      <c r="D17" s="262"/>
      <c r="E17" s="81">
        <f>SUM(E12:E16)</f>
        <v>0</v>
      </c>
      <c r="F17" s="82">
        <f>SUM(F12:F16)</f>
        <v>0</v>
      </c>
      <c r="G17" s="88"/>
    </row>
    <row r="18" spans="1:7" ht="13.5" thickBot="1">
      <c r="A18" s="17"/>
      <c r="B18" s="241" t="s">
        <v>60</v>
      </c>
      <c r="C18" s="263"/>
      <c r="D18" s="264"/>
      <c r="E18" s="18" t="str">
        <f>IF(SUM(E12:E16)=0," ",(IF(SUM(E12:E16)=100%,"ΣΩΣΤΟ","ΛΑΘΟΣ")))</f>
        <v> </v>
      </c>
      <c r="F18" s="18" t="str">
        <f>IF(SUM(F12:F16)=0," ",(IF(SUM(F12:F16)=100%,"ΣΩΣΤΟ","ΛΑΘΟΣ")))</f>
        <v> </v>
      </c>
      <c r="G18" s="88"/>
    </row>
    <row r="19" spans="1:7" ht="12.75">
      <c r="A19" s="88"/>
      <c r="B19" s="113"/>
      <c r="C19" s="88"/>
      <c r="D19" s="88"/>
      <c r="E19" s="88"/>
      <c r="F19" s="88"/>
      <c r="G19" s="88"/>
    </row>
    <row r="20" spans="1:7" ht="13.5" thickBot="1">
      <c r="A20" s="88"/>
      <c r="B20" s="113"/>
      <c r="C20" s="88"/>
      <c r="D20" s="88"/>
      <c r="E20" s="88"/>
      <c r="F20" s="88"/>
      <c r="G20" s="88"/>
    </row>
    <row r="21" spans="1:7" ht="36.75" thickBot="1">
      <c r="A21" s="21" t="s">
        <v>1448</v>
      </c>
      <c r="B21" s="232" t="s">
        <v>67</v>
      </c>
      <c r="C21" s="233"/>
      <c r="D21" s="234"/>
      <c r="E21" s="11" t="s">
        <v>351</v>
      </c>
      <c r="F21" s="12" t="s">
        <v>352</v>
      </c>
      <c r="G21" s="88"/>
    </row>
    <row r="22" spans="1:7" ht="13.5" customHeight="1" thickBot="1">
      <c r="A22" s="73" t="s">
        <v>1465</v>
      </c>
      <c r="B22" s="236" t="s">
        <v>370</v>
      </c>
      <c r="C22" s="237"/>
      <c r="D22" s="237"/>
      <c r="E22" s="109"/>
      <c r="F22" s="110"/>
      <c r="G22" s="88"/>
    </row>
    <row r="23" spans="1:7" ht="12.75">
      <c r="A23" s="13" t="s">
        <v>1449</v>
      </c>
      <c r="B23" s="265" t="s">
        <v>356</v>
      </c>
      <c r="C23" s="266"/>
      <c r="D23" s="267"/>
      <c r="E23" s="145"/>
      <c r="F23" s="146"/>
      <c r="G23" s="88"/>
    </row>
    <row r="24" spans="1:7" ht="12.75">
      <c r="A24" s="5" t="s">
        <v>1450</v>
      </c>
      <c r="B24" s="226" t="s">
        <v>357</v>
      </c>
      <c r="C24" s="227"/>
      <c r="D24" s="228"/>
      <c r="E24" s="147"/>
      <c r="F24" s="148"/>
      <c r="G24" s="88"/>
    </row>
    <row r="25" spans="1:7" ht="12.75">
      <c r="A25" s="5" t="s">
        <v>1451</v>
      </c>
      <c r="B25" s="226" t="s">
        <v>358</v>
      </c>
      <c r="C25" s="227"/>
      <c r="D25" s="228"/>
      <c r="E25" s="147"/>
      <c r="F25" s="148"/>
      <c r="G25" s="88"/>
    </row>
    <row r="26" spans="1:7" ht="12.75">
      <c r="A26" s="5" t="s">
        <v>1452</v>
      </c>
      <c r="B26" s="238" t="s">
        <v>359</v>
      </c>
      <c r="C26" s="239"/>
      <c r="D26" s="240"/>
      <c r="E26" s="145"/>
      <c r="F26" s="146"/>
      <c r="G26" s="88"/>
    </row>
    <row r="27" spans="1:7" ht="12.75">
      <c r="A27" s="5" t="s">
        <v>1453</v>
      </c>
      <c r="B27" s="226" t="s">
        <v>360</v>
      </c>
      <c r="C27" s="227"/>
      <c r="D27" s="228"/>
      <c r="E27" s="147"/>
      <c r="F27" s="148"/>
      <c r="G27" s="88"/>
    </row>
    <row r="28" spans="1:7" ht="12.75">
      <c r="A28" s="5" t="s">
        <v>1454</v>
      </c>
      <c r="B28" s="226" t="s">
        <v>361</v>
      </c>
      <c r="C28" s="227"/>
      <c r="D28" s="228"/>
      <c r="E28" s="147"/>
      <c r="F28" s="148"/>
      <c r="G28" s="88"/>
    </row>
    <row r="29" spans="1:7" ht="12.75">
      <c r="A29" s="5" t="s">
        <v>1455</v>
      </c>
      <c r="B29" s="238" t="s">
        <v>362</v>
      </c>
      <c r="C29" s="239"/>
      <c r="D29" s="240"/>
      <c r="E29" s="145"/>
      <c r="F29" s="146"/>
      <c r="G29" s="88"/>
    </row>
    <row r="30" spans="1:7" ht="12.75">
      <c r="A30" s="5" t="s">
        <v>1456</v>
      </c>
      <c r="B30" s="238" t="s">
        <v>1517</v>
      </c>
      <c r="C30" s="239"/>
      <c r="D30" s="240"/>
      <c r="E30" s="145"/>
      <c r="F30" s="146"/>
      <c r="G30" s="88"/>
    </row>
    <row r="31" spans="1:7" ht="12.75">
      <c r="A31" s="5" t="s">
        <v>1457</v>
      </c>
      <c r="B31" s="226" t="s">
        <v>363</v>
      </c>
      <c r="C31" s="227"/>
      <c r="D31" s="228"/>
      <c r="E31" s="147"/>
      <c r="F31" s="148"/>
      <c r="G31" s="88"/>
    </row>
    <row r="32" spans="1:7" ht="12.75">
      <c r="A32" s="5" t="s">
        <v>1516</v>
      </c>
      <c r="B32" s="226" t="s">
        <v>1481</v>
      </c>
      <c r="C32" s="227"/>
      <c r="D32" s="228"/>
      <c r="E32" s="149"/>
      <c r="F32" s="150"/>
      <c r="G32" s="88"/>
    </row>
    <row r="33" spans="1:7" ht="18" customHeight="1" thickBot="1">
      <c r="A33" s="19"/>
      <c r="B33" s="245" t="s">
        <v>1482</v>
      </c>
      <c r="C33" s="246"/>
      <c r="D33" s="247"/>
      <c r="E33" s="83"/>
      <c r="F33" s="84"/>
      <c r="G33" s="88"/>
    </row>
    <row r="34" spans="1:7" ht="14.25" thickBot="1" thickTop="1">
      <c r="A34" s="10"/>
      <c r="B34" s="243" t="s">
        <v>1464</v>
      </c>
      <c r="C34" s="243"/>
      <c r="D34" s="244"/>
      <c r="E34" s="81">
        <f>SUM(E23:E32)</f>
        <v>0</v>
      </c>
      <c r="F34" s="82">
        <f>SUM(F23:F32)</f>
        <v>0</v>
      </c>
      <c r="G34" s="88"/>
    </row>
    <row r="35" spans="1:7" ht="13.5" thickBot="1">
      <c r="A35" s="17"/>
      <c r="B35" s="241" t="s">
        <v>60</v>
      </c>
      <c r="C35" s="241"/>
      <c r="D35" s="242"/>
      <c r="E35" s="18" t="str">
        <f>IF(E34=0," ",(IF(E34=100%,"ΣΩΣΤΟ","ΛΑΘΟΣ")))</f>
        <v> </v>
      </c>
      <c r="F35" s="18" t="str">
        <f>IF(F34=0," ",(IF(F34=100%,"ΣΩΣΤΟ","ΛΑΘΟΣ")))</f>
        <v> </v>
      </c>
      <c r="G35" s="88"/>
    </row>
    <row r="36" spans="1:7" ht="12.75">
      <c r="A36" s="114"/>
      <c r="B36" s="115"/>
      <c r="C36" s="116"/>
      <c r="D36" s="116"/>
      <c r="E36" s="88"/>
      <c r="F36" s="88"/>
      <c r="G36" s="88"/>
    </row>
    <row r="37" spans="1:8" ht="13.5" thickBot="1">
      <c r="A37" s="88"/>
      <c r="B37" s="88"/>
      <c r="C37" s="88"/>
      <c r="D37" s="88"/>
      <c r="E37" s="88"/>
      <c r="F37" s="88"/>
      <c r="G37" s="88"/>
      <c r="H37" s="3"/>
    </row>
    <row r="38" spans="1:8" ht="42" customHeight="1" thickBot="1">
      <c r="A38" s="21" t="s">
        <v>1459</v>
      </c>
      <c r="B38" s="49" t="s">
        <v>1458</v>
      </c>
      <c r="C38" s="37" t="s">
        <v>68</v>
      </c>
      <c r="D38" s="38" t="s">
        <v>69</v>
      </c>
      <c r="E38" s="38" t="s">
        <v>70</v>
      </c>
      <c r="F38" s="38" t="s">
        <v>71</v>
      </c>
      <c r="G38" s="39" t="s">
        <v>72</v>
      </c>
      <c r="H38" s="4"/>
    </row>
    <row r="39" spans="1:7" ht="15" customHeight="1" thickBot="1">
      <c r="A39" s="73" t="s">
        <v>1465</v>
      </c>
      <c r="B39" s="257" t="s">
        <v>364</v>
      </c>
      <c r="C39" s="258"/>
      <c r="D39" s="258"/>
      <c r="E39" s="258"/>
      <c r="F39" s="258"/>
      <c r="G39" s="259"/>
    </row>
    <row r="40" spans="1:7" ht="12.75">
      <c r="A40" s="28" t="s">
        <v>1460</v>
      </c>
      <c r="B40" s="69" t="s">
        <v>365</v>
      </c>
      <c r="C40" s="151"/>
      <c r="D40" s="152"/>
      <c r="E40" s="152"/>
      <c r="F40" s="152"/>
      <c r="G40" s="153"/>
    </row>
    <row r="41" spans="1:7" ht="12.75">
      <c r="A41" s="29" t="s">
        <v>1461</v>
      </c>
      <c r="B41" s="70" t="s">
        <v>366</v>
      </c>
      <c r="C41" s="154"/>
      <c r="D41" s="155"/>
      <c r="E41" s="155"/>
      <c r="F41" s="155"/>
      <c r="G41" s="156"/>
    </row>
    <row r="42" spans="1:7" ht="12.75">
      <c r="A42" s="29" t="s">
        <v>1462</v>
      </c>
      <c r="B42" s="71" t="s">
        <v>367</v>
      </c>
      <c r="C42" s="154"/>
      <c r="D42" s="155"/>
      <c r="E42" s="155"/>
      <c r="F42" s="155"/>
      <c r="G42" s="156"/>
    </row>
    <row r="43" spans="1:7" ht="13.5" thickBot="1">
      <c r="A43" s="30" t="s">
        <v>1463</v>
      </c>
      <c r="B43" s="72" t="s">
        <v>368</v>
      </c>
      <c r="C43" s="157"/>
      <c r="D43" s="158"/>
      <c r="E43" s="158"/>
      <c r="F43" s="158"/>
      <c r="G43" s="159"/>
    </row>
    <row r="44" spans="1:7" ht="12.75">
      <c r="A44" s="117"/>
      <c r="B44" s="88"/>
      <c r="C44" s="115"/>
      <c r="D44" s="116"/>
      <c r="E44" s="88"/>
      <c r="F44" s="88"/>
      <c r="G44" s="88"/>
    </row>
    <row r="45" spans="1:7" ht="12.75">
      <c r="A45" s="88"/>
      <c r="B45" s="88"/>
      <c r="C45" s="88"/>
      <c r="D45" s="88"/>
      <c r="E45" s="88"/>
      <c r="F45" s="88"/>
      <c r="G45" s="88"/>
    </row>
    <row r="46" spans="1:7" ht="12.75">
      <c r="A46" s="88"/>
      <c r="B46" s="88"/>
      <c r="C46" s="88"/>
      <c r="D46" s="88"/>
      <c r="E46" s="88"/>
      <c r="F46" s="88"/>
      <c r="G46" s="88"/>
    </row>
    <row r="47" spans="1:7" ht="18">
      <c r="A47" s="111" t="s">
        <v>369</v>
      </c>
      <c r="B47" s="88"/>
      <c r="C47" s="88"/>
      <c r="D47" s="88"/>
      <c r="E47" s="88"/>
      <c r="F47" s="88"/>
      <c r="G47" s="88"/>
    </row>
    <row r="48" spans="1:7" ht="13.5" thickBot="1">
      <c r="A48" s="88"/>
      <c r="B48" s="88"/>
      <c r="C48" s="88"/>
      <c r="D48" s="88"/>
      <c r="E48" s="88"/>
      <c r="F48" s="88"/>
      <c r="G48" s="88"/>
    </row>
    <row r="49" spans="1:7" ht="27" customHeight="1" thickBot="1">
      <c r="A49" s="21" t="s">
        <v>1466</v>
      </c>
      <c r="B49" s="232" t="s">
        <v>1515</v>
      </c>
      <c r="C49" s="233"/>
      <c r="D49" s="235"/>
      <c r="E49" s="12" t="s">
        <v>371</v>
      </c>
      <c r="F49" s="88"/>
      <c r="G49" s="88"/>
    </row>
    <row r="50" spans="1:7" ht="13.5" thickBot="1">
      <c r="A50" s="73" t="s">
        <v>1465</v>
      </c>
      <c r="B50" s="236" t="s">
        <v>370</v>
      </c>
      <c r="C50" s="237"/>
      <c r="D50" s="237"/>
      <c r="E50" s="110"/>
      <c r="F50" s="88"/>
      <c r="G50" s="88"/>
    </row>
    <row r="51" spans="1:7" ht="12.75">
      <c r="A51" s="13" t="s">
        <v>1467</v>
      </c>
      <c r="B51" s="217" t="s">
        <v>372</v>
      </c>
      <c r="C51" s="218"/>
      <c r="D51" s="256"/>
      <c r="E51" s="143" t="s">
        <v>373</v>
      </c>
      <c r="F51" s="88"/>
      <c r="G51" s="88"/>
    </row>
    <row r="52" spans="1:7" ht="12.75">
      <c r="A52" s="5" t="s">
        <v>1468</v>
      </c>
      <c r="B52" s="223" t="s">
        <v>374</v>
      </c>
      <c r="C52" s="224"/>
      <c r="D52" s="277"/>
      <c r="E52" s="144" t="s">
        <v>373</v>
      </c>
      <c r="F52" s="88"/>
      <c r="G52" s="88"/>
    </row>
    <row r="53" spans="1:7" ht="12.75">
      <c r="A53" s="5" t="s">
        <v>1469</v>
      </c>
      <c r="B53" s="223" t="s">
        <v>375</v>
      </c>
      <c r="C53" s="224"/>
      <c r="D53" s="277"/>
      <c r="E53" s="144" t="s">
        <v>373</v>
      </c>
      <c r="F53" s="88"/>
      <c r="G53" s="88"/>
    </row>
    <row r="54" spans="1:7" ht="12.75">
      <c r="A54" s="5" t="s">
        <v>1470</v>
      </c>
      <c r="B54" s="226" t="s">
        <v>376</v>
      </c>
      <c r="C54" s="227"/>
      <c r="D54" s="278"/>
      <c r="E54" s="144" t="s">
        <v>373</v>
      </c>
      <c r="F54" s="88"/>
      <c r="G54" s="88"/>
    </row>
    <row r="55" spans="1:7" ht="12.75">
      <c r="A55" s="5" t="s">
        <v>1471</v>
      </c>
      <c r="B55" s="226" t="s">
        <v>1483</v>
      </c>
      <c r="C55" s="227"/>
      <c r="D55" s="278"/>
      <c r="E55" s="160" t="s">
        <v>373</v>
      </c>
      <c r="F55" s="88"/>
      <c r="G55" s="88"/>
    </row>
    <row r="56" spans="1:7" ht="18" customHeight="1" thickBot="1">
      <c r="A56" s="19"/>
      <c r="B56" s="245" t="s">
        <v>1484</v>
      </c>
      <c r="C56" s="246"/>
      <c r="D56" s="268"/>
      <c r="E56" s="75"/>
      <c r="F56" s="88"/>
      <c r="G56" s="88"/>
    </row>
    <row r="57" spans="1:7" ht="14.25" thickBot="1" thickTop="1">
      <c r="A57" s="16"/>
      <c r="B57" s="269" t="s">
        <v>1464</v>
      </c>
      <c r="C57" s="269"/>
      <c r="D57" s="270"/>
      <c r="E57" s="81">
        <f>SUM(E51:E55)</f>
        <v>0</v>
      </c>
      <c r="F57" s="88"/>
      <c r="G57" s="88"/>
    </row>
    <row r="58" spans="1:7" ht="13.5" thickBot="1">
      <c r="A58" s="17"/>
      <c r="B58" s="241" t="s">
        <v>60</v>
      </c>
      <c r="C58" s="241"/>
      <c r="D58" s="242"/>
      <c r="E58" s="18" t="str">
        <f>IF(SUM(E51:E55)=0," ",(IF(SUM(E51:E55)=100%,"ΣΩΣΤΟ","ΛΑΘΟΣ")))</f>
        <v> </v>
      </c>
      <c r="F58" s="88"/>
      <c r="G58" s="88"/>
    </row>
    <row r="59" spans="1:7" ht="12.75">
      <c r="A59" s="88"/>
      <c r="B59" s="88"/>
      <c r="C59" s="88"/>
      <c r="D59" s="88"/>
      <c r="E59" s="88"/>
      <c r="F59" s="88"/>
      <c r="G59" s="88"/>
    </row>
    <row r="60" spans="1:7" ht="13.5" thickBot="1">
      <c r="A60" s="88"/>
      <c r="B60" s="88"/>
      <c r="C60" s="88"/>
      <c r="D60" s="88"/>
      <c r="E60" s="118"/>
      <c r="F60" s="88"/>
      <c r="G60" s="88"/>
    </row>
    <row r="61" spans="1:8" ht="26.25" customHeight="1" thickBot="1">
      <c r="A61" s="21" t="s">
        <v>1472</v>
      </c>
      <c r="B61" s="232" t="s">
        <v>1479</v>
      </c>
      <c r="C61" s="233"/>
      <c r="D61" s="234"/>
      <c r="E61" s="11" t="s">
        <v>73</v>
      </c>
      <c r="F61" s="12" t="s">
        <v>74</v>
      </c>
      <c r="G61" s="88"/>
      <c r="H61" s="4"/>
    </row>
    <row r="62" spans="1:7" ht="13.5" thickBot="1">
      <c r="A62" s="73" t="s">
        <v>1473</v>
      </c>
      <c r="B62" s="236" t="s">
        <v>1441</v>
      </c>
      <c r="C62" s="237"/>
      <c r="D62" s="237"/>
      <c r="E62" s="109"/>
      <c r="F62" s="110"/>
      <c r="G62" s="88"/>
    </row>
    <row r="63" spans="1:7" ht="12.75">
      <c r="A63" s="13" t="s">
        <v>1474</v>
      </c>
      <c r="B63" s="217" t="s">
        <v>377</v>
      </c>
      <c r="C63" s="218"/>
      <c r="D63" s="219"/>
      <c r="E63" s="161"/>
      <c r="F63" s="162"/>
      <c r="G63" s="88"/>
    </row>
    <row r="64" spans="1:7" ht="12.75">
      <c r="A64" s="5" t="s">
        <v>1475</v>
      </c>
      <c r="B64" s="223" t="s">
        <v>403</v>
      </c>
      <c r="C64" s="224"/>
      <c r="D64" s="225"/>
      <c r="E64" s="163"/>
      <c r="F64" s="164"/>
      <c r="G64" s="88"/>
    </row>
    <row r="65" spans="1:7" ht="12.75">
      <c r="A65" s="5" t="s">
        <v>1476</v>
      </c>
      <c r="B65" s="223" t="s">
        <v>378</v>
      </c>
      <c r="C65" s="224"/>
      <c r="D65" s="225"/>
      <c r="E65" s="163"/>
      <c r="F65" s="164"/>
      <c r="G65" s="88"/>
    </row>
    <row r="66" spans="1:7" ht="12.75">
      <c r="A66" s="5" t="s">
        <v>1477</v>
      </c>
      <c r="B66" s="223" t="s">
        <v>379</v>
      </c>
      <c r="C66" s="224"/>
      <c r="D66" s="225"/>
      <c r="E66" s="163"/>
      <c r="F66" s="164"/>
      <c r="G66" s="88"/>
    </row>
    <row r="67" spans="1:7" ht="12.75">
      <c r="A67" s="5" t="s">
        <v>1478</v>
      </c>
      <c r="B67" s="226" t="s">
        <v>1481</v>
      </c>
      <c r="C67" s="227"/>
      <c r="D67" s="228"/>
      <c r="E67" s="165"/>
      <c r="F67" s="166"/>
      <c r="G67" s="88"/>
    </row>
    <row r="68" spans="1:7" ht="13.5" thickBot="1">
      <c r="A68" s="14"/>
      <c r="B68" s="229" t="s">
        <v>1480</v>
      </c>
      <c r="C68" s="230"/>
      <c r="D68" s="231"/>
      <c r="E68" s="85"/>
      <c r="F68" s="86"/>
      <c r="G68" s="88"/>
    </row>
    <row r="69" spans="1:7" ht="12.75">
      <c r="A69" s="88"/>
      <c r="B69" s="88"/>
      <c r="C69" s="88"/>
      <c r="D69" s="88"/>
      <c r="E69" s="88"/>
      <c r="F69" s="88"/>
      <c r="G69" s="88"/>
    </row>
    <row r="70" spans="1:7" ht="18">
      <c r="A70" s="111" t="s">
        <v>380</v>
      </c>
      <c r="B70" s="88"/>
      <c r="C70" s="88"/>
      <c r="D70" s="88"/>
      <c r="E70" s="88"/>
      <c r="F70" s="88"/>
      <c r="G70" s="88"/>
    </row>
    <row r="71" spans="1:7" ht="13.5" thickBot="1">
      <c r="A71" s="88"/>
      <c r="B71" s="88"/>
      <c r="C71" s="88"/>
      <c r="D71" s="88"/>
      <c r="E71" s="88"/>
      <c r="F71" s="118"/>
      <c r="G71" s="88"/>
    </row>
    <row r="72" spans="1:7" ht="26.25" thickBot="1">
      <c r="A72" s="21" t="s">
        <v>1485</v>
      </c>
      <c r="B72" s="232" t="s">
        <v>1518</v>
      </c>
      <c r="C72" s="233"/>
      <c r="D72" s="234"/>
      <c r="E72" s="11" t="s">
        <v>73</v>
      </c>
      <c r="F72" s="12" t="s">
        <v>74</v>
      </c>
      <c r="G72" s="88"/>
    </row>
    <row r="73" spans="1:7" ht="13.5" customHeight="1" thickBot="1">
      <c r="A73" s="73" t="s">
        <v>1465</v>
      </c>
      <c r="B73" s="220" t="s">
        <v>1441</v>
      </c>
      <c r="C73" s="221"/>
      <c r="D73" s="222"/>
      <c r="E73" s="167"/>
      <c r="F73" s="167"/>
      <c r="G73" s="88"/>
    </row>
    <row r="74" spans="1:9" ht="13.5" customHeight="1">
      <c r="A74" s="88"/>
      <c r="B74" s="88"/>
      <c r="C74" s="119"/>
      <c r="D74" s="117"/>
      <c r="E74" s="88"/>
      <c r="F74" s="88"/>
      <c r="G74" s="88"/>
      <c r="I74" s="7"/>
    </row>
    <row r="75" spans="1:9" ht="13.5" customHeight="1">
      <c r="A75" s="88"/>
      <c r="B75" s="117"/>
      <c r="C75" s="117"/>
      <c r="D75" s="117"/>
      <c r="E75" s="88"/>
      <c r="F75" s="88"/>
      <c r="G75" s="88"/>
      <c r="I75" s="7"/>
    </row>
    <row r="76" spans="1:7" ht="18">
      <c r="A76" s="111" t="s">
        <v>381</v>
      </c>
      <c r="B76" s="88"/>
      <c r="C76" s="88"/>
      <c r="D76" s="88"/>
      <c r="E76" s="88"/>
      <c r="F76" s="88"/>
      <c r="G76" s="88"/>
    </row>
    <row r="77" spans="1:9" ht="15.75" customHeight="1" thickBot="1">
      <c r="A77" s="88"/>
      <c r="B77" s="111"/>
      <c r="C77" s="88"/>
      <c r="D77" s="88"/>
      <c r="E77" s="88"/>
      <c r="F77" s="88"/>
      <c r="G77" s="88"/>
      <c r="I77" s="6"/>
    </row>
    <row r="78" spans="1:7" ht="52.5" customHeight="1" thickBot="1">
      <c r="A78" s="9" t="s">
        <v>1486</v>
      </c>
      <c r="B78" s="49" t="s">
        <v>75</v>
      </c>
      <c r="C78" s="37" t="s">
        <v>68</v>
      </c>
      <c r="D78" s="38" t="s">
        <v>69</v>
      </c>
      <c r="E78" s="38" t="s">
        <v>70</v>
      </c>
      <c r="F78" s="38" t="s">
        <v>71</v>
      </c>
      <c r="G78" s="39" t="s">
        <v>72</v>
      </c>
    </row>
    <row r="79" spans="1:7" ht="13.5" customHeight="1" thickBot="1">
      <c r="A79" s="73" t="s">
        <v>1465</v>
      </c>
      <c r="B79" s="274" t="s">
        <v>364</v>
      </c>
      <c r="C79" s="275"/>
      <c r="D79" s="275"/>
      <c r="E79" s="275"/>
      <c r="F79" s="275"/>
      <c r="G79" s="276"/>
    </row>
    <row r="80" spans="1:7" ht="12.75">
      <c r="A80" s="20" t="s">
        <v>1487</v>
      </c>
      <c r="B80" s="31" t="s">
        <v>382</v>
      </c>
      <c r="C80" s="151"/>
      <c r="D80" s="152"/>
      <c r="E80" s="152"/>
      <c r="F80" s="152"/>
      <c r="G80" s="153"/>
    </row>
    <row r="81" spans="1:7" ht="12.75">
      <c r="A81" s="13" t="s">
        <v>1488</v>
      </c>
      <c r="B81" s="32" t="s">
        <v>383</v>
      </c>
      <c r="C81" s="154"/>
      <c r="D81" s="155"/>
      <c r="E81" s="155"/>
      <c r="F81" s="155"/>
      <c r="G81" s="156"/>
    </row>
    <row r="82" spans="1:7" ht="12.75">
      <c r="A82" s="13" t="s">
        <v>1489</v>
      </c>
      <c r="B82" s="33" t="s">
        <v>384</v>
      </c>
      <c r="C82" s="154"/>
      <c r="D82" s="155"/>
      <c r="E82" s="155"/>
      <c r="F82" s="155"/>
      <c r="G82" s="156"/>
    </row>
    <row r="83" spans="1:7" ht="12.75">
      <c r="A83" s="13" t="s">
        <v>1490</v>
      </c>
      <c r="B83" s="34" t="s">
        <v>385</v>
      </c>
      <c r="C83" s="154"/>
      <c r="D83" s="155"/>
      <c r="E83" s="155"/>
      <c r="F83" s="155"/>
      <c r="G83" s="156"/>
    </row>
    <row r="84" spans="1:7" ht="12.75">
      <c r="A84" s="13" t="s">
        <v>1491</v>
      </c>
      <c r="B84" s="32" t="s">
        <v>386</v>
      </c>
      <c r="C84" s="154"/>
      <c r="D84" s="155"/>
      <c r="E84" s="155"/>
      <c r="F84" s="155"/>
      <c r="G84" s="156"/>
    </row>
    <row r="85" spans="1:7" ht="12.75">
      <c r="A85" s="13" t="s">
        <v>1492</v>
      </c>
      <c r="B85" s="33" t="s">
        <v>387</v>
      </c>
      <c r="C85" s="154"/>
      <c r="D85" s="155"/>
      <c r="E85" s="155"/>
      <c r="F85" s="155"/>
      <c r="G85" s="156"/>
    </row>
    <row r="86" spans="1:7" ht="12.75">
      <c r="A86" s="13" t="s">
        <v>1493</v>
      </c>
      <c r="B86" s="34" t="s">
        <v>388</v>
      </c>
      <c r="C86" s="154"/>
      <c r="D86" s="155"/>
      <c r="E86" s="155"/>
      <c r="F86" s="155"/>
      <c r="G86" s="156"/>
    </row>
    <row r="87" spans="1:7" ht="13.5" thickBot="1">
      <c r="A87" s="15" t="s">
        <v>1494</v>
      </c>
      <c r="B87" s="35" t="s">
        <v>389</v>
      </c>
      <c r="C87" s="157"/>
      <c r="D87" s="158"/>
      <c r="E87" s="158"/>
      <c r="F87" s="158"/>
      <c r="G87" s="159"/>
    </row>
    <row r="88" spans="1:7" ht="12.75">
      <c r="A88" s="88"/>
      <c r="B88" s="88"/>
      <c r="C88" s="88"/>
      <c r="D88" s="88"/>
      <c r="E88" s="88"/>
      <c r="F88" s="88"/>
      <c r="G88" s="88"/>
    </row>
    <row r="89" spans="1:7" ht="12.75">
      <c r="A89" s="88"/>
      <c r="B89" s="88"/>
      <c r="C89" s="88"/>
      <c r="D89" s="88"/>
      <c r="E89" s="88"/>
      <c r="F89" s="88"/>
      <c r="G89" s="88"/>
    </row>
    <row r="90" spans="1:7" ht="18">
      <c r="A90" s="111" t="s">
        <v>1435</v>
      </c>
      <c r="B90" s="88"/>
      <c r="C90" s="88"/>
      <c r="D90" s="88"/>
      <c r="E90" s="88"/>
      <c r="F90" s="88"/>
      <c r="G90" s="88"/>
    </row>
    <row r="91" spans="1:8" ht="13.5" thickBot="1">
      <c r="A91" s="88"/>
      <c r="B91" s="120"/>
      <c r="C91" s="88"/>
      <c r="D91" s="88"/>
      <c r="E91" s="88"/>
      <c r="F91" s="88"/>
      <c r="G91" s="88"/>
      <c r="H91" s="6"/>
    </row>
    <row r="92" spans="1:7" ht="40.5" customHeight="1" thickBot="1">
      <c r="A92" s="9" t="s">
        <v>1495</v>
      </c>
      <c r="B92" s="49" t="s">
        <v>1501</v>
      </c>
      <c r="C92" s="37" t="s">
        <v>68</v>
      </c>
      <c r="D92" s="38" t="s">
        <v>69</v>
      </c>
      <c r="E92" s="38" t="s">
        <v>70</v>
      </c>
      <c r="F92" s="38" t="s">
        <v>71</v>
      </c>
      <c r="G92" s="39" t="s">
        <v>72</v>
      </c>
    </row>
    <row r="93" spans="1:7" ht="13.5" customHeight="1" thickBot="1">
      <c r="A93" s="73" t="s">
        <v>1465</v>
      </c>
      <c r="B93" s="271" t="s">
        <v>364</v>
      </c>
      <c r="C93" s="272"/>
      <c r="D93" s="272"/>
      <c r="E93" s="272"/>
      <c r="F93" s="272"/>
      <c r="G93" s="273"/>
    </row>
    <row r="94" spans="1:7" ht="12.75">
      <c r="A94" s="20" t="s">
        <v>1496</v>
      </c>
      <c r="B94" s="31" t="s">
        <v>390</v>
      </c>
      <c r="C94" s="151"/>
      <c r="D94" s="152"/>
      <c r="E94" s="152"/>
      <c r="F94" s="152"/>
      <c r="G94" s="153"/>
    </row>
    <row r="95" spans="1:7" ht="12.75">
      <c r="A95" s="5" t="s">
        <v>1497</v>
      </c>
      <c r="B95" s="32" t="s">
        <v>391</v>
      </c>
      <c r="C95" s="154"/>
      <c r="D95" s="155"/>
      <c r="E95" s="155"/>
      <c r="F95" s="155"/>
      <c r="G95" s="156"/>
    </row>
    <row r="96" spans="1:7" ht="12.75">
      <c r="A96" s="5" t="s">
        <v>1498</v>
      </c>
      <c r="B96" s="33" t="s">
        <v>392</v>
      </c>
      <c r="C96" s="154"/>
      <c r="D96" s="155"/>
      <c r="E96" s="155"/>
      <c r="F96" s="155"/>
      <c r="G96" s="156"/>
    </row>
    <row r="97" spans="1:7" ht="13.5" thickBot="1">
      <c r="A97" s="14" t="s">
        <v>1499</v>
      </c>
      <c r="B97" s="36" t="s">
        <v>393</v>
      </c>
      <c r="C97" s="157"/>
      <c r="D97" s="158"/>
      <c r="E97" s="158"/>
      <c r="F97" s="158"/>
      <c r="G97" s="159"/>
    </row>
    <row r="98" spans="1:7" ht="12.75">
      <c r="A98" s="88"/>
      <c r="B98" s="88"/>
      <c r="C98" s="88"/>
      <c r="D98" s="88"/>
      <c r="E98" s="88"/>
      <c r="F98" s="88"/>
      <c r="G98" s="88"/>
    </row>
    <row r="99" spans="1:7" ht="13.5" thickBot="1">
      <c r="A99" s="88"/>
      <c r="B99" s="88"/>
      <c r="C99" s="88"/>
      <c r="D99" s="88"/>
      <c r="E99" s="88"/>
      <c r="F99" s="88"/>
      <c r="G99" s="88"/>
    </row>
    <row r="100" spans="1:7" ht="36" customHeight="1" thickBot="1">
      <c r="A100" s="9" t="s">
        <v>1500</v>
      </c>
      <c r="B100" s="49" t="s">
        <v>1507</v>
      </c>
      <c r="C100" s="37" t="s">
        <v>68</v>
      </c>
      <c r="D100" s="38" t="s">
        <v>69</v>
      </c>
      <c r="E100" s="38" t="s">
        <v>70</v>
      </c>
      <c r="F100" s="38" t="s">
        <v>71</v>
      </c>
      <c r="G100" s="39" t="s">
        <v>72</v>
      </c>
    </row>
    <row r="101" spans="1:7" ht="13.5" customHeight="1" thickBot="1">
      <c r="A101" s="73" t="s">
        <v>1465</v>
      </c>
      <c r="B101" s="271" t="s">
        <v>364</v>
      </c>
      <c r="C101" s="272"/>
      <c r="D101" s="272"/>
      <c r="E101" s="272"/>
      <c r="F101" s="272"/>
      <c r="G101" s="273"/>
    </row>
    <row r="102" spans="1:7" ht="12.75">
      <c r="A102" s="20" t="s">
        <v>1502</v>
      </c>
      <c r="B102" s="31" t="s">
        <v>394</v>
      </c>
      <c r="C102" s="151"/>
      <c r="D102" s="152"/>
      <c r="E102" s="152"/>
      <c r="F102" s="152"/>
      <c r="G102" s="153"/>
    </row>
    <row r="103" spans="1:7" ht="12.75">
      <c r="A103" s="5" t="s">
        <v>1503</v>
      </c>
      <c r="B103" s="32" t="s">
        <v>395</v>
      </c>
      <c r="C103" s="154"/>
      <c r="D103" s="155"/>
      <c r="E103" s="155"/>
      <c r="F103" s="155"/>
      <c r="G103" s="156"/>
    </row>
    <row r="104" spans="1:7" ht="12.75">
      <c r="A104" s="5" t="s">
        <v>1504</v>
      </c>
      <c r="B104" s="33" t="s">
        <v>396</v>
      </c>
      <c r="C104" s="154"/>
      <c r="D104" s="155"/>
      <c r="E104" s="155"/>
      <c r="F104" s="155"/>
      <c r="G104" s="156"/>
    </row>
    <row r="105" spans="1:7" ht="12.75">
      <c r="A105" s="5" t="s">
        <v>1505</v>
      </c>
      <c r="B105" s="34" t="s">
        <v>397</v>
      </c>
      <c r="C105" s="154"/>
      <c r="D105" s="155"/>
      <c r="E105" s="155"/>
      <c r="F105" s="155"/>
      <c r="G105" s="156"/>
    </row>
    <row r="106" spans="1:7" ht="13.5" thickBot="1">
      <c r="A106" s="14" t="s">
        <v>1506</v>
      </c>
      <c r="B106" s="35" t="s">
        <v>398</v>
      </c>
      <c r="C106" s="157"/>
      <c r="D106" s="158"/>
      <c r="E106" s="158"/>
      <c r="F106" s="158"/>
      <c r="G106" s="159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3.5" thickBot="1">
      <c r="A108" s="88"/>
      <c r="B108" s="88"/>
      <c r="C108" s="88"/>
      <c r="D108" s="88"/>
      <c r="E108" s="88"/>
      <c r="F108" s="88"/>
      <c r="G108" s="88"/>
    </row>
    <row r="109" spans="1:7" ht="38.25" customHeight="1" thickBot="1">
      <c r="A109" s="9" t="s">
        <v>1508</v>
      </c>
      <c r="B109" s="49" t="s">
        <v>1509</v>
      </c>
      <c r="C109" s="37" t="s">
        <v>68</v>
      </c>
      <c r="D109" s="38" t="s">
        <v>69</v>
      </c>
      <c r="E109" s="38" t="s">
        <v>70</v>
      </c>
      <c r="F109" s="38" t="s">
        <v>71</v>
      </c>
      <c r="G109" s="39" t="s">
        <v>72</v>
      </c>
    </row>
    <row r="110" spans="1:7" ht="13.5" customHeight="1" thickBot="1">
      <c r="A110" s="73" t="s">
        <v>1465</v>
      </c>
      <c r="B110" s="271" t="s">
        <v>364</v>
      </c>
      <c r="C110" s="272"/>
      <c r="D110" s="272"/>
      <c r="E110" s="272"/>
      <c r="F110" s="272"/>
      <c r="G110" s="273"/>
    </row>
    <row r="111" spans="1:7" ht="12.75">
      <c r="A111" s="20" t="s">
        <v>1510</v>
      </c>
      <c r="B111" s="31" t="s">
        <v>399</v>
      </c>
      <c r="C111" s="151"/>
      <c r="D111" s="152"/>
      <c r="E111" s="152"/>
      <c r="F111" s="152"/>
      <c r="G111" s="153"/>
    </row>
    <row r="112" spans="1:7" ht="12.75">
      <c r="A112" s="5" t="s">
        <v>1511</v>
      </c>
      <c r="B112" s="32" t="s">
        <v>400</v>
      </c>
      <c r="C112" s="154"/>
      <c r="D112" s="155"/>
      <c r="E112" s="155"/>
      <c r="F112" s="155"/>
      <c r="G112" s="156"/>
    </row>
    <row r="113" spans="1:7" ht="12.75">
      <c r="A113" s="5" t="s">
        <v>1512</v>
      </c>
      <c r="B113" s="33" t="s">
        <v>401</v>
      </c>
      <c r="C113" s="154"/>
      <c r="D113" s="155"/>
      <c r="E113" s="155"/>
      <c r="F113" s="155"/>
      <c r="G113" s="156"/>
    </row>
    <row r="114" spans="1:7" ht="13.5" thickBot="1">
      <c r="A114" s="14" t="s">
        <v>1513</v>
      </c>
      <c r="B114" s="36" t="s">
        <v>402</v>
      </c>
      <c r="C114" s="157"/>
      <c r="D114" s="158"/>
      <c r="E114" s="158"/>
      <c r="F114" s="158"/>
      <c r="G114" s="159"/>
    </row>
    <row r="115" spans="1:7" ht="12.75">
      <c r="A115" s="88"/>
      <c r="B115" s="88"/>
      <c r="C115" s="121"/>
      <c r="D115" s="121"/>
      <c r="E115" s="121"/>
      <c r="F115" s="121"/>
      <c r="G115" s="121"/>
    </row>
    <row r="116" spans="1:7" ht="13.5" thickBot="1">
      <c r="A116" s="88"/>
      <c r="B116" s="88"/>
      <c r="C116" s="88"/>
      <c r="D116" s="88"/>
      <c r="E116" s="88"/>
      <c r="F116" s="88"/>
      <c r="G116" s="88"/>
    </row>
    <row r="117" spans="1:7" ht="20.25" customHeight="1" thickBot="1">
      <c r="A117" s="280" t="s">
        <v>1514</v>
      </c>
      <c r="B117" s="281"/>
      <c r="C117" s="281"/>
      <c r="D117" s="281"/>
      <c r="E117" s="281"/>
      <c r="F117" s="281"/>
      <c r="G117" s="282"/>
    </row>
    <row r="118" spans="1:7" ht="12.75">
      <c r="A118" s="283"/>
      <c r="B118" s="284"/>
      <c r="C118" s="284"/>
      <c r="D118" s="284"/>
      <c r="E118" s="284"/>
      <c r="F118" s="284"/>
      <c r="G118" s="285"/>
    </row>
    <row r="119" spans="1:7" ht="12.75">
      <c r="A119" s="286"/>
      <c r="B119" s="287"/>
      <c r="C119" s="287"/>
      <c r="D119" s="287"/>
      <c r="E119" s="287"/>
      <c r="F119" s="287"/>
      <c r="G119" s="288"/>
    </row>
    <row r="120" spans="1:7" ht="12.75">
      <c r="A120" s="286"/>
      <c r="B120" s="287"/>
      <c r="C120" s="287"/>
      <c r="D120" s="287"/>
      <c r="E120" s="287"/>
      <c r="F120" s="287"/>
      <c r="G120" s="288"/>
    </row>
    <row r="121" spans="1:7" ht="12.75">
      <c r="A121" s="286"/>
      <c r="B121" s="287"/>
      <c r="C121" s="287"/>
      <c r="D121" s="287"/>
      <c r="E121" s="287"/>
      <c r="F121" s="287"/>
      <c r="G121" s="288"/>
    </row>
    <row r="122" spans="1:7" ht="12.75">
      <c r="A122" s="286"/>
      <c r="B122" s="287"/>
      <c r="C122" s="287"/>
      <c r="D122" s="287"/>
      <c r="E122" s="287"/>
      <c r="F122" s="287"/>
      <c r="G122" s="288"/>
    </row>
    <row r="123" spans="1:7" ht="12.75">
      <c r="A123" s="286"/>
      <c r="B123" s="287"/>
      <c r="C123" s="287"/>
      <c r="D123" s="287"/>
      <c r="E123" s="287"/>
      <c r="F123" s="287"/>
      <c r="G123" s="288"/>
    </row>
    <row r="124" spans="1:7" ht="12.75">
      <c r="A124" s="286"/>
      <c r="B124" s="287"/>
      <c r="C124" s="287"/>
      <c r="D124" s="287"/>
      <c r="E124" s="287"/>
      <c r="F124" s="287"/>
      <c r="G124" s="288"/>
    </row>
    <row r="125" spans="1:7" ht="12.75">
      <c r="A125" s="286"/>
      <c r="B125" s="287"/>
      <c r="C125" s="287"/>
      <c r="D125" s="287"/>
      <c r="E125" s="287"/>
      <c r="F125" s="287"/>
      <c r="G125" s="288"/>
    </row>
    <row r="126" spans="1:7" ht="12.75">
      <c r="A126" s="286"/>
      <c r="B126" s="287"/>
      <c r="C126" s="287"/>
      <c r="D126" s="287"/>
      <c r="E126" s="287"/>
      <c r="F126" s="287"/>
      <c r="G126" s="288"/>
    </row>
    <row r="127" spans="1:7" ht="12.75">
      <c r="A127" s="286"/>
      <c r="B127" s="287"/>
      <c r="C127" s="287"/>
      <c r="D127" s="287"/>
      <c r="E127" s="287"/>
      <c r="F127" s="287"/>
      <c r="G127" s="288"/>
    </row>
    <row r="128" spans="1:7" ht="12.75">
      <c r="A128" s="286"/>
      <c r="B128" s="287"/>
      <c r="C128" s="287"/>
      <c r="D128" s="287"/>
      <c r="E128" s="287"/>
      <c r="F128" s="287"/>
      <c r="G128" s="288"/>
    </row>
    <row r="129" spans="1:7" ht="12.75">
      <c r="A129" s="286"/>
      <c r="B129" s="287"/>
      <c r="C129" s="287"/>
      <c r="D129" s="287"/>
      <c r="E129" s="287"/>
      <c r="F129" s="287"/>
      <c r="G129" s="288"/>
    </row>
    <row r="130" spans="1:7" ht="12.75">
      <c r="A130" s="286"/>
      <c r="B130" s="287"/>
      <c r="C130" s="287"/>
      <c r="D130" s="287"/>
      <c r="E130" s="287"/>
      <c r="F130" s="287"/>
      <c r="G130" s="288"/>
    </row>
    <row r="131" spans="1:7" ht="13.5" thickBot="1">
      <c r="A131" s="289"/>
      <c r="B131" s="290"/>
      <c r="C131" s="290"/>
      <c r="D131" s="290"/>
      <c r="E131" s="290"/>
      <c r="F131" s="290"/>
      <c r="G131" s="291"/>
    </row>
    <row r="133" spans="4:6" ht="12.75">
      <c r="D133" s="169"/>
      <c r="E133" s="169" t="s">
        <v>41</v>
      </c>
      <c r="F133" s="169"/>
    </row>
    <row r="134" spans="4:7" ht="12.75" customHeight="1">
      <c r="D134" s="279">
        <f>B6</f>
        <v>0</v>
      </c>
      <c r="E134" s="279"/>
      <c r="F134" s="279"/>
      <c r="G134" s="168"/>
    </row>
    <row r="135" spans="4:7" ht="12.75">
      <c r="D135" s="279"/>
      <c r="E135" s="279"/>
      <c r="F135" s="279"/>
      <c r="G135" s="168"/>
    </row>
    <row r="136" spans="4:6" ht="12.75">
      <c r="D136" s="170"/>
      <c r="E136" s="170"/>
      <c r="F136" s="170"/>
    </row>
    <row r="137" spans="4:6" ht="12.75">
      <c r="D137" s="170"/>
      <c r="E137" s="170"/>
      <c r="F137" s="170"/>
    </row>
    <row r="138" spans="4:6" ht="12.75">
      <c r="D138" s="170"/>
      <c r="E138" s="170"/>
      <c r="F138" s="170"/>
    </row>
    <row r="139" spans="4:6" ht="12.75">
      <c r="D139" s="170"/>
      <c r="E139" s="170"/>
      <c r="F139" s="170"/>
    </row>
    <row r="140" spans="4:6" ht="12.75">
      <c r="D140" s="170"/>
      <c r="E140" s="170"/>
      <c r="F140" s="170"/>
    </row>
    <row r="141" spans="4:6" ht="12.75">
      <c r="D141" s="171" t="s">
        <v>40</v>
      </c>
      <c r="E141" s="171"/>
      <c r="F141" s="171"/>
    </row>
  </sheetData>
  <sheetProtection password="C2FC" sheet="1" objects="1" scenarios="1"/>
  <mergeCells count="52">
    <mergeCell ref="D134:F135"/>
    <mergeCell ref="B110:G110"/>
    <mergeCell ref="A117:G117"/>
    <mergeCell ref="A118:G131"/>
    <mergeCell ref="B52:D52"/>
    <mergeCell ref="B53:D53"/>
    <mergeCell ref="B54:D54"/>
    <mergeCell ref="B55:D55"/>
    <mergeCell ref="B56:D56"/>
    <mergeCell ref="B57:D57"/>
    <mergeCell ref="B101:G101"/>
    <mergeCell ref="B79:G79"/>
    <mergeCell ref="B93:G93"/>
    <mergeCell ref="B64:D64"/>
    <mergeCell ref="B65:D65"/>
    <mergeCell ref="B58:D58"/>
    <mergeCell ref="B61:D61"/>
    <mergeCell ref="B62:D62"/>
    <mergeCell ref="B14:D14"/>
    <mergeCell ref="B15:D15"/>
    <mergeCell ref="B16:D16"/>
    <mergeCell ref="B51:D51"/>
    <mergeCell ref="B39:G39"/>
    <mergeCell ref="B17:D17"/>
    <mergeCell ref="B18:D18"/>
    <mergeCell ref="B21:D21"/>
    <mergeCell ref="B23:D23"/>
    <mergeCell ref="B22:D22"/>
    <mergeCell ref="B10:D10"/>
    <mergeCell ref="B11:E11"/>
    <mergeCell ref="B12:D12"/>
    <mergeCell ref="B13:D13"/>
    <mergeCell ref="B26:D26"/>
    <mergeCell ref="B25:D25"/>
    <mergeCell ref="B24:D24"/>
    <mergeCell ref="B35:D35"/>
    <mergeCell ref="B34:D34"/>
    <mergeCell ref="B33:D33"/>
    <mergeCell ref="B32:D32"/>
    <mergeCell ref="B31:D31"/>
    <mergeCell ref="B30:D30"/>
    <mergeCell ref="B29:D29"/>
    <mergeCell ref="B28:D28"/>
    <mergeCell ref="B27:D27"/>
    <mergeCell ref="B49:D49"/>
    <mergeCell ref="B50:D50"/>
    <mergeCell ref="B63:D63"/>
    <mergeCell ref="B73:D73"/>
    <mergeCell ref="B66:D66"/>
    <mergeCell ref="B67:D67"/>
    <mergeCell ref="B68:D68"/>
    <mergeCell ref="B72:D72"/>
  </mergeCells>
  <dataValidations count="4">
    <dataValidation type="list" allowBlank="1" showInputMessage="1" showErrorMessage="1" promptTitle="Επιλογή βαθμού σημαντικότητας" prompt="Επιλέξτε το βαθμό σημαντικότητας που σας αντιπροσωπεύει και εισάγετε Χ" errorTitle="Μη έγκυρη καταχώρηση" error="Παρακαλώ εισάγετε &quot;Χ&quot;" sqref="C111:G114 C40:G43 C80:G87 C94:G97 C102:G106">
      <formula1>"Χ"</formula1>
    </dataValidation>
    <dataValidation type="list" allowBlank="1" showInputMessage="1" showErrorMessage="1" promptTitle="Σύμβαση με Εταιρείες Εξωτερικού" prompt="Επιλέξτε ΝΑΙ ή ΟΧΙ και εισάγετε &quot;Χ&quot;" errorTitle="Μη έγκυρη καταχώρηση" error="Παρακαλώ επιλέξτε &quot;Χ&quot;" sqref="E73:F73">
      <formula1>"Χ"</formula1>
    </dataValidation>
    <dataValidation type="list" allowBlank="1" showInputMessage="1" showErrorMessage="1" promptTitle="Τεχνολογική Υποδομή" prompt="Επιλέξτε ΝΑΙ ή ΟΧΙ και εισάγετε &quot;Χ&quot;" errorTitle="Μη έγκυρη καταχώρηση" error="Παρακαλώ επιλέξτε &quot;Χ&quot;" sqref="E63:F67">
      <formula1>"Χ"</formula1>
    </dataValidation>
    <dataValidation type="list" allowBlank="1" showInputMessage="1" showErrorMessage="1" promptTitle="Κλίμακα σημαντικότητας" prompt="1 Καθόλου Σημαντικό&#10;2 Λίγο Σημαντικό&#10;3 Σημαντικό&#10;4 Πολύ Σημαντικό&#10;5 Εξαιρετικά Σημαντικό" errorTitle="Μη έγκυρη καταχώρηση" error="Παρακαλώ εισάγετε το βαθμό σημαντικότητας χρησιμοποιώντας την κλίμακα 1-5" sqref="D44">
      <formula1>"1,2,3,4,5"</formula1>
    </dataValidation>
  </dataValidations>
  <printOptions/>
  <pageMargins left="0.75" right="0.75" top="1.23" bottom="1" header="0.5" footer="0.5"/>
  <pageSetup horizontalDpi="600" verticalDpi="600" orientation="portrait" paperSize="9" scale="60" r:id="rId2"/>
  <headerFooter alignWithMargins="0">
    <oddHeader>&amp;L&amp;G</oddHeader>
    <oddFooter>&amp;L&amp;"Arial,Κανονικά"&amp;A&amp;R&amp;"Arial,Κανονικά"&amp;P από &amp;N</oddFooter>
  </headerFooter>
  <rowBreaks count="1" manualBreakCount="1">
    <brk id="69" max="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W18"/>
  <sheetViews>
    <sheetView zoomScale="85" zoomScaleNormal="85" workbookViewId="0" topLeftCell="FY1">
      <selection activeCell="A1" sqref="A1:FX16384"/>
    </sheetView>
  </sheetViews>
  <sheetFormatPr defaultColWidth="9.140625" defaultRowHeight="12.75"/>
  <cols>
    <col min="1" max="1" width="22.57421875" style="0" hidden="1" customWidth="1"/>
    <col min="2" max="2" width="25.8515625" style="0" hidden="1" customWidth="1"/>
    <col min="3" max="180" width="0" style="0" hidden="1" customWidth="1"/>
  </cols>
  <sheetData>
    <row r="1" spans="1:179" ht="12.75">
      <c r="A1" s="76" t="s">
        <v>58</v>
      </c>
      <c r="B1" s="76" t="s">
        <v>414</v>
      </c>
      <c r="C1" s="77" t="s">
        <v>1444</v>
      </c>
      <c r="D1" s="77" t="s">
        <v>1445</v>
      </c>
      <c r="E1" s="77" t="s">
        <v>1446</v>
      </c>
      <c r="F1" s="77" t="s">
        <v>1447</v>
      </c>
      <c r="G1" s="77" t="s">
        <v>1519</v>
      </c>
      <c r="H1" s="77" t="s">
        <v>59</v>
      </c>
      <c r="I1" s="77" t="s">
        <v>1444</v>
      </c>
      <c r="J1" s="77" t="s">
        <v>1445</v>
      </c>
      <c r="K1" s="77" t="s">
        <v>1446</v>
      </c>
      <c r="L1" s="77" t="s">
        <v>1447</v>
      </c>
      <c r="M1" s="77" t="s">
        <v>1519</v>
      </c>
      <c r="N1" s="77" t="s">
        <v>59</v>
      </c>
      <c r="O1" s="77" t="s">
        <v>1449</v>
      </c>
      <c r="P1" s="77" t="s">
        <v>1450</v>
      </c>
      <c r="Q1" s="77" t="s">
        <v>1451</v>
      </c>
      <c r="R1" s="77" t="s">
        <v>1452</v>
      </c>
      <c r="S1" s="77" t="s">
        <v>1453</v>
      </c>
      <c r="T1" s="77" t="s">
        <v>1454</v>
      </c>
      <c r="U1" s="77" t="s">
        <v>1455</v>
      </c>
      <c r="V1" s="77" t="s">
        <v>1456</v>
      </c>
      <c r="W1" s="77" t="s">
        <v>1457</v>
      </c>
      <c r="X1" s="77" t="s">
        <v>1516</v>
      </c>
      <c r="Y1" s="77" t="s">
        <v>1464</v>
      </c>
      <c r="Z1" s="77" t="s">
        <v>1449</v>
      </c>
      <c r="AA1" s="77" t="s">
        <v>1450</v>
      </c>
      <c r="AB1" s="77" t="s">
        <v>1451</v>
      </c>
      <c r="AC1" s="77" t="s">
        <v>1452</v>
      </c>
      <c r="AD1" s="77" t="s">
        <v>1453</v>
      </c>
      <c r="AE1" s="77" t="s">
        <v>1454</v>
      </c>
      <c r="AF1" s="77" t="s">
        <v>1455</v>
      </c>
      <c r="AG1" s="77" t="s">
        <v>1456</v>
      </c>
      <c r="AH1" s="77" t="s">
        <v>1457</v>
      </c>
      <c r="AI1" s="77" t="s">
        <v>1516</v>
      </c>
      <c r="AJ1" s="77" t="s">
        <v>1464</v>
      </c>
      <c r="AK1" s="77" t="s">
        <v>1460</v>
      </c>
      <c r="AL1" s="77" t="s">
        <v>1461</v>
      </c>
      <c r="AM1" s="77" t="s">
        <v>1462</v>
      </c>
      <c r="AN1" s="77" t="s">
        <v>1463</v>
      </c>
      <c r="AO1" s="77" t="s">
        <v>1460</v>
      </c>
      <c r="AP1" s="77" t="s">
        <v>1461</v>
      </c>
      <c r="AQ1" s="77" t="s">
        <v>1462</v>
      </c>
      <c r="AR1" s="77" t="s">
        <v>1463</v>
      </c>
      <c r="AS1" s="77" t="s">
        <v>1460</v>
      </c>
      <c r="AT1" s="77" t="s">
        <v>1461</v>
      </c>
      <c r="AU1" s="77" t="s">
        <v>1462</v>
      </c>
      <c r="AV1" s="77" t="s">
        <v>1463</v>
      </c>
      <c r="AW1" s="77" t="s">
        <v>1460</v>
      </c>
      <c r="AX1" s="77" t="s">
        <v>1461</v>
      </c>
      <c r="AY1" s="77" t="s">
        <v>1462</v>
      </c>
      <c r="AZ1" s="77" t="s">
        <v>1463</v>
      </c>
      <c r="BA1" s="77" t="s">
        <v>1460</v>
      </c>
      <c r="BB1" s="77" t="s">
        <v>1461</v>
      </c>
      <c r="BC1" s="77" t="s">
        <v>1462</v>
      </c>
      <c r="BD1" s="77" t="s">
        <v>1463</v>
      </c>
      <c r="BE1" s="77" t="s">
        <v>1467</v>
      </c>
      <c r="BF1" s="77" t="s">
        <v>1468</v>
      </c>
      <c r="BG1" s="77" t="s">
        <v>1469</v>
      </c>
      <c r="BH1" s="77" t="s">
        <v>1470</v>
      </c>
      <c r="BI1" s="77" t="s">
        <v>1471</v>
      </c>
      <c r="BJ1" s="77" t="s">
        <v>1464</v>
      </c>
      <c r="BK1" s="77" t="s">
        <v>1474</v>
      </c>
      <c r="BL1" s="77" t="s">
        <v>1475</v>
      </c>
      <c r="BM1" s="77" t="s">
        <v>1476</v>
      </c>
      <c r="BN1" s="77" t="s">
        <v>1477</v>
      </c>
      <c r="BO1" s="77" t="s">
        <v>1478</v>
      </c>
      <c r="BP1" s="77" t="s">
        <v>1474</v>
      </c>
      <c r="BQ1" s="77" t="s">
        <v>1475</v>
      </c>
      <c r="BR1" s="77" t="s">
        <v>1476</v>
      </c>
      <c r="BS1" s="77" t="s">
        <v>1477</v>
      </c>
      <c r="BT1" s="77" t="s">
        <v>1478</v>
      </c>
      <c r="BU1" s="78" t="s">
        <v>83</v>
      </c>
      <c r="BV1" s="78" t="s">
        <v>84</v>
      </c>
      <c r="BW1" s="79" t="s">
        <v>1487</v>
      </c>
      <c r="BX1" s="79" t="s">
        <v>1488</v>
      </c>
      <c r="BY1" s="79" t="s">
        <v>1489</v>
      </c>
      <c r="BZ1" s="79" t="s">
        <v>1490</v>
      </c>
      <c r="CA1" s="79" t="s">
        <v>1491</v>
      </c>
      <c r="CB1" s="79" t="s">
        <v>1492</v>
      </c>
      <c r="CC1" s="79" t="s">
        <v>1493</v>
      </c>
      <c r="CD1" s="79" t="s">
        <v>1494</v>
      </c>
      <c r="CE1" s="79" t="s">
        <v>1487</v>
      </c>
      <c r="CF1" s="79" t="s">
        <v>1488</v>
      </c>
      <c r="CG1" s="79" t="s">
        <v>1489</v>
      </c>
      <c r="CH1" s="79" t="s">
        <v>1490</v>
      </c>
      <c r="CI1" s="79" t="s">
        <v>1491</v>
      </c>
      <c r="CJ1" s="79" t="s">
        <v>1492</v>
      </c>
      <c r="CK1" s="79" t="s">
        <v>1493</v>
      </c>
      <c r="CL1" s="79" t="s">
        <v>1494</v>
      </c>
      <c r="CM1" s="79" t="s">
        <v>1487</v>
      </c>
      <c r="CN1" s="79" t="s">
        <v>1488</v>
      </c>
      <c r="CO1" s="79" t="s">
        <v>1489</v>
      </c>
      <c r="CP1" s="79" t="s">
        <v>1490</v>
      </c>
      <c r="CQ1" s="79" t="s">
        <v>1491</v>
      </c>
      <c r="CR1" s="79" t="s">
        <v>1492</v>
      </c>
      <c r="CS1" s="79" t="s">
        <v>1493</v>
      </c>
      <c r="CT1" s="79" t="s">
        <v>1494</v>
      </c>
      <c r="CU1" s="79" t="s">
        <v>1487</v>
      </c>
      <c r="CV1" s="79" t="s">
        <v>1488</v>
      </c>
      <c r="CW1" s="79" t="s">
        <v>1489</v>
      </c>
      <c r="CX1" s="79" t="s">
        <v>1490</v>
      </c>
      <c r="CY1" s="79" t="s">
        <v>1491</v>
      </c>
      <c r="CZ1" s="79" t="s">
        <v>1492</v>
      </c>
      <c r="DA1" s="79" t="s">
        <v>1493</v>
      </c>
      <c r="DB1" s="79" t="s">
        <v>1494</v>
      </c>
      <c r="DC1" s="79" t="s">
        <v>1487</v>
      </c>
      <c r="DD1" s="79" t="s">
        <v>1488</v>
      </c>
      <c r="DE1" s="79" t="s">
        <v>1489</v>
      </c>
      <c r="DF1" s="79" t="s">
        <v>1490</v>
      </c>
      <c r="DG1" s="79" t="s">
        <v>1491</v>
      </c>
      <c r="DH1" s="79" t="s">
        <v>1492</v>
      </c>
      <c r="DI1" s="79" t="s">
        <v>1493</v>
      </c>
      <c r="DJ1" s="79" t="s">
        <v>1494</v>
      </c>
      <c r="DK1" s="79" t="s">
        <v>1496</v>
      </c>
      <c r="DL1" s="79" t="s">
        <v>1497</v>
      </c>
      <c r="DM1" s="79" t="s">
        <v>1498</v>
      </c>
      <c r="DN1" s="79" t="s">
        <v>1499</v>
      </c>
      <c r="DO1" s="79" t="s">
        <v>1496</v>
      </c>
      <c r="DP1" s="79" t="s">
        <v>1497</v>
      </c>
      <c r="DQ1" s="79" t="s">
        <v>1498</v>
      </c>
      <c r="DR1" s="79" t="s">
        <v>1499</v>
      </c>
      <c r="DS1" s="79" t="s">
        <v>1496</v>
      </c>
      <c r="DT1" s="79" t="s">
        <v>1497</v>
      </c>
      <c r="DU1" s="79" t="s">
        <v>1498</v>
      </c>
      <c r="DV1" s="79" t="s">
        <v>1499</v>
      </c>
      <c r="DW1" s="79" t="s">
        <v>1496</v>
      </c>
      <c r="DX1" s="79" t="s">
        <v>1497</v>
      </c>
      <c r="DY1" s="79" t="s">
        <v>1498</v>
      </c>
      <c r="DZ1" s="79" t="s">
        <v>1499</v>
      </c>
      <c r="EA1" s="79" t="s">
        <v>1496</v>
      </c>
      <c r="EB1" s="79" t="s">
        <v>1497</v>
      </c>
      <c r="EC1" s="79" t="s">
        <v>1498</v>
      </c>
      <c r="ED1" s="79" t="s">
        <v>1499</v>
      </c>
      <c r="EE1" s="79" t="s">
        <v>1502</v>
      </c>
      <c r="EF1" s="79" t="s">
        <v>1503</v>
      </c>
      <c r="EG1" s="79" t="s">
        <v>1504</v>
      </c>
      <c r="EH1" s="79" t="s">
        <v>1505</v>
      </c>
      <c r="EI1" s="79" t="s">
        <v>1506</v>
      </c>
      <c r="EJ1" s="79" t="s">
        <v>1502</v>
      </c>
      <c r="EK1" s="79" t="s">
        <v>1503</v>
      </c>
      <c r="EL1" s="79" t="s">
        <v>1504</v>
      </c>
      <c r="EM1" s="79" t="s">
        <v>1505</v>
      </c>
      <c r="EN1" s="79" t="s">
        <v>1506</v>
      </c>
      <c r="EO1" s="79" t="s">
        <v>1502</v>
      </c>
      <c r="EP1" s="79" t="s">
        <v>1503</v>
      </c>
      <c r="EQ1" s="79" t="s">
        <v>1504</v>
      </c>
      <c r="ER1" s="79" t="s">
        <v>1505</v>
      </c>
      <c r="ES1" s="79" t="s">
        <v>1506</v>
      </c>
      <c r="ET1" s="79" t="s">
        <v>1502</v>
      </c>
      <c r="EU1" s="79" t="s">
        <v>1503</v>
      </c>
      <c r="EV1" s="79" t="s">
        <v>1504</v>
      </c>
      <c r="EW1" s="79" t="s">
        <v>1505</v>
      </c>
      <c r="EX1" s="79" t="s">
        <v>1506</v>
      </c>
      <c r="EY1" s="79" t="s">
        <v>1502</v>
      </c>
      <c r="EZ1" s="79" t="s">
        <v>1503</v>
      </c>
      <c r="FA1" s="79" t="s">
        <v>1504</v>
      </c>
      <c r="FB1" s="79" t="s">
        <v>1505</v>
      </c>
      <c r="FC1" s="79" t="s">
        <v>1506</v>
      </c>
      <c r="FD1" s="79" t="s">
        <v>1510</v>
      </c>
      <c r="FE1" s="79" t="s">
        <v>1511</v>
      </c>
      <c r="FF1" s="79" t="s">
        <v>1512</v>
      </c>
      <c r="FG1" s="79" t="s">
        <v>1513</v>
      </c>
      <c r="FH1" s="79" t="s">
        <v>1510</v>
      </c>
      <c r="FI1" s="79" t="s">
        <v>1511</v>
      </c>
      <c r="FJ1" s="79" t="s">
        <v>1512</v>
      </c>
      <c r="FK1" s="79" t="s">
        <v>1513</v>
      </c>
      <c r="FL1" s="79" t="s">
        <v>1510</v>
      </c>
      <c r="FM1" s="79" t="s">
        <v>1511</v>
      </c>
      <c r="FN1" s="79" t="s">
        <v>1512</v>
      </c>
      <c r="FO1" s="79" t="s">
        <v>1513</v>
      </c>
      <c r="FP1" s="79" t="s">
        <v>1510</v>
      </c>
      <c r="FQ1" s="79" t="s">
        <v>1511</v>
      </c>
      <c r="FR1" s="79" t="s">
        <v>1512</v>
      </c>
      <c r="FS1" s="79" t="s">
        <v>1513</v>
      </c>
      <c r="FT1" s="79" t="s">
        <v>1510</v>
      </c>
      <c r="FU1" s="79" t="s">
        <v>1511</v>
      </c>
      <c r="FV1" s="79" t="s">
        <v>1512</v>
      </c>
      <c r="FW1" s="79" t="s">
        <v>1513</v>
      </c>
    </row>
    <row r="2" spans="1:179" ht="12.75">
      <c r="A2">
        <f>'Στοιχεία Εταιρείας'!B5</f>
        <v>0</v>
      </c>
      <c r="B2">
        <f>'Στοιχεία Εταιρείας'!B6</f>
        <v>0</v>
      </c>
      <c r="C2" s="80">
        <f>'Ποιοτικό Γενικών Αδειών'!E12</f>
        <v>0</v>
      </c>
      <c r="D2" s="80">
        <f>'Ποιοτικό Γενικών Αδειών'!E13</f>
        <v>0</v>
      </c>
      <c r="E2" s="80">
        <f>'Ποιοτικό Γενικών Αδειών'!E14</f>
        <v>0</v>
      </c>
      <c r="F2" s="80">
        <f>'Ποιοτικό Γενικών Αδειών'!E15</f>
        <v>0</v>
      </c>
      <c r="G2" s="80">
        <f>'Ποιοτικό Γενικών Αδειών'!E16</f>
        <v>0</v>
      </c>
      <c r="H2" s="80">
        <f>'Ποιοτικό Γενικών Αδειών'!E17</f>
        <v>0</v>
      </c>
      <c r="I2" s="80">
        <f>'Ποιοτικό Γενικών Αδειών'!F12</f>
        <v>0</v>
      </c>
      <c r="J2" s="80">
        <f>'Ποιοτικό Γενικών Αδειών'!F13</f>
        <v>0</v>
      </c>
      <c r="K2" s="80">
        <f>'Ποιοτικό Γενικών Αδειών'!F14</f>
        <v>0</v>
      </c>
      <c r="L2" s="80">
        <f>'Ποιοτικό Γενικών Αδειών'!F15</f>
        <v>0</v>
      </c>
      <c r="M2" s="80">
        <f>'Ποιοτικό Γενικών Αδειών'!F16</f>
        <v>0</v>
      </c>
      <c r="N2" s="80">
        <f>'Ποιοτικό Γενικών Αδειών'!F17</f>
        <v>0</v>
      </c>
      <c r="O2" s="80">
        <f>'Ποιοτικό Γενικών Αδειών'!E23</f>
        <v>0</v>
      </c>
      <c r="P2" s="80">
        <f>'Ποιοτικό Γενικών Αδειών'!E24</f>
        <v>0</v>
      </c>
      <c r="Q2" s="80">
        <f>'Ποιοτικό Γενικών Αδειών'!E25</f>
        <v>0</v>
      </c>
      <c r="R2" s="80">
        <f>'Ποιοτικό Γενικών Αδειών'!E26</f>
        <v>0</v>
      </c>
      <c r="S2" s="80">
        <f>'Ποιοτικό Γενικών Αδειών'!E27</f>
        <v>0</v>
      </c>
      <c r="T2" s="80">
        <f>'Ποιοτικό Γενικών Αδειών'!E28</f>
        <v>0</v>
      </c>
      <c r="U2" s="80">
        <f>'Ποιοτικό Γενικών Αδειών'!E29</f>
        <v>0</v>
      </c>
      <c r="V2" s="80">
        <f>'Ποιοτικό Γενικών Αδειών'!E30</f>
        <v>0</v>
      </c>
      <c r="W2" s="80">
        <f>'Ποιοτικό Γενικών Αδειών'!E31</f>
        <v>0</v>
      </c>
      <c r="X2" s="80">
        <f>'Ποιοτικό Γενικών Αδειών'!E32</f>
        <v>0</v>
      </c>
      <c r="Y2" s="80">
        <f>'Ποιοτικό Γενικών Αδειών'!E34</f>
        <v>0</v>
      </c>
      <c r="Z2" s="80">
        <f>'Ποιοτικό Γενικών Αδειών'!F23</f>
        <v>0</v>
      </c>
      <c r="AA2" s="80">
        <f>'Ποιοτικό Γενικών Αδειών'!F24</f>
        <v>0</v>
      </c>
      <c r="AB2" s="80">
        <f>'Ποιοτικό Γενικών Αδειών'!F25</f>
        <v>0</v>
      </c>
      <c r="AC2" s="80">
        <f>'Ποιοτικό Γενικών Αδειών'!F26</f>
        <v>0</v>
      </c>
      <c r="AD2" s="80">
        <f>'Ποιοτικό Γενικών Αδειών'!F27</f>
        <v>0</v>
      </c>
      <c r="AE2" s="80">
        <f>'Ποιοτικό Γενικών Αδειών'!F28</f>
        <v>0</v>
      </c>
      <c r="AF2" s="80">
        <f>'Ποιοτικό Γενικών Αδειών'!F29</f>
        <v>0</v>
      </c>
      <c r="AG2" s="80">
        <f>'Ποιοτικό Γενικών Αδειών'!F30</f>
        <v>0</v>
      </c>
      <c r="AH2" s="80">
        <f>'Ποιοτικό Γενικών Αδειών'!F31</f>
        <v>0</v>
      </c>
      <c r="AI2" s="80">
        <f>'Ποιοτικό Γενικών Αδειών'!F32</f>
        <v>0</v>
      </c>
      <c r="AJ2" s="80">
        <f>'Ποιοτικό Γενικών Αδειών'!F34</f>
        <v>0</v>
      </c>
      <c r="AK2">
        <f>'Ποιοτικό Γενικών Αδειών'!C40</f>
        <v>0</v>
      </c>
      <c r="AL2">
        <f>'Ποιοτικό Γενικών Αδειών'!C41</f>
        <v>0</v>
      </c>
      <c r="AM2">
        <f>'Ποιοτικό Γενικών Αδειών'!C42</f>
        <v>0</v>
      </c>
      <c r="AN2">
        <f>'Ποιοτικό Γενικών Αδειών'!C43</f>
        <v>0</v>
      </c>
      <c r="AO2">
        <f>'Ποιοτικό Γενικών Αδειών'!D40</f>
        <v>0</v>
      </c>
      <c r="AP2">
        <f>'Ποιοτικό Γενικών Αδειών'!D41</f>
        <v>0</v>
      </c>
      <c r="AQ2">
        <f>'Ποιοτικό Γενικών Αδειών'!D42</f>
        <v>0</v>
      </c>
      <c r="AR2">
        <f>'Ποιοτικό Γενικών Αδειών'!D43</f>
        <v>0</v>
      </c>
      <c r="AS2">
        <f>'Ποιοτικό Γενικών Αδειών'!E40</f>
        <v>0</v>
      </c>
      <c r="AT2">
        <f>'Ποιοτικό Γενικών Αδειών'!E41</f>
        <v>0</v>
      </c>
      <c r="AU2">
        <f>'Ποιοτικό Γενικών Αδειών'!E42</f>
        <v>0</v>
      </c>
      <c r="AV2">
        <f>'Ποιοτικό Γενικών Αδειών'!E43</f>
        <v>0</v>
      </c>
      <c r="AW2">
        <f>'Ποιοτικό Γενικών Αδειών'!F40</f>
        <v>0</v>
      </c>
      <c r="AX2">
        <f>'Ποιοτικό Γενικών Αδειών'!F41</f>
        <v>0</v>
      </c>
      <c r="AY2">
        <f>'Ποιοτικό Γενικών Αδειών'!F42</f>
        <v>0</v>
      </c>
      <c r="AZ2">
        <f>'Ποιοτικό Γενικών Αδειών'!F43</f>
        <v>0</v>
      </c>
      <c r="BA2">
        <f>'Ποιοτικό Γενικών Αδειών'!G40</f>
        <v>0</v>
      </c>
      <c r="BB2">
        <f>'Ποιοτικό Γενικών Αδειών'!G41</f>
        <v>0</v>
      </c>
      <c r="BC2">
        <f>'Ποιοτικό Γενικών Αδειών'!G42</f>
        <v>0</v>
      </c>
      <c r="BD2">
        <f>'Ποιοτικό Γενικών Αδειών'!G43</f>
        <v>0</v>
      </c>
      <c r="BE2" s="80" t="str">
        <f>'Ποιοτικό Γενικών Αδειών'!E51</f>
        <v>%</v>
      </c>
      <c r="BF2" s="80" t="str">
        <f>'Ποιοτικό Γενικών Αδειών'!E52</f>
        <v>%</v>
      </c>
      <c r="BG2" s="80" t="str">
        <f>'Ποιοτικό Γενικών Αδειών'!E53</f>
        <v>%</v>
      </c>
      <c r="BH2" s="80" t="str">
        <f>'Ποιοτικό Γενικών Αδειών'!E54</f>
        <v>%</v>
      </c>
      <c r="BI2" s="80" t="str">
        <f>'Ποιοτικό Γενικών Αδειών'!E55</f>
        <v>%</v>
      </c>
      <c r="BJ2" s="80">
        <f>'Ποιοτικό Γενικών Αδειών'!E57</f>
        <v>0</v>
      </c>
      <c r="BK2">
        <f>'Ποιοτικό Γενικών Αδειών'!E63</f>
        <v>0</v>
      </c>
      <c r="BL2">
        <f>'Ποιοτικό Γενικών Αδειών'!E64</f>
        <v>0</v>
      </c>
      <c r="BM2">
        <f>'Ποιοτικό Γενικών Αδειών'!E65</f>
        <v>0</v>
      </c>
      <c r="BN2">
        <f>'Ποιοτικό Γενικών Αδειών'!E66</f>
        <v>0</v>
      </c>
      <c r="BO2">
        <f>'Ποιοτικό Γενικών Αδειών'!E67</f>
        <v>0</v>
      </c>
      <c r="BP2">
        <f>'Ποιοτικό Γενικών Αδειών'!F63</f>
        <v>0</v>
      </c>
      <c r="BQ2">
        <f>'Ποιοτικό Γενικών Αδειών'!F64</f>
        <v>0</v>
      </c>
      <c r="BR2">
        <f>'Ποιοτικό Γενικών Αδειών'!F65</f>
        <v>0</v>
      </c>
      <c r="BS2">
        <f>'Ποιοτικό Γενικών Αδειών'!F66</f>
        <v>0</v>
      </c>
      <c r="BT2">
        <f>'Ποιοτικό Γενικών Αδειών'!F67</f>
        <v>0</v>
      </c>
      <c r="BU2">
        <f>'Ποιοτικό Γενικών Αδειών'!E73</f>
        <v>0</v>
      </c>
      <c r="BV2">
        <f>'Ποιοτικό Γενικών Αδειών'!F73</f>
        <v>0</v>
      </c>
      <c r="BW2">
        <f>'Ποιοτικό Γενικών Αδειών'!C80</f>
        <v>0</v>
      </c>
      <c r="BX2">
        <f>'Ποιοτικό Γενικών Αδειών'!C81</f>
        <v>0</v>
      </c>
      <c r="BY2">
        <f>'Ποιοτικό Γενικών Αδειών'!C82</f>
        <v>0</v>
      </c>
      <c r="BZ2">
        <f>'Ποιοτικό Γενικών Αδειών'!C83</f>
        <v>0</v>
      </c>
      <c r="CA2">
        <f>'Ποιοτικό Γενικών Αδειών'!C84</f>
        <v>0</v>
      </c>
      <c r="CB2">
        <f>'Ποιοτικό Γενικών Αδειών'!C85</f>
        <v>0</v>
      </c>
      <c r="CC2">
        <f>'Ποιοτικό Γενικών Αδειών'!C86</f>
        <v>0</v>
      </c>
      <c r="CD2">
        <f>'Ποιοτικό Γενικών Αδειών'!C87</f>
        <v>0</v>
      </c>
      <c r="CE2">
        <f>'Ποιοτικό Γενικών Αδειών'!D80</f>
        <v>0</v>
      </c>
      <c r="CF2">
        <f>'Ποιοτικό Γενικών Αδειών'!D81</f>
        <v>0</v>
      </c>
      <c r="CG2">
        <f>'Ποιοτικό Γενικών Αδειών'!D82</f>
        <v>0</v>
      </c>
      <c r="CH2">
        <f>'Ποιοτικό Γενικών Αδειών'!D83</f>
        <v>0</v>
      </c>
      <c r="CI2">
        <f>'Ποιοτικό Γενικών Αδειών'!D84</f>
        <v>0</v>
      </c>
      <c r="CJ2">
        <f>'Ποιοτικό Γενικών Αδειών'!D85</f>
        <v>0</v>
      </c>
      <c r="CK2">
        <f>'Ποιοτικό Γενικών Αδειών'!D86</f>
        <v>0</v>
      </c>
      <c r="CL2">
        <f>'Ποιοτικό Γενικών Αδειών'!D87</f>
        <v>0</v>
      </c>
      <c r="CM2">
        <f>'Ποιοτικό Γενικών Αδειών'!E80</f>
        <v>0</v>
      </c>
      <c r="CN2">
        <f>'Ποιοτικό Γενικών Αδειών'!E81</f>
        <v>0</v>
      </c>
      <c r="CO2">
        <f>'Ποιοτικό Γενικών Αδειών'!E82</f>
        <v>0</v>
      </c>
      <c r="CP2">
        <f>'Ποιοτικό Γενικών Αδειών'!E83</f>
        <v>0</v>
      </c>
      <c r="CQ2">
        <f>'Ποιοτικό Γενικών Αδειών'!E84</f>
        <v>0</v>
      </c>
      <c r="CR2">
        <f>'Ποιοτικό Γενικών Αδειών'!E85</f>
        <v>0</v>
      </c>
      <c r="CS2">
        <f>'Ποιοτικό Γενικών Αδειών'!E86</f>
        <v>0</v>
      </c>
      <c r="CT2">
        <f>'Ποιοτικό Γενικών Αδειών'!E87</f>
        <v>0</v>
      </c>
      <c r="CU2">
        <f>'Ποιοτικό Γενικών Αδειών'!F80</f>
        <v>0</v>
      </c>
      <c r="CV2">
        <f>'Ποιοτικό Γενικών Αδειών'!F81</f>
        <v>0</v>
      </c>
      <c r="CW2">
        <f>'Ποιοτικό Γενικών Αδειών'!F82</f>
        <v>0</v>
      </c>
      <c r="CX2">
        <f>'Ποιοτικό Γενικών Αδειών'!F83</f>
        <v>0</v>
      </c>
      <c r="CY2">
        <f>'Ποιοτικό Γενικών Αδειών'!F84</f>
        <v>0</v>
      </c>
      <c r="CZ2">
        <f>'Ποιοτικό Γενικών Αδειών'!F85</f>
        <v>0</v>
      </c>
      <c r="DA2">
        <f>'Ποιοτικό Γενικών Αδειών'!F86</f>
        <v>0</v>
      </c>
      <c r="DB2">
        <f>'Ποιοτικό Γενικών Αδειών'!F87</f>
        <v>0</v>
      </c>
      <c r="DC2">
        <f>'Ποιοτικό Γενικών Αδειών'!G80</f>
        <v>0</v>
      </c>
      <c r="DD2">
        <f>'Ποιοτικό Γενικών Αδειών'!G81</f>
        <v>0</v>
      </c>
      <c r="DE2">
        <f>'Ποιοτικό Γενικών Αδειών'!G82</f>
        <v>0</v>
      </c>
      <c r="DF2">
        <f>'Ποιοτικό Γενικών Αδειών'!G83</f>
        <v>0</v>
      </c>
      <c r="DG2">
        <f>'Ποιοτικό Γενικών Αδειών'!G84</f>
        <v>0</v>
      </c>
      <c r="DH2">
        <f>'Ποιοτικό Γενικών Αδειών'!G85</f>
        <v>0</v>
      </c>
      <c r="DI2">
        <f>'Ποιοτικό Γενικών Αδειών'!G86</f>
        <v>0</v>
      </c>
      <c r="DJ2">
        <f>'Ποιοτικό Γενικών Αδειών'!G87</f>
        <v>0</v>
      </c>
      <c r="DK2">
        <f>'Ποιοτικό Γενικών Αδειών'!C94</f>
        <v>0</v>
      </c>
      <c r="DL2">
        <f>'Ποιοτικό Γενικών Αδειών'!C95</f>
        <v>0</v>
      </c>
      <c r="DM2">
        <f>'Ποιοτικό Γενικών Αδειών'!C96</f>
        <v>0</v>
      </c>
      <c r="DN2">
        <f>'Ποιοτικό Γενικών Αδειών'!C97</f>
        <v>0</v>
      </c>
      <c r="DO2">
        <f>'Ποιοτικό Γενικών Αδειών'!D94</f>
        <v>0</v>
      </c>
      <c r="DP2">
        <f>'Ποιοτικό Γενικών Αδειών'!D95</f>
        <v>0</v>
      </c>
      <c r="DQ2">
        <f>'Ποιοτικό Γενικών Αδειών'!D96</f>
        <v>0</v>
      </c>
      <c r="DR2">
        <f>'Ποιοτικό Γενικών Αδειών'!D97</f>
        <v>0</v>
      </c>
      <c r="DS2">
        <f>'Ποιοτικό Γενικών Αδειών'!E94</f>
        <v>0</v>
      </c>
      <c r="DT2">
        <f>'Ποιοτικό Γενικών Αδειών'!E95</f>
        <v>0</v>
      </c>
      <c r="DU2">
        <f>'Ποιοτικό Γενικών Αδειών'!E96</f>
        <v>0</v>
      </c>
      <c r="DV2">
        <f>'Ποιοτικό Γενικών Αδειών'!E97</f>
        <v>0</v>
      </c>
      <c r="DW2">
        <f>'Ποιοτικό Γενικών Αδειών'!F94</f>
        <v>0</v>
      </c>
      <c r="DX2">
        <f>'Ποιοτικό Γενικών Αδειών'!F95</f>
        <v>0</v>
      </c>
      <c r="DY2">
        <f>'Ποιοτικό Γενικών Αδειών'!F96</f>
        <v>0</v>
      </c>
      <c r="DZ2">
        <f>'Ποιοτικό Γενικών Αδειών'!F97</f>
        <v>0</v>
      </c>
      <c r="EA2">
        <f>'Ποιοτικό Γενικών Αδειών'!G94</f>
        <v>0</v>
      </c>
      <c r="EB2">
        <f>'Ποιοτικό Γενικών Αδειών'!G95</f>
        <v>0</v>
      </c>
      <c r="EC2">
        <f>'Ποιοτικό Γενικών Αδειών'!G96</f>
        <v>0</v>
      </c>
      <c r="ED2">
        <f>'Ποιοτικό Γενικών Αδειών'!G97</f>
        <v>0</v>
      </c>
      <c r="EE2">
        <f>'Ποιοτικό Γενικών Αδειών'!C102</f>
        <v>0</v>
      </c>
      <c r="EF2">
        <f>'Ποιοτικό Γενικών Αδειών'!C103</f>
        <v>0</v>
      </c>
      <c r="EG2">
        <f>'Ποιοτικό Γενικών Αδειών'!C104</f>
        <v>0</v>
      </c>
      <c r="EH2">
        <f>'Ποιοτικό Γενικών Αδειών'!C105</f>
        <v>0</v>
      </c>
      <c r="EI2">
        <f>'Ποιοτικό Γενικών Αδειών'!C106</f>
        <v>0</v>
      </c>
      <c r="EJ2">
        <f>'Ποιοτικό Γενικών Αδειών'!D102</f>
        <v>0</v>
      </c>
      <c r="EK2">
        <f>'Ποιοτικό Γενικών Αδειών'!D103</f>
        <v>0</v>
      </c>
      <c r="EL2">
        <f>'Ποιοτικό Γενικών Αδειών'!D104</f>
        <v>0</v>
      </c>
      <c r="EM2">
        <f>'Ποιοτικό Γενικών Αδειών'!D105</f>
        <v>0</v>
      </c>
      <c r="EN2">
        <f>'Ποιοτικό Γενικών Αδειών'!D106</f>
        <v>0</v>
      </c>
      <c r="EO2">
        <f>'Ποιοτικό Γενικών Αδειών'!E102</f>
        <v>0</v>
      </c>
      <c r="EP2">
        <f>'Ποιοτικό Γενικών Αδειών'!E103</f>
        <v>0</v>
      </c>
      <c r="EQ2">
        <f>'Ποιοτικό Γενικών Αδειών'!E104</f>
        <v>0</v>
      </c>
      <c r="ER2">
        <f>'Ποιοτικό Γενικών Αδειών'!E105</f>
        <v>0</v>
      </c>
      <c r="ES2">
        <f>'Ποιοτικό Γενικών Αδειών'!E106</f>
        <v>0</v>
      </c>
      <c r="ET2">
        <f>'Ποιοτικό Γενικών Αδειών'!F102</f>
        <v>0</v>
      </c>
      <c r="EU2">
        <f>'Ποιοτικό Γενικών Αδειών'!F103</f>
        <v>0</v>
      </c>
      <c r="EV2">
        <f>'Ποιοτικό Γενικών Αδειών'!F104</f>
        <v>0</v>
      </c>
      <c r="EW2">
        <f>'Ποιοτικό Γενικών Αδειών'!F105</f>
        <v>0</v>
      </c>
      <c r="EX2">
        <f>'Ποιοτικό Γενικών Αδειών'!F106</f>
        <v>0</v>
      </c>
      <c r="EY2">
        <f>'Ποιοτικό Γενικών Αδειών'!G102</f>
        <v>0</v>
      </c>
      <c r="EZ2">
        <f>'Ποιοτικό Γενικών Αδειών'!G103</f>
        <v>0</v>
      </c>
      <c r="FA2">
        <f>'Ποιοτικό Γενικών Αδειών'!G104</f>
        <v>0</v>
      </c>
      <c r="FB2">
        <f>'Ποιοτικό Γενικών Αδειών'!G105</f>
        <v>0</v>
      </c>
      <c r="FC2">
        <f>'Ποιοτικό Γενικών Αδειών'!G106</f>
        <v>0</v>
      </c>
      <c r="FD2">
        <f>'Ποιοτικό Γενικών Αδειών'!C111</f>
        <v>0</v>
      </c>
      <c r="FE2">
        <f>'Ποιοτικό Γενικών Αδειών'!C112</f>
        <v>0</v>
      </c>
      <c r="FF2">
        <f>'Ποιοτικό Γενικών Αδειών'!C113</f>
        <v>0</v>
      </c>
      <c r="FG2">
        <f>'Ποιοτικό Γενικών Αδειών'!C114</f>
        <v>0</v>
      </c>
      <c r="FH2">
        <f>'Ποιοτικό Γενικών Αδειών'!D111</f>
        <v>0</v>
      </c>
      <c r="FI2">
        <f>'Ποιοτικό Γενικών Αδειών'!D112</f>
        <v>0</v>
      </c>
      <c r="FJ2">
        <f>'Ποιοτικό Γενικών Αδειών'!D113</f>
        <v>0</v>
      </c>
      <c r="FK2">
        <f>'Ποιοτικό Γενικών Αδειών'!D114</f>
        <v>0</v>
      </c>
      <c r="FL2">
        <f>'Ποιοτικό Γενικών Αδειών'!E111</f>
        <v>0</v>
      </c>
      <c r="FM2">
        <f>'Ποιοτικό Γενικών Αδειών'!E112</f>
        <v>0</v>
      </c>
      <c r="FN2">
        <f>'Ποιοτικό Γενικών Αδειών'!E113</f>
        <v>0</v>
      </c>
      <c r="FO2">
        <f>'Ποιοτικό Γενικών Αδειών'!E114</f>
        <v>0</v>
      </c>
      <c r="FP2">
        <f>'Ποιοτικό Γενικών Αδειών'!F111</f>
        <v>0</v>
      </c>
      <c r="FQ2">
        <f>'Ποιοτικό Γενικών Αδειών'!F112</f>
        <v>0</v>
      </c>
      <c r="FR2">
        <f>'Ποιοτικό Γενικών Αδειών'!F113</f>
        <v>0</v>
      </c>
      <c r="FS2">
        <f>'Ποιοτικό Γενικών Αδειών'!F114</f>
        <v>0</v>
      </c>
      <c r="FT2">
        <f>'Ποιοτικό Γενικών Αδειών'!G111</f>
        <v>0</v>
      </c>
      <c r="FU2">
        <f>'Ποιοτικό Γενικών Αδειών'!G112</f>
        <v>0</v>
      </c>
      <c r="FV2">
        <f>'Ποιοτικό Γενικών Αδειών'!G113</f>
        <v>0</v>
      </c>
      <c r="FW2">
        <f>'Ποιοτικό Γενικών Αδειών'!G114</f>
        <v>0</v>
      </c>
    </row>
    <row r="3" ht="12.75">
      <c r="C3" s="80"/>
    </row>
    <row r="8" ht="12.75">
      <c r="I8" s="80"/>
    </row>
    <row r="12" ht="12.75">
      <c r="Z12" s="80"/>
    </row>
    <row r="14" spans="15:26" ht="12.75">
      <c r="O14" s="80" t="str">
        <f>'Ποιοτικό Γενικών Αδειών'!E35</f>
        <v> </v>
      </c>
      <c r="Z14" s="80"/>
    </row>
    <row r="15" spans="15:26" ht="12.75">
      <c r="O15" s="80"/>
      <c r="Z15" s="80"/>
    </row>
    <row r="16" spans="15:26" ht="12.75">
      <c r="O16" s="80"/>
      <c r="Z16" s="80"/>
    </row>
    <row r="17" ht="12.75">
      <c r="Z17" s="80"/>
    </row>
    <row r="18" ht="12.75">
      <c r="Z18" s="80"/>
    </row>
  </sheetData>
  <sheetProtection password="CD3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dpapag</dc:creator>
  <cp:keywords/>
  <dc:description/>
  <cp:lastModifiedBy>dpapag</cp:lastModifiedBy>
  <cp:lastPrinted>2008-05-28T06:09:18Z</cp:lastPrinted>
  <dcterms:created xsi:type="dcterms:W3CDTF">2008-03-26T06:48:46Z</dcterms:created>
  <dcterms:modified xsi:type="dcterms:W3CDTF">2008-05-28T11:40:45Z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