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athinan\Postal Services\ΤΜΗΜΑ ΡΥΘΜΙΣΗΣ\ΕΡΩΤΗΜΑΤΟΛΟΓΙΑ\Ερωτηματολόγια 2020\Ερωτηματολόγια 2020 (Templates)\"/>
    </mc:Choice>
  </mc:AlternateContent>
  <xr:revisionPtr revIDLastSave="0" documentId="13_ncr:1_{5C4C336C-5D67-4A28-92EE-7F5D10DE6D99}" xr6:coauthVersionLast="46" xr6:coauthVersionMax="46" xr10:uidLastSave="{00000000-0000-0000-0000-000000000000}"/>
  <workbookProtection workbookAlgorithmName="SHA-512" workbookHashValue="pfFRyRlk1y1o6krmZ/AKcwP5Z69yKA01KDMISrkVcVh7EUG+AwyxwYFoFHdj8GyTVtwmQA+qEjeDipM17vY2EA==" workbookSaltValue="/fUcFwVli/VceATVPSg8MA==" workbookSpinCount="100000" lockStructure="1"/>
  <bookViews>
    <workbookView xWindow="-108" yWindow="-108" windowWidth="23256" windowHeight="12576" tabRatio="754" xr2:uid="{00000000-000D-0000-FFFF-FFFF00000000}"/>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ρόσβαση στο ΤΔ του ΦΠΚΥ" sheetId="14" r:id="rId6"/>
    <sheet name="Ποιοτικό hidden" sheetId="11" state="hidden" r:id="rId7"/>
    <sheet name="Κανονισμός EE 2018-644 Αρθ. 4" sheetId="17" r:id="rId8"/>
  </sheets>
  <definedNames>
    <definedName name="_xlnm._FilterDatabase" localSheetId="3" hidden="1">Ποιοτικό!#REF!</definedName>
    <definedName name="_xlnm._FilterDatabase" localSheetId="0" hidden="1">Ποσοτικό!#REF!</definedName>
    <definedName name="_xlnm.Criteria" localSheetId="7">#REF!</definedName>
    <definedName name="_xlnm.Criteria" localSheetId="4">#REF!</definedName>
    <definedName name="_xlnm.Criteria" localSheetId="1">#REF!</definedName>
    <definedName name="_xlnm.Criteria" localSheetId="3">Ποιοτικό!#REF!</definedName>
    <definedName name="_xlnm.Criteria" localSheetId="6">#REF!</definedName>
    <definedName name="_xlnm.Criteria" localSheetId="0">Ποσοτικό!#REF!</definedName>
    <definedName name="_xlnm.Criteria">#REF!</definedName>
    <definedName name="_xlnm.Print_Area" localSheetId="7">'Κανονισμός EE 2018-644 Αρθ. 4'!$A$1:$H$90</definedName>
    <definedName name="_xlnm.Print_Area" localSheetId="1">'ΟΔΗΓΙΕΣ Ποσοτικoύ'!$A$1:$J$33</definedName>
    <definedName name="_xlnm.Print_Area" localSheetId="3">Ποιοτικό!$A$1:$I$119</definedName>
    <definedName name="_xlnm.Print_Area" localSheetId="0">Ποσοτικό!$A$1:$G$180</definedName>
    <definedName name="_xlnm.Print_Area" localSheetId="5">'Πρόσβαση στο ΤΔ του ΦΠΚΥ'!$A$1:$G$57</definedName>
  </definedNames>
  <calcPr calcId="181029"/>
</workbook>
</file>

<file path=xl/calcChain.xml><?xml version="1.0" encoding="utf-8"?>
<calcChain xmlns="http://schemas.openxmlformats.org/spreadsheetml/2006/main">
  <c r="BO3" i="11" l="1"/>
  <c r="AM3" i="11"/>
  <c r="AL3" i="11"/>
  <c r="GN4" i="9"/>
  <c r="GM4" i="9"/>
  <c r="GL4" i="9"/>
  <c r="GK4" i="9"/>
  <c r="F182" i="5"/>
  <c r="F181" i="5"/>
  <c r="F179" i="5"/>
  <c r="F178" i="5"/>
  <c r="E183" i="5"/>
  <c r="D183" i="5"/>
  <c r="E9" i="17" l="1"/>
  <c r="DC4" i="9" l="1"/>
  <c r="DB4" i="9"/>
  <c r="DA4" i="9"/>
  <c r="CZ4" i="9"/>
  <c r="CY4" i="9"/>
  <c r="CX4" i="9"/>
  <c r="CW4" i="9"/>
  <c r="CV4" i="9"/>
  <c r="CT4" i="9"/>
  <c r="CS4" i="9"/>
  <c r="CR4" i="9"/>
  <c r="CQ4" i="9"/>
  <c r="CP4" i="9"/>
  <c r="CO4" i="9"/>
  <c r="CN4" i="9"/>
  <c r="CM4" i="9"/>
  <c r="CK4" i="9"/>
  <c r="CJ4" i="9"/>
  <c r="CI4" i="9"/>
  <c r="CH4" i="9"/>
  <c r="CG4" i="9"/>
  <c r="CF4" i="9"/>
  <c r="CE4" i="9"/>
  <c r="CD4" i="9"/>
  <c r="CB4" i="9"/>
  <c r="CA4" i="9"/>
  <c r="BZ4" i="9"/>
  <c r="BY4" i="9"/>
  <c r="BX4" i="9"/>
  <c r="BW4" i="9"/>
  <c r="BV4" i="9"/>
  <c r="BU4" i="9"/>
  <c r="BS4" i="9"/>
  <c r="BR4" i="9"/>
  <c r="BP4" i="9"/>
  <c r="BO4" i="9"/>
  <c r="D53" i="5" l="1"/>
  <c r="F55" i="5" s="1"/>
  <c r="BN4" i="9" l="1"/>
  <c r="F55" i="17"/>
  <c r="E55" i="17"/>
  <c r="D55" i="17"/>
  <c r="F54" i="17"/>
  <c r="E54" i="17"/>
  <c r="D54" i="17"/>
  <c r="F53" i="17"/>
  <c r="E53" i="17"/>
  <c r="F52" i="17"/>
  <c r="E52" i="17"/>
  <c r="D52" i="17"/>
  <c r="F51" i="17"/>
  <c r="E51" i="17"/>
  <c r="D51" i="17"/>
  <c r="F50" i="17"/>
  <c r="E50" i="17"/>
  <c r="F44" i="17"/>
  <c r="E44" i="17"/>
  <c r="D44" i="17"/>
  <c r="F43" i="17"/>
  <c r="E43" i="17"/>
  <c r="D43" i="17"/>
  <c r="F42" i="17"/>
  <c r="E42" i="17"/>
  <c r="F41" i="17"/>
  <c r="E41" i="17"/>
  <c r="D41" i="17"/>
  <c r="F40" i="17"/>
  <c r="E40" i="17"/>
  <c r="D40" i="17"/>
  <c r="F39" i="17"/>
  <c r="E39" i="17"/>
  <c r="F33" i="17"/>
  <c r="E33" i="17"/>
  <c r="F32" i="17"/>
  <c r="E32" i="17"/>
  <c r="D39" i="17"/>
  <c r="F45" i="17" l="1"/>
  <c r="D73" i="5"/>
  <c r="F77" i="5" s="1"/>
  <c r="D70" i="5"/>
  <c r="F76" i="5" s="1"/>
  <c r="D63" i="5"/>
  <c r="F67" i="5" s="1"/>
  <c r="D60" i="5"/>
  <c r="F66" i="5" s="1"/>
  <c r="D54" i="5"/>
  <c r="F56" i="5" s="1"/>
  <c r="BT4" i="9" l="1"/>
  <c r="CC4" i="9"/>
  <c r="CL4" i="9"/>
  <c r="BQ4" i="9"/>
  <c r="CU4" i="9"/>
  <c r="D53" i="17"/>
  <c r="F57" i="17" s="1"/>
  <c r="D50" i="17"/>
  <c r="F56" i="17" s="1"/>
  <c r="D42" i="17"/>
  <c r="F46" i="17" s="1"/>
  <c r="D33" i="17"/>
  <c r="F35" i="17" s="1"/>
  <c r="D32" i="17"/>
  <c r="F34" i="17" s="1"/>
  <c r="E65" i="17" l="1"/>
  <c r="D65" i="17"/>
  <c r="F56" i="14" l="1"/>
  <c r="E56" i="14"/>
  <c r="F44" i="14"/>
  <c r="E44" i="14"/>
  <c r="F17" i="14"/>
  <c r="E17" i="14"/>
  <c r="F32" i="14"/>
  <c r="E32" i="14"/>
  <c r="GJ4" i="9" l="1"/>
  <c r="GI4" i="9"/>
  <c r="GH4" i="9"/>
  <c r="GG4" i="9"/>
  <c r="A4" i="9"/>
  <c r="GC4" i="9"/>
  <c r="GB4" i="9"/>
  <c r="GA4" i="9"/>
  <c r="FZ4" i="9"/>
  <c r="FY4" i="9"/>
  <c r="FX4" i="9"/>
  <c r="FW4" i="9"/>
  <c r="FV4" i="9"/>
  <c r="FU4" i="9"/>
  <c r="FT4" i="9"/>
  <c r="FS4" i="9"/>
  <c r="FR4" i="9"/>
  <c r="FO4" i="9"/>
  <c r="FN4" i="9"/>
  <c r="FM4" i="9"/>
  <c r="FL4" i="9"/>
  <c r="FK4" i="9"/>
  <c r="FJ4" i="9"/>
  <c r="FI4" i="9"/>
  <c r="FG4" i="9"/>
  <c r="FF4" i="9"/>
  <c r="FE4" i="9"/>
  <c r="FD4" i="9"/>
  <c r="FC4" i="9"/>
  <c r="FB4" i="9"/>
  <c r="EZ4" i="9"/>
  <c r="EY4" i="9"/>
  <c r="EX4" i="9"/>
  <c r="EW4" i="9"/>
  <c r="EV4" i="9"/>
  <c r="EU4" i="9"/>
  <c r="ET4" i="9"/>
  <c r="ES4" i="9"/>
  <c r="ER4" i="9"/>
  <c r="EQ4" i="9"/>
  <c r="EP4" i="9"/>
  <c r="EO4" i="9"/>
  <c r="EN4" i="9"/>
  <c r="EM4" i="9"/>
  <c r="EL4" i="9"/>
  <c r="EK4" i="9"/>
  <c r="EJ4" i="9"/>
  <c r="EI4" i="9"/>
  <c r="EH4" i="9"/>
  <c r="EG4" i="9"/>
  <c r="EF4" i="9"/>
  <c r="EE4" i="9"/>
  <c r="ED4" i="9"/>
  <c r="EC4" i="9"/>
  <c r="EB4" i="9"/>
  <c r="EA4" i="9"/>
  <c r="DZ4" i="9"/>
  <c r="DY4" i="9"/>
  <c r="DX4" i="9"/>
  <c r="DW4" i="9"/>
  <c r="DV4" i="9"/>
  <c r="DU4" i="9"/>
  <c r="DT4" i="9"/>
  <c r="DS4" i="9"/>
  <c r="DR4" i="9"/>
  <c r="DQ4" i="9"/>
  <c r="DP4" i="9"/>
  <c r="DO4" i="9"/>
  <c r="DN4" i="9"/>
  <c r="DM4" i="9"/>
  <c r="DL4" i="9"/>
  <c r="DK4" i="9"/>
  <c r="DJ4" i="9"/>
  <c r="DI4" i="9"/>
  <c r="DH4" i="9"/>
  <c r="DG4" i="9"/>
  <c r="DF4" i="9"/>
  <c r="DE4" i="9"/>
  <c r="DD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GE4" i="9" l="1"/>
  <c r="GD4" i="9"/>
  <c r="FP4" i="9"/>
  <c r="FQ4" i="9"/>
  <c r="E172" i="5"/>
  <c r="D172" i="5"/>
  <c r="F171" i="5"/>
  <c r="F170" i="5"/>
  <c r="F169" i="5"/>
  <c r="F168" i="5"/>
  <c r="F167" i="5"/>
  <c r="F166" i="5"/>
  <c r="E160" i="5"/>
  <c r="D160" i="5"/>
  <c r="F159" i="5"/>
  <c r="F158" i="5"/>
  <c r="F156" i="5"/>
  <c r="E141" i="5"/>
  <c r="FH4" i="9" s="1"/>
  <c r="D141" i="5"/>
  <c r="FA4" i="9" s="1"/>
  <c r="F124" i="5"/>
  <c r="F129" i="5" s="1"/>
  <c r="E117" i="5"/>
  <c r="D117" i="5"/>
  <c r="E108" i="5"/>
  <c r="D108" i="5"/>
  <c r="D109" i="5" s="1"/>
  <c r="E93" i="5"/>
  <c r="D93" i="5"/>
  <c r="F48" i="5"/>
  <c r="E48" i="5"/>
  <c r="D48" i="5"/>
  <c r="G47" i="5"/>
  <c r="BI4" i="9" s="1"/>
  <c r="G46" i="5"/>
  <c r="BE4" i="9" s="1"/>
  <c r="G45" i="5"/>
  <c r="BA4" i="9" s="1"/>
  <c r="G44" i="5"/>
  <c r="AW4" i="9" s="1"/>
  <c r="G43" i="5"/>
  <c r="AS4" i="9" s="1"/>
  <c r="G42" i="5"/>
  <c r="AO4" i="9" s="1"/>
  <c r="G41" i="5"/>
  <c r="AK4" i="9" s="1"/>
  <c r="G31" i="5"/>
  <c r="Q4" i="9" s="1"/>
  <c r="G32" i="5"/>
  <c r="U4" i="9" s="1"/>
  <c r="F35" i="5"/>
  <c r="E35" i="5"/>
  <c r="D35" i="5"/>
  <c r="G34" i="5"/>
  <c r="AC4" i="9" s="1"/>
  <c r="G33" i="5"/>
  <c r="Y4" i="9" s="1"/>
  <c r="G30" i="5"/>
  <c r="M4" i="9" s="1"/>
  <c r="G29" i="5"/>
  <c r="I4" i="9" s="1"/>
  <c r="G28" i="5"/>
  <c r="E109" i="5" l="1"/>
  <c r="D94" i="5"/>
  <c r="E95" i="5"/>
  <c r="AF4" i="9"/>
  <c r="BL4" i="9"/>
  <c r="AE4" i="9"/>
  <c r="BK4" i="9"/>
  <c r="AD4" i="9"/>
  <c r="BJ4" i="9"/>
  <c r="F160" i="5"/>
  <c r="G35" i="5"/>
  <c r="E4" i="9"/>
  <c r="G48" i="5"/>
  <c r="BM4" i="9" s="1"/>
  <c r="F172" i="5"/>
  <c r="GF4" i="9" s="1"/>
  <c r="D118" i="5" l="1"/>
  <c r="AG4" i="9"/>
  <c r="E118" i="5"/>
  <c r="I21" i="3"/>
  <c r="I19" i="3"/>
  <c r="I17" i="3"/>
  <c r="I15" i="3"/>
  <c r="I13" i="3"/>
  <c r="I11" i="3"/>
  <c r="I9" i="3"/>
  <c r="I8" i="3"/>
  <c r="I18" i="3"/>
  <c r="I20" i="3"/>
  <c r="I16" i="3"/>
  <c r="I12" i="3"/>
  <c r="I14" i="3"/>
  <c r="I10" i="3"/>
  <c r="A3" i="11"/>
  <c r="BV3" i="11" l="1"/>
  <c r="BU3" i="11"/>
  <c r="BT3" i="11"/>
  <c r="BS3" i="11"/>
  <c r="BR3" i="11"/>
  <c r="BQ3" i="11"/>
  <c r="BP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F23" i="3" l="1"/>
  <c r="H22" i="3"/>
  <c r="H23" i="3" s="1"/>
  <c r="I22" i="3" l="1"/>
  <c r="F183" i="5"/>
  <c r="GO4" i="9" s="1"/>
</calcChain>
</file>

<file path=xl/sharedStrings.xml><?xml version="1.0" encoding="utf-8"?>
<sst xmlns="http://schemas.openxmlformats.org/spreadsheetml/2006/main" count="1151" uniqueCount="774">
  <si>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</si>
  <si>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</si>
  <si>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</si>
  <si>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</si>
  <si>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</si>
  <si>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</si>
  <si>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</si>
  <si>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</si>
  <si>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</si>
  <si>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</si>
  <si>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</si>
  <si>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</si>
  <si>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</si>
  <si>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</si>
  <si>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</si>
  <si>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</si>
  <si>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</si>
  <si>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</si>
  <si>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</si>
  <si>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</si>
  <si>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</si>
  <si>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</si>
  <si>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</si>
  <si>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</si>
  <si>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</si>
  <si>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</si>
  <si>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</si>
  <si>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</si>
  <si>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</si>
  <si>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</si>
  <si>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</si>
  <si>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</si>
  <si>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</si>
  <si>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</si>
  <si>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</si>
  <si>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</si>
  <si>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</si>
  <si>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</si>
  <si>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</si>
  <si>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</si>
  <si>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8.1</t>
  </si>
  <si>
    <t>Πίνακας 9</t>
  </si>
  <si>
    <t>9.2</t>
  </si>
  <si>
    <t xml:space="preserve">Κέντρα Διαλογής (ΜΟΝΟ) </t>
  </si>
  <si>
    <t xml:space="preserve">Αποθηκευτικοί χώροι </t>
  </si>
  <si>
    <t>Πίνακας 10</t>
  </si>
  <si>
    <t>10.1</t>
  </si>
  <si>
    <t>Αυτοκίνητα - Φορτηγά</t>
  </si>
  <si>
    <t>10.2</t>
  </si>
  <si>
    <t>Δίκυκλα</t>
  </si>
  <si>
    <t>Πίνακας 11</t>
  </si>
  <si>
    <t>11.1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</si>
  <si>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</si>
  <si>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</si>
  <si>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</si>
  <si>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</si>
  <si>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</si>
  <si>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</si>
  <si>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</si>
  <si>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</si>
  <si>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</si>
  <si>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</si>
  <si>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</si>
  <si>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</si>
  <si>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</si>
  <si>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</si>
  <si>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</si>
  <si>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</si>
  <si>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</si>
  <si>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</si>
  <si>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</si>
  <si>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</si>
  <si>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</si>
  <si>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</si>
  <si>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</si>
  <si>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</si>
  <si>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</si>
  <si>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</si>
  <si>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</si>
  <si>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</si>
  <si>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</si>
  <si>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</si>
  <si>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</si>
  <si>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</si>
  <si>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</si>
  <si>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</si>
  <si>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</si>
  <si>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</si>
  <si>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</si>
  <si>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</si>
  <si>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</si>
  <si>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</si>
  <si>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</si>
  <si>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</si>
  <si>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</si>
  <si>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</si>
  <si>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</si>
  <si>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</si>
  <si>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</si>
  <si>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</si>
  <si>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</si>
  <si>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</si>
  <si>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</si>
  <si>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</si>
  <si>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</si>
  <si>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</si>
  <si>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</si>
  <si>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</si>
  <si>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</si>
  <si>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</si>
  <si>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</si>
  <si>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</si>
  <si>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</si>
  <si>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</si>
  <si>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</si>
  <si>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</si>
  <si>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</si>
  <si>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</si>
  <si>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</si>
  <si>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</si>
  <si>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</si>
  <si>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</si>
  <si>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</si>
  <si>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</si>
  <si>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</si>
  <si>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</si>
  <si>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</si>
  <si>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</si>
  <si>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</si>
  <si>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</si>
  <si>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</si>
  <si>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</si>
  <si>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</si>
  <si>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</si>
  <si>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</si>
  <si>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</si>
  <si>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</si>
  <si>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</si>
  <si>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</si>
  <si>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</si>
  <si>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</si>
  <si>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</si>
  <si>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</si>
  <si>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</si>
  <si>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</si>
  <si>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</si>
  <si>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</si>
  <si>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</si>
  <si>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</si>
  <si>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</si>
  <si>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</si>
  <si>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</si>
  <si>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</si>
  <si>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</si>
  <si>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</si>
  <si>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</si>
  <si>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</si>
  <si>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</si>
  <si>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</si>
  <si>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</si>
  <si>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</si>
  <si>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</si>
  <si>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</si>
  <si>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</si>
  <si>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</si>
  <si>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</si>
  <si>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</si>
  <si>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</si>
  <si>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</si>
  <si>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</si>
  <si>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</si>
  <si>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</si>
  <si>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</si>
  <si>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</si>
  <si>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</si>
  <si>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</si>
  <si>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</si>
  <si>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</si>
  <si>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</si>
  <si>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</si>
  <si>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</si>
  <si>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</si>
  <si>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</si>
  <si>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</si>
  <si>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</si>
  <si>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</si>
  <si>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</si>
  <si>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</si>
  <si>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</si>
  <si>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</si>
  <si>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</si>
  <si>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</si>
  <si>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</si>
  <si>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</si>
  <si>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</si>
  <si>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</si>
  <si>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</si>
  <si>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</si>
  <si>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</si>
  <si>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</si>
  <si>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</si>
  <si>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</si>
  <si>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</si>
  <si>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</si>
  <si>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</si>
  <si>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</si>
  <si>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</si>
  <si>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</si>
  <si>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</si>
  <si>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</si>
  <si>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</si>
  <si>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</si>
  <si>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</si>
  <si>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</si>
  <si>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</si>
  <si>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</si>
  <si>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</si>
  <si>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</si>
  <si>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</si>
  <si>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</si>
  <si>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</si>
  <si>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</si>
  <si>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</si>
  <si>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</si>
  <si>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</si>
  <si>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</si>
  <si>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</si>
  <si>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</si>
  <si>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</si>
  <si>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</si>
  <si>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</si>
  <si>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</si>
  <si>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</si>
  <si>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</si>
  <si>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</si>
  <si>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</si>
  <si>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</si>
  <si>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</si>
  <si>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</si>
  <si>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</si>
  <si>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</si>
  <si>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</si>
  <si>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</si>
  <si>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</si>
  <si>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</si>
  <si>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</si>
  <si>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r>
      <t xml:space="preserve">Ερωτηματολόγιο Επιχειρήσεων με </t>
    </r>
    <r>
      <rPr>
        <b/>
        <sz val="18"/>
        <color indexed="12"/>
        <rFont val="Arial"/>
        <family val="2"/>
        <charset val="161"/>
      </rPr>
      <t>Ειδική Άδεια</t>
    </r>
    <r>
      <rPr>
        <b/>
        <sz val="18"/>
        <rFont val="Arial"/>
        <family val="2"/>
        <charset val="161"/>
      </rPr>
      <t xml:space="preserve"> Παροχής Ταχυδρομικών Υπηρεσιών</t>
    </r>
  </si>
  <si>
    <t>ΣΥΝΟΛΟ</t>
  </si>
  <si>
    <t>Ταχυδρομικής Επιχείρησης</t>
  </si>
  <si>
    <t>Βιβλία - Κατάλογοι – Περιοδικά έως 2 κιλά</t>
  </si>
  <si>
    <t>Εφημερίδες έως 2 κιλά</t>
  </si>
  <si>
    <t>1.6</t>
  </si>
  <si>
    <t>10.3</t>
  </si>
  <si>
    <t>Φάκελοι έως 2 κιλά</t>
  </si>
  <si>
    <t>4.8</t>
  </si>
  <si>
    <t>ΝΑΙ</t>
  </si>
  <si>
    <t>Αττική</t>
  </si>
  <si>
    <t>Κρήτη</t>
  </si>
  <si>
    <t>Ήπειρος</t>
  </si>
  <si>
    <t>Τι ποσοστό (%) του πλήθους των ταχ. αντικειμένων που διακινείτε, εκτιμάτε ότι αφορά το ηλεκτρονικό εμπόριο;</t>
  </si>
  <si>
    <t>Από τα ταχυδρομικά αντικείμενα του ηλεκτρονικού εμπορίου, τι ποσοστό του πλήθους αυτών διακινείται εντός και εκτός της χώρας;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</si>
  <si>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</si>
  <si>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</si>
  <si>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</si>
  <si>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</si>
  <si>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</si>
  <si>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</si>
  <si>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</si>
  <si>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</si>
  <si>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</si>
  <si>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</si>
  <si>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</si>
  <si>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</si>
  <si>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</si>
  <si>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</si>
  <si>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</si>
  <si>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</si>
  <si>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</si>
  <si>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</si>
  <si>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</si>
  <si>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</si>
  <si>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</si>
  <si>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</si>
  <si>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</si>
  <si>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</si>
  <si>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</si>
  <si>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</si>
  <si>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</si>
  <si>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</si>
  <si>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</si>
  <si>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</si>
  <si>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</si>
  <si>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</si>
  <si>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</si>
  <si>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</si>
  <si>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</si>
  <si>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</si>
  <si>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</si>
  <si>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</si>
  <si>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</si>
  <si>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</si>
  <si>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</si>
  <si>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</si>
  <si>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</si>
  <si>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</si>
  <si>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</si>
  <si>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</si>
  <si>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</si>
  <si>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</si>
  <si>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</si>
  <si>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</si>
  <si>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</si>
  <si>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</si>
  <si>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</si>
  <si>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</si>
  <si>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</si>
  <si>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</si>
  <si>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</si>
  <si>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</si>
  <si>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</si>
  <si>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</si>
  <si>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</si>
  <si>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</si>
  <si>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</si>
  <si>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</si>
  <si>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</si>
  <si>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</si>
  <si>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</si>
  <si>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</si>
  <si>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</si>
  <si>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</si>
  <si>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</si>
  <si>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</si>
  <si>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</si>
  <si>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</si>
  <si>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</si>
  <si>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</si>
  <si>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</si>
  <si>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</si>
  <si>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</si>
  <si>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</si>
  <si>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</si>
  <si>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</si>
  <si>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</si>
  <si>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</si>
  <si>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</si>
  <si>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</si>
  <si>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</si>
  <si>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</si>
  <si>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</si>
  <si>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</si>
  <si>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</si>
  <si>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</si>
  <si>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</si>
  <si>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</si>
  <si>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</si>
  <si>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</si>
  <si>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</si>
  <si>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</si>
  <si>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</si>
  <si>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</si>
  <si>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</si>
  <si>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</si>
  <si>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</si>
  <si>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</si>
  <si>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</si>
  <si>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</si>
  <si>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</si>
  <si>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</si>
  <si>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</si>
  <si>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</si>
  <si>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</si>
  <si>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</si>
  <si>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</si>
  <si>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</si>
  <si>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</si>
  <si>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</si>
  <si>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</si>
  <si>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</si>
  <si>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</si>
  <si>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</si>
  <si>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</si>
  <si>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</si>
  <si>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</si>
  <si>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</si>
  <si>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</si>
  <si>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</si>
  <si>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</si>
  <si>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</si>
  <si>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</si>
  <si>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</si>
  <si>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</si>
  <si>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</si>
  <si>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</si>
  <si>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</si>
  <si>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</si>
  <si>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</si>
  <si>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</si>
  <si>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</si>
  <si>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</si>
  <si>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</si>
  <si>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</si>
  <si>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</si>
  <si>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</si>
  <si>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</si>
  <si>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</si>
  <si>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</si>
  <si>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</si>
  <si>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</si>
  <si>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</si>
  <si>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</si>
  <si>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</si>
  <si>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Πλήθος χώρων</t>
  </si>
  <si>
    <t>7.3</t>
  </si>
  <si>
    <t>7.4</t>
  </si>
  <si>
    <t>Θυρίδες Υποδοχής (Αυτοματοποιημένες)</t>
  </si>
  <si>
    <t>Θυρίδες Υποδοχής (Μη αυτοματοποιημένες)</t>
  </si>
  <si>
    <t>Πλήθος ταχ. αντικειμένων</t>
  </si>
  <si>
    <t>Τύποι πελατών</t>
  </si>
  <si>
    <t>Πελάτες ΛΙΑΝΙΚΗΣ</t>
  </si>
  <si>
    <t>ΗΛΕΚΤΡΟΝΙΚΟ ΕΜΠΟΡΙΟ</t>
  </si>
  <si>
    <t>% Πλήθους ταχ. αντικειμένων</t>
  </si>
  <si>
    <r>
      <t xml:space="preserve">Αποστολές διεθνείς </t>
    </r>
    <r>
      <rPr>
        <b/>
        <i/>
        <sz val="10"/>
        <rFont val="Arial"/>
        <family val="2"/>
        <charset val="161"/>
      </rPr>
      <t>εισερχόμενες</t>
    </r>
  </si>
  <si>
    <r>
      <t xml:space="preserve">Αποστολές διεθνείς </t>
    </r>
    <r>
      <rPr>
        <b/>
        <i/>
        <sz val="10"/>
        <rFont val="Arial"/>
        <family val="2"/>
        <charset val="161"/>
      </rPr>
      <t>εξερχόμενες</t>
    </r>
  </si>
  <si>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</si>
  <si>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</si>
  <si>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</si>
  <si>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</si>
  <si>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</si>
  <si>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</si>
  <si>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</si>
  <si>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</si>
  <si>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</si>
  <si>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</si>
  <si>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</si>
  <si>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</si>
  <si>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</si>
  <si>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</si>
  <si>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</si>
  <si>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</si>
  <si>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</si>
  <si>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</si>
  <si>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</si>
  <si>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</si>
  <si>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</si>
  <si>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</si>
  <si>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</si>
  <si>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9.2.1</t>
  </si>
  <si>
    <t>9.2.2</t>
  </si>
  <si>
    <t>10.4</t>
  </si>
  <si>
    <t>10.5</t>
  </si>
  <si>
    <t>10.6</t>
  </si>
  <si>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</si>
  <si>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</si>
  <si>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</si>
  <si>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</si>
  <si>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</si>
  <si>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</si>
  <si>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</si>
  <si>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</si>
  <si>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</si>
  <si>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</si>
  <si>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</si>
  <si>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</si>
  <si>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</si>
  <si>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</si>
  <si>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</si>
  <si>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</si>
  <si>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</si>
  <si>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</si>
  <si>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</si>
  <si>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</si>
  <si>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</si>
  <si>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</si>
  <si>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</si>
  <si>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</si>
  <si>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</si>
  <si>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</si>
  <si>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</si>
  <si>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</si>
  <si>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</si>
  <si>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</si>
  <si>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</si>
  <si>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</si>
  <si>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</si>
  <si>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</si>
  <si>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</si>
  <si>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</si>
  <si>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</si>
  <si>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r>
      <t xml:space="preserve">ΑΠΟ
</t>
    </r>
    <r>
      <rPr>
        <i/>
        <sz val="10"/>
        <rFont val="Arial"/>
        <family val="2"/>
        <charset val="161"/>
      </rPr>
      <t>(ανεξαρτήτως προορισμού)</t>
    </r>
  </si>
  <si>
    <t>1. ΕΣΟΔΑ</t>
  </si>
  <si>
    <t>REVENUES</t>
  </si>
  <si>
    <t>2. ΠΛΗΘΟΣ</t>
  </si>
  <si>
    <t>TRAFFIC</t>
  </si>
  <si>
    <t>3. ΠΛΗΘΟΣ</t>
  </si>
  <si>
    <t>4. ΠΛΗΘΟΣ</t>
  </si>
  <si>
    <t>5. ΠΕΛΑΤΕΣ</t>
  </si>
  <si>
    <t>6. ΗΛΕΚΤΡΟΝΙΚΟ ΕΜΠΟΡΙΟ</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</si>
  <si>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</si>
  <si>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</si>
  <si>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</si>
  <si>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</si>
  <si>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</si>
  <si>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</si>
  <si>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</si>
  <si>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</si>
  <si>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</si>
  <si>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</si>
  <si>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</si>
  <si>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</si>
  <si>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</si>
  <si>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</si>
  <si>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</si>
  <si>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</si>
  <si>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</si>
  <si>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</si>
  <si>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</si>
  <si>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</si>
  <si>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</si>
  <si>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</si>
  <si>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</si>
  <si>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</si>
  <si>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</si>
  <si>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e-commerce</t>
  </si>
  <si>
    <t xml:space="preserve">Εσωτερικού </t>
  </si>
  <si>
    <t>Διεθνείς 
εισερχόμενες</t>
  </si>
  <si>
    <t>Διεθνείς 
εξερχόμενες</t>
  </si>
  <si>
    <t>%
αντικαταβολή</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</si>
  <si>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</si>
  <si>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</si>
  <si>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</si>
  <si>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</si>
  <si>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</si>
  <si>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</si>
  <si>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</si>
  <si>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</si>
  <si>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</si>
  <si>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</si>
  <si>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</si>
  <si>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</si>
  <si>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</si>
  <si>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</si>
  <si>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</si>
  <si>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</si>
  <si>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</si>
  <si>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</si>
  <si>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</si>
  <si>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</si>
  <si>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</si>
  <si>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</si>
  <si>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</si>
  <si>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</si>
  <si>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</si>
  <si>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</si>
  <si>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</si>
  <si>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</si>
  <si>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</si>
  <si>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</si>
  <si>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</si>
  <si>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</si>
  <si>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r>
      <rPr>
        <b/>
        <sz val="10"/>
        <rFont val="Arial"/>
        <family val="2"/>
        <charset val="161"/>
      </rP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Εάν </t>
    </r>
    <r>
      <rPr>
        <b/>
        <sz val="10"/>
        <color rgb="FFC00000"/>
        <rFont val="Arial"/>
        <family val="2"/>
        <charset val="161"/>
      </rPr>
      <t>ΝΑΙ</t>
    </r>
    <r>
      <rPr>
        <b/>
        <sz val="10"/>
        <rFont val="Arial"/>
        <family val="2"/>
        <charset val="161"/>
      </rPr>
      <t xml:space="preserve">, συμπληρώστε </t>
    </r>
    <r>
      <rPr>
        <b/>
        <sz val="10"/>
        <color rgb="FFC00000"/>
        <rFont val="Arial"/>
        <family val="2"/>
        <charset val="161"/>
      </rPr>
      <t>μόνο την Ενότητα Β</t>
    </r>
    <r>
      <rPr>
        <b/>
        <sz val="10"/>
        <rFont val="Arial"/>
        <family val="2"/>
        <charset val="161"/>
      </rPr>
      <t>.</t>
    </r>
  </si>
  <si>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</si>
  <si>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</si>
  <si>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Επιλέξτε την επιχείρηση από τη σχετική λίστα</t>
  </si>
  <si>
    <t>επιλέξτε ΝΑΙ ή ΌΧΙ</t>
  </si>
  <si>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</si>
  <si>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</si>
  <si>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</si>
  <si>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</si>
  <si>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</si>
  <si>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</si>
  <si>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</si>
  <si>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</si>
  <si>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</si>
  <si>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</si>
  <si>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</si>
  <si>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</si>
  <si>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</si>
  <si>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</si>
  <si>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</si>
  <si>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</si>
  <si>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</si>
  <si>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</si>
  <si>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</si>
  <si>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</si>
  <si>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</si>
  <si>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</si>
  <si>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</si>
  <si>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</si>
  <si>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</si>
  <si>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 xml:space="preserve">ΚΑΝΟΝΙΣΜΟΣ (EE) 2018/644 ΤΟΥ ΕΥΡΩΠΑΪΚΟΥ ΚΟΙΝΟΒΟΥΛΙΟΥ ΚΑΙ ΤΟΥ ΣΥΜΒΟΥΛΙΟΥ της 18ης Απριλίου 2018 σχετικά με τις υπηρεσίες διασυνοριακής παράδοσης δεμάτων </t>
  </si>
  <si>
    <t>ΕΝΟΤΗΤΑ Α</t>
  </si>
  <si>
    <t xml:space="preserve"> Πληροφορίες για τον φορέα παροχής υπηρεσιών παράδοσης δεμάτων (έως 31,5 kg)</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</si>
  <si>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</si>
  <si>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</si>
  <si>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</si>
  <si>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t>Στάδια στην αλυσίδα ταχυδρομικής παράδοσης</t>
  </si>
  <si>
    <t>περισυλλογή</t>
  </si>
  <si>
    <t>διαλογή</t>
  </si>
  <si>
    <t>μεταφορά</t>
  </si>
  <si>
    <t>διανομή</t>
  </si>
  <si>
    <t>ΕΝΤΟΣ του πεδίου εφαρμογής της Καθολικής Υπηρεσίας</t>
  </si>
  <si>
    <t>ΕΚΤΟΣ του πεδίου εφαρμογής της Καθολικής Υπηρεσίας</t>
  </si>
  <si>
    <t>Σημειώσεις / παρατηρήσεις</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</si>
  <si>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</si>
  <si>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Σύνδεσμος / οι:</t>
  </si>
  <si>
    <t>ΕΝΟΤΗΤΑ B</t>
  </si>
  <si>
    <r>
      <t xml:space="preserve">Για τη συμπλήρωση της ενότητας συμβουλευθείτε τη σχετική </t>
    </r>
    <r>
      <rPr>
        <b/>
        <sz val="10"/>
        <rFont val="Arial"/>
        <family val="2"/>
        <charset val="161"/>
      </rPr>
      <t>ΑΝΑΚΟΙΝΩΣΗ ΤΗΣ ΕΠΙΤΡΟΠΗΣ</t>
    </r>
    <r>
      <rPr>
        <sz val="10"/>
        <rFont val="Arial"/>
        <family val="2"/>
        <charset val="161"/>
      </rPr>
      <t xml:space="preserve"> καθώς και το </t>
    </r>
    <r>
      <rPr>
        <b/>
        <sz val="10"/>
        <rFont val="Arial"/>
        <family val="2"/>
        <charset val="161"/>
      </rPr>
      <t>ΠΑΡΑΡΤΗΜΑ</t>
    </r>
    <r>
      <rPr>
        <sz val="1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</si>
  <si>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 xml:space="preserve">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</si>
  <si>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Αριθμός Δεμάτων και Ετήσιος Κύκλος Εργασιών των υπηρεσιών παράδοσης δεμάτων (έως 31,5 kg)</t>
  </si>
  <si>
    <t>Πίνακας 5.1</t>
  </si>
  <si>
    <t>ΕΓΧΩΡΙΕΣ υπηρεσίες παράδοσης δεμάτων</t>
  </si>
  <si>
    <t>Μονάδες</t>
  </si>
  <si>
    <t>Σε σύμβαση με τον αποστολέα</t>
  </si>
  <si>
    <t>Διεκπεραιώθηκε για λογαριασμό άλλου παρόχου</t>
  </si>
  <si>
    <t>Παρατηρήσεις</t>
  </si>
  <si>
    <t>Πίνακας 5.2</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</si>
  <si>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</si>
  <si>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Πίνακας 5.3</t>
  </si>
  <si>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</si>
  <si>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Πλήρους απασχόλησης</t>
  </si>
  <si>
    <t>Μερικής απασχόλησης</t>
  </si>
  <si>
    <t>Προσωρινά απασχολούμενοι</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</si>
  <si>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</si>
  <si>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</si>
  <si>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</si>
  <si>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</si>
  <si>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</si>
  <si>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</si>
  <si>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</si>
  <si>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</si>
  <si>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</si>
  <si>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</si>
  <si>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</si>
  <si>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</si>
  <si>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Α/Α</t>
  </si>
  <si>
    <t>Ονομασία αποστελλόμενου/ων αρχείου/ων τιμοκαταλόγου:</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</si>
  <si>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</si>
  <si>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5.1</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</si>
  <si>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5.1</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</si>
  <si>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5.2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</si>
  <si>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5.2</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</si>
  <si>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5.3</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</si>
  <si>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5.3</t>
  </si>
  <si>
    <t>Το σύνολο των αποστολών "ΠΡΟΣ περιοχές Ελλάδος" πρέπει να ισούται με το άθροισμα των αποστολών "ΕΣΩΤΕΡΙΚΟΥ" και "ΔΙΕΘΝΗ Εισερχόμενα" του Πίνακα 2</t>
  </si>
  <si>
    <t xml:space="preserve">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</si>
  <si>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Πίνακας 12</t>
  </si>
  <si>
    <t>Πίνακας 13</t>
  </si>
  <si>
    <t>Πίνακας 14</t>
  </si>
  <si>
    <t>ΠΙΝΑΚΑΣ 12</t>
  </si>
  <si>
    <t>ΠΙΝΑΚΑΣ 13</t>
  </si>
  <si>
    <t>ΠΙΝΑΚΑΣ 14</t>
  </si>
  <si>
    <t>ΠΙΝΑΚΕΣ 3</t>
  </si>
  <si>
    <t>ΠΙΝΑΚΕΣ 4</t>
  </si>
  <si>
    <t>ΠΙΝΑΚΕΣ 5</t>
  </si>
  <si>
    <r>
      <t xml:space="preserve">Συμπληρώνετε τις </t>
    </r>
    <r>
      <rPr>
        <b/>
        <sz val="10"/>
        <rFont val="Arial"/>
        <family val="2"/>
        <charset val="161"/>
      </rPr>
      <t>ΕΓΧΩΡΙΕΣ υπηρεσίες παράδοσης δεμάτων</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έως 20 κιλά 
- Δέματα από 20 κιλά έως 31,50 κιλά
στο εσωτερικό της χώρας (ΕΣΩΤΕΡΙΚΟΥ).</t>
    </r>
  </si>
  <si>
    <r>
      <t xml:space="preserve">Συμπληρώνετε τις </t>
    </r>
    <r>
      <rPr>
        <b/>
        <sz val="10"/>
        <rFont val="Arial"/>
        <family val="2"/>
        <charset val="161"/>
      </rPr>
      <t>ΕΙΣΕΡΧΟΜΕΝΕΣ υπηρεσίες παράδοσης δεμάτων (έως 31,5 kg)</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έως 20 κιλά 
- Δέματα από 20 κιλά έως 31,50 κιλά
σε ΕΙΣΕΡΧΟΜΕΝΑ ΔΕΜΑΤΑ και διαχωρισμός τους σε "εκ των οποίων προέλευσης ΕΝΤΟΣ ΕΕ/ΕΟΧ" και σε "εκ των οποίων προέλευσης ΕΚΤΟΣ ΕΕ/ΕΟΧ"..</t>
    </r>
  </si>
  <si>
    <r>
      <t xml:space="preserve">Συμπληρώνετε τις </t>
    </r>
    <r>
      <rPr>
        <b/>
        <sz val="10"/>
        <rFont val="Arial"/>
        <family val="2"/>
        <charset val="161"/>
      </rPr>
      <t>ΕΞΕΡΧΟΜΕΝΕΣ υπηρεσίες παράδοσης δεμάτων (έως 31,5 kg)</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έως 20 κιλά 
- Δέματα από 20 κιλά έως 31,50 κιλά
σε ΕΞΕΡΧΟΜΕΝΑ ΔΕΜΑΤΑ και διαχωρισμός τους σε "εκ των οποίων προέλευσης ΕΝΤΟΣ ΕΕ/ΕΟΧ" και σε "εκ των οποίων προέλευσης ΕΚΤΟΣ ΕΕ/ΕΟΧ"..</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</si>
  <si>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3</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</si>
  <si>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3</t>
  </si>
  <si>
    <t>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4</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</si>
  <si>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4</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</si>
  <si>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</si>
  <si>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t>
  </si>
  <si>
    <t>6.5</t>
  </si>
  <si>
    <t>6.6</t>
  </si>
  <si>
    <t>6.7</t>
  </si>
  <si>
    <t>6.8</t>
  </si>
  <si>
    <t>6.9</t>
  </si>
  <si>
    <t>6.10</t>
  </si>
  <si>
    <t>7.7</t>
  </si>
  <si>
    <t>8.2</t>
  </si>
  <si>
    <t xml:space="preserve">9.1 </t>
  </si>
  <si>
    <t>9.2.3</t>
  </si>
  <si>
    <t>9.3</t>
  </si>
  <si>
    <t>12.1</t>
  </si>
  <si>
    <t>12.1.1</t>
  </si>
  <si>
    <t>12.2</t>
  </si>
  <si>
    <t>12.2.1</t>
  </si>
  <si>
    <t>12.2.2</t>
  </si>
  <si>
    <t>13.1</t>
  </si>
  <si>
    <t>13.2</t>
  </si>
  <si>
    <t>13.3</t>
  </si>
  <si>
    <t>13.4</t>
  </si>
  <si>
    <t>13.5</t>
  </si>
  <si>
    <t>13.6</t>
  </si>
  <si>
    <t>14.1</t>
  </si>
  <si>
    <t>14.2</t>
  </si>
  <si>
    <r>
      <rPr>
        <b/>
        <sz val="10"/>
        <rFont val="Arial"/>
        <family val="2"/>
        <charset val="161"/>
      </rPr>
      <t xml:space="preserve">9.1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9.2.1 - 9.2.3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9.3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</si>
  <si>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12.1.1 &amp; 12.2.1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12.2.2</t>
    </r>
    <r>
      <rPr>
        <sz val="10"/>
        <rFont val="Arial"/>
        <family val="2"/>
        <charset val="161"/>
      </rPr>
      <t xml:space="preserve">  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</si>
  <si>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Το σύνολο των στοιχείων του Πίνακα 7 πρέπει να ισούται με το αντίστοιχο σύνολο του Πίνακα 2</t>
  </si>
  <si>
    <t>Το σύνολο των στοιχείων του Πίνακα 8 πρέπει να ισούται με το σύνολο των Πινάκων 1 &amp; 2</t>
  </si>
  <si>
    <r>
      <rPr>
        <b/>
        <sz val="10"/>
        <rFont val="Arial"/>
        <family val="2"/>
        <charset val="161"/>
      </rPr>
      <t xml:space="preserve">ΕΓΧΩΡΙΕΣ </t>
    </r>
    <r>
      <rPr>
        <sz val="10"/>
        <rFont val="Arial"/>
        <family val="2"/>
        <charset val="161"/>
      </rPr>
      <t>υπηρεσίες παράδοσης δεμάτων
(Αφορά : Μικροδέματα έως 2 κιλά, Δέματα έως 20 κιλά, Δέματα από 20 κιλά έως 31,50 κιλά εσωτερικού)</t>
    </r>
  </si>
  <si>
    <r>
      <rPr>
        <b/>
        <sz val="10"/>
        <rFont val="Arial"/>
        <family val="2"/>
        <charset val="161"/>
      </rPr>
      <t>ΕΙΣΕΡΧΟΜΕΝΕΣ</t>
    </r>
    <r>
      <rPr>
        <sz val="10"/>
        <rFont val="Arial"/>
        <family val="2"/>
        <charset val="161"/>
      </rPr>
      <t xml:space="preserve"> υπηρεσίες παράδοσης δεμάτων 
(Αφορά : Μικροδέματα έως 2 κιλά, Δέματα έως 20 κιλά, Δέματα από 20 κιλά έως 31,50 κιλά διεθνή εισερχόμενα)</t>
    </r>
  </si>
  <si>
    <r>
      <rPr>
        <b/>
        <sz val="10"/>
        <rFont val="Arial"/>
        <family val="2"/>
        <charset val="161"/>
      </rPr>
      <t>ΕΞΕΡΧΟΜΕΝΕΣ</t>
    </r>
    <r>
      <rPr>
        <sz val="10"/>
        <rFont val="Arial"/>
        <family val="2"/>
        <charset val="161"/>
      </rPr>
      <t xml:space="preserve"> υπηρεσίες παράδοσης δεμάτων 
(Αφορά : Μικροδέματα έως 2 κιλά, Δέματα έως 20 κιλά, Δέματα από 20 κιλά έως 31,50 κιλά διεθνή εξερχόμενα)</t>
    </r>
  </si>
  <si>
    <t>Το σύνολο των στοιχείων  9.2.1 -9.2.3 πρέπει να αθροίζει στο 100%</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</si>
  <si>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</si>
  <si>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</si>
  <si>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Έντυπο για την υποβολή των πληροφοριών που αναφέρονται στο Άρθρο 4 του Κανονισμού (ΕΕ) 2018/644 σύμφωνα με την ΕΕΤΤ ΑΠ.: 910/003/2019 : Κανονισμός σχετικά με την εφαρμογή των διατάξεων των άρθρων 1 έως και 6 του Κανονισμού (ΕΕ) 2018/644 για τις υπηρεσίες διασυνοριακής παράδοσης δεμάτων</t>
  </si>
  <si>
    <t>3. ΕΓΧΩΡΙΕΣ υπηρεσίες παράδοσης δεμάτων  
(Αφορά : Μικροδέματα έως 2 κιλά, Δέματα από 2 κιλά έως 20 κιλά, Δέματα από 20 κιλά έως 31,5 κιλά εσωτερικού)</t>
  </si>
  <si>
    <t>3. ΕΓΧΩΡΙΕΣ υπηρεσίες παράδοσης δεμάτων 
(Αφορά : Μικροδέματα έως 2 κιλά, Δέματα από 2 κιλά έως 20 κιλά, Δέματα από 20 κιλά έως 31,5 κιλά εσωτερικού)</t>
  </si>
  <si>
    <t>4. ΕΙΣΕΡΧΟΜΕΝΕΣ υπηρεσίες παράδοσης δεμάτων 
(Αφορά : Μικροδέματα έως 2 κιλά, Δέματα από 2 κιλά έως 20 κιλά, Δέματα από 20 κιλά έως 31,5 κιλά διεθνή εισερχόμενα)</t>
  </si>
  <si>
    <t>ΠΛΗΘΟΣ Δεμάτων
σε χιλιάδες ('000) τμχ.</t>
  </si>
  <si>
    <t>ΚΥΚΛΟΣ ΕΡΓΑΣΙΩΝ
σε χιλιάδες ('000) ευρώ, χωρίς ΦΠΑ</t>
  </si>
  <si>
    <t>ΣΥΝΟΛΙΚΟ ΠΛΗΘΟΣ Εισερχόμενων Δεμάτων
σε χιλιάδες ('000) τμχ.</t>
  </si>
  <si>
    <t>εκ των οποίων προέλευσης ΕΝΤΟΣ ΕΕ/ΕΟΧ
σε χιλιάδες ('000) τμχ.</t>
  </si>
  <si>
    <t>εκ των οποίων προέλευσης ΕΚΤΟΣ ΕΕ/ΕΟΧ
σε χιλιάδες ('000) τμχ.</t>
  </si>
  <si>
    <t>ΣΥΝΟΛΙΚΟΣ ΚΥΚΛΟΣ ΕΡΓΑΣΙΩΝ Εισερχόμενων Δεμάτων
σε χιλιάδες ('000) ευρώ, χωρίς ΦΠΑ</t>
  </si>
  <si>
    <t>5. ΕΞΕΡΧΟΜΕΝΕΣ υπηρεσίες παράδοσης δεμάτων
(Αφορά : Μικροδέματα έως 2 κιλά, Δέματα από 2 κιλά έως 20 κιλά, Δέματα από 20 κιλά έως 31,5 κιλά διεθνή εξερχόμενα)</t>
  </si>
  <si>
    <t>εκ των οποίων προέλευσης ΕΝΤΟΣ ΕΕ/ΕΟΧ</t>
  </si>
  <si>
    <t>εκ των οποίων προέλευσης ΕΚΤΟΣ ΕΕ/ΕΟΧ</t>
  </si>
  <si>
    <t>ΣΥΝΟΛΙΚΟ ΠΛΗΘΟΣ Εξερχόμενων Δεμάτων
σε χιλιάδες ('000) τμχ.</t>
  </si>
  <si>
    <t>εκ των οποίων προορισμού ΕΝΤΟΣ ΕΕ/ΕΟΧ
σε χιλιάδες ('000) τμχ.</t>
  </si>
  <si>
    <t>εκ των οποίων προορισμού ΕΚΤΟΣ ΕΕ/ΕΟΧ
σε χιλιάδες ('000) τμχ.</t>
  </si>
  <si>
    <t>ΣΥΝΟΛΙΚΟΣ ΚΥΚΛΟΣ ΕΡΓΑΣΙΩΝ Εξερχόμενων Δεμάτων
σε χιλιάδες ('000) ευρώ, χωρίς ΦΠΑ</t>
  </si>
  <si>
    <t>εκ των οποίων προορισμού ΕΝΤΟΣ ΕΕ/ΕΟΧ
σε χιλιάδες ('000) ευρώ, χωρίς ΦΠΑ</t>
  </si>
  <si>
    <t>εκ των οποίων προορισμού ΕΚΤΟΣ ΕΕ/ΕΟΧ
σε χιλιάδες ('000) ευρώ, χωρίς ΦΠΑ</t>
  </si>
  <si>
    <t>Ποσοτικά Δεδομένα Έτους 2020</t>
  </si>
  <si>
    <t>(Χρήση από 1/1/2020 έως 31/12/2020)</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</si>
  <si>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2020? 
Εάν </t>
    </r>
    <r>
      <rPr>
        <b/>
        <sz val="10"/>
        <color rgb="FFC00000"/>
        <rFont val="Arial"/>
        <family val="2"/>
        <charset val="161"/>
      </rPr>
      <t>ΝΑΙ</t>
    </r>
    <r>
      <rPr>
        <b/>
        <sz val="10"/>
        <rFont val="Arial"/>
        <family val="2"/>
        <charset val="161"/>
      </rPr>
      <t xml:space="preserve">, συμπληρώστε </t>
    </r>
    <r>
      <rPr>
        <b/>
        <sz val="10"/>
        <color rgb="FFC00000"/>
        <rFont val="Arial"/>
        <family val="2"/>
        <charset val="161"/>
      </rPr>
      <t>μόνο την Ενότητα Β</t>
    </r>
    <r>
      <rPr>
        <b/>
        <sz val="10"/>
        <rFont val="Arial"/>
        <family val="2"/>
        <charset val="161"/>
      </rPr>
      <t>.</t>
    </r>
  </si>
  <si>
    <r>
      <t xml:space="preserve">Παρείχε η ταχυδρομική επιχείρηση υπηρεσίες </t>
    </r>
    <r>
      <rPr>
        <b/>
        <sz val="10"/>
        <color rgb="FFFF0000"/>
        <rFont val="Arial"/>
        <family val="2"/>
        <charset val="161"/>
      </rPr>
      <t>διασυνοριακής παράδοσης δεμάτων</t>
    </r>
    <r>
      <rPr>
        <b/>
        <sz val="10"/>
        <rFont val="Arial"/>
        <family val="2"/>
        <charset val="161"/>
      </rPr>
      <t xml:space="preserve"> κατά το 2020? 
Εάν </t>
    </r>
    <r>
      <rPr>
        <b/>
        <sz val="10"/>
        <color rgb="FFFF0000"/>
        <rFont val="Arial"/>
        <family val="2"/>
        <charset val="161"/>
      </rPr>
      <t>ΟΧΙ</t>
    </r>
    <r>
      <rPr>
        <b/>
        <sz val="10"/>
        <rFont val="Arial"/>
        <family val="2"/>
        <charset val="161"/>
      </rPr>
      <t>, συμπληρώστε τους πίνακες 6 έως 10. Εάν</t>
    </r>
    <r>
      <rPr>
        <b/>
        <sz val="10"/>
        <color rgb="FFFF0000"/>
        <rFont val="Arial"/>
        <family val="2"/>
        <charset val="161"/>
      </rPr>
      <t xml:space="preserve"> ΝΑΙ</t>
    </r>
    <r>
      <rPr>
        <b/>
        <sz val="10"/>
        <rFont val="Arial"/>
        <family val="2"/>
        <charset val="161"/>
      </rPr>
      <t>, συμπληρώστε τους πίνακες από 3 έως 10.</t>
    </r>
  </si>
  <si>
    <r>
      <rPr>
        <b/>
        <u/>
        <sz val="10"/>
        <rFont val="Arial"/>
        <family val="2"/>
        <charset val="161"/>
      </rPr>
      <t>ΕΝΟΤΗΤΑ Α</t>
    </r>
    <r>
      <rPr>
        <b/>
        <sz val="10"/>
        <rFont val="Arial"/>
        <family val="2"/>
        <charset val="161"/>
      </rPr>
      <t xml:space="preserve">:
</t>
    </r>
    <r>
      <rPr>
        <sz val="10"/>
        <rFont val="Arial"/>
        <family val="2"/>
        <charset val="161"/>
      </rPr>
      <t>Να συμπληρωθεί από τις</t>
    </r>
    <r>
      <rPr>
        <b/>
        <sz val="10"/>
        <rFont val="Arial"/>
        <family val="2"/>
        <charset val="161"/>
      </rPr>
      <t xml:space="preserve"> </t>
    </r>
    <r>
      <rPr>
        <sz val="10"/>
        <rFont val="Arial"/>
        <family val="2"/>
        <charset val="161"/>
      </rPr>
      <t>ταχ. επιχειρήσεις που κατά το 2020 διακίνησαν ταχ. αντικείμενα</t>
    </r>
    <r>
      <rPr>
        <b/>
        <sz val="10"/>
        <rFont val="Arial"/>
        <family val="2"/>
        <charset val="161"/>
      </rPr>
      <t xml:space="preserve"> </t>
    </r>
    <r>
      <rPr>
        <b/>
        <sz val="10"/>
        <color rgb="FFC00000"/>
        <rFont val="Arial"/>
        <family val="2"/>
        <charset val="161"/>
      </rPr>
      <t>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 και </t>
    </r>
    <r>
      <rPr>
        <b/>
        <sz val="10"/>
        <color rgb="FFC00000"/>
        <rFont val="Arial"/>
        <family val="2"/>
        <charset val="161"/>
      </rPr>
      <t>ΜΟΝΟ</t>
    </r>
    <r>
      <rPr>
        <sz val="10"/>
        <color rgb="FFC00000"/>
        <rFont val="Arial"/>
        <family val="2"/>
        <charset val="161"/>
      </rPr>
      <t xml:space="preserve"> </t>
    </r>
    <r>
      <rPr>
        <b/>
        <sz val="10"/>
        <color rgb="FFC00000"/>
        <rFont val="Arial"/>
        <family val="2"/>
        <charset val="161"/>
      </rPr>
      <t>για αυτά τα αντικείμενα</t>
    </r>
    <r>
      <rPr>
        <b/>
        <sz val="10"/>
        <rFont val="Arial"/>
        <family val="2"/>
        <charset val="161"/>
      </rPr>
      <t xml:space="preserve">. </t>
    </r>
  </si>
  <si>
    <t xml:space="preserve">Ερωτηματολόγιο Επιχειρήσεων με Ειδική Άδεια Παροχής Ταχυδρομικών Υπηρεσιών
Ποσοτικά Δεδομένα Έτους 2020
ΟΔΗΓΙΕΣ ΣΥΜΠΛΗΡΩΣΗΣ ΕΡΩΤΗΜΑΤΟΛΟΓΙΟΥ </t>
  </si>
  <si>
    <t>Πραγματοποίησε η ταχυδρομική επιχείρηση μηδενικά έσοδα από ταχυδρομική δραστηριότητα κατά το 2020? 
Εάν ΝΑΙ, συμπληρώστε μόνο την Ενότητα Β.</t>
  </si>
  <si>
    <t>Συμπληρώνετε το ΠΛΗΘΟΣ των χώρων κτιριακής υποδομής της ταχ. επιχείρησης και του υπόλοιπου δικτύου, χωρίς Ειδική Άδεια (εφόσον υπάρχει), στις 31/12/2020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</si>
  <si>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r>
      <rPr>
        <b/>
        <u/>
        <sz val="10"/>
        <rFont val="Arial"/>
        <family val="2"/>
        <charset val="161"/>
      </rPr>
      <t xml:space="preserve">ΕΝΟΤΗΤΑ Α:
</t>
    </r>
    <r>
      <rPr>
        <sz val="10"/>
        <rFont val="Arial"/>
        <family val="2"/>
        <charset val="161"/>
      </rPr>
      <t xml:space="preserve">Να συμπληρωθεί από τις ταχ. επιχειρήσεις που κατά το 2020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</si>
  <si>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Επιλέγετε "Ναι" ή "Όχι" ανάλογα αν η ταχυδρομικής επιχείρηση πραγματοποίησε μηδενικά έσοδα από ταχυδρομική δραστηριότητα κατά το 2020 ή όχι.
Εάν επιλέξετε "Ναι", συμπληρώνετε μόνο την Ενότητα Β με τα στοιχεία της ταχυδρομικής επιχείρησης και του δικτύου της.</t>
  </si>
  <si>
    <t>Ποιοτικά Δεδομένα Έτους 2020</t>
  </si>
  <si>
    <t>Σε τι βαθμό (ποσοστό +/-) εκτιμάτε ότι θα μεταβληθεί η Ελληνική Ταχυδρομική Αγορά το 2021, στις παρακάτω υπηρεσίες</t>
  </si>
  <si>
    <t xml:space="preserve">Ερωτηματολόγιο Επιχειρήσεων με Ειδική Άδεια Παροχής Ταχυδρομικών Υπηρεσιών
Ποιοτικά Δεδομένα Έτους 2020
ΟΔΗΓΙΕΣ ΣΥΜΠΛΗΡΩΣΗΣ ΕΡΩΤΗΜΑΤΟΛΟΓΙΟΥ </t>
  </si>
  <si>
    <t>Σε τι βαθμό (ποσοστό +/-) εκτιμάτε ότι θα μεταβληθεί η Ελληνική Ταχυδρομική Αγορά το 2021 στις παρακάτω υπηρεσίες</t>
  </si>
  <si>
    <t>Στοιχεία Πρόσβασης στο Ταχυδρομικό Δίκτυο του ΦΠΚΥ Έτους 2020</t>
  </si>
  <si>
    <t>Να συμπληρωθεί από τους παρόχους που κατά το έτος 2020 είτε απασχόλησαν κατ’ ελάχιστον 50 πρόσωπα ως εργαζομένους και συμμετέχοντες στην  παροχή υπηρεσιών παράδοσης δεμάτων, είτε ο εν λόγω φορέας παροχής ήταν εγκατεστημένος σε περισσότερα από ένα κράτη μέλη</t>
  </si>
  <si>
    <r>
      <t xml:space="preserve">Οποιοσδήποτε δημοσίως διαθέσιμος Τιμοκατάλογος που ισχύει την 1η Ιανουαρίου 2020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</si>
  <si>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t>11-064, ΔΙΑΦΗΜΙΣΤΙΚΗ ΤΟΥΡΙΣΤΙΚΗ ΑΝΩΝΥΜΗ ΕΤΑΙΡΕΙΑ - ΑΝΑΠΑΡΑΓΩΓΗ ΙΠΠΩΝ - ΞΕΝΟΔΟΧΕΙΑΚΕΣ ΕΠΙΧΕΙΡΗΣΕΙΣ</t>
  </si>
  <si>
    <t>11-082, ΙΔΙΩΤΙΚΗ ΕΠΙΧΕΙΡΗΣΗ ΠΑΡΟΧΗΣ ΥΠΗΡΕΣΙΩΝ ΑΣΦΑΛΕΙΑΣ-ΒΑΣΙΛΕΙΟΣ ΠΑΛΑΙΟΛΟΓΟΣ ΟΕ</t>
  </si>
  <si>
    <t>15-018, ΑΘΗΝΟΔΩΡΟΣ ΜΟΥΤΣΙΑΝΟΣ</t>
  </si>
  <si>
    <t>15-025, ΑΦΟΙ ΜΗΛΙΔΑΚΗ ΕΕ</t>
  </si>
  <si>
    <t>15-125, CITIPOST I.K.E</t>
  </si>
  <si>
    <t>18-058, ΩΡΙΩΝ ΕΠΕ</t>
  </si>
  <si>
    <t>99-110, TNT ΣΚΑΙΠΑΚ ΕΛΛΑΣ Ε.Π.Ε</t>
  </si>
  <si>
    <t>99-121, ΣΠΗΝΤΕΞ  ΑΝΩΝΥΜH ΕΤΑΙΡΕΙΑ ΤΑΧΥΜΕΤΑΦΟΡΩΝ</t>
  </si>
  <si>
    <t>99-122, ACS ΤΑΧΥΔΡΟΜΙΚΕΣ ΥΠΗΡΕΣΙΕΣ  ΜΟΝΟΠΡΟΣΩΠΗ ΑΝΩΝΥΜΗ ΕΜΠΟΡΙΚΗ ΕΤΑΙΡΕΙΑ</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</si>
  <si>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</si>
  <si>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</si>
  <si>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</si>
  <si>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</si>
  <si>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</si>
  <si>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</si>
  <si>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</si>
  <si>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</si>
  <si>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</si>
  <si>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</si>
  <si>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</si>
  <si>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</si>
  <si>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</si>
  <si>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</si>
  <si>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</si>
  <si>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Πλήθος μέσων (Συμβατικά)</t>
  </si>
  <si>
    <t>Πλήθος μέσων (Νέας αντιρρυπαντικής τεχνολογίας / ηλεκτρικά / οικολογικά)</t>
  </si>
  <si>
    <t>14.3</t>
  </si>
  <si>
    <t>14.4</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</si>
  <si>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31/12/2020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</si>
  <si>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Επενδύσεις σε κέντρα διαλογής και χρήση μηχανημάτων φιλικότερων προς το περιβάλλον</t>
  </si>
  <si>
    <t>2.1-2.23</t>
  </si>
  <si>
    <t>5.1-5.9</t>
  </si>
  <si>
    <t>Αυτοκίνητα - Φορτηγά (Συμβατικά)</t>
  </si>
  <si>
    <t>Δίκυκλα (Συμβατικά)</t>
  </si>
  <si>
    <t>Αυτοκίνητα - Φορτηγά (Νέας Τεχνολογίας)</t>
  </si>
  <si>
    <t>Δίκυκλα (Νέας Τεχνολογίας)</t>
  </si>
  <si>
    <t>2.23 Επενδύσεις σε κέντρα διαλογής και χρήση μηχανημάτων φιλικότερων προς το περιβάλλον</t>
  </si>
  <si>
    <t>5.9 Άλλο</t>
  </si>
  <si>
    <t>5.9 Άλλο-λεκτικό</t>
  </si>
  <si>
    <t>5.8 Επενδύσεις σε κέντρα διαλογής και χρήση μηχανημάτων φιλικότερων προς το περιβάλλον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</si>
</sst>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00\ &quot;€&quot;"/>
    <numFmt numFmtId="166" formatCode="#,##0.0"/>
  </numFmts>
  <fonts count="58"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i/>
      <sz val="10"/>
      <color rgb="FFC00000"/>
      <name val="Tahoma"/>
      <family val="2"/>
      <charset val="161"/>
    </font>
    <font>
      <sz val="11"/>
      <color rgb="FF000000"/>
      <name val="Calibri"/>
      <family val="2"/>
      <charset val="161"/>
    </font>
    <font>
      <b/>
      <sz val="11"/>
      <color rgb="FF000000"/>
      <name val="Calibri"/>
      <family val="2"/>
      <charset val="161"/>
    </font>
    <font>
      <b/>
      <sz val="10"/>
      <color rgb="FF000000"/>
      <name val="Arial"/>
      <family val="2"/>
      <charset val="161"/>
    </font>
    <font>
      <sz val="10"/>
      <name val="Times New Roman"/>
      <family val="1"/>
      <charset val="161"/>
    </font>
    <font>
      <b/>
      <sz val="11"/>
      <color rgb="FF000000"/>
      <name val="Arial"/>
      <family val="2"/>
      <charset val="161"/>
    </font>
    <font>
      <sz val="10"/>
      <name val="Tahoma"/>
      <family val="2"/>
    </font>
  </fonts>
  <fills count="3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3" tint="0.79998168889431442"/>
        <bgColor indexed="64"/>
      </patternFill>
    </fill>
  </fills>
  <borders count="137">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s>
  <cellStyleXfs count="8">
    <xf numFmtId="0" fontId="0" fillId="0" borderId="0"/>
    <xf numFmtId="9" fontId="20" fillId="0" borderId="0" applyFont="0" applyFill="0" applyBorder="0" applyAlignment="0" applyProtection="0"/>
    <xf numFmtId="0" fontId="3" fillId="0" borderId="0"/>
    <xf numFmtId="0" fontId="20" fillId="0" borderId="0"/>
    <xf numFmtId="0" fontId="22" fillId="0" borderId="0"/>
    <xf numFmtId="164" fontId="3" fillId="0" borderId="0" applyFont="0" applyFill="0" applyBorder="0" applyAlignment="0" applyProtection="0"/>
    <xf numFmtId="0" fontId="20" fillId="0" borderId="0"/>
    <xf numFmtId="0" fontId="32" fillId="0" borderId="0" applyNumberFormat="0" applyFill="0" applyBorder="0" applyAlignment="0" applyProtection="0">
      <alignment vertical="top"/>
      <protection locked="0"/>
    </xf>
  </cellStyleXfs>
  <cellXfs count="1015">
    <xf numFmtId="0" fontId="0" fillId="0" borderId="0" xfId="0"/>
    <xf numFmtId="0" fontId="20" fillId="0" borderId="0" xfId="3"/>
    <xf numFmtId="0" fontId="30" fillId="0" borderId="0" xfId="0" applyFont="1"/>
    <xf numFmtId="0" fontId="20" fillId="13" borderId="9" xfId="3" applyFont="1" applyFill="1" applyBorder="1"/>
    <xf numFmtId="0" fontId="3" fillId="12" borderId="9" xfId="3" applyFont="1" applyFill="1" applyBorder="1" applyAlignment="1">
      <alignment wrapText="1"/>
    </xf>
    <xf numFmtId="0" fontId="3" fillId="10" borderId="9" xfId="3" applyFont="1" applyFill="1" applyBorder="1" applyAlignment="1">
      <alignment wrapText="1"/>
    </xf>
    <xf numFmtId="0" fontId="3" fillId="10" borderId="10" xfId="3" applyFont="1" applyFill="1" applyBorder="1" applyAlignment="1">
      <alignment wrapText="1"/>
    </xf>
    <xf numFmtId="0" fontId="3" fillId="11" borderId="9" xfId="3" applyFont="1" applyFill="1" applyBorder="1" applyAlignment="1">
      <alignment wrapText="1"/>
    </xf>
    <xf numFmtId="0" fontId="3" fillId="11" borderId="10" xfId="3" applyFont="1" applyFill="1" applyBorder="1" applyAlignment="1">
      <alignment wrapText="1"/>
    </xf>
    <xf numFmtId="0" fontId="3" fillId="14" borderId="9" xfId="3" applyFont="1" applyFill="1" applyBorder="1" applyAlignment="1">
      <alignment wrapText="1"/>
    </xf>
    <xf numFmtId="0" fontId="3" fillId="14" borderId="10" xfId="3" applyFont="1" applyFill="1" applyBorder="1" applyAlignment="1">
      <alignment wrapText="1"/>
    </xf>
    <xf numFmtId="0" fontId="3" fillId="17" borderId="9" xfId="3" applyFont="1" applyFill="1" applyBorder="1" applyAlignment="1">
      <alignment wrapText="1"/>
    </xf>
    <xf numFmtId="0" fontId="3" fillId="17" borderId="10" xfId="3" applyFont="1" applyFill="1" applyBorder="1" applyAlignment="1">
      <alignment wrapText="1"/>
    </xf>
    <xf numFmtId="0" fontId="3" fillId="15" borderId="9" xfId="3" applyFont="1" applyFill="1" applyBorder="1" applyAlignment="1">
      <alignment wrapText="1"/>
    </xf>
    <xf numFmtId="0" fontId="20" fillId="13" borderId="9" xfId="3" applyFill="1" applyBorder="1"/>
    <xf numFmtId="9" fontId="20" fillId="12" borderId="9" xfId="3" applyNumberFormat="1" applyFill="1" applyBorder="1"/>
    <xf numFmtId="9" fontId="20" fillId="12" borderId="10" xfId="3" applyNumberFormat="1" applyFill="1" applyBorder="1"/>
    <xf numFmtId="0" fontId="20" fillId="10" borderId="9" xfId="3" applyFill="1" applyBorder="1"/>
    <xf numFmtId="1" fontId="20" fillId="11" borderId="9" xfId="3" applyNumberFormat="1" applyFill="1" applyBorder="1"/>
    <xf numFmtId="1" fontId="20" fillId="11" borderId="10" xfId="3" applyNumberFormat="1" applyFill="1" applyBorder="1"/>
    <xf numFmtId="1" fontId="20" fillId="14" borderId="9" xfId="3" applyNumberFormat="1" applyFill="1" applyBorder="1"/>
    <xf numFmtId="1" fontId="20" fillId="14" borderId="10" xfId="3" applyNumberFormat="1" applyFill="1" applyBorder="1"/>
    <xf numFmtId="1" fontId="20" fillId="17" borderId="9" xfId="3" applyNumberFormat="1" applyFill="1" applyBorder="1"/>
    <xf numFmtId="1" fontId="20" fillId="17" borderId="10" xfId="3" applyNumberFormat="1" applyFill="1" applyBorder="1"/>
    <xf numFmtId="9" fontId="20" fillId="15" borderId="9" xfId="3" applyNumberFormat="1" applyFill="1" applyBorder="1"/>
    <xf numFmtId="0" fontId="3" fillId="12" borderId="11" xfId="3" applyFont="1" applyFill="1" applyBorder="1" applyAlignment="1">
      <alignment wrapText="1"/>
    </xf>
    <xf numFmtId="9" fontId="20" fillId="12" borderId="11" xfId="3" applyNumberFormat="1" applyFill="1" applyBorder="1"/>
    <xf numFmtId="0" fontId="20" fillId="0" borderId="79" xfId="3" applyBorder="1"/>
    <xf numFmtId="0" fontId="30" fillId="0" borderId="56" xfId="3" applyFont="1" applyBorder="1"/>
    <xf numFmtId="0" fontId="30" fillId="11" borderId="104" xfId="0" applyFont="1" applyFill="1" applyBorder="1" applyAlignment="1">
      <alignment horizontal="center"/>
    </xf>
    <xf numFmtId="0" fontId="30" fillId="14" borderId="56" xfId="0" applyFont="1" applyFill="1" applyBorder="1"/>
    <xf numFmtId="0" fontId="30" fillId="26" borderId="61" xfId="0" applyFont="1" applyFill="1" applyBorder="1" applyAlignment="1">
      <alignment horizontal="center"/>
    </xf>
    <xf numFmtId="0" fontId="30" fillId="25" borderId="40" xfId="0" applyFont="1" applyFill="1" applyBorder="1" applyAlignment="1">
      <alignment horizontal="center"/>
    </xf>
    <xf numFmtId="0" fontId="30" fillId="25" borderId="103" xfId="0" applyFont="1" applyFill="1" applyBorder="1" applyAlignment="1">
      <alignment horizontal="center"/>
    </xf>
    <xf numFmtId="0" fontId="30" fillId="25" borderId="104" xfId="0" applyFont="1" applyFill="1" applyBorder="1" applyAlignment="1">
      <alignment horizontal="center"/>
    </xf>
    <xf numFmtId="0" fontId="30" fillId="10" borderId="23" xfId="0" applyFont="1" applyFill="1" applyBorder="1"/>
    <xf numFmtId="0" fontId="30" fillId="10" borderId="22" xfId="0" applyFont="1" applyFill="1" applyBorder="1"/>
    <xf numFmtId="0" fontId="30" fillId="11" borderId="9" xfId="0" applyFont="1" applyFill="1" applyBorder="1" applyAlignment="1">
      <alignment horizontal="center"/>
    </xf>
    <xf numFmtId="0" fontId="30" fillId="8" borderId="22" xfId="0" applyFont="1" applyFill="1" applyBorder="1" applyAlignment="1">
      <alignment horizontal="center"/>
    </xf>
    <xf numFmtId="0" fontId="30" fillId="14" borderId="78" xfId="0" applyFont="1" applyFill="1" applyBorder="1"/>
    <xf numFmtId="0" fontId="30" fillId="26" borderId="23" xfId="0" applyFont="1" applyFill="1" applyBorder="1" applyAlignment="1">
      <alignment horizontal="center"/>
    </xf>
    <xf numFmtId="0" fontId="30" fillId="26" borderId="22" xfId="0" applyFont="1" applyFill="1" applyBorder="1" applyAlignment="1">
      <alignment horizontal="center"/>
    </xf>
    <xf numFmtId="0" fontId="30" fillId="26" borderId="112" xfId="0" applyFont="1" applyFill="1" applyBorder="1" applyAlignment="1">
      <alignment horizontal="center"/>
    </xf>
    <xf numFmtId="0" fontId="30" fillId="0" borderId="61" xfId="0" applyFont="1" applyBorder="1" applyAlignment="1">
      <alignment horizontal="center"/>
    </xf>
    <xf numFmtId="0" fontId="20" fillId="12" borderId="23" xfId="0" applyFont="1" applyFill="1" applyBorder="1" applyAlignment="1">
      <alignment horizontal="center"/>
    </xf>
    <xf numFmtId="0" fontId="20" fillId="12" borderId="11" xfId="0" applyFont="1" applyFill="1" applyBorder="1" applyAlignment="1">
      <alignment horizontal="center"/>
    </xf>
    <xf numFmtId="0" fontId="30" fillId="26" borderId="9" xfId="0" applyFont="1" applyFill="1" applyBorder="1" applyAlignment="1">
      <alignment horizontal="center"/>
    </xf>
    <xf numFmtId="0" fontId="20" fillId="10" borderId="9" xfId="0" applyFont="1" applyFill="1" applyBorder="1" applyAlignment="1">
      <alignment horizontal="center"/>
    </xf>
    <xf numFmtId="0" fontId="20" fillId="11" borderId="9" xfId="0" applyFont="1" applyFill="1" applyBorder="1" applyAlignment="1">
      <alignment horizontal="center"/>
    </xf>
    <xf numFmtId="0" fontId="20" fillId="14" borderId="9" xfId="0" applyFont="1" applyFill="1" applyBorder="1" applyAlignment="1">
      <alignment horizontal="center"/>
    </xf>
    <xf numFmtId="0" fontId="20" fillId="15" borderId="9" xfId="0" applyFont="1" applyFill="1" applyBorder="1" applyAlignment="1">
      <alignment horizontal="center"/>
    </xf>
    <xf numFmtId="0" fontId="30" fillId="25" borderId="23" xfId="0" applyFont="1" applyFill="1" applyBorder="1" applyAlignment="1">
      <alignment horizontal="center"/>
    </xf>
    <xf numFmtId="0" fontId="30" fillId="25" borderId="9" xfId="0" applyFont="1" applyFill="1" applyBorder="1" applyAlignment="1">
      <alignment horizontal="center"/>
    </xf>
    <xf numFmtId="0" fontId="30" fillId="25" borderId="22" xfId="0" applyFont="1" applyFill="1" applyBorder="1" applyAlignment="1">
      <alignment horizontal="center"/>
    </xf>
    <xf numFmtId="0" fontId="3" fillId="16" borderId="2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9" xfId="0" applyFont="1" applyFill="1" applyBorder="1" applyAlignment="1">
      <alignment horizontal="center" vertical="center"/>
    </xf>
    <xf numFmtId="0" fontId="3" fillId="22"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22" borderId="11" xfId="0" applyFont="1" applyFill="1" applyBorder="1" applyAlignment="1">
      <alignment horizontal="center" vertical="center" wrapText="1"/>
    </xf>
    <xf numFmtId="0" fontId="3" fillId="22" borderId="22" xfId="0" applyFont="1" applyFill="1" applyBorder="1" applyAlignment="1">
      <alignment horizontal="center" vertical="center"/>
    </xf>
    <xf numFmtId="0" fontId="3" fillId="13" borderId="23"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20" fillId="10" borderId="23" xfId="0" applyFont="1" applyFill="1" applyBorder="1" applyAlignment="1">
      <alignment horizontal="center" wrapText="1"/>
    </xf>
    <xf numFmtId="0" fontId="20" fillId="10" borderId="9" xfId="0" applyFont="1" applyFill="1" applyBorder="1" applyAlignment="1">
      <alignment horizontal="center" wrapText="1"/>
    </xf>
    <xf numFmtId="0" fontId="20" fillId="10" borderId="22" xfId="0" applyFont="1" applyFill="1" applyBorder="1" applyAlignment="1">
      <alignment horizontal="center" wrapText="1"/>
    </xf>
    <xf numFmtId="0" fontId="3" fillId="11" borderId="23"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6" fillId="26" borderId="9" xfId="0" applyFont="1" applyFill="1" applyBorder="1" applyAlignment="1">
      <alignment horizontal="center" vertical="center" wrapText="1"/>
    </xf>
    <xf numFmtId="0" fontId="6" fillId="26" borderId="22" xfId="0" applyFont="1" applyFill="1" applyBorder="1" applyAlignment="1">
      <alignment horizontal="center" vertical="center" wrapText="1"/>
    </xf>
    <xf numFmtId="0" fontId="20" fillId="14" borderId="54" xfId="0" applyFont="1" applyFill="1" applyBorder="1" applyAlignment="1">
      <alignment horizontal="center" wrapText="1"/>
    </xf>
    <xf numFmtId="0" fontId="20" fillId="11" borderId="9" xfId="0" applyFont="1" applyFill="1" applyBorder="1" applyAlignment="1">
      <alignment horizontal="center" wrapText="1"/>
    </xf>
    <xf numFmtId="0" fontId="20" fillId="12" borderId="9" xfId="0" applyFont="1" applyFill="1" applyBorder="1" applyAlignment="1">
      <alignment horizontal="center" wrapText="1"/>
    </xf>
    <xf numFmtId="0" fontId="20" fillId="12" borderId="22" xfId="0" applyFont="1" applyFill="1" applyBorder="1" applyAlignment="1">
      <alignment horizontal="center" wrapText="1"/>
    </xf>
    <xf numFmtId="0" fontId="3" fillId="11" borderId="22" xfId="0" applyFont="1" applyFill="1" applyBorder="1" applyAlignment="1">
      <alignment horizontal="center" vertical="center" wrapText="1"/>
    </xf>
    <xf numFmtId="0" fontId="3" fillId="26" borderId="5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0" fillId="0" borderId="0" xfId="0" applyAlignment="1">
      <alignment horizontal="center"/>
    </xf>
    <xf numFmtId="3" fontId="0" fillId="12" borderId="67" xfId="0" applyNumberFormat="1" applyFill="1" applyBorder="1" applyAlignment="1">
      <alignment horizontal="right"/>
    </xf>
    <xf numFmtId="3" fontId="0" fillId="12" borderId="113" xfId="0" applyNumberFormat="1" applyFill="1" applyBorder="1" applyAlignment="1">
      <alignment horizontal="right"/>
    </xf>
    <xf numFmtId="3" fontId="0" fillId="12" borderId="12" xfId="0" applyNumberFormat="1" applyFill="1" applyBorder="1" applyAlignment="1">
      <alignment horizontal="right"/>
    </xf>
    <xf numFmtId="3" fontId="0" fillId="26"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6" borderId="77" xfId="0" applyNumberFormat="1" applyFill="1" applyBorder="1" applyAlignment="1">
      <alignment horizontal="right"/>
    </xf>
    <xf numFmtId="3" fontId="0" fillId="15" borderId="67" xfId="0" applyNumberFormat="1" applyFill="1" applyBorder="1" applyAlignment="1">
      <alignment horizontal="right"/>
    </xf>
    <xf numFmtId="3" fontId="0" fillId="15" borderId="12" xfId="0" applyNumberFormat="1" applyFill="1" applyBorder="1" applyAlignment="1">
      <alignment horizontal="right"/>
    </xf>
    <xf numFmtId="3" fontId="0" fillId="25" borderId="67" xfId="0" applyNumberFormat="1" applyFill="1" applyBorder="1" applyAlignment="1">
      <alignment horizontal="right"/>
    </xf>
    <xf numFmtId="3" fontId="0" fillId="25" borderId="12" xfId="0" applyNumberFormat="1" applyFill="1" applyBorder="1" applyAlignment="1">
      <alignment horizontal="right"/>
    </xf>
    <xf numFmtId="3" fontId="0" fillId="25" borderId="77" xfId="0" applyNumberFormat="1" applyFill="1" applyBorder="1" applyAlignment="1">
      <alignment horizontal="right"/>
    </xf>
    <xf numFmtId="3" fontId="0" fillId="16" borderId="67" xfId="0" applyNumberFormat="1" applyFill="1" applyBorder="1" applyAlignment="1">
      <alignment horizontal="right"/>
    </xf>
    <xf numFmtId="3" fontId="0" fillId="16" borderId="12" xfId="0" applyNumberFormat="1" applyFill="1" applyBorder="1" applyAlignment="1">
      <alignment horizontal="right"/>
    </xf>
    <xf numFmtId="3" fontId="0" fillId="16" borderId="75" xfId="0" applyNumberFormat="1" applyFill="1" applyBorder="1" applyAlignment="1">
      <alignment horizontal="right"/>
    </xf>
    <xf numFmtId="3" fontId="0" fillId="22" borderId="75" xfId="0" applyNumberFormat="1" applyFill="1" applyBorder="1" applyAlignment="1">
      <alignment horizontal="right"/>
    </xf>
    <xf numFmtId="3" fontId="0" fillId="22" borderId="114" xfId="0" applyNumberFormat="1" applyFill="1" applyBorder="1" applyAlignment="1">
      <alignment horizontal="right"/>
    </xf>
    <xf numFmtId="3" fontId="0" fillId="8" borderId="67" xfId="0" applyNumberFormat="1" applyFill="1" applyBorder="1" applyAlignment="1">
      <alignment horizontal="right"/>
    </xf>
    <xf numFmtId="3" fontId="0" fillId="8" borderId="12" xfId="0" applyNumberFormat="1" applyFill="1" applyBorder="1" applyAlignment="1">
      <alignment horizontal="right"/>
    </xf>
    <xf numFmtId="3" fontId="0" fillId="22" borderId="113" xfId="0" applyNumberFormat="1" applyFill="1" applyBorder="1" applyAlignment="1">
      <alignment horizontal="right"/>
    </xf>
    <xf numFmtId="3" fontId="0" fillId="22" borderId="12" xfId="0" applyNumberFormat="1" applyFill="1" applyBorder="1" applyAlignment="1">
      <alignment horizontal="right"/>
    </xf>
    <xf numFmtId="3" fontId="0" fillId="22" borderId="77" xfId="0" applyNumberFormat="1" applyFill="1" applyBorder="1" applyAlignment="1">
      <alignment horizontal="right"/>
    </xf>
    <xf numFmtId="3" fontId="0" fillId="13" borderId="67"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7" xfId="0" applyFill="1" applyBorder="1" applyAlignment="1">
      <alignment horizontal="right"/>
    </xf>
    <xf numFmtId="3" fontId="3" fillId="11" borderId="67" xfId="0" applyNumberFormat="1" applyFont="1" applyFill="1" applyBorder="1" applyAlignment="1">
      <alignment horizontal="right" vertical="center" wrapText="1"/>
    </xf>
    <xf numFmtId="3" fontId="3" fillId="11" borderId="12" xfId="0" applyNumberFormat="1" applyFont="1" applyFill="1" applyBorder="1" applyAlignment="1">
      <alignment horizontal="right" vertical="center" wrapText="1"/>
    </xf>
    <xf numFmtId="3" fontId="3" fillId="26"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2" fontId="3" fillId="26" borderId="77" xfId="0" applyNumberFormat="1" applyFont="1" applyFill="1" applyBorder="1" applyAlignment="1">
      <alignment horizontal="right" vertical="center" wrapText="1"/>
    </xf>
    <xf numFmtId="0" fontId="0" fillId="14" borderId="60" xfId="0" applyFill="1" applyBorder="1" applyAlignment="1">
      <alignment horizontal="right"/>
    </xf>
    <xf numFmtId="3" fontId="0" fillId="10" borderId="67" xfId="0" applyNumberFormat="1" applyFill="1" applyBorder="1" applyAlignment="1">
      <alignment horizontal="right"/>
    </xf>
    <xf numFmtId="3" fontId="0" fillId="26" borderId="67" xfId="0" applyNumberFormat="1" applyFill="1" applyBorder="1" applyAlignment="1">
      <alignment horizontal="right"/>
    </xf>
    <xf numFmtId="3" fontId="3" fillId="13" borderId="67"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1" borderId="12" xfId="0" applyNumberFormat="1" applyFont="1" applyFill="1" applyBorder="1" applyAlignment="1">
      <alignment vertical="center" wrapText="1"/>
    </xf>
    <xf numFmtId="3" fontId="20" fillId="11" borderId="12" xfId="0" applyNumberFormat="1" applyFont="1" applyFill="1" applyBorder="1" applyAlignment="1">
      <alignment horizontal="right"/>
    </xf>
    <xf numFmtId="3" fontId="20" fillId="13" borderId="12" xfId="0" applyNumberFormat="1" applyFont="1" applyFill="1" applyBorder="1" applyAlignment="1">
      <alignment horizontal="right"/>
    </xf>
    <xf numFmtId="3" fontId="20" fillId="11" borderId="77" xfId="0" applyNumberFormat="1" applyFont="1" applyFill="1" applyBorder="1" applyAlignment="1">
      <alignment horizontal="right"/>
    </xf>
    <xf numFmtId="3" fontId="20" fillId="26" borderId="60" xfId="0" applyNumberFormat="1" applyFont="1" applyFill="1" applyBorder="1" applyAlignment="1">
      <alignment horizontal="right"/>
    </xf>
    <xf numFmtId="3" fontId="3" fillId="10" borderId="67"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77" xfId="0" applyNumberFormat="1" applyFont="1" applyFill="1" applyBorder="1" applyAlignment="1">
      <alignment vertical="center" wrapText="1"/>
    </xf>
    <xf numFmtId="0" fontId="0" fillId="0" borderId="0" xfId="0" applyAlignment="1">
      <alignment horizontal="right"/>
    </xf>
    <xf numFmtId="0" fontId="20" fillId="17" borderId="9" xfId="0" applyFont="1" applyFill="1" applyBorder="1" applyAlignment="1">
      <alignment horizontal="center"/>
    </xf>
    <xf numFmtId="3" fontId="0" fillId="17" borderId="67" xfId="0" applyNumberFormat="1" applyFill="1" applyBorder="1" applyAlignment="1">
      <alignment horizontal="right"/>
    </xf>
    <xf numFmtId="3" fontId="0" fillId="17" borderId="12" xfId="0" applyNumberFormat="1" applyFill="1" applyBorder="1" applyAlignment="1">
      <alignment horizontal="right"/>
    </xf>
    <xf numFmtId="10" fontId="0" fillId="10" borderId="67" xfId="0" applyNumberFormat="1" applyFill="1" applyBorder="1" applyAlignment="1">
      <alignment horizontal="right"/>
    </xf>
    <xf numFmtId="10" fontId="0" fillId="10" borderId="12" xfId="0" applyNumberFormat="1" applyFill="1" applyBorder="1" applyAlignment="1">
      <alignment horizontal="right"/>
    </xf>
    <xf numFmtId="166" fontId="0" fillId="12" borderId="12" xfId="0" applyNumberFormat="1" applyFill="1" applyBorder="1" applyAlignment="1">
      <alignment horizontal="right"/>
    </xf>
    <xf numFmtId="166" fontId="0" fillId="12" borderId="77" xfId="0" applyNumberFormat="1" applyFill="1" applyBorder="1" applyAlignment="1">
      <alignment horizontal="right"/>
    </xf>
    <xf numFmtId="166" fontId="0" fillId="26" borderId="77" xfId="0" applyNumberFormat="1" applyFill="1" applyBorder="1" applyAlignment="1">
      <alignment horizontal="right"/>
    </xf>
    <xf numFmtId="0" fontId="20" fillId="0" borderId="60" xfId="0" applyFont="1" applyBorder="1" applyAlignment="1">
      <alignment horizontal="left"/>
    </xf>
    <xf numFmtId="10" fontId="0" fillId="10" borderId="77" xfId="0" applyNumberFormat="1" applyFill="1" applyBorder="1" applyAlignment="1">
      <alignment horizontal="right"/>
    </xf>
    <xf numFmtId="0" fontId="57" fillId="30" borderId="133" xfId="0" applyFont="1" applyFill="1" applyBorder="1" applyAlignment="1">
      <alignment horizontal="center" wrapText="1"/>
    </xf>
    <xf numFmtId="0" fontId="57" fillId="30" borderId="134" xfId="0" applyFont="1" applyFill="1" applyBorder="1" applyAlignment="1">
      <alignment horizontal="center" wrapText="1"/>
    </xf>
    <xf numFmtId="0" fontId="57" fillId="30" borderId="135" xfId="0" applyFont="1" applyFill="1" applyBorder="1" applyAlignment="1">
      <alignment horizontal="center" wrapText="1"/>
    </xf>
    <xf numFmtId="0" fontId="57" fillId="15" borderId="133" xfId="0" applyFont="1" applyFill="1" applyBorder="1" applyAlignment="1">
      <alignment horizontal="center" wrapText="1"/>
    </xf>
    <xf numFmtId="0" fontId="57" fillId="15" borderId="134" xfId="0" applyFont="1" applyFill="1" applyBorder="1" applyAlignment="1">
      <alignment horizontal="center" wrapText="1"/>
    </xf>
    <xf numFmtId="0" fontId="57" fillId="15" borderId="135" xfId="0" applyFont="1" applyFill="1" applyBorder="1" applyAlignment="1">
      <alignment horizontal="center" wrapText="1"/>
    </xf>
    <xf numFmtId="0" fontId="57" fillId="10" borderId="133" xfId="0" applyFont="1" applyFill="1" applyBorder="1" applyAlignment="1">
      <alignment horizontal="center" wrapText="1"/>
    </xf>
    <xf numFmtId="0" fontId="57" fillId="10" borderId="134" xfId="0" applyFont="1" applyFill="1" applyBorder="1" applyAlignment="1">
      <alignment horizontal="center" wrapText="1"/>
    </xf>
    <xf numFmtId="0" fontId="57" fillId="10" borderId="135" xfId="0" applyFont="1" applyFill="1" applyBorder="1" applyAlignment="1">
      <alignment horizontal="center" wrapText="1"/>
    </xf>
    <xf numFmtId="3" fontId="0" fillId="30" borderId="67" xfId="0" applyNumberFormat="1" applyFill="1" applyBorder="1" applyAlignment="1">
      <alignment horizontal="right"/>
    </xf>
    <xf numFmtId="3" fontId="0" fillId="30" borderId="12" xfId="0" applyNumberFormat="1" applyFill="1" applyBorder="1" applyAlignment="1">
      <alignment horizontal="right"/>
    </xf>
    <xf numFmtId="3" fontId="0" fillId="30" borderId="77" xfId="0" applyNumberFormat="1" applyFill="1" applyBorder="1" applyAlignment="1">
      <alignment horizontal="right"/>
    </xf>
    <xf numFmtId="3" fontId="0" fillId="15" borderId="77" xfId="0" applyNumberFormat="1" applyFill="1" applyBorder="1" applyAlignment="1">
      <alignment horizontal="right"/>
    </xf>
    <xf numFmtId="3" fontId="0" fillId="10" borderId="77" xfId="0" applyNumberFormat="1" applyFill="1" applyBorder="1" applyAlignment="1">
      <alignment horizontal="right"/>
    </xf>
    <xf numFmtId="0" fontId="57" fillId="27" borderId="133" xfId="0" applyFont="1" applyFill="1" applyBorder="1" applyAlignment="1">
      <alignment horizontal="center" wrapText="1"/>
    </xf>
    <xf numFmtId="0" fontId="57" fillId="27" borderId="134" xfId="0" applyFont="1" applyFill="1" applyBorder="1" applyAlignment="1">
      <alignment horizontal="center" wrapText="1"/>
    </xf>
    <xf numFmtId="0" fontId="57" fillId="27" borderId="135" xfId="0" applyFont="1" applyFill="1" applyBorder="1" applyAlignment="1">
      <alignment horizontal="center" wrapText="1"/>
    </xf>
    <xf numFmtId="0" fontId="57" fillId="8" borderId="133" xfId="0" applyFont="1" applyFill="1" applyBorder="1" applyAlignment="1">
      <alignment horizontal="center" wrapText="1"/>
    </xf>
    <xf numFmtId="0" fontId="57" fillId="8" borderId="134" xfId="0" applyFont="1" applyFill="1" applyBorder="1" applyAlignment="1">
      <alignment horizontal="center" wrapText="1"/>
    </xf>
    <xf numFmtId="0" fontId="57" fillId="8" borderId="135" xfId="0" applyFont="1" applyFill="1" applyBorder="1" applyAlignment="1">
      <alignment horizontal="center" wrapText="1"/>
    </xf>
    <xf numFmtId="3" fontId="0" fillId="27" borderId="67" xfId="0" applyNumberFormat="1" applyFill="1" applyBorder="1" applyAlignment="1">
      <alignment horizontal="right"/>
    </xf>
    <xf numFmtId="3" fontId="0" fillId="27" borderId="12" xfId="0" applyNumberFormat="1" applyFill="1" applyBorder="1" applyAlignment="1">
      <alignment horizontal="right"/>
    </xf>
    <xf numFmtId="3" fontId="0" fillId="27" borderId="77" xfId="0" applyNumberFormat="1" applyFill="1" applyBorder="1" applyAlignment="1">
      <alignment horizontal="right"/>
    </xf>
    <xf numFmtId="3" fontId="0" fillId="8" borderId="77" xfId="0" applyNumberFormat="1" applyFill="1" applyBorder="1" applyAlignment="1">
      <alignment horizontal="right"/>
    </xf>
    <xf numFmtId="0" fontId="57" fillId="23" borderId="133" xfId="0" applyFont="1" applyFill="1" applyBorder="1" applyAlignment="1">
      <alignment horizontal="center" wrapText="1"/>
    </xf>
    <xf numFmtId="0" fontId="57" fillId="23" borderId="134" xfId="0" applyFont="1" applyFill="1" applyBorder="1" applyAlignment="1">
      <alignment horizontal="center" wrapText="1"/>
    </xf>
    <xf numFmtId="0" fontId="57" fillId="23" borderId="135" xfId="0" applyFont="1" applyFill="1" applyBorder="1" applyAlignment="1">
      <alignment horizontal="center" wrapText="1"/>
    </xf>
    <xf numFmtId="3" fontId="0" fillId="23" borderId="67" xfId="0" applyNumberFormat="1" applyFill="1" applyBorder="1" applyAlignment="1">
      <alignment horizontal="right"/>
    </xf>
    <xf numFmtId="3" fontId="0" fillId="23" borderId="12" xfId="0" applyNumberFormat="1" applyFill="1" applyBorder="1" applyAlignment="1">
      <alignment horizontal="right"/>
    </xf>
    <xf numFmtId="3" fontId="0" fillId="23" borderId="77" xfId="0" applyNumberFormat="1" applyFill="1" applyBorder="1" applyAlignment="1">
      <alignment horizontal="right"/>
    </xf>
    <xf numFmtId="0" fontId="57" fillId="22" borderId="133" xfId="0" applyFont="1" applyFill="1" applyBorder="1" applyAlignment="1">
      <alignment horizontal="center" wrapText="1"/>
    </xf>
    <xf numFmtId="0" fontId="57" fillId="22" borderId="134" xfId="0" applyFont="1" applyFill="1" applyBorder="1" applyAlignment="1">
      <alignment horizontal="center" wrapText="1"/>
    </xf>
    <xf numFmtId="0" fontId="57" fillId="22" borderId="135" xfId="0" applyFont="1" applyFill="1" applyBorder="1" applyAlignment="1">
      <alignment horizontal="center" wrapText="1"/>
    </xf>
    <xf numFmtId="3" fontId="0" fillId="22" borderId="67" xfId="0" applyNumberFormat="1" applyFill="1" applyBorder="1" applyAlignment="1">
      <alignment horizontal="right"/>
    </xf>
    <xf numFmtId="0" fontId="55" fillId="8" borderId="39" xfId="0" applyFont="1" applyFill="1" applyBorder="1" applyAlignment="1" applyProtection="1">
      <alignment vertical="center" wrapText="1"/>
      <protection locked="0" hidden="1"/>
    </xf>
    <xf numFmtId="0" fontId="55" fillId="8" borderId="101" xfId="0" applyFont="1" applyFill="1" applyBorder="1" applyAlignment="1" applyProtection="1">
      <alignment vertical="center" wrapText="1"/>
      <protection locked="0" hidden="1"/>
    </xf>
    <xf numFmtId="0" fontId="6" fillId="8" borderId="23" xfId="0" applyFont="1" applyFill="1" applyBorder="1" applyAlignment="1" applyProtection="1">
      <alignment vertical="center" wrapText="1"/>
      <protection locked="0" hidden="1"/>
    </xf>
    <xf numFmtId="0" fontId="3" fillId="8" borderId="101" xfId="0" applyFont="1" applyFill="1" applyBorder="1" applyAlignment="1" applyProtection="1">
      <alignment vertical="center" wrapText="1"/>
      <protection locked="0" hidden="1"/>
    </xf>
    <xf numFmtId="0" fontId="6" fillId="8" borderId="101" xfId="0" applyFont="1" applyFill="1" applyBorder="1" applyAlignment="1" applyProtection="1">
      <alignment horizontal="center" vertical="center" wrapText="1"/>
      <protection locked="0" hidden="1"/>
    </xf>
    <xf numFmtId="0" fontId="3" fillId="8" borderId="101" xfId="0" applyFont="1" applyFill="1" applyBorder="1" applyAlignment="1" applyProtection="1">
      <alignment horizontal="center" vertical="center" wrapText="1"/>
      <protection locked="0" hidden="1"/>
    </xf>
    <xf numFmtId="0" fontId="3" fillId="8" borderId="73" xfId="0" applyFont="1" applyFill="1" applyBorder="1" applyAlignment="1" applyProtection="1">
      <alignment horizontal="center" vertical="center" wrapText="1"/>
      <protection locked="0" hidden="1"/>
    </xf>
    <xf numFmtId="0" fontId="54" fillId="8" borderId="101" xfId="0" applyFont="1" applyFill="1" applyBorder="1" applyAlignment="1" applyProtection="1">
      <alignment vertical="center" wrapText="1"/>
      <protection locked="0" hidden="1"/>
    </xf>
    <xf numFmtId="0" fontId="54" fillId="8" borderId="91" xfId="0" applyFont="1" applyFill="1" applyBorder="1" applyAlignment="1" applyProtection="1">
      <alignment vertical="center" wrapText="1"/>
      <protection locked="0" hidden="1"/>
    </xf>
    <xf numFmtId="0" fontId="3" fillId="8" borderId="22" xfId="0" applyFont="1" applyFill="1" applyBorder="1" applyAlignment="1" applyProtection="1">
      <alignment vertical="center" wrapText="1"/>
      <protection locked="0" hidden="1"/>
    </xf>
    <xf numFmtId="0" fontId="3" fillId="8" borderId="26" xfId="0" applyFont="1" applyFill="1" applyBorder="1" applyAlignment="1" applyProtection="1">
      <alignment vertical="center" wrapText="1"/>
      <protection locked="0" hidden="1"/>
    </xf>
    <xf numFmtId="0" fontId="3" fillId="8" borderId="39" xfId="0" applyFont="1" applyFill="1" applyBorder="1" applyAlignment="1" applyProtection="1">
      <alignment horizontal="center" vertical="center" wrapText="1"/>
      <protection locked="0" hidden="1"/>
    </xf>
    <xf numFmtId="0" fontId="14" fillId="8" borderId="39" xfId="0" applyFont="1" applyFill="1" applyBorder="1" applyAlignment="1" applyProtection="1">
      <alignment vertical="center" wrapText="1"/>
      <protection locked="0" hidden="1"/>
    </xf>
    <xf numFmtId="0" fontId="3" fillId="7" borderId="0" xfId="3" applyFont="1" applyFill="1" applyAlignment="1" applyProtection="1">
      <alignment horizontal="right"/>
      <protection hidden="1"/>
    </xf>
    <xf numFmtId="0" fontId="3" fillId="7" borderId="0" xfId="3" applyFont="1" applyFill="1" applyProtection="1">
      <protection hidden="1"/>
    </xf>
    <xf numFmtId="0" fontId="7" fillId="15" borderId="59" xfId="3" applyFont="1" applyFill="1" applyBorder="1" applyAlignment="1" applyProtection="1">
      <alignment horizontal="centerContinuous"/>
      <protection hidden="1"/>
    </xf>
    <xf numFmtId="0" fontId="3" fillId="15" borderId="46" xfId="3" applyFont="1" applyFill="1" applyBorder="1" applyAlignment="1" applyProtection="1">
      <alignment horizontal="centerContinuous"/>
      <protection hidden="1"/>
    </xf>
    <xf numFmtId="0" fontId="6" fillId="15" borderId="46" xfId="3" applyFont="1" applyFill="1" applyBorder="1" applyAlignment="1" applyProtection="1">
      <alignment horizontal="centerContinuous"/>
      <protection hidden="1"/>
    </xf>
    <xf numFmtId="0" fontId="3" fillId="15" borderId="48" xfId="3" applyFont="1" applyFill="1" applyBorder="1" applyAlignment="1" applyProtection="1">
      <alignment horizontal="centerContinuous"/>
      <protection hidden="1"/>
    </xf>
    <xf numFmtId="0" fontId="52" fillId="7" borderId="0" xfId="0" applyFont="1" applyFill="1" applyBorder="1" applyProtection="1">
      <protection hidden="1"/>
    </xf>
    <xf numFmtId="0" fontId="6" fillId="22" borderId="56" xfId="0" applyFont="1" applyFill="1" applyBorder="1" applyAlignment="1" applyProtection="1">
      <alignment horizontal="center" vertical="center" wrapText="1"/>
      <protection hidden="1"/>
    </xf>
    <xf numFmtId="0" fontId="3" fillId="0" borderId="0" xfId="3" applyFont="1" applyFill="1" applyProtection="1">
      <protection hidden="1"/>
    </xf>
    <xf numFmtId="0" fontId="0" fillId="7" borderId="0" xfId="0" applyFill="1" applyProtection="1">
      <protection hidden="1"/>
    </xf>
    <xf numFmtId="0" fontId="6" fillId="23" borderId="56" xfId="0" applyFont="1" applyFill="1" applyBorder="1" applyAlignment="1" applyProtection="1">
      <alignment horizontal="right" vertical="center" wrapText="1"/>
      <protection hidden="1"/>
    </xf>
    <xf numFmtId="0" fontId="6" fillId="29" borderId="72" xfId="0" applyFont="1" applyFill="1" applyBorder="1" applyAlignment="1" applyProtection="1">
      <alignment horizontal="center" vertical="center" wrapText="1"/>
      <protection hidden="1"/>
    </xf>
    <xf numFmtId="3" fontId="6" fillId="19" borderId="101" xfId="0" applyNumberFormat="1" applyFont="1" applyFill="1" applyBorder="1" applyAlignment="1" applyProtection="1">
      <alignment horizontal="center" vertical="center" wrapText="1"/>
      <protection hidden="1"/>
    </xf>
    <xf numFmtId="3" fontId="48" fillId="5" borderId="56" xfId="0" applyNumberFormat="1" applyFont="1" applyFill="1" applyBorder="1" applyAlignment="1" applyProtection="1">
      <alignment horizontal="center" vertical="center" wrapText="1"/>
      <protection hidden="1"/>
    </xf>
    <xf numFmtId="3" fontId="48" fillId="5" borderId="79" xfId="0" applyNumberFormat="1" applyFont="1" applyFill="1" applyBorder="1" applyAlignment="1" applyProtection="1">
      <alignment horizontal="center" vertical="center" wrapText="1"/>
      <protection hidden="1"/>
    </xf>
    <xf numFmtId="0" fontId="3" fillId="29" borderId="80" xfId="0" applyFont="1" applyFill="1" applyBorder="1" applyAlignment="1" applyProtection="1">
      <alignment horizontal="center" vertical="center" wrapText="1"/>
      <protection hidden="1"/>
    </xf>
    <xf numFmtId="0" fontId="3" fillId="29" borderId="0" xfId="0" applyFont="1" applyFill="1" applyBorder="1" applyAlignment="1" applyProtection="1">
      <alignment horizontal="center" vertical="center" wrapText="1"/>
      <protection hidden="1"/>
    </xf>
    <xf numFmtId="0" fontId="3" fillId="29" borderId="94" xfId="0" applyFont="1" applyFill="1" applyBorder="1" applyAlignment="1" applyProtection="1">
      <alignment horizontal="center" vertical="center" wrapText="1"/>
      <protection hidden="1"/>
    </xf>
    <xf numFmtId="14" fontId="6" fillId="7" borderId="72" xfId="0" applyNumberFormat="1" applyFont="1" applyFill="1" applyBorder="1" applyAlignment="1" applyProtection="1">
      <alignment horizontal="center" vertical="center" wrapText="1"/>
      <protection hidden="1"/>
    </xf>
    <xf numFmtId="0" fontId="6" fillId="19" borderId="91" xfId="0" applyFont="1" applyFill="1" applyBorder="1" applyAlignment="1" applyProtection="1">
      <alignment horizontal="center" vertical="center" wrapText="1"/>
      <protection hidden="1"/>
    </xf>
    <xf numFmtId="0" fontId="3" fillId="19" borderId="37" xfId="0" applyFont="1" applyFill="1" applyBorder="1" applyAlignment="1" applyProtection="1">
      <alignment horizontal="center" vertical="center" wrapText="1"/>
      <protection hidden="1"/>
    </xf>
    <xf numFmtId="0" fontId="3" fillId="19" borderId="102" xfId="0" applyFont="1" applyFill="1" applyBorder="1" applyAlignment="1" applyProtection="1">
      <alignment horizontal="center" vertical="center" wrapText="1"/>
      <protection hidden="1"/>
    </xf>
    <xf numFmtId="0" fontId="3" fillId="29" borderId="39" xfId="0" applyFont="1" applyFill="1" applyBorder="1" applyAlignment="1" applyProtection="1">
      <alignment vertical="center" wrapText="1"/>
      <protection hidden="1"/>
    </xf>
    <xf numFmtId="0" fontId="3" fillId="29" borderId="72" xfId="0" applyFont="1" applyFill="1" applyBorder="1" applyAlignment="1" applyProtection="1">
      <alignment vertical="center" wrapText="1"/>
      <protection hidden="1"/>
    </xf>
    <xf numFmtId="0" fontId="54" fillId="0" borderId="72" xfId="0" applyFont="1" applyFill="1" applyBorder="1" applyAlignment="1" applyProtection="1">
      <alignment horizontal="center" vertical="center" wrapText="1"/>
      <protection hidden="1"/>
    </xf>
    <xf numFmtId="0" fontId="6" fillId="29" borderId="22" xfId="0" applyFont="1" applyFill="1" applyBorder="1" applyAlignment="1" applyProtection="1">
      <alignment horizontal="center" vertical="center" wrapText="1"/>
      <protection hidden="1"/>
    </xf>
    <xf numFmtId="0" fontId="6" fillId="29" borderId="39" xfId="0" applyFont="1" applyFill="1" applyBorder="1" applyAlignment="1" applyProtection="1">
      <alignment vertical="center" wrapText="1"/>
      <protection hidden="1"/>
    </xf>
    <xf numFmtId="0" fontId="3" fillId="19" borderId="101" xfId="0" applyFont="1" applyFill="1" applyBorder="1" applyAlignment="1" applyProtection="1">
      <alignment vertical="center" wrapText="1"/>
      <protection hidden="1"/>
    </xf>
    <xf numFmtId="0" fontId="6" fillId="0" borderId="39" xfId="0" applyFont="1" applyFill="1" applyBorder="1" applyAlignment="1" applyProtection="1">
      <alignment horizontal="center" vertical="center" wrapText="1"/>
      <protection hidden="1"/>
    </xf>
    <xf numFmtId="0" fontId="3" fillId="29" borderId="0" xfId="0" applyFont="1" applyFill="1" applyBorder="1" applyAlignment="1" applyProtection="1">
      <alignment vertical="center" wrapText="1"/>
      <protection hidden="1"/>
    </xf>
    <xf numFmtId="0" fontId="0" fillId="0" borderId="0" xfId="0" applyProtection="1">
      <protection hidden="1"/>
    </xf>
    <xf numFmtId="0" fontId="3" fillId="0" borderId="0" xfId="0" applyFont="1" applyAlignment="1" applyProtection="1">
      <alignment vertical="center"/>
      <protection hidden="1"/>
    </xf>
    <xf numFmtId="0" fontId="6" fillId="27" borderId="56"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6" fillId="8" borderId="125" xfId="0" applyFont="1" applyFill="1" applyBorder="1" applyAlignment="1" applyProtection="1">
      <alignment horizontal="center" vertical="center" wrapText="1"/>
      <protection hidden="1"/>
    </xf>
    <xf numFmtId="0" fontId="6" fillId="8" borderId="49" xfId="0" applyFont="1" applyFill="1" applyBorder="1" applyAlignment="1" applyProtection="1">
      <alignment horizontal="center" vertical="center" wrapText="1"/>
      <protection hidden="1"/>
    </xf>
    <xf numFmtId="0" fontId="13" fillId="3" borderId="23" xfId="0" applyFont="1" applyFill="1" applyBorder="1" applyAlignment="1" applyProtection="1">
      <alignment vertical="center" wrapText="1"/>
      <protection hidden="1"/>
    </xf>
    <xf numFmtId="0" fontId="13" fillId="3" borderId="71" xfId="0" applyFont="1" applyFill="1" applyBorder="1" applyAlignment="1" applyProtection="1">
      <alignment vertical="center" wrapText="1"/>
      <protection hidden="1"/>
    </xf>
    <xf numFmtId="0" fontId="0" fillId="0" borderId="59" xfId="0" applyBorder="1" applyProtection="1">
      <protection hidden="1"/>
    </xf>
    <xf numFmtId="3" fontId="13" fillId="5" borderId="50" xfId="0" applyNumberFormat="1" applyFont="1" applyFill="1" applyBorder="1" applyAlignment="1" applyProtection="1">
      <alignment horizontal="right" vertical="center"/>
      <protection hidden="1"/>
    </xf>
    <xf numFmtId="3" fontId="13" fillId="5" borderId="124" xfId="0" applyNumberFormat="1" applyFont="1" applyFill="1" applyBorder="1" applyAlignment="1" applyProtection="1">
      <alignment horizontal="right" vertical="center"/>
      <protection hidden="1"/>
    </xf>
    <xf numFmtId="0" fontId="0" fillId="6" borderId="48" xfId="0" applyFill="1" applyBorder="1" applyProtection="1">
      <protection hidden="1"/>
    </xf>
    <xf numFmtId="0" fontId="6" fillId="28" borderId="56" xfId="0" applyFont="1" applyFill="1" applyBorder="1" applyAlignment="1" applyProtection="1">
      <alignment horizontal="center" vertical="center" wrapText="1"/>
      <protection hidden="1"/>
    </xf>
    <xf numFmtId="0" fontId="6" fillId="0" borderId="40" xfId="0" applyFont="1" applyFill="1" applyBorder="1" applyAlignment="1" applyProtection="1">
      <alignment horizontal="center" vertical="center" wrapText="1"/>
      <protection hidden="1"/>
    </xf>
    <xf numFmtId="0" fontId="6" fillId="8" borderId="21" xfId="0" applyFont="1" applyFill="1" applyBorder="1" applyAlignment="1" applyProtection="1">
      <alignment horizontal="center" vertical="center" wrapText="1"/>
      <protection hidden="1"/>
    </xf>
    <xf numFmtId="0" fontId="6" fillId="8" borderId="38" xfId="0" applyFont="1" applyFill="1" applyBorder="1" applyAlignment="1" applyProtection="1">
      <alignment horizontal="center" vertical="center" wrapText="1"/>
      <protection hidden="1"/>
    </xf>
    <xf numFmtId="0" fontId="13" fillId="8" borderId="101" xfId="0" applyFont="1" applyFill="1" applyBorder="1" applyAlignment="1" applyProtection="1">
      <alignment vertical="center" wrapText="1"/>
      <protection locked="0" hidden="1"/>
    </xf>
    <xf numFmtId="0" fontId="13" fillId="8" borderId="24" xfId="0" applyFont="1" applyFill="1" applyBorder="1" applyAlignment="1" applyProtection="1">
      <alignment vertical="center" wrapText="1"/>
      <protection locked="0" hidden="1"/>
    </xf>
    <xf numFmtId="0" fontId="13" fillId="8" borderId="38" xfId="0" applyFont="1" applyFill="1" applyBorder="1" applyAlignment="1" applyProtection="1">
      <alignment vertical="center" wrapText="1"/>
      <protection locked="0" hidden="1"/>
    </xf>
    <xf numFmtId="0" fontId="3" fillId="0" borderId="0" xfId="3" applyFont="1" applyProtection="1">
      <protection hidden="1"/>
    </xf>
    <xf numFmtId="0" fontId="3" fillId="3" borderId="80" xfId="3" applyFont="1" applyFill="1" applyBorder="1" applyAlignment="1" applyProtection="1">
      <alignment horizontal="left"/>
      <protection hidden="1"/>
    </xf>
    <xf numFmtId="0" fontId="3" fillId="3" borderId="0" xfId="3" applyFont="1" applyFill="1" applyBorder="1" applyProtection="1">
      <protection hidden="1"/>
    </xf>
    <xf numFmtId="0" fontId="3" fillId="3" borderId="94" xfId="3" applyFont="1" applyFill="1" applyBorder="1" applyProtection="1">
      <protection hidden="1"/>
    </xf>
    <xf numFmtId="0" fontId="3" fillId="3" borderId="108" xfId="6" applyFont="1" applyFill="1" applyBorder="1" applyAlignment="1" applyProtection="1">
      <alignment horizontal="left"/>
      <protection hidden="1"/>
    </xf>
    <xf numFmtId="0" fontId="3" fillId="3" borderId="109" xfId="6" applyFont="1" applyFill="1" applyBorder="1" applyProtection="1">
      <protection hidden="1"/>
    </xf>
    <xf numFmtId="0" fontId="3" fillId="3" borderId="110" xfId="6" applyFont="1" applyFill="1" applyBorder="1" applyProtection="1">
      <protection hidden="1"/>
    </xf>
    <xf numFmtId="0" fontId="3" fillId="0" borderId="0" xfId="6" applyFont="1" applyProtection="1">
      <protection hidden="1"/>
    </xf>
    <xf numFmtId="0" fontId="3" fillId="3" borderId="63" xfId="6" applyFont="1" applyFill="1" applyBorder="1" applyAlignment="1" applyProtection="1">
      <alignment horizontal="left"/>
      <protection hidden="1"/>
    </xf>
    <xf numFmtId="0" fontId="3" fillId="3" borderId="37" xfId="6" applyFont="1" applyFill="1" applyBorder="1" applyProtection="1">
      <protection hidden="1"/>
    </xf>
    <xf numFmtId="0" fontId="3" fillId="3" borderId="102" xfId="6" applyFont="1" applyFill="1" applyBorder="1" applyProtection="1">
      <protection hidden="1"/>
    </xf>
    <xf numFmtId="0" fontId="6" fillId="2" borderId="23" xfId="6" applyFont="1" applyFill="1" applyBorder="1" applyAlignment="1" applyProtection="1">
      <alignment horizontal="left"/>
      <protection hidden="1"/>
    </xf>
    <xf numFmtId="0" fontId="6" fillId="2" borderId="10" xfId="6" applyFont="1" applyFill="1" applyBorder="1" applyProtection="1">
      <protection hidden="1"/>
    </xf>
    <xf numFmtId="0" fontId="6" fillId="2" borderId="24" xfId="6" applyFont="1" applyFill="1" applyBorder="1" applyProtection="1">
      <protection hidden="1"/>
    </xf>
    <xf numFmtId="0" fontId="6" fillId="2" borderId="26" xfId="6" applyFont="1" applyFill="1" applyBorder="1" applyProtection="1">
      <protection hidden="1"/>
    </xf>
    <xf numFmtId="0" fontId="3" fillId="3" borderId="23" xfId="6" applyFont="1" applyFill="1" applyBorder="1" applyAlignment="1" applyProtection="1">
      <alignment horizontal="left" vertical="top" wrapText="1"/>
      <protection hidden="1"/>
    </xf>
    <xf numFmtId="0" fontId="3" fillId="0" borderId="80" xfId="6" applyFont="1" applyBorder="1" applyAlignment="1" applyProtection="1">
      <alignment horizontal="left"/>
      <protection hidden="1"/>
    </xf>
    <xf numFmtId="0" fontId="3" fillId="0" borderId="0" xfId="6" applyFont="1" applyBorder="1" applyProtection="1">
      <protection hidden="1"/>
    </xf>
    <xf numFmtId="0" fontId="3" fillId="0" borderId="94" xfId="6" applyFont="1" applyBorder="1" applyProtection="1">
      <protection hidden="1"/>
    </xf>
    <xf numFmtId="0" fontId="6" fillId="2" borderId="23" xfId="6" applyFont="1" applyFill="1" applyBorder="1" applyAlignment="1" applyProtection="1">
      <alignment horizontal="left" vertical="top" wrapText="1"/>
      <protection hidden="1"/>
    </xf>
    <xf numFmtId="0" fontId="3" fillId="0" borderId="0" xfId="6" applyFont="1" applyFill="1" applyProtection="1">
      <protection hidden="1"/>
    </xf>
    <xf numFmtId="0" fontId="3" fillId="0" borderId="0" xfId="6" applyFont="1" applyFill="1" applyBorder="1" applyProtection="1">
      <protection hidden="1"/>
    </xf>
    <xf numFmtId="0" fontId="3" fillId="0" borderId="0" xfId="6" applyFont="1" applyFill="1" applyBorder="1" applyAlignment="1" applyProtection="1">
      <alignment horizontal="right"/>
      <protection hidden="1"/>
    </xf>
    <xf numFmtId="0" fontId="3" fillId="3" borderId="80" xfId="6" applyFont="1" applyFill="1" applyBorder="1" applyAlignment="1" applyProtection="1">
      <alignment horizontal="left" vertical="top" wrapText="1"/>
      <protection hidden="1"/>
    </xf>
    <xf numFmtId="0" fontId="3" fillId="3" borderId="0" xfId="6" applyFont="1" applyFill="1" applyBorder="1" applyAlignment="1" applyProtection="1">
      <alignment horizontal="left" vertical="top" wrapText="1"/>
      <protection hidden="1"/>
    </xf>
    <xf numFmtId="0" fontId="3" fillId="3" borderId="94" xfId="6" applyFont="1" applyFill="1" applyBorder="1" applyAlignment="1" applyProtection="1">
      <alignment horizontal="left" vertical="top" wrapText="1"/>
      <protection hidden="1"/>
    </xf>
    <xf numFmtId="0" fontId="6" fillId="2" borderId="23" xfId="6" applyFont="1" applyFill="1" applyBorder="1" applyAlignment="1" applyProtection="1">
      <alignment horizontal="left" vertical="center"/>
      <protection hidden="1"/>
    </xf>
    <xf numFmtId="0" fontId="3" fillId="3" borderId="80" xfId="6" applyFont="1" applyFill="1" applyBorder="1" applyAlignment="1" applyProtection="1">
      <alignment horizontal="left"/>
      <protection hidden="1"/>
    </xf>
    <xf numFmtId="0" fontId="3" fillId="3" borderId="0" xfId="6" applyFont="1" applyFill="1" applyBorder="1" applyProtection="1">
      <protection hidden="1"/>
    </xf>
    <xf numFmtId="0" fontId="3" fillId="3" borderId="94" xfId="6" applyFont="1" applyFill="1" applyBorder="1" applyProtection="1">
      <protection hidden="1"/>
    </xf>
    <xf numFmtId="0" fontId="6" fillId="2" borderId="23" xfId="6" applyFont="1" applyFill="1" applyBorder="1" applyAlignment="1" applyProtection="1">
      <alignment horizontal="left" vertical="top"/>
      <protection hidden="1"/>
    </xf>
    <xf numFmtId="0" fontId="3" fillId="3" borderId="107" xfId="6" applyFont="1" applyFill="1" applyBorder="1" applyAlignment="1" applyProtection="1">
      <alignment horizontal="left" vertical="top"/>
      <protection hidden="1"/>
    </xf>
    <xf numFmtId="0" fontId="3" fillId="3" borderId="10" xfId="6" applyFont="1" applyFill="1" applyBorder="1" applyAlignment="1" applyProtection="1">
      <alignment vertical="center" wrapText="1"/>
      <protection hidden="1"/>
    </xf>
    <xf numFmtId="0" fontId="3" fillId="7" borderId="24" xfId="6" applyFont="1" applyFill="1" applyBorder="1" applyAlignment="1" applyProtection="1">
      <alignment wrapText="1"/>
      <protection hidden="1"/>
    </xf>
    <xf numFmtId="0" fontId="3" fillId="3" borderId="26" xfId="6" applyFont="1" applyFill="1" applyBorder="1" applyAlignment="1" applyProtection="1">
      <alignment wrapText="1"/>
      <protection hidden="1"/>
    </xf>
    <xf numFmtId="0" fontId="3" fillId="0" borderId="0" xfId="6" applyFont="1" applyAlignment="1" applyProtection="1">
      <alignment horizontal="left"/>
      <protection hidden="1"/>
    </xf>
    <xf numFmtId="0" fontId="1" fillId="2" borderId="93" xfId="3" applyFont="1" applyFill="1" applyBorder="1" applyAlignment="1" applyProtection="1">
      <alignment horizontal="centerContinuous"/>
      <protection hidden="1"/>
    </xf>
    <xf numFmtId="0" fontId="3" fillId="2" borderId="20" xfId="3" applyFont="1" applyFill="1" applyBorder="1" applyAlignment="1" applyProtection="1">
      <alignment horizontal="centerContinuous"/>
      <protection hidden="1"/>
    </xf>
    <xf numFmtId="0" fontId="4" fillId="2" borderId="20" xfId="3" applyFont="1" applyFill="1" applyBorder="1" applyAlignment="1" applyProtection="1">
      <alignment horizontal="centerContinuous"/>
      <protection hidden="1"/>
    </xf>
    <xf numFmtId="0" fontId="3" fillId="2" borderId="43" xfId="3" applyFont="1" applyFill="1" applyBorder="1" applyAlignment="1" applyProtection="1">
      <alignment horizontal="centerContinuous"/>
      <protection hidden="1"/>
    </xf>
    <xf numFmtId="0" fontId="3" fillId="0" borderId="0" xfId="3" applyFont="1" applyAlignment="1" applyProtection="1">
      <alignment horizontal="right"/>
      <protection hidden="1"/>
    </xf>
    <xf numFmtId="0" fontId="5" fillId="2" borderId="80" xfId="3" applyFont="1" applyFill="1" applyBorder="1" applyAlignment="1" applyProtection="1">
      <alignment horizontal="centerContinuous"/>
      <protection hidden="1"/>
    </xf>
    <xf numFmtId="0" fontId="3" fillId="2" borderId="0" xfId="3" applyFont="1" applyFill="1" applyBorder="1" applyAlignment="1" applyProtection="1">
      <alignment horizontal="centerContinuous"/>
      <protection hidden="1"/>
    </xf>
    <xf numFmtId="0" fontId="6" fillId="2" borderId="0" xfId="3" applyFont="1" applyFill="1" applyBorder="1" applyAlignment="1" applyProtection="1">
      <alignment horizontal="centerContinuous"/>
      <protection hidden="1"/>
    </xf>
    <xf numFmtId="0" fontId="3" fillId="2" borderId="94" xfId="3" applyFont="1" applyFill="1" applyBorder="1" applyAlignment="1" applyProtection="1">
      <alignment horizontal="centerContinuous"/>
      <protection hidden="1"/>
    </xf>
    <xf numFmtId="0" fontId="11" fillId="0" borderId="0" xfId="3" applyFont="1" applyProtection="1">
      <protection hidden="1"/>
    </xf>
    <xf numFmtId="0" fontId="7" fillId="2" borderId="121" xfId="3" applyFont="1" applyFill="1" applyBorder="1" applyAlignment="1" applyProtection="1">
      <alignment horizontal="centerContinuous"/>
      <protection hidden="1"/>
    </xf>
    <xf numFmtId="0" fontId="3" fillId="2" borderId="2" xfId="3" applyFont="1" applyFill="1" applyBorder="1" applyAlignment="1" applyProtection="1">
      <alignment horizontal="centerContinuous"/>
      <protection hidden="1"/>
    </xf>
    <xf numFmtId="0" fontId="6" fillId="2" borderId="2" xfId="3" applyFont="1" applyFill="1" applyBorder="1" applyAlignment="1" applyProtection="1">
      <alignment horizontal="centerContinuous"/>
      <protection hidden="1"/>
    </xf>
    <xf numFmtId="0" fontId="3" fillId="2" borderId="122" xfId="3" applyFont="1" applyFill="1" applyBorder="1" applyAlignment="1" applyProtection="1">
      <alignment horizontal="centerContinuous"/>
      <protection hidden="1"/>
    </xf>
    <xf numFmtId="0" fontId="26" fillId="3" borderId="80" xfId="3" applyFont="1" applyFill="1" applyBorder="1" applyProtection="1">
      <protection hidden="1"/>
    </xf>
    <xf numFmtId="0" fontId="3" fillId="3" borderId="80" xfId="3" applyFont="1" applyFill="1" applyBorder="1" applyProtection="1">
      <protection hidden="1"/>
    </xf>
    <xf numFmtId="0" fontId="29" fillId="3" borderId="0" xfId="3" applyFont="1" applyFill="1" applyBorder="1" applyProtection="1">
      <protection hidden="1"/>
    </xf>
    <xf numFmtId="0" fontId="6" fillId="2" borderId="18" xfId="3" applyFont="1" applyFill="1" applyBorder="1" applyAlignment="1" applyProtection="1">
      <alignment horizontal="center" vertical="center" wrapText="1"/>
      <protection hidden="1"/>
    </xf>
    <xf numFmtId="0" fontId="8" fillId="2" borderId="56" xfId="3" applyFont="1" applyFill="1" applyBorder="1" applyAlignment="1" applyProtection="1">
      <alignment horizontal="center" vertical="center" wrapText="1"/>
      <protection hidden="1"/>
    </xf>
    <xf numFmtId="0" fontId="12" fillId="2" borderId="19" xfId="3" applyFont="1" applyFill="1" applyBorder="1" applyAlignment="1" applyProtection="1">
      <alignment horizontal="center" vertical="center" wrapText="1"/>
      <protection hidden="1"/>
    </xf>
    <xf numFmtId="0" fontId="3" fillId="0" borderId="23" xfId="3" applyFont="1" applyBorder="1" applyAlignment="1" applyProtection="1">
      <alignment horizontal="right" wrapText="1"/>
      <protection hidden="1"/>
    </xf>
    <xf numFmtId="9" fontId="3" fillId="8" borderId="54" xfId="1" applyFont="1" applyFill="1" applyBorder="1" applyAlignment="1" applyProtection="1">
      <alignment horizontal="right"/>
      <protection locked="0" hidden="1"/>
    </xf>
    <xf numFmtId="165" fontId="3" fillId="5" borderId="105" xfId="3" applyNumberFormat="1" applyFont="1" applyFill="1" applyBorder="1" applyAlignment="1" applyProtection="1">
      <alignment horizontal="right"/>
      <protection hidden="1"/>
    </xf>
    <xf numFmtId="165" fontId="3" fillId="5" borderId="54" xfId="3" applyNumberFormat="1" applyFont="1" applyFill="1" applyBorder="1" applyAlignment="1" applyProtection="1">
      <alignment horizontal="right"/>
      <protection hidden="1"/>
    </xf>
    <xf numFmtId="165" fontId="3" fillId="5" borderId="106" xfId="3" applyNumberFormat="1" applyFont="1" applyFill="1" applyBorder="1" applyAlignment="1" applyProtection="1">
      <alignment horizontal="right"/>
      <protection hidden="1"/>
    </xf>
    <xf numFmtId="0" fontId="13" fillId="5" borderId="31" xfId="3" applyFont="1" applyFill="1" applyBorder="1" applyAlignment="1" applyProtection="1">
      <alignment horizontal="right" wrapText="1"/>
      <protection hidden="1"/>
    </xf>
    <xf numFmtId="9" fontId="13" fillId="5" borderId="46" xfId="3" applyNumberFormat="1" applyFont="1" applyFill="1" applyBorder="1" applyAlignment="1" applyProtection="1">
      <alignment horizontal="center"/>
      <protection hidden="1"/>
    </xf>
    <xf numFmtId="9" fontId="13" fillId="5" borderId="53" xfId="3" applyNumberFormat="1" applyFont="1" applyFill="1" applyBorder="1" applyAlignment="1" applyProtection="1">
      <alignment horizontal="right"/>
      <protection hidden="1"/>
    </xf>
    <xf numFmtId="165" fontId="6" fillId="5" borderId="33" xfId="3" applyNumberFormat="1" applyFont="1" applyFill="1" applyBorder="1" applyAlignment="1" applyProtection="1">
      <alignment horizontal="right" vertical="center" wrapText="1"/>
      <protection hidden="1"/>
    </xf>
    <xf numFmtId="0" fontId="16" fillId="5" borderId="18" xfId="3" applyFont="1" applyFill="1" applyBorder="1" applyAlignment="1" applyProtection="1">
      <alignment horizontal="right" vertical="center" wrapText="1"/>
      <protection hidden="1"/>
    </xf>
    <xf numFmtId="0" fontId="27" fillId="5" borderId="15" xfId="3" applyFont="1" applyFill="1" applyBorder="1" applyAlignment="1" applyProtection="1">
      <alignment horizontal="center" vertical="center" wrapText="1"/>
      <protection hidden="1"/>
    </xf>
    <xf numFmtId="0" fontId="31" fillId="5" borderId="56" xfId="3" applyFont="1" applyFill="1" applyBorder="1" applyAlignment="1" applyProtection="1">
      <alignment horizontal="center" vertical="center" wrapText="1"/>
      <protection hidden="1"/>
    </xf>
    <xf numFmtId="0" fontId="31" fillId="5" borderId="17" xfId="3" applyFont="1" applyFill="1" applyBorder="1" applyAlignment="1" applyProtection="1">
      <alignment vertical="center" wrapText="1"/>
      <protection hidden="1"/>
    </xf>
    <xf numFmtId="0" fontId="19" fillId="3" borderId="80" xfId="3" applyFont="1" applyFill="1" applyBorder="1" applyAlignment="1" applyProtection="1">
      <alignment wrapText="1"/>
      <protection hidden="1"/>
    </xf>
    <xf numFmtId="0" fontId="6" fillId="3" borderId="0" xfId="3" applyFont="1" applyFill="1" applyBorder="1" applyAlignment="1" applyProtection="1">
      <alignment wrapText="1"/>
      <protection hidden="1"/>
    </xf>
    <xf numFmtId="0" fontId="10" fillId="3" borderId="80" xfId="3" applyFont="1" applyFill="1" applyBorder="1" applyAlignment="1" applyProtection="1">
      <alignment wrapText="1"/>
      <protection hidden="1"/>
    </xf>
    <xf numFmtId="0" fontId="3" fillId="3" borderId="0" xfId="3" applyFont="1" applyFill="1" applyBorder="1" applyAlignment="1" applyProtection="1">
      <alignment wrapText="1"/>
      <protection hidden="1"/>
    </xf>
    <xf numFmtId="0" fontId="25" fillId="3" borderId="0" xfId="3" applyFont="1" applyFill="1" applyBorder="1" applyProtection="1">
      <protection hidden="1"/>
    </xf>
    <xf numFmtId="0" fontId="25" fillId="4" borderId="55" xfId="3" applyFont="1" applyFill="1" applyBorder="1" applyAlignment="1" applyProtection="1">
      <alignment horizontal="center"/>
      <protection locked="0" hidden="1"/>
    </xf>
    <xf numFmtId="0" fontId="3" fillId="0" borderId="0" xfId="3" applyFont="1" applyAlignment="1" applyProtection="1">
      <alignment wrapText="1"/>
      <protection hidden="1"/>
    </xf>
    <xf numFmtId="0" fontId="3" fillId="0" borderId="59" xfId="3" applyFont="1" applyBorder="1" applyAlignment="1" applyProtection="1">
      <alignment horizontal="right" wrapText="1"/>
      <protection hidden="1"/>
    </xf>
    <xf numFmtId="0" fontId="25" fillId="4" borderId="60" xfId="3" applyFont="1" applyFill="1" applyBorder="1" applyAlignment="1" applyProtection="1">
      <alignment horizontal="center"/>
      <protection locked="0" hidden="1"/>
    </xf>
    <xf numFmtId="0" fontId="10" fillId="7" borderId="80" xfId="3" applyFont="1" applyFill="1" applyBorder="1" applyAlignment="1" applyProtection="1">
      <alignment wrapText="1"/>
      <protection hidden="1"/>
    </xf>
    <xf numFmtId="0" fontId="3" fillId="7" borderId="0" xfId="3" applyFont="1" applyFill="1" applyBorder="1" applyAlignment="1" applyProtection="1">
      <alignment horizontal="left" wrapText="1"/>
      <protection hidden="1"/>
    </xf>
    <xf numFmtId="0" fontId="3" fillId="7" borderId="94" xfId="3" applyFont="1" applyFill="1" applyBorder="1" applyProtection="1">
      <protection hidden="1"/>
    </xf>
    <xf numFmtId="0" fontId="11" fillId="7" borderId="0" xfId="3" applyFont="1" applyFill="1" applyProtection="1">
      <protection hidden="1"/>
    </xf>
    <xf numFmtId="0" fontId="6" fillId="2" borderId="56" xfId="3" applyFont="1" applyFill="1" applyBorder="1" applyAlignment="1" applyProtection="1">
      <alignment horizontal="center" vertical="center" wrapText="1"/>
      <protection hidden="1"/>
    </xf>
    <xf numFmtId="0" fontId="3" fillId="0" borderId="63" xfId="3" applyFont="1" applyBorder="1" applyAlignment="1" applyProtection="1">
      <alignment horizontal="right" wrapText="1"/>
      <protection hidden="1"/>
    </xf>
    <xf numFmtId="1" fontId="3" fillId="8" borderId="54" xfId="3" applyNumberFormat="1" applyFont="1" applyFill="1" applyBorder="1" applyAlignment="1" applyProtection="1">
      <alignment horizontal="right"/>
      <protection locked="0" hidden="1"/>
    </xf>
    <xf numFmtId="0" fontId="3" fillId="0" borderId="39" xfId="3" applyFont="1" applyBorder="1" applyAlignment="1" applyProtection="1">
      <alignment horizontal="right" wrapText="1"/>
      <protection hidden="1"/>
    </xf>
    <xf numFmtId="0" fontId="3" fillId="15" borderId="45" xfId="3" applyFont="1" applyFill="1" applyBorder="1" applyAlignment="1" applyProtection="1">
      <alignment wrapText="1"/>
      <protection hidden="1"/>
    </xf>
    <xf numFmtId="0" fontId="3" fillId="15" borderId="46" xfId="3" applyFont="1" applyFill="1" applyBorder="1" applyAlignment="1" applyProtection="1">
      <alignment wrapText="1"/>
      <protection hidden="1"/>
    </xf>
    <xf numFmtId="1" fontId="3" fillId="8" borderId="60" xfId="3" applyNumberFormat="1" applyFont="1" applyFill="1" applyBorder="1" applyAlignment="1" applyProtection="1">
      <alignment horizontal="right"/>
      <protection locked="0" hidden="1"/>
    </xf>
    <xf numFmtId="0" fontId="3" fillId="0" borderId="0" xfId="3" applyFont="1" applyBorder="1" applyProtection="1">
      <protection hidden="1"/>
    </xf>
    <xf numFmtId="0" fontId="3" fillId="0" borderId="62" xfId="3" applyFont="1" applyBorder="1" applyAlignment="1" applyProtection="1">
      <alignment horizontal="right" wrapText="1"/>
      <protection hidden="1"/>
    </xf>
    <xf numFmtId="0" fontId="3" fillId="7" borderId="39" xfId="3" applyFont="1" applyFill="1" applyBorder="1" applyAlignment="1" applyProtection="1">
      <alignment horizontal="right" wrapText="1"/>
      <protection hidden="1"/>
    </xf>
    <xf numFmtId="0" fontId="3" fillId="15" borderId="59" xfId="3" applyFont="1" applyFill="1" applyBorder="1" applyAlignment="1" applyProtection="1">
      <alignment horizontal="right" wrapText="1"/>
      <protection hidden="1"/>
    </xf>
    <xf numFmtId="0" fontId="3" fillId="7" borderId="80" xfId="3" applyFont="1" applyFill="1" applyBorder="1" applyAlignment="1" applyProtection="1">
      <alignment wrapText="1"/>
      <protection hidden="1"/>
    </xf>
    <xf numFmtId="0" fontId="3" fillId="7" borderId="0" xfId="3" applyFont="1" applyFill="1" applyBorder="1" applyAlignment="1" applyProtection="1">
      <alignment wrapText="1"/>
      <protection hidden="1"/>
    </xf>
    <xf numFmtId="0" fontId="3" fillId="0" borderId="0" xfId="3" applyFont="1" applyAlignment="1" applyProtection="1">
      <alignment horizontal="right" wrapText="1"/>
      <protection hidden="1"/>
    </xf>
    <xf numFmtId="0" fontId="3" fillId="7" borderId="64" xfId="3" applyFont="1" applyFill="1" applyBorder="1" applyAlignment="1" applyProtection="1">
      <alignment horizontal="right" wrapText="1"/>
      <protection hidden="1"/>
    </xf>
    <xf numFmtId="0" fontId="3" fillId="15" borderId="5" xfId="3" applyFont="1" applyFill="1" applyBorder="1" applyAlignment="1" applyProtection="1">
      <alignment wrapText="1"/>
      <protection hidden="1"/>
    </xf>
    <xf numFmtId="0" fontId="3" fillId="15" borderId="6" xfId="3" applyFont="1" applyFill="1" applyBorder="1" applyAlignment="1" applyProtection="1">
      <alignment wrapText="1"/>
      <protection hidden="1"/>
    </xf>
    <xf numFmtId="0" fontId="3" fillId="3" borderId="0" xfId="3" applyFont="1" applyFill="1" applyBorder="1" applyAlignment="1" applyProtection="1">
      <alignment horizontal="center"/>
      <protection hidden="1"/>
    </xf>
    <xf numFmtId="9" fontId="3" fillId="8" borderId="61" xfId="1" applyFont="1" applyFill="1" applyBorder="1" applyAlignment="1" applyProtection="1">
      <alignment horizontal="right"/>
      <protection locked="0" hidden="1"/>
    </xf>
    <xf numFmtId="9" fontId="23" fillId="4" borderId="54" xfId="1" applyFont="1" applyFill="1" applyBorder="1" applyAlignment="1" applyProtection="1">
      <alignment horizontal="right"/>
      <protection locked="0" hidden="1"/>
    </xf>
    <xf numFmtId="9" fontId="23" fillId="4" borderId="60" xfId="1" applyFont="1" applyFill="1" applyBorder="1" applyAlignment="1" applyProtection="1">
      <alignment horizontal="right"/>
      <protection locked="0" hidden="1"/>
    </xf>
    <xf numFmtId="0" fontId="3" fillId="0" borderId="80" xfId="3" applyFont="1" applyBorder="1" applyProtection="1">
      <protection hidden="1"/>
    </xf>
    <xf numFmtId="0" fontId="3" fillId="0" borderId="94" xfId="3" applyFont="1" applyBorder="1" applyProtection="1">
      <protection hidden="1"/>
    </xf>
    <xf numFmtId="0" fontId="53" fillId="0" borderId="0" xfId="0" applyFont="1" applyFill="1" applyBorder="1" applyProtection="1">
      <protection hidden="1"/>
    </xf>
    <xf numFmtId="0" fontId="52" fillId="0" borderId="0" xfId="0" applyFont="1" applyFill="1" applyBorder="1" applyProtection="1">
      <protection hidden="1"/>
    </xf>
    <xf numFmtId="0" fontId="3" fillId="3" borderId="0" xfId="0" applyFont="1" applyFill="1" applyAlignment="1" applyProtection="1">
      <alignment vertical="center"/>
      <protection hidden="1"/>
    </xf>
    <xf numFmtId="0" fontId="3" fillId="0" borderId="0" xfId="0" applyFont="1" applyFill="1" applyAlignment="1" applyProtection="1">
      <alignment vertical="center" wrapText="1"/>
      <protection hidden="1"/>
    </xf>
    <xf numFmtId="0" fontId="45" fillId="3" borderId="80"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94" xfId="0" applyFont="1" applyFill="1" applyBorder="1" applyAlignment="1" applyProtection="1">
      <alignment horizontal="center" vertical="center"/>
      <protection hidden="1"/>
    </xf>
    <xf numFmtId="0" fontId="3" fillId="3" borderId="80"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94" xfId="0" applyFont="1" applyFill="1" applyBorder="1" applyAlignment="1" applyProtection="1">
      <alignment vertical="center"/>
      <protection hidden="1"/>
    </xf>
    <xf numFmtId="0" fontId="8" fillId="0" borderId="48" xfId="0" applyFont="1" applyFill="1" applyBorder="1" applyAlignment="1" applyProtection="1">
      <alignment vertical="center" wrapText="1"/>
      <protection hidden="1"/>
    </xf>
    <xf numFmtId="0" fontId="8" fillId="24" borderId="14" xfId="0" applyFont="1" applyFill="1" applyBorder="1" applyAlignment="1" applyProtection="1">
      <alignment horizontal="center" vertical="center" wrapText="1"/>
      <protection hidden="1"/>
    </xf>
    <xf numFmtId="0" fontId="3" fillId="0" borderId="0" xfId="0" applyFont="1" applyFill="1" applyAlignment="1" applyProtection="1">
      <alignment vertical="center"/>
      <protection hidden="1"/>
    </xf>
    <xf numFmtId="0" fontId="3" fillId="0" borderId="80" xfId="0" applyFont="1" applyBorder="1" applyAlignment="1" applyProtection="1">
      <alignment vertical="center"/>
      <protection hidden="1"/>
    </xf>
    <xf numFmtId="0" fontId="15" fillId="3" borderId="94" xfId="0" applyFont="1" applyFill="1" applyBorder="1" applyAlignment="1" applyProtection="1">
      <alignment vertical="center"/>
      <protection hidden="1"/>
    </xf>
    <xf numFmtId="0" fontId="0" fillId="0" borderId="0" xfId="0" applyAlignment="1" applyProtection="1">
      <alignment vertical="center"/>
      <protection hidden="1"/>
    </xf>
    <xf numFmtId="0" fontId="3" fillId="0" borderId="0" xfId="0" applyFont="1" applyBorder="1" applyAlignment="1" applyProtection="1">
      <alignment vertical="center"/>
      <protection hidden="1"/>
    </xf>
    <xf numFmtId="0" fontId="3" fillId="0" borderId="94" xfId="0" applyFont="1" applyBorder="1" applyAlignment="1" applyProtection="1">
      <alignment vertical="center"/>
      <protection hidden="1"/>
    </xf>
    <xf numFmtId="0" fontId="6" fillId="0" borderId="8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6" fillId="8" borderId="81" xfId="0" applyFont="1" applyFill="1" applyBorder="1" applyAlignment="1" applyProtection="1">
      <alignment horizontal="center" vertical="center" wrapText="1"/>
      <protection hidden="1"/>
    </xf>
    <xf numFmtId="0" fontId="6" fillId="18" borderId="66" xfId="0" applyFont="1" applyFill="1" applyBorder="1" applyAlignment="1" applyProtection="1">
      <alignment horizontal="center" vertical="center" wrapText="1"/>
      <protection hidden="1"/>
    </xf>
    <xf numFmtId="0" fontId="3" fillId="0" borderId="0" xfId="0" applyFont="1" applyFill="1" applyBorder="1" applyAlignment="1" applyProtection="1">
      <alignment vertical="center" wrapText="1"/>
      <protection hidden="1"/>
    </xf>
    <xf numFmtId="0" fontId="13" fillId="3" borderId="71" xfId="0" applyFont="1" applyFill="1" applyBorder="1" applyAlignment="1" applyProtection="1">
      <alignment horizontal="right" vertical="center" wrapText="1"/>
      <protection hidden="1"/>
    </xf>
    <xf numFmtId="165" fontId="13" fillId="18" borderId="83" xfId="0" applyNumberFormat="1" applyFont="1" applyFill="1" applyBorder="1" applyAlignment="1" applyProtection="1">
      <alignment horizontal="right" vertical="center"/>
      <protection hidden="1"/>
    </xf>
    <xf numFmtId="0" fontId="13" fillId="3" borderId="23" xfId="0" applyFont="1" applyFill="1" applyBorder="1" applyAlignment="1" applyProtection="1">
      <alignment horizontal="right" vertical="center" wrapText="1"/>
      <protection hidden="1"/>
    </xf>
    <xf numFmtId="0" fontId="13" fillId="3" borderId="85" xfId="0" applyFont="1" applyFill="1" applyBorder="1" applyAlignment="1" applyProtection="1">
      <alignment horizontal="right" vertical="center" wrapText="1"/>
      <protection hidden="1"/>
    </xf>
    <xf numFmtId="0" fontId="8" fillId="19" borderId="98" xfId="0" applyFont="1" applyFill="1" applyBorder="1" applyAlignment="1" applyProtection="1">
      <alignment horizontal="right" vertical="center" wrapText="1"/>
      <protection hidden="1"/>
    </xf>
    <xf numFmtId="3" fontId="13" fillId="5" borderId="100" xfId="0" applyNumberFormat="1" applyFont="1" applyFill="1" applyBorder="1" applyAlignment="1" applyProtection="1">
      <alignment horizontal="right" vertical="center"/>
      <protection hidden="1"/>
    </xf>
    <xf numFmtId="165" fontId="13" fillId="18" borderId="100" xfId="0" applyNumberFormat="1" applyFont="1" applyFill="1" applyBorder="1" applyAlignment="1" applyProtection="1">
      <alignment horizontal="right" vertical="center"/>
      <protection hidden="1"/>
    </xf>
    <xf numFmtId="0" fontId="3" fillId="0" borderId="0" xfId="0" applyFont="1" applyProtection="1">
      <protection hidden="1"/>
    </xf>
    <xf numFmtId="0" fontId="3" fillId="0" borderId="0" xfId="0" applyFont="1" applyFill="1" applyAlignment="1" applyProtection="1">
      <alignment wrapText="1"/>
      <protection hidden="1"/>
    </xf>
    <xf numFmtId="2" fontId="13" fillId="18" borderId="83" xfId="0" applyNumberFormat="1" applyFont="1" applyFill="1" applyBorder="1" applyAlignment="1" applyProtection="1">
      <alignment horizontal="right" vertical="center"/>
      <protection hidden="1"/>
    </xf>
    <xf numFmtId="0" fontId="44" fillId="0" borderId="0" xfId="0" applyFont="1" applyFill="1" applyBorder="1" applyAlignment="1" applyProtection="1">
      <alignment horizontal="center" vertical="center" wrapText="1"/>
      <protection hidden="1"/>
    </xf>
    <xf numFmtId="0" fontId="17" fillId="7" borderId="0" xfId="0" applyFont="1" applyFill="1" applyBorder="1" applyAlignment="1" applyProtection="1">
      <alignment vertical="center" wrapText="1"/>
      <protection hidden="1"/>
    </xf>
    <xf numFmtId="2" fontId="13" fillId="18" borderId="100" xfId="0" applyNumberFormat="1" applyFont="1" applyFill="1" applyBorder="1" applyAlignment="1" applyProtection="1">
      <alignment horizontal="right" vertical="center"/>
      <protection hidden="1"/>
    </xf>
    <xf numFmtId="0" fontId="6" fillId="29" borderId="132" xfId="0" applyFont="1" applyFill="1" applyBorder="1" applyAlignment="1" applyProtection="1">
      <alignment vertical="center" wrapText="1"/>
      <protection hidden="1"/>
    </xf>
    <xf numFmtId="0" fontId="3" fillId="29" borderId="110" xfId="0" applyFont="1" applyFill="1" applyBorder="1" applyAlignment="1" applyProtection="1">
      <alignment horizontal="right" vertical="center" wrapText="1"/>
      <protection hidden="1"/>
    </xf>
    <xf numFmtId="0" fontId="3" fillId="29" borderId="94" xfId="0" applyFont="1" applyFill="1" applyBorder="1" applyAlignment="1" applyProtection="1">
      <alignment horizontal="right" vertical="center" wrapText="1"/>
      <protection hidden="1"/>
    </xf>
    <xf numFmtId="0" fontId="14" fillId="0" borderId="80" xfId="0" applyFont="1" applyFill="1" applyBorder="1" applyAlignment="1" applyProtection="1">
      <alignment vertical="center" wrapText="1"/>
      <protection hidden="1"/>
    </xf>
    <xf numFmtId="0" fontId="14" fillId="0" borderId="94" xfId="0" applyFont="1" applyFill="1" applyBorder="1" applyAlignment="1" applyProtection="1">
      <alignment vertical="center" wrapText="1"/>
      <protection hidden="1"/>
    </xf>
    <xf numFmtId="0" fontId="18" fillId="3" borderId="80" xfId="0" applyFont="1" applyFill="1" applyBorder="1" applyAlignment="1" applyProtection="1">
      <alignment horizontal="center" vertical="center" wrapText="1"/>
      <protection hidden="1"/>
    </xf>
    <xf numFmtId="0" fontId="6" fillId="8" borderId="87" xfId="0" applyFont="1" applyFill="1" applyBorder="1" applyAlignment="1" applyProtection="1">
      <alignment horizontal="center" vertical="center" wrapText="1"/>
      <protection hidden="1"/>
    </xf>
    <xf numFmtId="0" fontId="18" fillId="3" borderId="23" xfId="0" applyFont="1" applyFill="1" applyBorder="1" applyAlignment="1" applyProtection="1">
      <alignment horizontal="center" vertical="center" wrapText="1"/>
      <protection hidden="1"/>
    </xf>
    <xf numFmtId="0" fontId="14" fillId="7" borderId="36" xfId="0" applyFont="1" applyFill="1" applyBorder="1" applyAlignment="1" applyProtection="1">
      <alignment vertical="center" wrapText="1"/>
      <protection hidden="1"/>
    </xf>
    <xf numFmtId="0" fontId="14" fillId="7" borderId="37"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4"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3" fillId="0" borderId="24"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94"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13" fillId="3" borderId="27" xfId="0" applyFont="1" applyFill="1" applyBorder="1" applyAlignment="1" applyProtection="1">
      <alignment horizontal="right" vertical="center" wrapText="1"/>
      <protection hidden="1"/>
    </xf>
    <xf numFmtId="0" fontId="14" fillId="7" borderId="28" xfId="0" applyFont="1" applyFill="1" applyBorder="1" applyAlignment="1" applyProtection="1">
      <alignment vertical="center" wrapText="1"/>
      <protection hidden="1"/>
    </xf>
    <xf numFmtId="0" fontId="14" fillId="7" borderId="29" xfId="0" applyFont="1" applyFill="1" applyBorder="1" applyAlignment="1" applyProtection="1">
      <alignment vertical="center" wrapText="1"/>
      <protection hidden="1"/>
    </xf>
    <xf numFmtId="0" fontId="8" fillId="5" borderId="59" xfId="0" applyFont="1" applyFill="1" applyBorder="1" applyAlignment="1" applyProtection="1">
      <alignment horizontal="right" vertical="center" wrapText="1"/>
      <protection hidden="1"/>
    </xf>
    <xf numFmtId="3" fontId="13" fillId="5" borderId="74" xfId="0" applyNumberFormat="1" applyFont="1" applyFill="1" applyBorder="1" applyAlignment="1" applyProtection="1">
      <alignment vertical="center" wrapText="1"/>
      <protection hidden="1"/>
    </xf>
    <xf numFmtId="3" fontId="13" fillId="5" borderId="42"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94" xfId="0" applyNumberFormat="1" applyFont="1" applyFill="1" applyBorder="1" applyAlignment="1" applyProtection="1">
      <alignment horizontal="right" vertical="center" wrapText="1"/>
      <protection hidden="1"/>
    </xf>
    <xf numFmtId="0" fontId="16" fillId="5" borderId="56" xfId="0" applyFont="1" applyFill="1" applyBorder="1" applyAlignment="1" applyProtection="1">
      <alignment horizontal="right" vertical="center" wrapText="1"/>
      <protection hidden="1"/>
    </xf>
    <xf numFmtId="3" fontId="13" fillId="0" borderId="56" xfId="0" applyNumberFormat="1" applyFont="1" applyFill="1" applyBorder="1" applyAlignment="1" applyProtection="1">
      <alignment vertical="center" wrapText="1"/>
      <protection hidden="1"/>
    </xf>
    <xf numFmtId="0" fontId="14" fillId="0" borderId="28" xfId="0" applyFont="1" applyBorder="1" applyAlignment="1" applyProtection="1">
      <alignment horizontal="left" vertical="center"/>
      <protection hidden="1"/>
    </xf>
    <xf numFmtId="0" fontId="3" fillId="0" borderId="29" xfId="0" applyFont="1" applyBorder="1" applyAlignment="1" applyProtection="1">
      <alignment horizontal="left" vertical="center"/>
      <protection hidden="1"/>
    </xf>
    <xf numFmtId="0" fontId="16" fillId="5" borderId="18" xfId="0" applyFont="1" applyFill="1" applyBorder="1" applyAlignment="1" applyProtection="1">
      <alignment horizontal="right" vertical="center" wrapText="1"/>
      <protection hidden="1"/>
    </xf>
    <xf numFmtId="3" fontId="39" fillId="5" borderId="56"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vertical="center"/>
      <protection hidden="1"/>
    </xf>
    <xf numFmtId="0" fontId="3" fillId="0" borderId="94" xfId="0" applyFont="1" applyFill="1" applyBorder="1" applyAlignment="1" applyProtection="1">
      <alignment vertical="center"/>
      <protection hidden="1"/>
    </xf>
    <xf numFmtId="165" fontId="13" fillId="5" borderId="42" xfId="0" applyNumberFormat="1" applyFont="1" applyFill="1" applyBorder="1" applyAlignment="1" applyProtection="1">
      <alignment vertical="center" wrapText="1"/>
      <protection hidden="1"/>
    </xf>
    <xf numFmtId="0" fontId="39" fillId="5" borderId="56" xfId="0" applyFont="1" applyFill="1" applyBorder="1" applyAlignment="1" applyProtection="1">
      <alignment horizontal="center" vertical="center" wrapText="1"/>
      <protection hidden="1"/>
    </xf>
    <xf numFmtId="0" fontId="8" fillId="0" borderId="80"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6" fillId="22" borderId="14" xfId="0" applyFont="1" applyFill="1" applyBorder="1" applyAlignment="1" applyProtection="1">
      <alignment horizontal="center" vertical="center" wrapText="1"/>
      <protection hidden="1"/>
    </xf>
    <xf numFmtId="0" fontId="6" fillId="0" borderId="94" xfId="0" applyFont="1" applyFill="1" applyBorder="1" applyAlignment="1" applyProtection="1">
      <alignment vertical="center" wrapText="1"/>
      <protection hidden="1"/>
    </xf>
    <xf numFmtId="0" fontId="4" fillId="0" borderId="4"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3" fillId="3" borderId="59" xfId="0" applyFont="1" applyFill="1" applyBorder="1" applyAlignment="1" applyProtection="1">
      <alignment horizontal="right" vertical="center" wrapText="1"/>
      <protection hidden="1"/>
    </xf>
    <xf numFmtId="0" fontId="9" fillId="5" borderId="56" xfId="0" applyFont="1" applyFill="1" applyBorder="1" applyAlignment="1" applyProtection="1">
      <alignment horizontal="center" vertical="center" wrapText="1"/>
      <protection hidden="1"/>
    </xf>
    <xf numFmtId="0" fontId="6" fillId="23" borderId="14" xfId="0" applyFont="1" applyFill="1" applyBorder="1" applyAlignment="1" applyProtection="1">
      <alignment horizontal="center" vertical="center" wrapText="1"/>
      <protection hidden="1"/>
    </xf>
    <xf numFmtId="0" fontId="13" fillId="3" borderId="44" xfId="0" applyFont="1" applyFill="1" applyBorder="1" applyAlignment="1" applyProtection="1">
      <alignment horizontal="right" vertical="center" wrapText="1"/>
      <protection hidden="1"/>
    </xf>
    <xf numFmtId="0" fontId="14" fillId="0" borderId="0" xfId="0" applyFont="1" applyFill="1" applyBorder="1" applyAlignment="1" applyProtection="1">
      <alignment vertical="center" wrapText="1"/>
      <protection hidden="1"/>
    </xf>
    <xf numFmtId="0" fontId="6" fillId="8" borderId="91" xfId="0" applyFont="1" applyFill="1" applyBorder="1" applyAlignment="1" applyProtection="1">
      <alignment horizontal="center" vertical="center" wrapText="1"/>
      <protection hidden="1"/>
    </xf>
    <xf numFmtId="0" fontId="6" fillId="8" borderId="83" xfId="0" applyFont="1" applyFill="1" applyBorder="1" applyAlignment="1" applyProtection="1">
      <alignment horizontal="center" vertical="center" wrapText="1"/>
      <protection hidden="1"/>
    </xf>
    <xf numFmtId="0" fontId="13" fillId="3" borderId="24" xfId="0" applyFont="1" applyFill="1" applyBorder="1" applyAlignment="1" applyProtection="1">
      <alignment vertical="center" wrapText="1"/>
      <protection hidden="1"/>
    </xf>
    <xf numFmtId="0" fontId="13" fillId="3" borderId="26" xfId="0" applyFont="1" applyFill="1" applyBorder="1" applyAlignment="1" applyProtection="1">
      <alignment vertical="center" wrapText="1"/>
      <protection hidden="1"/>
    </xf>
    <xf numFmtId="3" fontId="13" fillId="6" borderId="102" xfId="0" applyNumberFormat="1" applyFont="1" applyFill="1" applyBorder="1" applyAlignment="1" applyProtection="1">
      <alignment horizontal="right" vertical="center"/>
      <protection hidden="1"/>
    </xf>
    <xf numFmtId="0" fontId="3" fillId="3" borderId="24" xfId="0" applyFont="1" applyFill="1" applyBorder="1" applyAlignment="1" applyProtection="1">
      <alignment vertical="center" wrapText="1"/>
      <protection hidden="1"/>
    </xf>
    <xf numFmtId="3" fontId="13" fillId="6" borderId="83" xfId="0" applyNumberFormat="1" applyFont="1" applyFill="1" applyBorder="1" applyAlignment="1" applyProtection="1">
      <alignment horizontal="right" vertical="center"/>
      <protection hidden="1"/>
    </xf>
    <xf numFmtId="166" fontId="13" fillId="6" borderId="89" xfId="0" applyNumberFormat="1" applyFont="1" applyFill="1" applyBorder="1" applyAlignment="1" applyProtection="1">
      <alignment horizontal="right" vertical="center"/>
      <protection hidden="1"/>
    </xf>
    <xf numFmtId="0" fontId="8" fillId="5" borderId="44" xfId="0" applyFont="1" applyFill="1" applyBorder="1" applyAlignment="1" applyProtection="1">
      <alignment horizontal="right" vertical="center" wrapText="1"/>
      <protection hidden="1"/>
    </xf>
    <xf numFmtId="0" fontId="6" fillId="8" borderId="72" xfId="0" applyFont="1" applyFill="1" applyBorder="1" applyAlignment="1" applyProtection="1">
      <alignment horizontal="center" vertical="center" wrapText="1"/>
      <protection hidden="1"/>
    </xf>
    <xf numFmtId="0" fontId="3" fillId="3" borderId="26" xfId="0" applyFont="1" applyFill="1" applyBorder="1" applyAlignment="1" applyProtection="1">
      <alignment vertical="center"/>
      <protection hidden="1"/>
    </xf>
    <xf numFmtId="3" fontId="13" fillId="18" borderId="83" xfId="0" applyNumberFormat="1" applyFont="1" applyFill="1" applyBorder="1" applyAlignment="1" applyProtection="1">
      <alignment horizontal="right" vertical="center"/>
      <protection hidden="1"/>
    </xf>
    <xf numFmtId="0" fontId="13" fillId="5" borderId="45" xfId="0" applyFont="1" applyFill="1" applyBorder="1" applyAlignment="1" applyProtection="1">
      <alignment vertical="center" wrapText="1"/>
      <protection hidden="1"/>
    </xf>
    <xf numFmtId="0" fontId="13" fillId="5" borderId="46" xfId="0" applyFont="1" applyFill="1" applyBorder="1" applyAlignment="1" applyProtection="1">
      <alignment vertical="center" wrapText="1"/>
      <protection hidden="1"/>
    </xf>
    <xf numFmtId="3" fontId="13" fillId="5" borderId="75"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3" fillId="0" borderId="0" xfId="0" applyFont="1" applyFill="1" applyProtection="1">
      <protection hidden="1"/>
    </xf>
    <xf numFmtId="0" fontId="3" fillId="0" borderId="0" xfId="0" applyFont="1" applyFill="1" applyAlignment="1" applyProtection="1">
      <protection hidden="1"/>
    </xf>
    <xf numFmtId="0" fontId="3" fillId="8" borderId="56" xfId="0" applyFont="1" applyFill="1" applyBorder="1" applyAlignment="1" applyProtection="1">
      <alignment horizontal="center" vertical="center"/>
      <protection locked="0" hidden="1"/>
    </xf>
    <xf numFmtId="3" fontId="3" fillId="4" borderId="82"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0" fontId="3" fillId="8" borderId="38" xfId="0" applyFont="1" applyFill="1" applyBorder="1" applyAlignment="1" applyProtection="1">
      <alignment vertical="center" wrapText="1"/>
      <protection locked="0" hidden="1"/>
    </xf>
    <xf numFmtId="0" fontId="6" fillId="8" borderId="38" xfId="0" applyFont="1" applyFill="1" applyBorder="1" applyAlignment="1" applyProtection="1">
      <alignment vertical="center" wrapText="1"/>
      <protection locked="0" hidden="1"/>
    </xf>
    <xf numFmtId="3" fontId="3" fillId="4" borderId="83"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88" xfId="0" applyNumberFormat="1" applyFont="1" applyFill="1" applyBorder="1" applyAlignment="1" applyProtection="1">
      <alignment horizontal="right" vertical="center"/>
      <protection locked="0" hidden="1"/>
    </xf>
    <xf numFmtId="3" fontId="3" fillId="4" borderId="89" xfId="0" applyNumberFormat="1" applyFont="1" applyFill="1" applyBorder="1" applyAlignment="1" applyProtection="1">
      <alignment horizontal="right" vertical="center"/>
      <protection locked="0" hidden="1"/>
    </xf>
    <xf numFmtId="165" fontId="3" fillId="4" borderId="83" xfId="0" applyNumberFormat="1" applyFont="1" applyFill="1" applyBorder="1" applyAlignment="1" applyProtection="1">
      <alignment horizontal="right" vertical="center"/>
      <protection locked="0" hidden="1"/>
    </xf>
    <xf numFmtId="165" fontId="3" fillId="4" borderId="38" xfId="0" applyNumberFormat="1" applyFont="1" applyFill="1" applyBorder="1" applyAlignment="1" applyProtection="1">
      <alignment horizontal="right" vertical="center"/>
      <protection locked="0" hidden="1"/>
    </xf>
    <xf numFmtId="10" fontId="3" fillId="4" borderId="38" xfId="0" applyNumberFormat="1" applyFont="1" applyFill="1" applyBorder="1" applyAlignment="1" applyProtection="1">
      <alignment horizontal="right" vertical="center"/>
      <protection locked="0" hidden="1"/>
    </xf>
    <xf numFmtId="10" fontId="3" fillId="4" borderId="50" xfId="0" applyNumberFormat="1" applyFont="1" applyFill="1" applyBorder="1" applyAlignment="1" applyProtection="1">
      <alignment horizontal="right" vertical="center"/>
      <protection locked="0" hidden="1"/>
    </xf>
    <xf numFmtId="0" fontId="14" fillId="8" borderId="35"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6" fontId="3" fillId="4" borderId="88" xfId="0" applyNumberFormat="1" applyFont="1" applyFill="1" applyBorder="1" applyAlignment="1" applyProtection="1">
      <alignment horizontal="right" vertical="center"/>
      <protection locked="0" hidden="1"/>
    </xf>
    <xf numFmtId="166" fontId="3" fillId="4" borderId="89" xfId="0" applyNumberFormat="1" applyFont="1" applyFill="1" applyBorder="1" applyAlignment="1" applyProtection="1">
      <alignment horizontal="right" vertical="center"/>
      <protection locked="0" hidden="1"/>
    </xf>
    <xf numFmtId="3" fontId="3" fillId="4" borderId="73" xfId="0" applyNumberFormat="1" applyFont="1" applyFill="1" applyBorder="1" applyAlignment="1" applyProtection="1">
      <alignment horizontal="right" vertical="center"/>
      <protection locked="0" hidden="1"/>
    </xf>
    <xf numFmtId="0" fontId="3" fillId="17" borderId="101" xfId="0" applyFont="1" applyFill="1" applyBorder="1" applyAlignment="1" applyProtection="1">
      <alignment vertical="center" wrapText="1"/>
      <protection hidden="1"/>
    </xf>
    <xf numFmtId="0" fontId="3" fillId="17" borderId="127" xfId="0" applyFont="1" applyFill="1" applyBorder="1" applyAlignment="1" applyProtection="1">
      <alignment vertical="center" wrapText="1"/>
      <protection hidden="1"/>
    </xf>
    <xf numFmtId="0" fontId="6" fillId="17" borderId="101"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3" fillId="0" borderId="0" xfId="3" applyFont="1" applyAlignment="1" applyProtection="1">
      <alignment horizontal="left" vertical="center" wrapText="1"/>
      <protection hidden="1"/>
    </xf>
    <xf numFmtId="0" fontId="6" fillId="0" borderId="80" xfId="3" applyFont="1" applyFill="1" applyBorder="1" applyAlignment="1" applyProtection="1">
      <alignment horizontal="left" vertical="center" wrapText="1"/>
      <protection hidden="1"/>
    </xf>
    <xf numFmtId="0" fontId="6" fillId="0" borderId="0" xfId="3" applyFont="1" applyFill="1" applyBorder="1" applyAlignment="1" applyProtection="1">
      <alignment horizontal="left" vertical="center" wrapText="1"/>
      <protection hidden="1"/>
    </xf>
    <xf numFmtId="0" fontId="3" fillId="3" borderId="0" xfId="3" applyFont="1" applyFill="1" applyBorder="1" applyAlignment="1" applyProtection="1">
      <alignment horizontal="left" vertical="center" wrapText="1"/>
      <protection hidden="1"/>
    </xf>
    <xf numFmtId="0" fontId="3" fillId="3" borderId="94" xfId="3" applyFont="1" applyFill="1" applyBorder="1" applyAlignment="1" applyProtection="1">
      <alignment horizontal="left" vertical="center" wrapText="1"/>
      <protection hidden="1"/>
    </xf>
    <xf numFmtId="0" fontId="3" fillId="0" borderId="39" xfId="3" applyFont="1" applyFill="1" applyBorder="1" applyAlignment="1" applyProtection="1">
      <alignment horizontal="left" vertical="center" wrapText="1"/>
      <protection hidden="1"/>
    </xf>
    <xf numFmtId="0" fontId="3" fillId="0" borderId="24" xfId="3" applyFont="1" applyFill="1" applyBorder="1" applyAlignment="1" applyProtection="1">
      <alignment horizontal="left" vertical="center" wrapText="1"/>
      <protection hidden="1"/>
    </xf>
    <xf numFmtId="0" fontId="3" fillId="0" borderId="26" xfId="3" applyFont="1" applyFill="1" applyBorder="1" applyAlignment="1" applyProtection="1">
      <alignment horizontal="left" vertical="center" wrapText="1"/>
      <protection hidden="1"/>
    </xf>
    <xf numFmtId="0" fontId="3" fillId="0" borderId="0" xfId="3" applyFont="1" applyAlignment="1" applyProtection="1">
      <alignment horizontal="left"/>
      <protection hidden="1"/>
    </xf>
    <xf numFmtId="0" fontId="25" fillId="7" borderId="94" xfId="3" applyFont="1" applyFill="1" applyBorder="1" applyProtection="1">
      <protection hidden="1"/>
    </xf>
    <xf numFmtId="0" fontId="23" fillId="7" borderId="94" xfId="3" applyFont="1" applyFill="1" applyBorder="1" applyAlignment="1" applyProtection="1">
      <alignment horizontal="right"/>
      <protection hidden="1"/>
    </xf>
    <xf numFmtId="0" fontId="10" fillId="4" borderId="52" xfId="0" applyFont="1" applyFill="1" applyBorder="1" applyAlignment="1" applyProtection="1">
      <alignment horizontal="right" vertical="center" wrapText="1"/>
      <protection locked="0" hidden="1"/>
    </xf>
    <xf numFmtId="0" fontId="10" fillId="4" borderId="51" xfId="0" applyFont="1" applyFill="1" applyBorder="1" applyAlignment="1" applyProtection="1">
      <alignment horizontal="right" vertical="center" wrapText="1"/>
      <protection locked="0" hidden="1"/>
    </xf>
    <xf numFmtId="0" fontId="10" fillId="4" borderId="26" xfId="0" applyFont="1" applyFill="1" applyBorder="1" applyAlignment="1" applyProtection="1">
      <alignment horizontal="right" vertical="center" wrapText="1"/>
      <protection locked="0" hidden="1"/>
    </xf>
    <xf numFmtId="0" fontId="10" fillId="4" borderId="26" xfId="0" quotePrefix="1" applyFont="1" applyFill="1" applyBorder="1" applyAlignment="1" applyProtection="1">
      <alignment horizontal="right" vertical="center" wrapText="1"/>
      <protection locked="0" hidden="1"/>
    </xf>
    <xf numFmtId="0" fontId="6" fillId="0" borderId="62" xfId="0" applyFont="1" applyFill="1" applyBorder="1" applyAlignment="1" applyProtection="1">
      <alignment horizontal="center" vertical="center" wrapText="1"/>
      <protection hidden="1"/>
    </xf>
    <xf numFmtId="0" fontId="13" fillId="3" borderId="136" xfId="0" applyFont="1" applyFill="1" applyBorder="1" applyAlignment="1" applyProtection="1">
      <alignment horizontal="right" vertical="center" wrapText="1"/>
      <protection hidden="1"/>
    </xf>
    <xf numFmtId="3" fontId="13" fillId="0" borderId="26" xfId="0" applyNumberFormat="1" applyFont="1" applyBorder="1" applyAlignment="1" applyProtection="1">
      <alignment horizontal="right" vertical="center"/>
      <protection hidden="1"/>
    </xf>
    <xf numFmtId="0" fontId="3" fillId="0" borderId="79" xfId="0" applyFont="1" applyBorder="1" applyAlignment="1" applyProtection="1">
      <alignment vertical="center"/>
      <protection hidden="1"/>
    </xf>
    <xf numFmtId="0" fontId="3" fillId="0" borderId="108" xfId="3" applyFont="1" applyBorder="1" applyAlignment="1" applyProtection="1">
      <alignment horizontal="right" wrapText="1"/>
      <protection hidden="1"/>
    </xf>
    <xf numFmtId="1" fontId="3" fillId="8" borderId="55" xfId="3" applyNumberFormat="1" applyFont="1" applyFill="1" applyBorder="1" applyAlignment="1" applyProtection="1">
      <alignment horizontal="right"/>
      <protection locked="0" hidden="1"/>
    </xf>
    <xf numFmtId="3" fontId="3" fillId="0" borderId="24" xfId="0" applyNumberFormat="1" applyFont="1" applyBorder="1" applyAlignment="1" applyProtection="1">
      <alignment horizontal="right" vertical="center"/>
      <protection hidden="1"/>
    </xf>
    <xf numFmtId="0" fontId="13" fillId="3" borderId="36" xfId="0" applyFont="1" applyFill="1" applyBorder="1" applyAlignment="1" applyProtection="1">
      <alignment horizontal="center" vertical="center" wrapText="1"/>
      <protection hidden="1"/>
    </xf>
    <xf numFmtId="0" fontId="13" fillId="3" borderId="37" xfId="0" applyFont="1" applyFill="1" applyBorder="1" applyAlignment="1" applyProtection="1">
      <alignment horizontal="center" vertical="center" wrapText="1"/>
      <protection hidden="1"/>
    </xf>
    <xf numFmtId="0" fontId="14" fillId="3" borderId="36" xfId="0" applyFont="1" applyFill="1" applyBorder="1" applyAlignment="1" applyProtection="1">
      <alignment horizontal="center" vertical="center" wrapText="1"/>
      <protection hidden="1"/>
    </xf>
    <xf numFmtId="0" fontId="14" fillId="3" borderId="37" xfId="0" applyFont="1" applyFill="1" applyBorder="1" applyAlignment="1" applyProtection="1">
      <alignment horizontal="center" vertical="center" wrapText="1"/>
      <protection hidden="1"/>
    </xf>
    <xf numFmtId="0" fontId="14" fillId="3" borderId="28" xfId="0" applyFont="1" applyFill="1" applyBorder="1" applyAlignment="1" applyProtection="1">
      <alignment horizontal="center" vertical="center" wrapText="1"/>
      <protection hidden="1"/>
    </xf>
    <xf numFmtId="0" fontId="14" fillId="3" borderId="29" xfId="0" applyFont="1" applyFill="1" applyBorder="1" applyAlignment="1" applyProtection="1">
      <alignment horizontal="center" vertical="center" wrapText="1"/>
      <protection hidden="1"/>
    </xf>
    <xf numFmtId="0" fontId="13" fillId="5" borderId="65" xfId="0" applyFont="1" applyFill="1" applyBorder="1" applyAlignment="1" applyProtection="1">
      <alignment horizontal="center" vertical="center" wrapText="1"/>
      <protection hidden="1"/>
    </xf>
    <xf numFmtId="0" fontId="13" fillId="5" borderId="90"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left" vertical="center"/>
      <protection locked="0" hidden="1"/>
    </xf>
    <xf numFmtId="0" fontId="3" fillId="4" borderId="15" xfId="0" applyFont="1" applyFill="1" applyBorder="1" applyAlignment="1" applyProtection="1">
      <alignment horizontal="left" vertical="center"/>
      <protection locked="0" hidden="1"/>
    </xf>
    <xf numFmtId="0" fontId="3" fillId="4" borderId="17" xfId="0" applyFont="1" applyFill="1" applyBorder="1" applyAlignment="1" applyProtection="1">
      <alignment horizontal="left" vertical="center"/>
      <protection locked="0" hidden="1"/>
    </xf>
    <xf numFmtId="0" fontId="6" fillId="24" borderId="14" xfId="0" applyFont="1" applyFill="1" applyBorder="1" applyAlignment="1" applyProtection="1">
      <alignment horizontal="center" vertical="center" wrapText="1"/>
      <protection hidden="1"/>
    </xf>
    <xf numFmtId="0" fontId="6" fillId="24" borderId="17" xfId="0" applyFont="1" applyFill="1" applyBorder="1" applyAlignment="1" applyProtection="1">
      <alignment horizontal="center" vertical="center" wrapText="1"/>
      <protection hidden="1"/>
    </xf>
    <xf numFmtId="0" fontId="14" fillId="0" borderId="10" xfId="0" applyFont="1" applyFill="1" applyBorder="1" applyAlignment="1" applyProtection="1">
      <alignment horizontal="left" vertical="center" wrapText="1"/>
      <protection hidden="1"/>
    </xf>
    <xf numFmtId="0" fontId="14" fillId="0" borderId="25" xfId="0" applyFont="1" applyFill="1" applyBorder="1" applyAlignment="1" applyProtection="1">
      <alignment horizontal="left" vertical="center" wrapText="1"/>
      <protection hidden="1"/>
    </xf>
    <xf numFmtId="0" fontId="14" fillId="0" borderId="96" xfId="0" applyFont="1" applyFill="1" applyBorder="1" applyAlignment="1" applyProtection="1">
      <alignment vertical="center" wrapText="1"/>
      <protection hidden="1"/>
    </xf>
    <xf numFmtId="0" fontId="14" fillId="0" borderId="97" xfId="0" applyFont="1" applyFill="1" applyBorder="1" applyAlignment="1" applyProtection="1">
      <alignment vertical="center" wrapText="1"/>
      <protection hidden="1"/>
    </xf>
    <xf numFmtId="0" fontId="13" fillId="19" borderId="99" xfId="0" applyFont="1" applyFill="1" applyBorder="1" applyAlignment="1" applyProtection="1">
      <alignment vertical="center" wrapText="1"/>
      <protection hidden="1"/>
    </xf>
    <xf numFmtId="0" fontId="0" fillId="0" borderId="99" xfId="0" applyBorder="1" applyAlignment="1" applyProtection="1">
      <alignment vertical="center" wrapText="1"/>
      <protection hidden="1"/>
    </xf>
    <xf numFmtId="0" fontId="3" fillId="29" borderId="62" xfId="0" applyFont="1" applyFill="1" applyBorder="1" applyAlignment="1" applyProtection="1">
      <alignment horizontal="center" vertical="center" wrapText="1"/>
      <protection hidden="1"/>
    </xf>
    <xf numFmtId="0" fontId="3" fillId="29" borderId="41" xfId="0" applyFont="1" applyFill="1" applyBorder="1" applyAlignment="1" applyProtection="1">
      <alignment horizontal="center" vertical="center" wrapText="1"/>
      <protection hidden="1"/>
    </xf>
    <xf numFmtId="0" fontId="3" fillId="29" borderId="4" xfId="0" applyFont="1" applyFill="1" applyBorder="1" applyAlignment="1" applyProtection="1">
      <alignment horizontal="center" vertical="center" wrapText="1"/>
      <protection hidden="1"/>
    </xf>
    <xf numFmtId="0" fontId="14" fillId="0" borderId="36" xfId="0" applyFont="1" applyFill="1" applyBorder="1" applyAlignment="1" applyProtection="1">
      <alignment vertical="center" wrapText="1"/>
      <protection hidden="1"/>
    </xf>
    <xf numFmtId="0" fontId="14" fillId="0" borderId="58" xfId="0" applyFont="1" applyFill="1" applyBorder="1" applyAlignment="1" applyProtection="1">
      <alignment vertical="center" wrapText="1"/>
      <protection hidden="1"/>
    </xf>
    <xf numFmtId="0" fontId="3" fillId="29" borderId="39" xfId="0" applyFont="1" applyFill="1" applyBorder="1" applyAlignment="1" applyProtection="1">
      <alignment horizontal="left" vertical="center" wrapText="1"/>
      <protection hidden="1"/>
    </xf>
    <xf numFmtId="0" fontId="3" fillId="29" borderId="24" xfId="0" applyFont="1" applyFill="1" applyBorder="1" applyAlignment="1" applyProtection="1">
      <alignment horizontal="left" vertical="center" wrapText="1"/>
      <protection hidden="1"/>
    </xf>
    <xf numFmtId="0" fontId="16" fillId="5" borderId="14"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wrapText="1"/>
      <protection hidden="1"/>
    </xf>
    <xf numFmtId="0" fontId="16" fillId="5" borderId="17" xfId="0" applyFont="1" applyFill="1" applyBorder="1" applyAlignment="1" applyProtection="1">
      <alignment horizontal="center" vertical="center" wrapText="1"/>
      <protection hidden="1"/>
    </xf>
    <xf numFmtId="0" fontId="3" fillId="29" borderId="39" xfId="0" applyFont="1" applyFill="1" applyBorder="1" applyAlignment="1" applyProtection="1">
      <alignment horizontal="right" vertical="center" wrapText="1"/>
      <protection hidden="1"/>
    </xf>
    <xf numFmtId="0" fontId="3" fillId="29" borderId="24" xfId="0" applyFont="1" applyFill="1" applyBorder="1" applyAlignment="1" applyProtection="1">
      <alignment horizontal="right" vertical="center" wrapText="1"/>
      <protection hidden="1"/>
    </xf>
    <xf numFmtId="0" fontId="38" fillId="5" borderId="56" xfId="0" applyFont="1" applyFill="1" applyBorder="1" applyAlignment="1" applyProtection="1">
      <alignment horizontal="left" vertical="center" wrapText="1"/>
      <protection hidden="1"/>
    </xf>
    <xf numFmtId="0" fontId="6"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5" fillId="19" borderId="93" xfId="0" applyFont="1" applyFill="1" applyBorder="1" applyAlignment="1" applyProtection="1">
      <alignment horizontal="center" vertical="center"/>
      <protection hidden="1"/>
    </xf>
    <xf numFmtId="0" fontId="35" fillId="19" borderId="20" xfId="0" applyFont="1" applyFill="1" applyBorder="1" applyAlignment="1" applyProtection="1">
      <alignment horizontal="center" vertical="center"/>
      <protection hidden="1"/>
    </xf>
    <xf numFmtId="0" fontId="35" fillId="19" borderId="43" xfId="0" applyFont="1" applyFill="1" applyBorder="1" applyAlignment="1" applyProtection="1">
      <alignment horizontal="center" vertical="center"/>
      <protection hidden="1"/>
    </xf>
    <xf numFmtId="0" fontId="5" fillId="19" borderId="80" xfId="0" applyFont="1" applyFill="1" applyBorder="1" applyAlignment="1" applyProtection="1">
      <alignment horizontal="center" vertical="center"/>
      <protection hidden="1"/>
    </xf>
    <xf numFmtId="0" fontId="5" fillId="19" borderId="0" xfId="0" applyFont="1" applyFill="1" applyBorder="1" applyAlignment="1" applyProtection="1">
      <alignment horizontal="center" vertical="center"/>
      <protection hidden="1"/>
    </xf>
    <xf numFmtId="0" fontId="5" fillId="19" borderId="94" xfId="0" applyFont="1" applyFill="1" applyBorder="1" applyAlignment="1" applyProtection="1">
      <alignment horizontal="center" vertical="center"/>
      <protection hidden="1"/>
    </xf>
    <xf numFmtId="0" fontId="7" fillId="19" borderId="59" xfId="0" applyFont="1" applyFill="1" applyBorder="1" applyAlignment="1" applyProtection="1">
      <alignment horizontal="center" vertical="center"/>
      <protection hidden="1"/>
    </xf>
    <xf numFmtId="0" fontId="7" fillId="19" borderId="46" xfId="0" applyFont="1" applyFill="1" applyBorder="1" applyAlignment="1" applyProtection="1">
      <alignment horizontal="center" vertical="center"/>
      <protection hidden="1"/>
    </xf>
    <xf numFmtId="0" fontId="7" fillId="19" borderId="48" xfId="0" applyFont="1" applyFill="1" applyBorder="1" applyAlignment="1" applyProtection="1">
      <alignment horizontal="center" vertical="center"/>
      <protection hidden="1"/>
    </xf>
    <xf numFmtId="0" fontId="6" fillId="22" borderId="14" xfId="0" applyFont="1" applyFill="1" applyBorder="1" applyAlignment="1" applyProtection="1">
      <alignment horizontal="left" vertical="center" wrapText="1"/>
      <protection hidden="1"/>
    </xf>
    <xf numFmtId="0" fontId="6" fillId="22" borderId="15" xfId="0" applyFont="1" applyFill="1" applyBorder="1" applyAlignment="1" applyProtection="1">
      <alignment horizontal="left" vertical="center" wrapText="1"/>
      <protection hidden="1"/>
    </xf>
    <xf numFmtId="0" fontId="6" fillId="22" borderId="17" xfId="0" applyFont="1" applyFill="1" applyBorder="1" applyAlignment="1" applyProtection="1">
      <alignment horizontal="left" vertical="center" wrapText="1"/>
      <protection hidden="1"/>
    </xf>
    <xf numFmtId="0" fontId="37" fillId="20" borderId="14" xfId="0" applyFont="1" applyFill="1" applyBorder="1" applyAlignment="1" applyProtection="1">
      <alignment horizontal="center" vertical="center" wrapText="1"/>
      <protection hidden="1"/>
    </xf>
    <xf numFmtId="0" fontId="37" fillId="20" borderId="15" xfId="0" applyFont="1" applyFill="1" applyBorder="1" applyAlignment="1" applyProtection="1">
      <alignment horizontal="center" vertical="center"/>
      <protection hidden="1"/>
    </xf>
    <xf numFmtId="0" fontId="37" fillId="20" borderId="17" xfId="0" applyFont="1" applyFill="1" applyBorder="1" applyAlignment="1" applyProtection="1">
      <alignment horizontal="center" vertical="center"/>
      <protection hidden="1"/>
    </xf>
    <xf numFmtId="0" fontId="13" fillId="0" borderId="9" xfId="0" applyFont="1" applyFill="1" applyBorder="1" applyAlignment="1" applyProtection="1">
      <alignment horizontal="left" vertical="center" wrapText="1"/>
      <protection hidden="1"/>
    </xf>
    <xf numFmtId="0" fontId="13" fillId="0" borderId="22" xfId="0" applyFont="1" applyFill="1" applyBorder="1" applyAlignment="1" applyProtection="1">
      <alignment horizontal="left" vertical="center" wrapText="1"/>
      <protection hidden="1"/>
    </xf>
    <xf numFmtId="0" fontId="20" fillId="4" borderId="5" xfId="7" applyFont="1" applyFill="1" applyBorder="1" applyAlignment="1" applyProtection="1">
      <alignment horizontal="right" vertical="center" wrapText="1"/>
      <protection locked="0" hidden="1"/>
    </xf>
    <xf numFmtId="0" fontId="10" fillId="4" borderId="52" xfId="0" applyFont="1" applyFill="1" applyBorder="1" applyAlignment="1" applyProtection="1">
      <alignment horizontal="right" vertical="center" wrapText="1"/>
      <protection locked="0" hidden="1"/>
    </xf>
    <xf numFmtId="0" fontId="15" fillId="3" borderId="80" xfId="0" applyFont="1" applyFill="1" applyBorder="1" applyAlignment="1" applyProtection="1">
      <alignment horizontal="left" vertical="center" wrapText="1"/>
      <protection hidden="1"/>
    </xf>
    <xf numFmtId="0" fontId="15" fillId="3" borderId="94" xfId="0" applyFont="1" applyFill="1" applyBorder="1" applyAlignment="1" applyProtection="1">
      <alignment horizontal="left" vertical="center" wrapText="1"/>
      <protection hidden="1"/>
    </xf>
    <xf numFmtId="0" fontId="11" fillId="0" borderId="64" xfId="0" applyFont="1" applyFill="1" applyBorder="1" applyAlignment="1" applyProtection="1">
      <alignment horizontal="right" vertical="center"/>
      <protection hidden="1"/>
    </xf>
    <xf numFmtId="0" fontId="11" fillId="0" borderId="52" xfId="0" applyFont="1" applyFill="1" applyBorder="1" applyAlignment="1" applyProtection="1">
      <alignment horizontal="right" vertical="center"/>
      <protection hidden="1"/>
    </xf>
    <xf numFmtId="0" fontId="3" fillId="20" borderId="39" xfId="0" applyFont="1" applyFill="1" applyBorder="1" applyAlignment="1" applyProtection="1">
      <alignment horizontal="left"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0" fontId="11" fillId="0" borderId="62" xfId="0" applyFont="1" applyFill="1" applyBorder="1" applyAlignment="1" applyProtection="1">
      <alignment horizontal="right" vertical="center"/>
      <protection hidden="1"/>
    </xf>
    <xf numFmtId="0" fontId="11" fillId="0" borderId="51" xfId="0" applyFont="1" applyFill="1" applyBorder="1" applyAlignment="1" applyProtection="1">
      <alignment horizontal="right" vertical="center"/>
      <protection hidden="1"/>
    </xf>
    <xf numFmtId="0" fontId="11" fillId="0" borderId="39" xfId="0" quotePrefix="1" applyFont="1" applyFill="1" applyBorder="1" applyAlignment="1" applyProtection="1">
      <alignment horizontal="right" vertical="center"/>
      <protection hidden="1"/>
    </xf>
    <xf numFmtId="0" fontId="11" fillId="0" borderId="26" xfId="0" quotePrefix="1" applyFont="1" applyFill="1" applyBorder="1" applyAlignment="1" applyProtection="1">
      <alignment horizontal="right" vertical="center"/>
      <protection hidden="1"/>
    </xf>
    <xf numFmtId="0" fontId="45" fillId="3" borderId="93" xfId="0" applyFont="1" applyFill="1" applyBorder="1" applyAlignment="1" applyProtection="1">
      <alignment horizontal="center" vertical="center"/>
      <protection hidden="1"/>
    </xf>
    <xf numFmtId="0" fontId="45" fillId="3" borderId="20" xfId="0" applyFont="1" applyFill="1" applyBorder="1" applyAlignment="1" applyProtection="1">
      <alignment horizontal="center" vertical="center"/>
      <protection hidden="1"/>
    </xf>
    <xf numFmtId="0" fontId="45" fillId="3" borderId="43" xfId="0" applyFont="1" applyFill="1" applyBorder="1" applyAlignment="1" applyProtection="1">
      <alignment horizontal="center" vertical="center"/>
      <protection hidden="1"/>
    </xf>
    <xf numFmtId="0" fontId="6" fillId="24" borderId="95"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left" vertical="center" wrapText="1"/>
      <protection hidden="1"/>
    </xf>
    <xf numFmtId="0" fontId="13" fillId="3" borderId="24" xfId="0" applyFont="1" applyFill="1" applyBorder="1" applyAlignment="1" applyProtection="1">
      <alignment horizontal="left" vertical="center" wrapText="1"/>
      <protection hidden="1"/>
    </xf>
    <xf numFmtId="0" fontId="13" fillId="3" borderId="26" xfId="0" applyFont="1" applyFill="1" applyBorder="1" applyAlignment="1" applyProtection="1">
      <alignment horizontal="left" vertical="center" wrapText="1"/>
      <protection hidden="1"/>
    </xf>
    <xf numFmtId="0" fontId="10" fillId="4" borderId="3" xfId="0" applyFont="1" applyFill="1" applyBorder="1" applyAlignment="1" applyProtection="1">
      <alignment horizontal="right" vertical="center" wrapText="1"/>
      <protection locked="0" hidden="1"/>
    </xf>
    <xf numFmtId="0" fontId="10" fillId="4" borderId="51" xfId="0" applyFont="1" applyFill="1" applyBorder="1" applyAlignment="1" applyProtection="1">
      <alignment horizontal="right" vertical="center" wrapText="1"/>
      <protection locked="0" hidden="1"/>
    </xf>
    <xf numFmtId="0" fontId="10" fillId="4" borderId="10" xfId="0" applyFont="1" applyFill="1" applyBorder="1" applyAlignment="1" applyProtection="1">
      <alignment horizontal="right" vertical="center" wrapText="1"/>
      <protection locked="0" hidden="1"/>
    </xf>
    <xf numFmtId="0" fontId="10" fillId="4" borderId="26" xfId="0" applyFont="1" applyFill="1" applyBorder="1" applyAlignment="1" applyProtection="1">
      <alignment horizontal="right" vertical="center" wrapText="1"/>
      <protection locked="0"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10" fillId="4" borderId="26" xfId="0" quotePrefix="1" applyFont="1" applyFill="1" applyBorder="1" applyAlignment="1" applyProtection="1">
      <alignment horizontal="right" vertical="center" wrapText="1"/>
      <protection locked="0" hidden="1"/>
    </xf>
    <xf numFmtId="0" fontId="11" fillId="0" borderId="39" xfId="0" applyFont="1" applyFill="1" applyBorder="1" applyAlignment="1" applyProtection="1">
      <alignment horizontal="right" vertical="center" wrapText="1"/>
      <protection hidden="1"/>
    </xf>
    <xf numFmtId="0" fontId="11" fillId="0" borderId="26" xfId="0" applyFont="1" applyFill="1" applyBorder="1" applyAlignment="1" applyProtection="1">
      <alignment horizontal="right" vertical="center"/>
      <protection hidden="1"/>
    </xf>
    <xf numFmtId="0" fontId="11" fillId="0" borderId="39" xfId="0" applyFont="1" applyFill="1" applyBorder="1" applyAlignment="1" applyProtection="1">
      <alignment horizontal="right" vertical="center"/>
      <protection hidden="1"/>
    </xf>
    <xf numFmtId="0" fontId="16" fillId="5" borderId="59" xfId="0" applyFont="1" applyFill="1" applyBorder="1" applyAlignment="1" applyProtection="1">
      <alignment horizontal="center" vertical="center" wrapText="1"/>
      <protection hidden="1"/>
    </xf>
    <xf numFmtId="0" fontId="16" fillId="5" borderId="46" xfId="0" applyFont="1" applyFill="1" applyBorder="1" applyAlignment="1" applyProtection="1">
      <alignment horizontal="center" vertical="center" wrapText="1"/>
      <protection hidden="1"/>
    </xf>
    <xf numFmtId="0" fontId="16" fillId="5" borderId="48" xfId="0" applyFont="1" applyFill="1" applyBorder="1" applyAlignment="1" applyProtection="1">
      <alignment horizontal="center" vertical="center" wrapText="1"/>
      <protection hidden="1"/>
    </xf>
    <xf numFmtId="0" fontId="38" fillId="5" borderId="79"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14" fillId="3" borderId="45" xfId="0" applyFont="1" applyFill="1" applyBorder="1" applyAlignment="1" applyProtection="1">
      <alignment horizontal="left" vertical="center" wrapText="1"/>
      <protection hidden="1"/>
    </xf>
    <xf numFmtId="0" fontId="14" fillId="3" borderId="46" xfId="0" applyFont="1" applyFill="1" applyBorder="1" applyAlignment="1" applyProtection="1">
      <alignment horizontal="left" vertical="center" wrapText="1"/>
      <protection hidden="1"/>
    </xf>
    <xf numFmtId="0" fontId="14" fillId="3" borderId="47"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95" xfId="0" applyFont="1" applyFill="1" applyBorder="1" applyAlignment="1" applyProtection="1">
      <alignment horizontal="left" vertical="center" wrapText="1"/>
      <protection hidden="1"/>
    </xf>
    <xf numFmtId="0" fontId="13" fillId="5" borderId="57" xfId="0" applyFont="1" applyFill="1" applyBorder="1" applyAlignment="1" applyProtection="1">
      <alignment horizontal="left" vertical="center" wrapText="1"/>
      <protection hidden="1"/>
    </xf>
    <xf numFmtId="0" fontId="13" fillId="5" borderId="76"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protection hidden="1"/>
    </xf>
    <xf numFmtId="0" fontId="4" fillId="22" borderId="15" xfId="0" applyFont="1" applyFill="1" applyBorder="1" applyAlignment="1" applyProtection="1">
      <alignment horizontal="left" vertical="center"/>
      <protection hidden="1"/>
    </xf>
    <xf numFmtId="0" fontId="4" fillId="22" borderId="17" xfId="0" applyFont="1" applyFill="1" applyBorder="1" applyAlignment="1" applyProtection="1">
      <alignment horizontal="left" vertical="center"/>
      <protection hidden="1"/>
    </xf>
    <xf numFmtId="0" fontId="14" fillId="3" borderId="10"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left" vertical="center" wrapText="1"/>
      <protection hidden="1"/>
    </xf>
    <xf numFmtId="0" fontId="13" fillId="5" borderId="90" xfId="0" applyFont="1" applyFill="1" applyBorder="1" applyAlignment="1" applyProtection="1">
      <alignment horizontal="left" vertical="center" wrapText="1"/>
      <protection hidden="1"/>
    </xf>
    <xf numFmtId="0" fontId="13" fillId="5" borderId="65" xfId="0" applyFont="1" applyFill="1" applyBorder="1" applyAlignment="1" applyProtection="1">
      <alignment horizontal="left" vertical="center" wrapText="1"/>
      <protection hidden="1"/>
    </xf>
    <xf numFmtId="0" fontId="14" fillId="3" borderId="25" xfId="0" applyFont="1" applyFill="1" applyBorder="1" applyAlignment="1" applyProtection="1">
      <alignment horizontal="left" vertical="center" wrapText="1"/>
      <protection hidden="1"/>
    </xf>
    <xf numFmtId="0" fontId="13" fillId="3" borderId="10" xfId="0" applyFont="1" applyFill="1" applyBorder="1" applyAlignment="1" applyProtection="1">
      <alignment horizontal="center" vertical="center" wrapText="1"/>
      <protection hidden="1"/>
    </xf>
    <xf numFmtId="0" fontId="13" fillId="3" borderId="24" xfId="0" applyFont="1" applyFill="1" applyBorder="1" applyAlignment="1" applyProtection="1">
      <alignment horizontal="center" vertical="center" wrapText="1"/>
      <protection hidden="1"/>
    </xf>
    <xf numFmtId="0" fontId="14" fillId="3" borderId="10" xfId="0" applyFont="1" applyFill="1" applyBorder="1" applyAlignment="1" applyProtection="1">
      <alignment horizontal="center" vertical="center" wrapText="1"/>
      <protection hidden="1"/>
    </xf>
    <xf numFmtId="0" fontId="14" fillId="3" borderId="24"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30" xfId="0" applyFont="1" applyFill="1" applyBorder="1" applyAlignment="1" applyProtection="1">
      <alignment horizontal="left" vertical="center" wrapText="1"/>
      <protection hidden="1"/>
    </xf>
    <xf numFmtId="0" fontId="14" fillId="3" borderId="92" xfId="0" applyFont="1" applyFill="1" applyBorder="1" applyAlignment="1" applyProtection="1">
      <alignment horizontal="left" vertical="center" wrapText="1"/>
      <protection hidden="1"/>
    </xf>
    <xf numFmtId="0" fontId="14" fillId="3" borderId="8"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6" fillId="0" borderId="63" xfId="0" applyFont="1" applyFill="1" applyBorder="1" applyAlignment="1" applyProtection="1">
      <alignment horizontal="center" vertical="center" wrapText="1"/>
      <protection hidden="1"/>
    </xf>
    <xf numFmtId="0" fontId="6" fillId="0" borderId="37" xfId="0" applyFont="1" applyFill="1" applyBorder="1" applyAlignment="1" applyProtection="1">
      <alignment horizontal="center" vertical="center" wrapText="1"/>
      <protection hidden="1"/>
    </xf>
    <xf numFmtId="0" fontId="6" fillId="0" borderId="86" xfId="0" applyFont="1" applyFill="1" applyBorder="1" applyAlignment="1" applyProtection="1">
      <alignment horizontal="center" vertical="center" wrapText="1"/>
      <protection hidden="1"/>
    </xf>
    <xf numFmtId="0" fontId="14" fillId="3" borderId="29" xfId="0" applyFont="1" applyFill="1" applyBorder="1" applyAlignment="1" applyProtection="1">
      <alignment horizontal="left" vertical="center" wrapText="1"/>
      <protection hidden="1"/>
    </xf>
    <xf numFmtId="0" fontId="6" fillId="23" borderId="15" xfId="0" applyFont="1" applyFill="1" applyBorder="1" applyAlignment="1" applyProtection="1">
      <alignment horizontal="left" vertical="center" wrapText="1"/>
      <protection hidden="1"/>
    </xf>
    <xf numFmtId="0" fontId="6" fillId="23" borderId="17" xfId="0" applyFont="1" applyFill="1" applyBorder="1" applyAlignment="1" applyProtection="1">
      <alignment horizontal="left" vertical="center" wrapText="1"/>
      <protection hidden="1"/>
    </xf>
    <xf numFmtId="0" fontId="6" fillId="0" borderId="62"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left" vertical="center" wrapText="1"/>
      <protection hidden="1"/>
    </xf>
    <xf numFmtId="0" fontId="14" fillId="3" borderId="9" xfId="0" applyFont="1" applyFill="1" applyBorder="1" applyAlignment="1" applyProtection="1">
      <alignment horizontal="left" vertical="center" wrapText="1"/>
      <protection hidden="1"/>
    </xf>
    <xf numFmtId="0" fontId="14" fillId="3" borderId="84" xfId="0" applyFont="1" applyFill="1" applyBorder="1" applyAlignment="1" applyProtection="1">
      <alignment horizontal="left" vertical="center" wrapText="1"/>
      <protection hidden="1"/>
    </xf>
    <xf numFmtId="0" fontId="13" fillId="5" borderId="115" xfId="0" applyFont="1" applyFill="1" applyBorder="1" applyAlignment="1" applyProtection="1">
      <alignment horizontal="left" vertical="center" wrapText="1"/>
      <protection hidden="1"/>
    </xf>
    <xf numFmtId="0" fontId="3" fillId="21" borderId="39" xfId="0" applyFont="1" applyFill="1" applyBorder="1" applyAlignment="1" applyProtection="1">
      <alignment horizontal="left" vertical="center" wrapText="1"/>
      <protection hidden="1"/>
    </xf>
    <xf numFmtId="0" fontId="3" fillId="21" borderId="24" xfId="0" applyFont="1" applyFill="1" applyBorder="1" applyAlignment="1" applyProtection="1">
      <alignment horizontal="left" vertical="center" wrapText="1"/>
      <protection hidden="1"/>
    </xf>
    <xf numFmtId="0" fontId="3" fillId="21" borderId="26" xfId="0" applyFont="1" applyFill="1" applyBorder="1" applyAlignment="1" applyProtection="1">
      <alignment horizontal="left" vertical="center" wrapText="1"/>
      <protection hidden="1"/>
    </xf>
    <xf numFmtId="0" fontId="14" fillId="7" borderId="10" xfId="0" applyFont="1" applyFill="1" applyBorder="1" applyAlignment="1" applyProtection="1">
      <alignment horizontal="left" vertical="center" wrapText="1"/>
      <protection hidden="1"/>
    </xf>
    <xf numFmtId="0" fontId="14" fillId="7" borderId="25" xfId="0" applyFont="1" applyFill="1" applyBorder="1" applyAlignment="1" applyProtection="1">
      <alignment horizontal="left" vertical="center" wrapText="1"/>
      <protection hidden="1"/>
    </xf>
    <xf numFmtId="0" fontId="37" fillId="21" borderId="14" xfId="0" applyFont="1" applyFill="1" applyBorder="1" applyAlignment="1" applyProtection="1">
      <alignment horizontal="center" vertical="center" wrapText="1"/>
      <protection hidden="1"/>
    </xf>
    <xf numFmtId="0" fontId="37" fillId="21" borderId="15" xfId="0" applyFont="1" applyFill="1" applyBorder="1" applyAlignment="1" applyProtection="1">
      <alignment horizontal="center" vertical="center"/>
      <protection hidden="1"/>
    </xf>
    <xf numFmtId="0" fontId="37" fillId="21" borderId="17" xfId="0" applyFont="1" applyFill="1" applyBorder="1" applyAlignment="1" applyProtection="1">
      <alignment horizontal="center" vertical="center"/>
      <protection hidden="1"/>
    </xf>
    <xf numFmtId="0" fontId="6" fillId="22" borderId="23" xfId="3" applyFont="1" applyFill="1" applyBorder="1" applyAlignment="1" applyProtection="1">
      <alignment horizontal="left" vertical="center" wrapText="1"/>
      <protection hidden="1"/>
    </xf>
    <xf numFmtId="0" fontId="6" fillId="22" borderId="9" xfId="3" applyFont="1" applyFill="1" applyBorder="1" applyAlignment="1" applyProtection="1">
      <alignment horizontal="left" vertical="center" wrapText="1"/>
      <protection hidden="1"/>
    </xf>
    <xf numFmtId="0" fontId="3" fillId="3" borderId="9" xfId="3" applyFont="1" applyFill="1" applyBorder="1" applyAlignment="1" applyProtection="1">
      <alignment horizontal="left" vertical="center" wrapText="1"/>
      <protection hidden="1"/>
    </xf>
    <xf numFmtId="0" fontId="3" fillId="3" borderId="22" xfId="3" applyFont="1" applyFill="1" applyBorder="1" applyAlignment="1" applyProtection="1">
      <alignment horizontal="left" vertical="center" wrapText="1"/>
      <protection hidden="1"/>
    </xf>
    <xf numFmtId="0" fontId="37" fillId="19" borderId="40" xfId="3" applyFont="1" applyFill="1" applyBorder="1" applyAlignment="1" applyProtection="1">
      <alignment horizontal="center" wrapText="1"/>
      <protection hidden="1"/>
    </xf>
    <xf numFmtId="0" fontId="37" fillId="19" borderId="103" xfId="3" applyFont="1" applyFill="1" applyBorder="1" applyAlignment="1" applyProtection="1">
      <alignment horizontal="center"/>
      <protection hidden="1"/>
    </xf>
    <xf numFmtId="0" fontId="37" fillId="19" borderId="104" xfId="3" applyFont="1" applyFill="1" applyBorder="1" applyAlignment="1" applyProtection="1">
      <alignment horizontal="center"/>
      <protection hidden="1"/>
    </xf>
    <xf numFmtId="0" fontId="40" fillId="4" borderId="39" xfId="3" applyFont="1" applyFill="1" applyBorder="1" applyAlignment="1" applyProtection="1">
      <alignment horizontal="left" vertical="center"/>
      <protection hidden="1"/>
    </xf>
    <xf numFmtId="0" fontId="40" fillId="4" borderId="11" xfId="3" applyFont="1" applyFill="1" applyBorder="1" applyAlignment="1" applyProtection="1">
      <alignment horizontal="left" vertical="center"/>
      <protection hidden="1"/>
    </xf>
    <xf numFmtId="0" fontId="6" fillId="4" borderId="9" xfId="3" applyFont="1" applyFill="1" applyBorder="1" applyAlignment="1" applyProtection="1">
      <alignment horizontal="left" vertical="center"/>
      <protection hidden="1"/>
    </xf>
    <xf numFmtId="0" fontId="3" fillId="4" borderId="9" xfId="3" applyFont="1" applyFill="1" applyBorder="1" applyAlignment="1" applyProtection="1">
      <alignment horizontal="left" vertical="center"/>
      <protection hidden="1"/>
    </xf>
    <xf numFmtId="0" fontId="3" fillId="4" borderId="22" xfId="3" applyFont="1" applyFill="1" applyBorder="1" applyAlignment="1" applyProtection="1">
      <alignment horizontal="left" vertical="center"/>
      <protection hidden="1"/>
    </xf>
    <xf numFmtId="0" fontId="41" fillId="19" borderId="39" xfId="3" applyFont="1" applyFill="1" applyBorder="1" applyAlignment="1" applyProtection="1">
      <alignment horizontal="left" vertical="center"/>
      <protection hidden="1"/>
    </xf>
    <xf numFmtId="0" fontId="41" fillId="19" borderId="11" xfId="3" applyFont="1" applyFill="1" applyBorder="1" applyAlignment="1" applyProtection="1">
      <alignment horizontal="left" vertical="center"/>
      <protection hidden="1"/>
    </xf>
    <xf numFmtId="0" fontId="42" fillId="19" borderId="10" xfId="3" applyFont="1" applyFill="1" applyBorder="1" applyAlignment="1" applyProtection="1">
      <alignment horizontal="left" vertical="center" wrapText="1"/>
      <protection hidden="1"/>
    </xf>
    <xf numFmtId="0" fontId="42" fillId="19" borderId="24" xfId="3" applyFont="1" applyFill="1" applyBorder="1" applyAlignment="1" applyProtection="1">
      <alignment horizontal="left" vertical="center" wrapText="1"/>
      <protection hidden="1"/>
    </xf>
    <xf numFmtId="0" fontId="42" fillId="19" borderId="26" xfId="3" applyFont="1" applyFill="1" applyBorder="1" applyAlignment="1" applyProtection="1">
      <alignment horizontal="left" vertical="center" wrapText="1"/>
      <protection hidden="1"/>
    </xf>
    <xf numFmtId="0" fontId="6" fillId="24" borderId="39" xfId="3" applyFont="1" applyFill="1" applyBorder="1" applyAlignment="1" applyProtection="1">
      <alignment horizontal="left" vertical="center" wrapText="1"/>
      <protection hidden="1"/>
    </xf>
    <xf numFmtId="0" fontId="6" fillId="24" borderId="24" xfId="3" applyFont="1" applyFill="1" applyBorder="1" applyAlignment="1" applyProtection="1">
      <alignment horizontal="left" vertical="center" wrapText="1"/>
      <protection hidden="1"/>
    </xf>
    <xf numFmtId="0" fontId="6" fillId="24" borderId="11" xfId="3" applyFont="1" applyFill="1" applyBorder="1" applyAlignment="1" applyProtection="1">
      <alignment horizontal="left" vertical="center" wrapText="1"/>
      <protection hidden="1"/>
    </xf>
    <xf numFmtId="0" fontId="6" fillId="3" borderId="9" xfId="3" applyFont="1" applyFill="1" applyBorder="1" applyAlignment="1" applyProtection="1">
      <alignment horizontal="left" vertical="center" wrapText="1"/>
      <protection hidden="1"/>
    </xf>
    <xf numFmtId="0" fontId="6" fillId="24" borderId="23"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 fillId="3" borderId="10" xfId="3" applyFont="1" applyFill="1" applyBorder="1" applyAlignment="1" applyProtection="1">
      <alignment horizontal="left" vertical="center" wrapText="1"/>
      <protection hidden="1"/>
    </xf>
    <xf numFmtId="0" fontId="3" fillId="3" borderId="24" xfId="3" applyFont="1" applyFill="1" applyBorder="1" applyAlignment="1" applyProtection="1">
      <alignment horizontal="left" vertical="center" wrapText="1"/>
      <protection hidden="1"/>
    </xf>
    <xf numFmtId="0" fontId="3" fillId="3" borderId="26" xfId="3" applyFont="1" applyFill="1" applyBorder="1" applyAlignment="1" applyProtection="1">
      <alignment horizontal="left" vertical="center" wrapText="1"/>
      <protection hidden="1"/>
    </xf>
    <xf numFmtId="0" fontId="6" fillId="22" borderId="39" xfId="3" applyFont="1" applyFill="1" applyBorder="1" applyAlignment="1" applyProtection="1">
      <alignment horizontal="left" vertical="center" wrapText="1"/>
      <protection hidden="1"/>
    </xf>
    <xf numFmtId="0" fontId="6" fillId="22" borderId="24" xfId="3" applyFont="1" applyFill="1" applyBorder="1" applyAlignment="1" applyProtection="1">
      <alignment horizontal="left" vertical="center" wrapText="1"/>
      <protection hidden="1"/>
    </xf>
    <xf numFmtId="0" fontId="6" fillId="22" borderId="11" xfId="3" applyFont="1" applyFill="1" applyBorder="1" applyAlignment="1" applyProtection="1">
      <alignment horizontal="left" vertical="center" wrapText="1"/>
      <protection hidden="1"/>
    </xf>
    <xf numFmtId="0" fontId="3" fillId="24" borderId="23"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6" fillId="23" borderId="67" xfId="3" applyFont="1" applyFill="1" applyBorder="1" applyAlignment="1" applyProtection="1">
      <alignment horizontal="left" vertical="center" wrapText="1"/>
      <protection hidden="1"/>
    </xf>
    <xf numFmtId="0" fontId="6" fillId="23" borderId="12" xfId="3" applyFont="1" applyFill="1" applyBorder="1" applyAlignment="1" applyProtection="1">
      <alignment horizontal="left" vertical="center" wrapText="1"/>
      <protection hidden="1"/>
    </xf>
    <xf numFmtId="0" fontId="3" fillId="3" borderId="12" xfId="3" applyFont="1" applyFill="1" applyBorder="1" applyAlignment="1" applyProtection="1">
      <alignment horizontal="left" vertical="center" wrapText="1"/>
      <protection hidden="1"/>
    </xf>
    <xf numFmtId="0" fontId="3" fillId="3" borderId="77" xfId="3" applyFont="1" applyFill="1" applyBorder="1" applyAlignment="1" applyProtection="1">
      <alignment horizontal="left" vertical="center" wrapText="1"/>
      <protection hidden="1"/>
    </xf>
    <xf numFmtId="0" fontId="3" fillId="21" borderId="39" xfId="3" applyFont="1" applyFill="1" applyBorder="1" applyAlignment="1" applyProtection="1">
      <alignment horizontal="left" vertical="center" wrapText="1"/>
      <protection hidden="1"/>
    </xf>
    <xf numFmtId="0" fontId="3" fillId="21" borderId="24" xfId="3" applyFont="1" applyFill="1" applyBorder="1" applyAlignment="1" applyProtection="1">
      <alignment horizontal="left" vertical="center" wrapText="1"/>
      <protection hidden="1"/>
    </xf>
    <xf numFmtId="0" fontId="3" fillId="21" borderId="26" xfId="3" applyFont="1" applyFill="1" applyBorder="1" applyAlignment="1" applyProtection="1">
      <alignment horizontal="left" vertical="center" wrapText="1"/>
      <protection hidden="1"/>
    </xf>
    <xf numFmtId="0" fontId="6" fillId="23" borderId="23" xfId="3" applyFont="1" applyFill="1" applyBorder="1" applyAlignment="1" applyProtection="1">
      <alignment horizontal="left" vertical="center" wrapText="1"/>
      <protection hidden="1"/>
    </xf>
    <xf numFmtId="0" fontId="6" fillId="23" borderId="9" xfId="3" applyFont="1" applyFill="1" applyBorder="1" applyAlignment="1" applyProtection="1">
      <alignment horizontal="left" vertical="center" wrapText="1"/>
      <protection hidden="1"/>
    </xf>
    <xf numFmtId="0" fontId="30" fillId="15" borderId="62" xfId="0" applyFont="1" applyFill="1" applyBorder="1" applyAlignment="1">
      <alignment horizontal="center" wrapText="1"/>
    </xf>
    <xf numFmtId="0" fontId="30" fillId="15" borderId="4" xfId="0" applyFont="1" applyFill="1" applyBorder="1" applyAlignment="1">
      <alignment horizontal="center" wrapText="1"/>
    </xf>
    <xf numFmtId="0" fontId="30" fillId="15" borderId="51" xfId="0" applyFont="1" applyFill="1" applyBorder="1" applyAlignment="1">
      <alignment horizontal="center" wrapText="1"/>
    </xf>
    <xf numFmtId="0" fontId="30" fillId="10" borderId="14" xfId="0" applyFont="1" applyFill="1" applyBorder="1" applyAlignment="1">
      <alignment horizontal="center" wrapText="1"/>
    </xf>
    <xf numFmtId="0" fontId="30" fillId="10" borderId="15" xfId="0" applyFont="1" applyFill="1" applyBorder="1" applyAlignment="1">
      <alignment horizontal="center" wrapText="1"/>
    </xf>
    <xf numFmtId="0" fontId="30" fillId="10" borderId="17" xfId="0" applyFont="1" applyFill="1" applyBorder="1" applyAlignment="1">
      <alignment horizontal="center" wrapText="1"/>
    </xf>
    <xf numFmtId="0" fontId="30" fillId="22" borderId="14" xfId="0" applyFont="1" applyFill="1" applyBorder="1" applyAlignment="1">
      <alignment horizontal="center" wrapText="1"/>
    </xf>
    <xf numFmtId="0" fontId="30" fillId="22" borderId="15" xfId="0" applyFont="1" applyFill="1" applyBorder="1" applyAlignment="1">
      <alignment horizontal="center" wrapText="1"/>
    </xf>
    <xf numFmtId="0" fontId="30" fillId="22" borderId="17" xfId="0" applyFont="1" applyFill="1" applyBorder="1" applyAlignment="1">
      <alignment horizontal="center" wrapText="1"/>
    </xf>
    <xf numFmtId="0" fontId="30" fillId="15" borderId="14" xfId="0" applyFont="1" applyFill="1" applyBorder="1" applyAlignment="1">
      <alignment horizontal="center" wrapText="1"/>
    </xf>
    <xf numFmtId="0" fontId="30" fillId="15" borderId="15" xfId="0" applyFont="1" applyFill="1" applyBorder="1" applyAlignment="1">
      <alignment horizontal="center" wrapText="1"/>
    </xf>
    <xf numFmtId="0" fontId="30" fillId="15" borderId="17" xfId="0" applyFont="1" applyFill="1" applyBorder="1" applyAlignment="1">
      <alignment horizontal="center" wrapText="1"/>
    </xf>
    <xf numFmtId="0" fontId="30" fillId="8" borderId="14" xfId="0" applyFont="1" applyFill="1" applyBorder="1" applyAlignment="1">
      <alignment horizontal="center" wrapText="1"/>
    </xf>
    <xf numFmtId="0" fontId="30" fillId="8" borderId="15" xfId="0" applyFont="1" applyFill="1" applyBorder="1" applyAlignment="1">
      <alignment horizontal="center" wrapText="1"/>
    </xf>
    <xf numFmtId="0" fontId="30" fillId="8" borderId="17" xfId="0" applyFont="1" applyFill="1" applyBorder="1" applyAlignment="1">
      <alignment horizontal="center" wrapText="1"/>
    </xf>
    <xf numFmtId="0" fontId="30" fillId="23" borderId="14" xfId="0" applyFont="1" applyFill="1" applyBorder="1" applyAlignment="1">
      <alignment horizontal="center" wrapText="1"/>
    </xf>
    <xf numFmtId="0" fontId="30" fillId="23" borderId="15" xfId="0" applyFont="1" applyFill="1" applyBorder="1" applyAlignment="1">
      <alignment horizontal="center" wrapText="1"/>
    </xf>
    <xf numFmtId="0" fontId="30" fillId="23" borderId="17" xfId="0" applyFont="1" applyFill="1" applyBorder="1" applyAlignment="1">
      <alignment horizontal="center" wrapText="1"/>
    </xf>
    <xf numFmtId="0" fontId="30" fillId="30" borderId="14" xfId="0" applyFont="1" applyFill="1" applyBorder="1" applyAlignment="1">
      <alignment horizontal="center" wrapText="1"/>
    </xf>
    <xf numFmtId="0" fontId="30" fillId="30" borderId="15" xfId="0" applyFont="1" applyFill="1" applyBorder="1" applyAlignment="1">
      <alignment horizontal="center" wrapText="1"/>
    </xf>
    <xf numFmtId="0" fontId="30" fillId="30" borderId="17" xfId="0" applyFont="1" applyFill="1" applyBorder="1" applyAlignment="1">
      <alignment horizontal="center" wrapText="1"/>
    </xf>
    <xf numFmtId="0" fontId="30" fillId="27" borderId="14" xfId="0" applyFont="1" applyFill="1" applyBorder="1" applyAlignment="1">
      <alignment horizontal="center" wrapText="1"/>
    </xf>
    <xf numFmtId="0" fontId="30" fillId="27" borderId="15" xfId="0" applyFont="1" applyFill="1" applyBorder="1" applyAlignment="1">
      <alignment horizontal="center" wrapText="1"/>
    </xf>
    <xf numFmtId="0" fontId="30" fillId="27" borderId="17" xfId="0" applyFont="1" applyFill="1" applyBorder="1" applyAlignment="1">
      <alignment horizontal="center" wrapText="1"/>
    </xf>
    <xf numFmtId="0" fontId="20" fillId="11" borderId="9" xfId="0" applyFont="1" applyFill="1" applyBorder="1" applyAlignment="1">
      <alignment horizontal="center" wrapText="1"/>
    </xf>
    <xf numFmtId="0" fontId="20" fillId="11" borderId="9" xfId="0" applyFont="1" applyFill="1" applyBorder="1" applyAlignment="1">
      <alignment horizontal="center"/>
    </xf>
    <xf numFmtId="0" fontId="20" fillId="12" borderId="9" xfId="0" applyFont="1" applyFill="1" applyBorder="1" applyAlignment="1">
      <alignment horizontal="center" wrapText="1"/>
    </xf>
    <xf numFmtId="0" fontId="20" fillId="12" borderId="22" xfId="0" applyFont="1" applyFill="1" applyBorder="1" applyAlignment="1">
      <alignment horizontal="center"/>
    </xf>
    <xf numFmtId="0" fontId="30" fillId="13" borderId="23" xfId="0" applyFont="1" applyFill="1" applyBorder="1" applyAlignment="1">
      <alignment horizontal="center" wrapText="1"/>
    </xf>
    <xf numFmtId="0" fontId="30" fillId="13" borderId="9" xfId="0" applyFont="1" applyFill="1" applyBorder="1" applyAlignment="1">
      <alignment horizontal="center" wrapText="1"/>
    </xf>
    <xf numFmtId="0" fontId="30" fillId="22" borderId="4" xfId="0" applyFont="1" applyFill="1" applyBorder="1" applyAlignment="1">
      <alignment horizontal="center"/>
    </xf>
    <xf numFmtId="0" fontId="30" fillId="22" borderId="51" xfId="0" applyFont="1" applyFill="1" applyBorder="1" applyAlignment="1">
      <alignment horizontal="center"/>
    </xf>
    <xf numFmtId="0" fontId="30" fillId="13" borderId="23" xfId="0" applyFont="1" applyFill="1" applyBorder="1" applyAlignment="1">
      <alignment horizontal="center"/>
    </xf>
    <xf numFmtId="0" fontId="30" fillId="13" borderId="9" xfId="0" applyFont="1" applyFill="1" applyBorder="1" applyAlignment="1">
      <alignment horizontal="center"/>
    </xf>
    <xf numFmtId="0" fontId="30" fillId="11" borderId="23" xfId="0" applyFont="1" applyFill="1" applyBorder="1" applyAlignment="1">
      <alignment horizontal="center"/>
    </xf>
    <xf numFmtId="0" fontId="30" fillId="11" borderId="9" xfId="0" applyFont="1" applyFill="1" applyBorder="1" applyAlignment="1">
      <alignment horizontal="center"/>
    </xf>
    <xf numFmtId="0" fontId="30" fillId="14" borderId="9" xfId="0" applyFont="1" applyFill="1" applyBorder="1" applyAlignment="1">
      <alignment horizontal="center"/>
    </xf>
    <xf numFmtId="0" fontId="30" fillId="14" borderId="22" xfId="0" applyFont="1" applyFill="1" applyBorder="1" applyAlignment="1">
      <alignment horizontal="center"/>
    </xf>
    <xf numFmtId="0" fontId="30" fillId="10" borderId="10" xfId="0" applyFont="1" applyFill="1" applyBorder="1" applyAlignment="1">
      <alignment horizontal="center"/>
    </xf>
    <xf numFmtId="0" fontId="30" fillId="10" borderId="24" xfId="0" applyFont="1" applyFill="1" applyBorder="1" applyAlignment="1">
      <alignment horizontal="center"/>
    </xf>
    <xf numFmtId="0" fontId="30" fillId="10" borderId="11" xfId="0" applyFont="1" applyFill="1" applyBorder="1" applyAlignment="1">
      <alignment horizontal="center"/>
    </xf>
    <xf numFmtId="0" fontId="30" fillId="8" borderId="9" xfId="0" applyFont="1" applyFill="1" applyBorder="1" applyAlignment="1">
      <alignment horizontal="center"/>
    </xf>
    <xf numFmtId="0" fontId="20" fillId="10" borderId="23" xfId="0" applyFont="1" applyFill="1" applyBorder="1" applyAlignment="1">
      <alignment horizontal="center" wrapText="1"/>
    </xf>
    <xf numFmtId="0" fontId="20" fillId="10" borderId="9" xfId="0" applyFont="1" applyFill="1" applyBorder="1" applyAlignment="1">
      <alignment horizontal="center"/>
    </xf>
    <xf numFmtId="0" fontId="30" fillId="10" borderId="40" xfId="0" applyFont="1" applyFill="1" applyBorder="1" applyAlignment="1">
      <alignment horizontal="center"/>
    </xf>
    <xf numFmtId="0" fontId="30" fillId="10" borderId="103" xfId="0" applyFont="1" applyFill="1" applyBorder="1" applyAlignment="1">
      <alignment horizontal="center"/>
    </xf>
    <xf numFmtId="0" fontId="30" fillId="10" borderId="104" xfId="0" applyFont="1" applyFill="1" applyBorder="1" applyAlignment="1">
      <alignment horizontal="center"/>
    </xf>
    <xf numFmtId="0" fontId="30" fillId="11" borderId="40" xfId="0" applyFont="1" applyFill="1" applyBorder="1" applyAlignment="1">
      <alignment horizontal="center"/>
    </xf>
    <xf numFmtId="0" fontId="30" fillId="11" borderId="103" xfId="0" applyFont="1" applyFill="1" applyBorder="1" applyAlignment="1">
      <alignment horizontal="center"/>
    </xf>
    <xf numFmtId="0" fontId="30" fillId="25" borderId="14" xfId="0" applyFont="1" applyFill="1" applyBorder="1" applyAlignment="1">
      <alignment horizontal="center"/>
    </xf>
    <xf numFmtId="0" fontId="30" fillId="25" borderId="15" xfId="0" applyFont="1" applyFill="1" applyBorder="1" applyAlignment="1">
      <alignment horizontal="center"/>
    </xf>
    <xf numFmtId="0" fontId="30" fillId="25" borderId="17" xfId="0" applyFont="1" applyFill="1" applyBorder="1" applyAlignment="1">
      <alignment horizontal="center"/>
    </xf>
    <xf numFmtId="0" fontId="30" fillId="16" borderId="14" xfId="0" applyFont="1" applyFill="1" applyBorder="1" applyAlignment="1">
      <alignment horizontal="center"/>
    </xf>
    <xf numFmtId="0" fontId="30" fillId="16" borderId="15" xfId="0" applyFont="1" applyFill="1" applyBorder="1" applyAlignment="1">
      <alignment horizontal="center"/>
    </xf>
    <xf numFmtId="0" fontId="30" fillId="16" borderId="17" xfId="0" applyFont="1" applyFill="1" applyBorder="1" applyAlignment="1">
      <alignment horizontal="center"/>
    </xf>
    <xf numFmtId="0" fontId="6" fillId="16" borderId="93"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22" borderId="103" xfId="0" applyFont="1" applyFill="1" applyBorder="1" applyAlignment="1">
      <alignment horizontal="center" vertical="center" wrapText="1"/>
    </xf>
    <xf numFmtId="0" fontId="6" fillId="22" borderId="104" xfId="0" applyFont="1" applyFill="1" applyBorder="1" applyAlignment="1">
      <alignment horizontal="center" vertical="center" wrapText="1"/>
    </xf>
    <xf numFmtId="0" fontId="30" fillId="8" borderId="62" xfId="0" applyFont="1" applyFill="1" applyBorder="1" applyAlignment="1">
      <alignment horizontal="center"/>
    </xf>
    <xf numFmtId="0" fontId="30" fillId="8" borderId="4" xfId="0" applyFont="1" applyFill="1" applyBorder="1" applyAlignment="1">
      <alignment horizontal="center"/>
    </xf>
    <xf numFmtId="0" fontId="30" fillId="8" borderId="111" xfId="0" applyFont="1" applyFill="1" applyBorder="1" applyAlignment="1">
      <alignment horizontal="center"/>
    </xf>
    <xf numFmtId="0" fontId="30" fillId="8" borderId="14" xfId="0" applyFont="1" applyFill="1" applyBorder="1" applyAlignment="1">
      <alignment horizontal="center"/>
    </xf>
    <xf numFmtId="0" fontId="30" fillId="8" borderId="15" xfId="0" applyFont="1" applyFill="1" applyBorder="1" applyAlignment="1">
      <alignment horizontal="center"/>
    </xf>
    <xf numFmtId="0" fontId="30" fillId="8" borderId="17" xfId="0" applyFont="1" applyFill="1" applyBorder="1" applyAlignment="1">
      <alignment horizontal="center"/>
    </xf>
    <xf numFmtId="0" fontId="30" fillId="13" borderId="40" xfId="0" applyFont="1" applyFill="1" applyBorder="1" applyAlignment="1">
      <alignment horizontal="center"/>
    </xf>
    <xf numFmtId="0" fontId="30" fillId="13" borderId="103" xfId="0" applyFont="1" applyFill="1" applyBorder="1" applyAlignment="1">
      <alignment horizontal="center"/>
    </xf>
    <xf numFmtId="0" fontId="30" fillId="13" borderId="104" xfId="0" applyFont="1" applyFill="1" applyBorder="1" applyAlignment="1">
      <alignment horizontal="center"/>
    </xf>
    <xf numFmtId="0" fontId="30" fillId="12" borderId="63" xfId="0" applyFont="1" applyFill="1" applyBorder="1" applyAlignment="1">
      <alignment horizontal="center"/>
    </xf>
    <xf numFmtId="0" fontId="30" fillId="12" borderId="37" xfId="0" applyFont="1" applyFill="1" applyBorder="1" applyAlignment="1">
      <alignment horizontal="center"/>
    </xf>
    <xf numFmtId="0" fontId="30" fillId="10" borderId="36" xfId="0" applyFont="1" applyFill="1" applyBorder="1" applyAlignment="1">
      <alignment horizontal="center"/>
    </xf>
    <xf numFmtId="0" fontId="30" fillId="10" borderId="37" xfId="0" applyFont="1" applyFill="1" applyBorder="1" applyAlignment="1">
      <alignment horizontal="center"/>
    </xf>
    <xf numFmtId="0" fontId="30" fillId="10" borderId="58" xfId="0" applyFont="1" applyFill="1" applyBorder="1" applyAlignment="1">
      <alignment horizontal="center"/>
    </xf>
    <xf numFmtId="0" fontId="30" fillId="11" borderId="36" xfId="0" applyFont="1" applyFill="1" applyBorder="1" applyAlignment="1">
      <alignment horizontal="center"/>
    </xf>
    <xf numFmtId="0" fontId="30" fillId="11" borderId="37" xfId="0" applyFont="1" applyFill="1" applyBorder="1" applyAlignment="1">
      <alignment horizontal="center"/>
    </xf>
    <xf numFmtId="0" fontId="30" fillId="11" borderId="58" xfId="0" applyFont="1" applyFill="1" applyBorder="1" applyAlignment="1">
      <alignment horizontal="center"/>
    </xf>
    <xf numFmtId="0" fontId="30" fillId="14" borderId="13" xfId="0" applyFont="1" applyFill="1" applyBorder="1" applyAlignment="1">
      <alignment horizontal="center"/>
    </xf>
    <xf numFmtId="0" fontId="30" fillId="14" borderId="70" xfId="0" applyFont="1" applyFill="1" applyBorder="1" applyAlignment="1">
      <alignment horizontal="center"/>
    </xf>
    <xf numFmtId="0" fontId="30" fillId="15" borderId="62" xfId="0" applyFont="1" applyFill="1" applyBorder="1" applyAlignment="1">
      <alignment horizontal="center"/>
    </xf>
    <xf numFmtId="0" fontId="30" fillId="15" borderId="4" xfId="0" applyFont="1" applyFill="1" applyBorder="1" applyAlignment="1">
      <alignment horizontal="center"/>
    </xf>
    <xf numFmtId="0" fontId="30" fillId="15" borderId="51" xfId="0" applyFont="1" applyFill="1" applyBorder="1" applyAlignment="1">
      <alignment horizontal="center"/>
    </xf>
    <xf numFmtId="0" fontId="30" fillId="10" borderId="62" xfId="0" applyFont="1" applyFill="1" applyBorder="1" applyAlignment="1">
      <alignment horizontal="center"/>
    </xf>
    <xf numFmtId="0" fontId="30" fillId="10" borderId="4" xfId="0" applyFont="1" applyFill="1" applyBorder="1" applyAlignment="1">
      <alignment horizontal="center"/>
    </xf>
    <xf numFmtId="0" fontId="30" fillId="10" borderId="51" xfId="0" applyFont="1" applyFill="1" applyBorder="1" applyAlignment="1">
      <alignment horizontal="center"/>
    </xf>
    <xf numFmtId="0" fontId="30" fillId="17" borderId="62" xfId="0" applyFont="1" applyFill="1" applyBorder="1" applyAlignment="1">
      <alignment horizontal="center"/>
    </xf>
    <xf numFmtId="0" fontId="30" fillId="17" borderId="4" xfId="0" applyFont="1" applyFill="1" applyBorder="1" applyAlignment="1">
      <alignment horizontal="center"/>
    </xf>
    <xf numFmtId="0" fontId="30" fillId="17" borderId="51" xfId="0" applyFont="1" applyFill="1" applyBorder="1" applyAlignment="1">
      <alignment horizontal="center"/>
    </xf>
    <xf numFmtId="0" fontId="30" fillId="12" borderId="14" xfId="0" applyFont="1" applyFill="1" applyBorder="1" applyAlignment="1">
      <alignment horizontal="center"/>
    </xf>
    <xf numFmtId="0" fontId="30" fillId="12" borderId="15" xfId="0" applyFont="1" applyFill="1" applyBorder="1" applyAlignment="1">
      <alignment horizontal="center"/>
    </xf>
    <xf numFmtId="0" fontId="30" fillId="12" borderId="17" xfId="0" applyFont="1" applyFill="1" applyBorder="1" applyAlignment="1">
      <alignment horizontal="center"/>
    </xf>
    <xf numFmtId="0" fontId="30" fillId="11" borderId="9" xfId="0" applyFont="1" applyFill="1" applyBorder="1" applyAlignment="1">
      <alignment horizontal="center" wrapText="1"/>
    </xf>
    <xf numFmtId="0" fontId="30" fillId="11" borderId="22" xfId="0" applyFont="1" applyFill="1" applyBorder="1" applyAlignment="1">
      <alignment horizontal="center" wrapText="1"/>
    </xf>
    <xf numFmtId="0" fontId="30" fillId="26" borderId="62" xfId="0" applyFont="1" applyFill="1" applyBorder="1" applyAlignment="1">
      <alignment horizontal="center"/>
    </xf>
    <xf numFmtId="0" fontId="30" fillId="26" borderId="51" xfId="0" applyFont="1" applyFill="1" applyBorder="1" applyAlignment="1">
      <alignment horizontal="center"/>
    </xf>
    <xf numFmtId="0" fontId="3" fillId="3" borderId="10" xfId="3" applyFont="1" applyFill="1" applyBorder="1" applyAlignment="1" applyProtection="1">
      <alignment horizontal="left" wrapText="1"/>
      <protection hidden="1"/>
    </xf>
    <xf numFmtId="0" fontId="3" fillId="3" borderId="24" xfId="3" applyFont="1" applyFill="1" applyBorder="1" applyAlignment="1" applyProtection="1">
      <alignment horizontal="left" wrapText="1"/>
      <protection hidden="1"/>
    </xf>
    <xf numFmtId="0" fontId="3" fillId="3" borderId="26" xfId="3" applyFont="1" applyFill="1" applyBorder="1" applyAlignment="1" applyProtection="1">
      <alignment horizontal="left" wrapText="1"/>
      <protection hidden="1"/>
    </xf>
    <xf numFmtId="0" fontId="3" fillId="7" borderId="10" xfId="3" applyFont="1" applyFill="1" applyBorder="1" applyAlignment="1" applyProtection="1">
      <alignment horizontal="left"/>
      <protection hidden="1"/>
    </xf>
    <xf numFmtId="0" fontId="3" fillId="7" borderId="24" xfId="3" applyFont="1" applyFill="1" applyBorder="1" applyAlignment="1" applyProtection="1">
      <alignment horizontal="left"/>
      <protection hidden="1"/>
    </xf>
    <xf numFmtId="0" fontId="3" fillId="7" borderId="26" xfId="3" applyFont="1" applyFill="1" applyBorder="1" applyAlignment="1" applyProtection="1">
      <alignment horizontal="left"/>
      <protection hidden="1"/>
    </xf>
    <xf numFmtId="0" fontId="3" fillId="3" borderId="3" xfId="3" applyFont="1" applyFill="1" applyBorder="1" applyAlignment="1" applyProtection="1">
      <alignment wrapText="1"/>
      <protection hidden="1"/>
    </xf>
    <xf numFmtId="0" fontId="3" fillId="7" borderId="4" xfId="3" applyFont="1" applyFill="1" applyBorder="1" applyAlignment="1" applyProtection="1">
      <alignment wrapText="1"/>
      <protection hidden="1"/>
    </xf>
    <xf numFmtId="0" fontId="3" fillId="0" borderId="10" xfId="3" applyFont="1" applyBorder="1" applyAlignment="1" applyProtection="1">
      <alignment wrapText="1"/>
      <protection hidden="1"/>
    </xf>
    <xf numFmtId="0" fontId="3" fillId="0" borderId="24" xfId="3" applyFont="1" applyBorder="1" applyAlignment="1" applyProtection="1">
      <alignment wrapText="1"/>
      <protection hidden="1"/>
    </xf>
    <xf numFmtId="0" fontId="6" fillId="9" borderId="34" xfId="3" applyFont="1" applyFill="1" applyBorder="1" applyAlignment="1" applyProtection="1">
      <alignment vertical="center" wrapText="1"/>
      <protection hidden="1"/>
    </xf>
    <xf numFmtId="0" fontId="6" fillId="9" borderId="8" xfId="3" applyFont="1" applyFill="1" applyBorder="1" applyAlignment="1" applyProtection="1">
      <alignment vertical="center" wrapText="1"/>
      <protection hidden="1"/>
    </xf>
    <xf numFmtId="0" fontId="3" fillId="0" borderId="10" xfId="3" applyFont="1" applyBorder="1" applyAlignment="1" applyProtection="1">
      <alignment horizontal="left" wrapText="1"/>
      <protection hidden="1"/>
    </xf>
    <xf numFmtId="0" fontId="3" fillId="0" borderId="24" xfId="3" applyFont="1" applyBorder="1" applyAlignment="1" applyProtection="1">
      <alignment horizontal="left" wrapText="1"/>
      <protection hidden="1"/>
    </xf>
    <xf numFmtId="0" fontId="3" fillId="0" borderId="26" xfId="3" applyFont="1" applyBorder="1" applyAlignment="1" applyProtection="1">
      <alignment horizontal="left" wrapText="1"/>
      <protection hidden="1"/>
    </xf>
    <xf numFmtId="0" fontId="17" fillId="5" borderId="8" xfId="3" applyFont="1" applyFill="1" applyBorder="1" applyAlignment="1" applyProtection="1">
      <alignment vertical="center"/>
      <protection hidden="1"/>
    </xf>
    <xf numFmtId="0" fontId="28" fillId="0" borderId="15" xfId="3" applyFont="1" applyBorder="1" applyAlignment="1" applyProtection="1">
      <protection hidden="1"/>
    </xf>
    <xf numFmtId="9" fontId="25" fillId="8" borderId="68" xfId="3" applyNumberFormat="1" applyFont="1" applyFill="1" applyBorder="1" applyAlignment="1" applyProtection="1">
      <alignment horizontal="center"/>
      <protection locked="0" hidden="1"/>
    </xf>
    <xf numFmtId="9" fontId="25" fillId="8" borderId="69" xfId="3" applyNumberFormat="1" applyFont="1" applyFill="1" applyBorder="1" applyAlignment="1" applyProtection="1">
      <alignment horizontal="center"/>
      <protection locked="0" hidden="1"/>
    </xf>
    <xf numFmtId="0" fontId="3" fillId="7" borderId="3" xfId="3" applyFont="1" applyFill="1" applyBorder="1" applyAlignment="1" applyProtection="1">
      <alignment horizontal="left" wrapText="1"/>
      <protection hidden="1"/>
    </xf>
    <xf numFmtId="0" fontId="3" fillId="7" borderId="4" xfId="3" applyFont="1" applyFill="1" applyBorder="1" applyAlignment="1" applyProtection="1">
      <alignment horizontal="left" wrapText="1"/>
      <protection hidden="1"/>
    </xf>
    <xf numFmtId="0" fontId="6" fillId="9" borderId="8" xfId="3" applyFont="1" applyFill="1" applyBorder="1" applyAlignment="1" applyProtection="1">
      <alignment horizontal="left" vertical="center" wrapText="1"/>
      <protection hidden="1"/>
    </xf>
    <xf numFmtId="0" fontId="6" fillId="9" borderId="15" xfId="3" applyFont="1" applyFill="1" applyBorder="1" applyAlignment="1" applyProtection="1">
      <alignment horizontal="left" vertical="center" wrapText="1"/>
      <protection hidden="1"/>
    </xf>
    <xf numFmtId="0" fontId="6" fillId="9" borderId="17" xfId="3" applyFont="1" applyFill="1" applyBorder="1" applyAlignment="1" applyProtection="1">
      <alignment horizontal="left" vertical="center" wrapText="1"/>
      <protection hidden="1"/>
    </xf>
    <xf numFmtId="0" fontId="26" fillId="7" borderId="80" xfId="3" applyFont="1" applyFill="1" applyBorder="1" applyAlignment="1" applyProtection="1">
      <alignment horizontal="left" vertical="center" wrapText="1"/>
      <protection hidden="1"/>
    </xf>
    <xf numFmtId="0" fontId="26" fillId="7" borderId="0" xfId="3" applyFont="1" applyFill="1" applyBorder="1" applyAlignment="1" applyProtection="1">
      <alignment horizontal="left" vertical="center" wrapText="1"/>
      <protection hidden="1"/>
    </xf>
    <xf numFmtId="0" fontId="26" fillId="7" borderId="94" xfId="3" applyFont="1" applyFill="1" applyBorder="1" applyAlignment="1" applyProtection="1">
      <alignment horizontal="left" vertical="center" wrapText="1"/>
      <protection hidden="1"/>
    </xf>
    <xf numFmtId="0" fontId="6" fillId="9" borderId="19" xfId="3" applyFont="1" applyFill="1" applyBorder="1" applyAlignment="1" applyProtection="1">
      <alignment vertical="center" wrapText="1"/>
      <protection hidden="1"/>
    </xf>
    <xf numFmtId="0" fontId="26" fillId="3" borderId="80" xfId="3" applyFont="1" applyFill="1" applyBorder="1" applyAlignment="1" applyProtection="1">
      <alignment horizontal="left" wrapText="1"/>
      <protection hidden="1"/>
    </xf>
    <xf numFmtId="0" fontId="26" fillId="3" borderId="0" xfId="3" applyFont="1" applyFill="1" applyBorder="1" applyAlignment="1" applyProtection="1">
      <alignment horizontal="left" wrapText="1"/>
      <protection hidden="1"/>
    </xf>
    <xf numFmtId="0" fontId="26" fillId="3" borderId="94" xfId="3" applyFont="1" applyFill="1" applyBorder="1" applyAlignment="1" applyProtection="1">
      <alignment horizontal="left" wrapText="1"/>
      <protection hidden="1"/>
    </xf>
    <xf numFmtId="0" fontId="3" fillId="7" borderId="10" xfId="3" applyFont="1" applyFill="1" applyBorder="1" applyAlignment="1" applyProtection="1">
      <protection hidden="1"/>
    </xf>
    <xf numFmtId="0" fontId="3" fillId="7" borderId="24" xfId="3" applyFont="1" applyFill="1" applyBorder="1" applyAlignment="1" applyProtection="1">
      <protection hidden="1"/>
    </xf>
    <xf numFmtId="0" fontId="3" fillId="15" borderId="7" xfId="3" applyFont="1" applyFill="1" applyBorder="1" applyAlignment="1" applyProtection="1">
      <alignment wrapText="1"/>
      <protection hidden="1"/>
    </xf>
    <xf numFmtId="0" fontId="20" fillId="15" borderId="0" xfId="3" applyFill="1" applyBorder="1" applyAlignment="1" applyProtection="1">
      <protection hidden="1"/>
    </xf>
    <xf numFmtId="0" fontId="13" fillId="5" borderId="32" xfId="3" applyFont="1" applyFill="1" applyBorder="1" applyAlignment="1" applyProtection="1">
      <alignment wrapText="1"/>
      <protection hidden="1"/>
    </xf>
    <xf numFmtId="0" fontId="20" fillId="0" borderId="32" xfId="3" applyBorder="1" applyAlignment="1" applyProtection="1">
      <protection hidden="1"/>
    </xf>
    <xf numFmtId="0" fontId="3" fillId="7" borderId="10" xfId="3" applyFont="1" applyFill="1" applyBorder="1" applyAlignment="1" applyProtection="1">
      <alignment wrapText="1"/>
      <protection hidden="1"/>
    </xf>
    <xf numFmtId="0" fontId="3" fillId="7" borderId="24" xfId="3" applyFont="1" applyFill="1" applyBorder="1" applyAlignment="1" applyProtection="1">
      <alignment wrapText="1"/>
      <protection hidden="1"/>
    </xf>
    <xf numFmtId="0" fontId="3" fillId="7" borderId="10" xfId="3" applyFont="1" applyFill="1" applyBorder="1" applyAlignment="1" applyProtection="1">
      <alignment horizontal="left" wrapText="1"/>
      <protection hidden="1"/>
    </xf>
    <xf numFmtId="0" fontId="3" fillId="7" borderId="24" xfId="3" applyFont="1" applyFill="1" applyBorder="1" applyAlignment="1" applyProtection="1">
      <alignment horizontal="left" wrapText="1"/>
      <protection hidden="1"/>
    </xf>
    <xf numFmtId="0" fontId="3" fillId="7" borderId="26" xfId="3" applyFont="1" applyFill="1" applyBorder="1" applyAlignment="1" applyProtection="1">
      <alignment horizontal="left" wrapText="1"/>
      <protection hidden="1"/>
    </xf>
    <xf numFmtId="0" fontId="3" fillId="7" borderId="116" xfId="3" applyFont="1" applyFill="1" applyBorder="1" applyAlignment="1" applyProtection="1">
      <alignment horizontal="left" wrapText="1"/>
      <protection hidden="1"/>
    </xf>
    <xf numFmtId="0" fontId="3" fillId="7" borderId="109" xfId="3" applyFont="1" applyFill="1" applyBorder="1" applyAlignment="1" applyProtection="1">
      <alignment horizontal="left" wrapText="1"/>
      <protection hidden="1"/>
    </xf>
    <xf numFmtId="0" fontId="3" fillId="7" borderId="110" xfId="3" applyFont="1" applyFill="1" applyBorder="1" applyAlignment="1" applyProtection="1">
      <alignment horizontal="left" wrapText="1"/>
      <protection hidden="1"/>
    </xf>
    <xf numFmtId="0" fontId="3" fillId="7" borderId="5" xfId="3" applyFont="1" applyFill="1" applyBorder="1" applyAlignment="1" applyProtection="1">
      <alignment wrapText="1"/>
      <protection hidden="1"/>
    </xf>
    <xf numFmtId="0" fontId="3" fillId="7" borderId="6" xfId="3" applyFont="1" applyFill="1" applyBorder="1" applyAlignment="1" applyProtection="1">
      <alignment wrapText="1"/>
      <protection hidden="1"/>
    </xf>
    <xf numFmtId="0" fontId="45" fillId="3" borderId="119" xfId="3" applyFont="1" applyFill="1" applyBorder="1" applyAlignment="1" applyProtection="1">
      <alignment horizontal="center"/>
      <protection hidden="1"/>
    </xf>
    <xf numFmtId="0" fontId="45" fillId="3" borderId="1" xfId="3" applyFont="1" applyFill="1" applyBorder="1" applyAlignment="1" applyProtection="1">
      <alignment horizontal="center"/>
      <protection hidden="1"/>
    </xf>
    <xf numFmtId="0" fontId="45" fillId="3" borderId="120" xfId="3" applyFont="1" applyFill="1" applyBorder="1" applyAlignment="1" applyProtection="1">
      <alignment horizontal="center"/>
      <protection hidden="1"/>
    </xf>
    <xf numFmtId="0" fontId="3" fillId="7" borderId="3" xfId="3" applyFont="1" applyFill="1" applyBorder="1" applyAlignment="1" applyProtection="1">
      <alignment horizontal="left"/>
      <protection hidden="1"/>
    </xf>
    <xf numFmtId="0" fontId="3" fillId="7" borderId="4" xfId="3" applyFont="1" applyFill="1" applyBorder="1" applyAlignment="1" applyProtection="1">
      <alignment horizontal="left"/>
      <protection hidden="1"/>
    </xf>
    <xf numFmtId="0" fontId="3" fillId="7" borderId="51" xfId="3" applyFont="1" applyFill="1" applyBorder="1" applyAlignment="1" applyProtection="1">
      <alignment horizontal="left"/>
      <protection hidden="1"/>
    </xf>
    <xf numFmtId="0" fontId="23" fillId="4" borderId="14" xfId="3" applyFont="1" applyFill="1" applyBorder="1" applyAlignment="1" applyProtection="1">
      <alignment vertical="top"/>
      <protection locked="0" hidden="1"/>
    </xf>
    <xf numFmtId="0" fontId="23" fillId="4" borderId="15" xfId="3" applyFont="1" applyFill="1" applyBorder="1" applyAlignment="1" applyProtection="1">
      <alignment vertical="top"/>
      <protection locked="0" hidden="1"/>
    </xf>
    <xf numFmtId="0" fontId="23" fillId="4" borderId="17" xfId="3" applyFont="1" applyFill="1" applyBorder="1" applyAlignment="1" applyProtection="1">
      <alignment vertical="top"/>
      <protection locked="0" hidden="1"/>
    </xf>
    <xf numFmtId="0" fontId="6" fillId="2" borderId="14" xfId="3" applyFont="1" applyFill="1" applyBorder="1" applyAlignment="1" applyProtection="1">
      <alignment vertical="top" wrapText="1"/>
      <protection hidden="1"/>
    </xf>
    <xf numFmtId="0" fontId="6" fillId="2" borderId="15" xfId="3" applyFont="1" applyFill="1" applyBorder="1" applyAlignment="1" applyProtection="1">
      <alignment vertical="top" wrapText="1"/>
      <protection hidden="1"/>
    </xf>
    <xf numFmtId="0" fontId="6" fillId="2" borderId="17" xfId="3" applyFont="1" applyFill="1" applyBorder="1" applyAlignment="1" applyProtection="1">
      <alignment vertical="top" wrapText="1"/>
      <protection hidden="1"/>
    </xf>
    <xf numFmtId="0" fontId="3" fillId="8" borderId="59" xfId="3" applyFont="1" applyFill="1" applyBorder="1" applyAlignment="1" applyProtection="1">
      <alignment horizontal="center" wrapText="1"/>
      <protection locked="0" hidden="1"/>
    </xf>
    <xf numFmtId="0" fontId="3" fillId="8" borderId="48" xfId="3" applyFont="1" applyFill="1" applyBorder="1" applyAlignment="1" applyProtection="1">
      <alignment horizontal="center" wrapText="1"/>
      <protection locked="0" hidden="1"/>
    </xf>
    <xf numFmtId="0" fontId="3" fillId="8" borderId="64" xfId="3" applyFont="1" applyFill="1" applyBorder="1" applyAlignment="1" applyProtection="1">
      <alignment horizontal="center" wrapText="1"/>
      <protection locked="0" hidden="1"/>
    </xf>
    <xf numFmtId="0" fontId="3" fillId="8" borderId="52" xfId="3" applyFont="1" applyFill="1" applyBorder="1" applyAlignment="1" applyProtection="1">
      <alignment horizontal="center" wrapText="1"/>
      <protection locked="0" hidden="1"/>
    </xf>
    <xf numFmtId="0" fontId="6" fillId="2" borderId="9" xfId="6" applyFont="1" applyFill="1" applyBorder="1" applyAlignment="1" applyProtection="1">
      <alignment horizontal="left" vertical="top" wrapText="1"/>
      <protection hidden="1"/>
    </xf>
    <xf numFmtId="0" fontId="6" fillId="2" borderId="22" xfId="6" applyFont="1" applyFill="1" applyBorder="1" applyAlignment="1" applyProtection="1">
      <alignment horizontal="left" vertical="top" wrapText="1"/>
      <protection hidden="1"/>
    </xf>
    <xf numFmtId="0" fontId="3" fillId="3" borderId="10" xfId="6" applyFont="1" applyFill="1" applyBorder="1" applyAlignment="1" applyProtection="1">
      <alignment vertical="center" wrapText="1"/>
      <protection hidden="1"/>
    </xf>
    <xf numFmtId="0" fontId="3" fillId="7" borderId="24" xfId="6" applyFont="1" applyFill="1" applyBorder="1" applyAlignment="1" applyProtection="1">
      <alignment wrapText="1"/>
      <protection hidden="1"/>
    </xf>
    <xf numFmtId="0" fontId="3" fillId="3" borderId="26" xfId="6" applyFont="1" applyFill="1" applyBorder="1" applyAlignment="1" applyProtection="1">
      <alignment wrapText="1"/>
      <protection hidden="1"/>
    </xf>
    <xf numFmtId="0" fontId="3" fillId="3" borderId="10" xfId="6" applyNumberFormat="1" applyFont="1" applyFill="1" applyBorder="1" applyAlignment="1" applyProtection="1">
      <alignment horizontal="left" vertical="top" wrapText="1"/>
      <protection hidden="1"/>
    </xf>
    <xf numFmtId="0" fontId="20" fillId="0" borderId="24" xfId="6" applyBorder="1" applyAlignment="1" applyProtection="1">
      <alignment horizontal="left" vertical="top" wrapText="1"/>
      <protection hidden="1"/>
    </xf>
    <xf numFmtId="0" fontId="20" fillId="0" borderId="26" xfId="6" applyBorder="1" applyAlignment="1" applyProtection="1">
      <alignment horizontal="left" vertical="top" wrapText="1"/>
      <protection hidden="1"/>
    </xf>
    <xf numFmtId="0" fontId="6" fillId="2" borderId="10" xfId="6" applyFont="1" applyFill="1" applyBorder="1" applyAlignment="1" applyProtection="1">
      <alignment horizontal="left" vertical="top" wrapText="1"/>
      <protection hidden="1"/>
    </xf>
    <xf numFmtId="0" fontId="6" fillId="2" borderId="24" xfId="6" applyFont="1" applyFill="1" applyBorder="1" applyAlignment="1" applyProtection="1">
      <alignment horizontal="left" vertical="top" wrapText="1"/>
      <protection hidden="1"/>
    </xf>
    <xf numFmtId="0" fontId="6" fillId="2" borderId="26" xfId="6" applyFont="1" applyFill="1" applyBorder="1" applyAlignment="1" applyProtection="1">
      <alignment horizontal="left" vertical="top" wrapText="1"/>
      <protection hidden="1"/>
    </xf>
    <xf numFmtId="0" fontId="3" fillId="3" borderId="10" xfId="6" applyFont="1" applyFill="1" applyBorder="1" applyAlignment="1" applyProtection="1">
      <alignment horizontal="left" vertical="top" wrapText="1"/>
      <protection hidden="1"/>
    </xf>
    <xf numFmtId="0" fontId="3" fillId="3" borderId="24" xfId="6" applyFont="1" applyFill="1" applyBorder="1" applyAlignment="1" applyProtection="1">
      <alignment horizontal="left" vertical="top" wrapText="1"/>
      <protection hidden="1"/>
    </xf>
    <xf numFmtId="0" fontId="3" fillId="3" borderId="26" xfId="6" applyFont="1" applyFill="1" applyBorder="1" applyAlignment="1" applyProtection="1">
      <alignment horizontal="left" vertical="top" wrapText="1"/>
      <protection hidden="1"/>
    </xf>
    <xf numFmtId="0" fontId="6" fillId="2" borderId="10" xfId="6" applyFont="1" applyFill="1" applyBorder="1" applyAlignment="1" applyProtection="1">
      <alignment vertical="center" wrapText="1"/>
      <protection hidden="1"/>
    </xf>
    <xf numFmtId="0" fontId="6" fillId="2" borderId="24" xfId="6" applyFont="1" applyFill="1" applyBorder="1" applyAlignment="1" applyProtection="1">
      <alignment vertical="center" wrapText="1"/>
      <protection hidden="1"/>
    </xf>
    <xf numFmtId="0" fontId="6" fillId="2" borderId="26" xfId="6" applyFont="1" applyFill="1" applyBorder="1" applyAlignment="1" applyProtection="1">
      <alignment vertical="center" wrapText="1"/>
      <protection hidden="1"/>
    </xf>
    <xf numFmtId="0" fontId="37" fillId="9" borderId="40" xfId="3" applyFont="1" applyFill="1" applyBorder="1" applyAlignment="1" applyProtection="1">
      <alignment horizontal="center" wrapText="1"/>
      <protection hidden="1"/>
    </xf>
    <xf numFmtId="0" fontId="37" fillId="9" borderId="103" xfId="3" applyFont="1" applyFill="1" applyBorder="1" applyAlignment="1" applyProtection="1">
      <alignment horizontal="center"/>
      <protection hidden="1"/>
    </xf>
    <xf numFmtId="0" fontId="37" fillId="9" borderId="104" xfId="3" applyFont="1" applyFill="1" applyBorder="1" applyAlignment="1" applyProtection="1">
      <alignment horizontal="center"/>
      <protection hidden="1"/>
    </xf>
    <xf numFmtId="0" fontId="3" fillId="8" borderId="116" xfId="6" applyFont="1" applyFill="1" applyBorder="1" applyAlignment="1" applyProtection="1">
      <alignment horizontal="center"/>
      <protection hidden="1"/>
    </xf>
    <xf numFmtId="0" fontId="3" fillId="8" borderId="109" xfId="6" applyFont="1" applyFill="1" applyBorder="1" applyAlignment="1" applyProtection="1">
      <alignment horizontal="center"/>
      <protection hidden="1"/>
    </xf>
    <xf numFmtId="0" fontId="3" fillId="8" borderId="117" xfId="6" applyFont="1" applyFill="1" applyBorder="1" applyAlignment="1" applyProtection="1">
      <alignment horizontal="center"/>
      <protection hidden="1"/>
    </xf>
    <xf numFmtId="0" fontId="3" fillId="8" borderId="7" xfId="6" applyFont="1" applyFill="1" applyBorder="1" applyAlignment="1" applyProtection="1">
      <alignment horizontal="center"/>
      <protection hidden="1"/>
    </xf>
    <xf numFmtId="0" fontId="3" fillId="8" borderId="0" xfId="6" applyFont="1" applyFill="1" applyBorder="1" applyAlignment="1" applyProtection="1">
      <alignment horizontal="center"/>
      <protection hidden="1"/>
    </xf>
    <xf numFmtId="0" fontId="3" fillId="8" borderId="118" xfId="6" applyFont="1" applyFill="1" applyBorder="1" applyAlignment="1" applyProtection="1">
      <alignment horizontal="center"/>
      <protection hidden="1"/>
    </xf>
    <xf numFmtId="0" fontId="3" fillId="8" borderId="36" xfId="6" applyFont="1" applyFill="1" applyBorder="1" applyAlignment="1" applyProtection="1">
      <alignment horizontal="center"/>
      <protection hidden="1"/>
    </xf>
    <xf numFmtId="0" fontId="3" fillId="8" borderId="37" xfId="6" applyFont="1" applyFill="1" applyBorder="1" applyAlignment="1" applyProtection="1">
      <alignment horizontal="center"/>
      <protection hidden="1"/>
    </xf>
    <xf numFmtId="0" fontId="3" fillId="8" borderId="58" xfId="6" applyFont="1" applyFill="1" applyBorder="1" applyAlignment="1" applyProtection="1">
      <alignment horizontal="center"/>
      <protection hidden="1"/>
    </xf>
    <xf numFmtId="0" fontId="6" fillId="2" borderId="108" xfId="6" applyFont="1" applyFill="1" applyBorder="1" applyAlignment="1" applyProtection="1">
      <alignment horizontal="left" vertical="top"/>
      <protection hidden="1"/>
    </xf>
    <xf numFmtId="0" fontId="6" fillId="2" borderId="109" xfId="6" applyFont="1" applyFill="1" applyBorder="1" applyAlignment="1" applyProtection="1">
      <alignment horizontal="left" vertical="top"/>
      <protection hidden="1"/>
    </xf>
    <xf numFmtId="0" fontId="6" fillId="2" borderId="110" xfId="6" applyFont="1" applyFill="1" applyBorder="1" applyAlignment="1" applyProtection="1">
      <alignment horizontal="left" vertical="top"/>
      <protection hidden="1"/>
    </xf>
    <xf numFmtId="3" fontId="13" fillId="5" borderId="5" xfId="0" applyNumberFormat="1" applyFont="1" applyFill="1" applyBorder="1" applyAlignment="1" applyProtection="1">
      <alignment horizontal="left" vertical="center"/>
      <protection hidden="1"/>
    </xf>
    <xf numFmtId="3" fontId="13" fillId="5" borderId="6" xfId="0" applyNumberFormat="1" applyFont="1" applyFill="1" applyBorder="1" applyAlignment="1" applyProtection="1">
      <alignment horizontal="left" vertical="center"/>
      <protection hidden="1"/>
    </xf>
    <xf numFmtId="3" fontId="13" fillId="5" borderId="123" xfId="0" applyNumberFormat="1" applyFont="1" applyFill="1" applyBorder="1" applyAlignment="1" applyProtection="1">
      <alignment horizontal="left" vertical="center"/>
      <protection hidden="1"/>
    </xf>
    <xf numFmtId="0" fontId="13" fillId="0" borderId="10" xfId="0" applyFont="1" applyFill="1" applyBorder="1" applyAlignment="1" applyProtection="1">
      <alignment horizontal="left" vertical="center" wrapText="1"/>
      <protection hidden="1"/>
    </xf>
    <xf numFmtId="0" fontId="13" fillId="0" borderId="24" xfId="0" applyFont="1" applyFill="1" applyBorder="1" applyAlignment="1" applyProtection="1">
      <alignment horizontal="left" vertical="center" wrapText="1"/>
      <protection hidden="1"/>
    </xf>
    <xf numFmtId="0" fontId="13" fillId="0" borderId="26" xfId="0" applyFont="1" applyFill="1" applyBorder="1" applyAlignment="1" applyProtection="1">
      <alignment horizontal="left" vertical="center" wrapText="1"/>
      <protection hidden="1"/>
    </xf>
    <xf numFmtId="0" fontId="14" fillId="0" borderId="9" xfId="0" applyFont="1" applyFill="1" applyBorder="1" applyAlignment="1" applyProtection="1">
      <alignment horizontal="left" vertical="center" wrapText="1"/>
      <protection hidden="1"/>
    </xf>
    <xf numFmtId="0" fontId="14" fillId="0" borderId="24" xfId="0" applyFont="1" applyFill="1" applyBorder="1" applyAlignment="1" applyProtection="1">
      <alignment horizontal="left" vertical="center" wrapText="1"/>
      <protection hidden="1"/>
    </xf>
    <xf numFmtId="0" fontId="6" fillId="0" borderId="20" xfId="0" applyFont="1" applyFill="1" applyBorder="1" applyAlignment="1" applyProtection="1">
      <alignment horizontal="center" vertical="center" wrapText="1"/>
      <protection hidden="1"/>
    </xf>
    <xf numFmtId="0" fontId="6" fillId="0" borderId="43" xfId="0" applyFont="1" applyFill="1" applyBorder="1" applyAlignment="1" applyProtection="1">
      <alignment horizontal="center" vertical="center" wrapText="1"/>
      <protection hidden="1"/>
    </xf>
    <xf numFmtId="0" fontId="4" fillId="28" borderId="14" xfId="0" applyFont="1" applyFill="1" applyBorder="1" applyAlignment="1" applyProtection="1">
      <alignment horizontal="left" vertical="center" wrapText="1"/>
      <protection hidden="1"/>
    </xf>
    <xf numFmtId="0" fontId="6" fillId="28" borderId="15" xfId="0" applyFont="1" applyFill="1" applyBorder="1" applyAlignment="1" applyProtection="1">
      <alignment horizontal="left" vertical="center" wrapText="1"/>
      <protection hidden="1"/>
    </xf>
    <xf numFmtId="0" fontId="6" fillId="28" borderId="17" xfId="0" applyFont="1" applyFill="1" applyBorder="1" applyAlignment="1" applyProtection="1">
      <alignment horizontal="left" vertical="center" wrapText="1"/>
      <protection hidden="1"/>
    </xf>
    <xf numFmtId="0" fontId="6" fillId="8" borderId="3" xfId="0" applyFont="1" applyFill="1" applyBorder="1" applyAlignment="1" applyProtection="1">
      <alignment horizontal="center" vertical="center" wrapText="1"/>
      <protection locked="0" hidden="1"/>
    </xf>
    <xf numFmtId="0" fontId="6" fillId="8" borderId="4" xfId="0" applyFont="1" applyFill="1" applyBorder="1" applyAlignment="1" applyProtection="1">
      <alignment horizontal="center" vertical="center" wrapText="1"/>
      <protection locked="0" hidden="1"/>
    </xf>
    <xf numFmtId="0" fontId="6" fillId="8" borderId="111" xfId="0" applyFont="1" applyFill="1" applyBorder="1" applyAlignment="1" applyProtection="1">
      <alignment horizontal="center" vertical="center" wrapText="1"/>
      <protection locked="0" hidden="1"/>
    </xf>
    <xf numFmtId="0" fontId="4" fillId="27" borderId="14" xfId="0" applyFont="1" applyFill="1" applyBorder="1" applyAlignment="1" applyProtection="1">
      <alignment horizontal="left" vertical="center" wrapText="1"/>
      <protection hidden="1"/>
    </xf>
    <xf numFmtId="0" fontId="6" fillId="27" borderId="15" xfId="0" applyFont="1" applyFill="1" applyBorder="1" applyAlignment="1" applyProtection="1">
      <alignment horizontal="left" vertical="center" wrapText="1"/>
      <protection hidden="1"/>
    </xf>
    <xf numFmtId="0" fontId="6" fillId="27" borderId="17" xfId="0" applyFont="1" applyFill="1" applyBorder="1" applyAlignment="1" applyProtection="1">
      <alignment horizontal="left" vertical="center" wrapText="1"/>
      <protection hidden="1"/>
    </xf>
    <xf numFmtId="0" fontId="51" fillId="0" borderId="0" xfId="0" applyFont="1" applyAlignment="1" applyProtection="1">
      <alignment horizontal="center"/>
      <protection hidden="1"/>
    </xf>
    <xf numFmtId="0" fontId="20" fillId="15" borderId="10" xfId="3" applyFont="1" applyFill="1" applyBorder="1" applyAlignment="1">
      <alignment horizontal="center"/>
    </xf>
    <xf numFmtId="0" fontId="20" fillId="15" borderId="24" xfId="3" applyFont="1" applyFill="1" applyBorder="1" applyAlignment="1">
      <alignment horizontal="center"/>
    </xf>
    <xf numFmtId="0" fontId="20" fillId="15" borderId="11" xfId="3" applyFont="1" applyFill="1" applyBorder="1" applyAlignment="1">
      <alignment horizontal="center"/>
    </xf>
    <xf numFmtId="0" fontId="20" fillId="12" borderId="9" xfId="3" applyFont="1" applyFill="1" applyBorder="1" applyAlignment="1">
      <alignment horizontal="center"/>
    </xf>
    <xf numFmtId="0" fontId="20" fillId="12" borderId="10" xfId="3" applyFont="1" applyFill="1" applyBorder="1" applyAlignment="1">
      <alignment horizontal="center"/>
    </xf>
    <xf numFmtId="0" fontId="20" fillId="10" borderId="9" xfId="3" applyFont="1" applyFill="1" applyBorder="1" applyAlignment="1">
      <alignment horizontal="center"/>
    </xf>
    <xf numFmtId="0" fontId="20" fillId="10" borderId="10" xfId="3" applyFont="1" applyFill="1" applyBorder="1" applyAlignment="1">
      <alignment horizontal="center"/>
    </xf>
    <xf numFmtId="0" fontId="20" fillId="11" borderId="9" xfId="3" applyFont="1" applyFill="1" applyBorder="1" applyAlignment="1">
      <alignment horizontal="center"/>
    </xf>
    <xf numFmtId="0" fontId="20" fillId="11" borderId="10" xfId="3" applyFont="1" applyFill="1" applyBorder="1" applyAlignment="1">
      <alignment horizontal="center"/>
    </xf>
    <xf numFmtId="0" fontId="20" fillId="14" borderId="9" xfId="3" applyFont="1" applyFill="1" applyBorder="1" applyAlignment="1">
      <alignment horizontal="center"/>
    </xf>
    <xf numFmtId="0" fontId="20" fillId="14" borderId="10" xfId="3" applyFont="1" applyFill="1" applyBorder="1" applyAlignment="1">
      <alignment horizontal="center"/>
    </xf>
    <xf numFmtId="0" fontId="20" fillId="17" borderId="9" xfId="3" applyFont="1" applyFill="1" applyBorder="1" applyAlignment="1">
      <alignment horizontal="center"/>
    </xf>
    <xf numFmtId="0" fontId="20" fillId="17" borderId="10" xfId="3" applyFont="1" applyFill="1" applyBorder="1" applyAlignment="1">
      <alignment horizontal="center"/>
    </xf>
    <xf numFmtId="0" fontId="6" fillId="0" borderId="62" xfId="0" applyFont="1" applyFill="1" applyBorder="1" applyAlignment="1" applyProtection="1">
      <alignment horizontal="left" vertical="center" wrapText="1"/>
      <protection hidden="1"/>
    </xf>
    <xf numFmtId="0" fontId="6" fillId="0" borderId="111" xfId="0" applyFont="1" applyFill="1" applyBorder="1" applyAlignment="1" applyProtection="1">
      <alignment horizontal="left" vertical="center" wrapText="1"/>
      <protection hidden="1"/>
    </xf>
    <xf numFmtId="0" fontId="55" fillId="8" borderId="3" xfId="0" applyFont="1" applyFill="1" applyBorder="1" applyAlignment="1" applyProtection="1">
      <alignment horizontal="center" vertical="center" wrapText="1"/>
      <protection locked="0" hidden="1"/>
    </xf>
    <xf numFmtId="0" fontId="55" fillId="8" borderId="4" xfId="0" applyFont="1" applyFill="1" applyBorder="1" applyAlignment="1" applyProtection="1">
      <alignment horizontal="center" vertical="center" wrapText="1"/>
      <protection locked="0" hidden="1"/>
    </xf>
    <xf numFmtId="0" fontId="55" fillId="8" borderId="51" xfId="0" applyFont="1" applyFill="1" applyBorder="1" applyAlignment="1" applyProtection="1">
      <alignment horizontal="center" vertical="center" wrapText="1"/>
      <protection locked="0" hidden="1"/>
    </xf>
    <xf numFmtId="0" fontId="6" fillId="0" borderId="64" xfId="0" applyFont="1" applyFill="1" applyBorder="1" applyAlignment="1" applyProtection="1">
      <alignment horizontal="left" vertical="center" wrapText="1"/>
      <protection hidden="1"/>
    </xf>
    <xf numFmtId="0" fontId="6" fillId="0" borderId="113" xfId="0" applyFont="1" applyFill="1" applyBorder="1" applyAlignment="1" applyProtection="1">
      <alignment horizontal="left" vertical="center" wrapText="1"/>
      <protection hidden="1"/>
    </xf>
    <xf numFmtId="0" fontId="55" fillId="8" borderId="5" xfId="0" applyFont="1" applyFill="1" applyBorder="1" applyAlignment="1" applyProtection="1">
      <alignment horizontal="center" vertical="center" wrapText="1"/>
      <protection locked="0" hidden="1"/>
    </xf>
    <xf numFmtId="0" fontId="55" fillId="8" borderId="6" xfId="0" applyFont="1" applyFill="1" applyBorder="1" applyAlignment="1" applyProtection="1">
      <alignment horizontal="center" vertical="center" wrapText="1"/>
      <protection locked="0" hidden="1"/>
    </xf>
    <xf numFmtId="0" fontId="55" fillId="8" borderId="52" xfId="0" applyFont="1" applyFill="1" applyBorder="1" applyAlignment="1" applyProtection="1">
      <alignment horizontal="center" vertical="center" wrapText="1"/>
      <protection locked="0" hidden="1"/>
    </xf>
    <xf numFmtId="0" fontId="3" fillId="8" borderId="130" xfId="0" applyFont="1" applyFill="1" applyBorder="1" applyAlignment="1" applyProtection="1">
      <alignment horizontal="center" vertical="center" wrapText="1"/>
      <protection locked="0" hidden="1"/>
    </xf>
    <xf numFmtId="0" fontId="3" fillId="8" borderId="24" xfId="0" applyFont="1" applyFill="1" applyBorder="1" applyAlignment="1" applyProtection="1">
      <alignment horizontal="center" vertical="center" wrapText="1"/>
      <protection locked="0" hidden="1"/>
    </xf>
    <xf numFmtId="0" fontId="3" fillId="8" borderId="25" xfId="0" applyFont="1" applyFill="1" applyBorder="1" applyAlignment="1" applyProtection="1">
      <alignment horizontal="center" vertical="center" wrapText="1"/>
      <protection locked="0" hidden="1"/>
    </xf>
    <xf numFmtId="0" fontId="3" fillId="8" borderId="26" xfId="0" applyFont="1" applyFill="1" applyBorder="1" applyAlignment="1" applyProtection="1">
      <alignment horizontal="center" vertical="center" wrapText="1"/>
      <protection locked="0" hidden="1"/>
    </xf>
    <xf numFmtId="0" fontId="14" fillId="29" borderId="39" xfId="0" applyFont="1" applyFill="1" applyBorder="1" applyAlignment="1" applyProtection="1">
      <alignment horizontal="left" vertical="center" wrapText="1"/>
      <protection hidden="1"/>
    </xf>
    <xf numFmtId="0" fontId="3" fillId="29" borderId="26"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3" fillId="29" borderId="39" xfId="0" applyFont="1" applyFill="1" applyBorder="1" applyAlignment="1" applyProtection="1">
      <alignment horizontal="center" vertical="center" wrapText="1"/>
      <protection hidden="1"/>
    </xf>
    <xf numFmtId="0" fontId="3" fillId="29" borderId="24" xfId="0" applyFont="1" applyFill="1" applyBorder="1" applyAlignment="1" applyProtection="1">
      <alignment horizontal="center" vertical="center" wrapText="1"/>
      <protection hidden="1"/>
    </xf>
    <xf numFmtId="0" fontId="3" fillId="29" borderId="26" xfId="0" applyFont="1" applyFill="1" applyBorder="1" applyAlignment="1" applyProtection="1">
      <alignment horizontal="center" vertical="center" wrapText="1"/>
      <protection hidden="1"/>
    </xf>
    <xf numFmtId="0" fontId="6" fillId="0" borderId="131" xfId="0" applyFont="1" applyFill="1" applyBorder="1" applyAlignment="1" applyProtection="1">
      <alignment horizontal="center" vertical="center" wrapText="1"/>
      <protection hidden="1"/>
    </xf>
    <xf numFmtId="0" fontId="6" fillId="0" borderId="51" xfId="0" applyFont="1" applyFill="1" applyBorder="1" applyAlignment="1" applyProtection="1">
      <alignment horizontal="center" vertical="center" wrapText="1"/>
      <protection hidden="1"/>
    </xf>
    <xf numFmtId="0" fontId="6" fillId="7" borderId="68" xfId="0" applyFont="1" applyFill="1" applyBorder="1" applyAlignment="1" applyProtection="1">
      <alignment vertical="center" wrapText="1"/>
      <protection hidden="1"/>
    </xf>
    <xf numFmtId="0" fontId="6" fillId="7" borderId="29" xfId="0" applyFont="1" applyFill="1" applyBorder="1" applyAlignment="1" applyProtection="1">
      <alignment vertical="center" wrapText="1"/>
      <protection hidden="1"/>
    </xf>
    <xf numFmtId="0" fontId="3" fillId="8" borderId="29" xfId="0" applyFont="1" applyFill="1" applyBorder="1" applyAlignment="1" applyProtection="1">
      <alignment horizontal="center" vertical="center" wrapText="1"/>
      <protection locked="0" hidden="1"/>
    </xf>
    <xf numFmtId="0" fontId="3" fillId="8" borderId="69" xfId="0" applyFont="1" applyFill="1" applyBorder="1" applyAlignment="1" applyProtection="1">
      <alignment horizontal="center" vertical="center" wrapText="1"/>
      <protection locked="0" hidden="1"/>
    </xf>
    <xf numFmtId="0" fontId="6" fillId="7" borderId="63" xfId="0" applyFont="1" applyFill="1" applyBorder="1" applyAlignment="1" applyProtection="1">
      <alignment vertical="center" wrapText="1"/>
      <protection hidden="1"/>
    </xf>
    <xf numFmtId="0" fontId="6" fillId="7" borderId="37" xfId="0" applyFont="1" applyFill="1" applyBorder="1" applyAlignment="1" applyProtection="1">
      <alignment vertical="center" wrapText="1"/>
      <protection hidden="1"/>
    </xf>
    <xf numFmtId="0" fontId="14" fillId="29" borderId="24" xfId="0" applyFont="1" applyFill="1" applyBorder="1" applyAlignment="1" applyProtection="1">
      <alignment horizontal="left" vertical="center" wrapText="1"/>
      <protection hidden="1"/>
    </xf>
    <xf numFmtId="0" fontId="14" fillId="29" borderId="26" xfId="0" applyFont="1" applyFill="1" applyBorder="1" applyAlignment="1" applyProtection="1">
      <alignment horizontal="left" vertical="center" wrapText="1"/>
      <protection hidden="1"/>
    </xf>
    <xf numFmtId="0" fontId="6" fillId="7" borderId="39" xfId="0" applyFont="1" applyFill="1" applyBorder="1" applyAlignment="1" applyProtection="1">
      <alignment vertical="center" wrapText="1"/>
      <protection hidden="1"/>
    </xf>
    <xf numFmtId="0" fontId="6" fillId="7" borderId="24" xfId="0" applyFont="1" applyFill="1" applyBorder="1" applyAlignment="1" applyProtection="1">
      <alignment vertical="center" wrapText="1"/>
      <protection hidden="1"/>
    </xf>
    <xf numFmtId="3" fontId="13" fillId="0" borderId="80" xfId="0" applyNumberFormat="1" applyFont="1" applyFill="1" applyBorder="1" applyAlignment="1" applyProtection="1">
      <alignment horizontal="center" vertical="center" wrapText="1"/>
      <protection hidden="1"/>
    </xf>
    <xf numFmtId="3" fontId="13" fillId="0" borderId="94" xfId="0" applyNumberFormat="1"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6" fillId="7" borderId="62" xfId="0" applyFont="1" applyFill="1" applyBorder="1" applyAlignment="1" applyProtection="1">
      <alignment horizontal="left" vertical="center" wrapText="1"/>
      <protection hidden="1"/>
    </xf>
    <xf numFmtId="0" fontId="6" fillId="7" borderId="4" xfId="0" applyFont="1" applyFill="1" applyBorder="1" applyAlignment="1" applyProtection="1">
      <alignment horizontal="left" vertical="center" wrapText="1"/>
      <protection hidden="1"/>
    </xf>
    <xf numFmtId="0" fontId="6" fillId="7" borderId="4" xfId="0" applyFont="1" applyFill="1" applyBorder="1" applyAlignment="1" applyProtection="1">
      <alignment horizontal="center" vertical="center" wrapText="1"/>
      <protection hidden="1"/>
    </xf>
    <xf numFmtId="0" fontId="6" fillId="7" borderId="51"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locked="0" hidden="1"/>
    </xf>
    <xf numFmtId="0" fontId="6" fillId="8" borderId="26" xfId="0" applyFont="1" applyFill="1" applyBorder="1" applyAlignment="1" applyProtection="1">
      <alignment horizontal="center" vertical="center" wrapText="1"/>
      <protection locked="0" hidden="1"/>
    </xf>
    <xf numFmtId="0" fontId="3" fillId="7" borderId="64" xfId="0"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0" fontId="3" fillId="7" borderId="52" xfId="0" applyFont="1" applyFill="1" applyBorder="1" applyAlignment="1" applyProtection="1">
      <alignment horizontal="center" vertical="center" wrapText="1"/>
      <protection hidden="1"/>
    </xf>
    <xf numFmtId="0" fontId="4" fillId="23" borderId="14"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wrapText="1"/>
      <protection hidden="1"/>
    </xf>
    <xf numFmtId="0" fontId="4" fillId="23" borderId="17" xfId="0" applyFont="1" applyFill="1" applyBorder="1" applyAlignment="1" applyProtection="1">
      <alignment horizontal="center" vertical="center" wrapText="1"/>
      <protection hidden="1"/>
    </xf>
    <xf numFmtId="0" fontId="6" fillId="29" borderId="4" xfId="0" applyFont="1" applyFill="1" applyBorder="1" applyAlignment="1" applyProtection="1">
      <alignment horizontal="center" vertical="center" wrapText="1"/>
      <protection hidden="1"/>
    </xf>
    <xf numFmtId="0" fontId="6" fillId="29" borderId="51" xfId="0" applyFont="1" applyFill="1" applyBorder="1" applyAlignment="1" applyProtection="1">
      <alignment horizontal="center" vertical="center" wrapText="1"/>
      <protection hidden="1"/>
    </xf>
    <xf numFmtId="0" fontId="3" fillId="29" borderId="108" xfId="0" applyFont="1" applyFill="1" applyBorder="1" applyAlignment="1" applyProtection="1">
      <alignment horizontal="left" vertical="center" wrapText="1"/>
      <protection hidden="1"/>
    </xf>
    <xf numFmtId="0" fontId="3" fillId="29" borderId="109" xfId="0" applyFont="1" applyFill="1" applyBorder="1" applyAlignment="1" applyProtection="1">
      <alignment horizontal="left" vertical="center" wrapText="1"/>
      <protection hidden="1"/>
    </xf>
    <xf numFmtId="0" fontId="3" fillId="7" borderId="62" xfId="0" applyFont="1" applyFill="1" applyBorder="1" applyAlignment="1" applyProtection="1">
      <alignment horizontal="center" vertical="center" wrapText="1"/>
      <protection hidden="1"/>
    </xf>
    <xf numFmtId="0" fontId="3" fillId="7" borderId="4" xfId="0" applyFont="1" applyFill="1" applyBorder="1" applyAlignment="1" applyProtection="1">
      <alignment horizontal="center" vertical="center" wrapText="1"/>
      <protection hidden="1"/>
    </xf>
    <xf numFmtId="0" fontId="3" fillId="7" borderId="51" xfId="0" applyFont="1" applyFill="1" applyBorder="1" applyAlignment="1" applyProtection="1">
      <alignment horizontal="center" vertical="center" wrapText="1"/>
      <protection hidden="1"/>
    </xf>
    <xf numFmtId="0" fontId="32" fillId="3" borderId="39" xfId="7" applyFill="1" applyBorder="1" applyAlignment="1" applyProtection="1">
      <alignment horizontal="center" vertical="center" wrapText="1"/>
      <protection hidden="1"/>
    </xf>
    <xf numFmtId="0" fontId="32" fillId="3" borderId="24" xfId="7" applyFill="1" applyBorder="1" applyAlignment="1" applyProtection="1">
      <alignment horizontal="center" vertical="center" wrapText="1"/>
      <protection hidden="1"/>
    </xf>
    <xf numFmtId="0" fontId="32" fillId="3" borderId="26" xfId="7" applyFill="1" applyBorder="1" applyAlignment="1" applyProtection="1">
      <alignment horizontal="center" vertical="center" wrapText="1"/>
      <protection hidden="1"/>
    </xf>
    <xf numFmtId="0" fontId="32" fillId="29" borderId="64" xfId="7" applyFill="1" applyBorder="1" applyAlignment="1" applyProtection="1">
      <alignment horizontal="center" vertical="center" wrapText="1"/>
      <protection hidden="1"/>
    </xf>
    <xf numFmtId="0" fontId="32" fillId="29" borderId="6" xfId="7" applyFill="1" applyBorder="1" applyAlignment="1" applyProtection="1">
      <alignment horizontal="center" vertical="center" wrapText="1"/>
      <protection hidden="1"/>
    </xf>
    <xf numFmtId="0" fontId="32" fillId="29" borderId="52" xfId="7" applyFill="1" applyBorder="1" applyAlignment="1" applyProtection="1">
      <alignment horizontal="center" vertical="center" wrapText="1"/>
      <protection hidden="1"/>
    </xf>
    <xf numFmtId="0" fontId="55" fillId="8" borderId="62" xfId="0" applyFont="1" applyFill="1" applyBorder="1" applyAlignment="1" applyProtection="1">
      <alignment horizontal="center" vertical="center" wrapText="1"/>
      <protection locked="0" hidden="1"/>
    </xf>
    <xf numFmtId="0" fontId="55" fillId="8" borderId="10" xfId="0" applyFont="1" applyFill="1" applyBorder="1" applyAlignment="1" applyProtection="1">
      <alignment horizontal="center" vertical="center" wrapText="1"/>
      <protection locked="0" hidden="1"/>
    </xf>
    <xf numFmtId="0" fontId="55" fillId="8" borderId="24" xfId="0" applyFont="1" applyFill="1" applyBorder="1" applyAlignment="1" applyProtection="1">
      <alignment horizontal="center" vertical="center" wrapText="1"/>
      <protection locked="0" hidden="1"/>
    </xf>
    <xf numFmtId="0" fontId="55" fillId="8" borderId="26" xfId="0" applyFont="1" applyFill="1" applyBorder="1" applyAlignment="1" applyProtection="1">
      <alignment horizontal="center" vertical="center" wrapText="1"/>
      <protection locked="0" hidden="1"/>
    </xf>
    <xf numFmtId="0" fontId="55" fillId="29" borderId="39" xfId="0" applyFont="1" applyFill="1" applyBorder="1" applyAlignment="1" applyProtection="1">
      <alignment horizontal="center" vertical="center" wrapText="1"/>
      <protection hidden="1"/>
    </xf>
    <xf numFmtId="0" fontId="55" fillId="29" borderId="24" xfId="0" applyFont="1" applyFill="1" applyBorder="1" applyAlignment="1" applyProtection="1">
      <alignment horizontal="center" vertical="center" wrapText="1"/>
      <protection hidden="1"/>
    </xf>
    <xf numFmtId="0" fontId="55" fillId="29" borderId="26" xfId="0" applyFont="1" applyFill="1" applyBorder="1" applyAlignment="1" applyProtection="1">
      <alignment horizontal="center" vertical="center" wrapText="1"/>
      <protection hidden="1"/>
    </xf>
    <xf numFmtId="0" fontId="37" fillId="12" borderId="14" xfId="0" applyFont="1" applyFill="1" applyBorder="1" applyAlignment="1" applyProtection="1">
      <alignment horizontal="center" vertical="center" wrapText="1"/>
      <protection hidden="1"/>
    </xf>
    <xf numFmtId="0" fontId="37" fillId="12" borderId="15" xfId="0" applyFont="1" applyFill="1" applyBorder="1" applyAlignment="1" applyProtection="1">
      <alignment horizontal="center" vertical="center" wrapText="1"/>
      <protection hidden="1"/>
    </xf>
    <xf numFmtId="0" fontId="37" fillId="12" borderId="17" xfId="0" applyFont="1" applyFill="1" applyBorder="1" applyAlignment="1" applyProtection="1">
      <alignment horizontal="center" vertical="center" wrapText="1"/>
      <protection hidden="1"/>
    </xf>
    <xf numFmtId="0" fontId="54" fillId="0" borderId="101" xfId="0" applyFont="1" applyFill="1" applyBorder="1" applyAlignment="1" applyProtection="1">
      <alignment horizontal="center" vertical="center" wrapText="1"/>
      <protection hidden="1"/>
    </xf>
    <xf numFmtId="0" fontId="54" fillId="0" borderId="128" xfId="0" applyFont="1" applyFill="1" applyBorder="1" applyAlignment="1" applyProtection="1">
      <alignment horizontal="center" vertical="center" wrapText="1"/>
      <protection hidden="1"/>
    </xf>
    <xf numFmtId="0" fontId="54" fillId="0" borderId="110" xfId="0" applyFont="1" applyFill="1" applyBorder="1" applyAlignment="1" applyProtection="1">
      <alignment horizontal="center" vertical="center" wrapText="1"/>
      <protection hidden="1"/>
    </xf>
    <xf numFmtId="0" fontId="54" fillId="0" borderId="129" xfId="0" applyFont="1" applyFill="1" applyBorder="1" applyAlignment="1" applyProtection="1">
      <alignment horizontal="center" vertical="center" wrapText="1"/>
      <protection hidden="1"/>
    </xf>
    <xf numFmtId="0" fontId="54" fillId="0" borderId="102" xfId="0" applyFont="1" applyFill="1" applyBorder="1" applyAlignment="1" applyProtection="1">
      <alignment horizontal="center" vertical="center" wrapText="1"/>
      <protection hidden="1"/>
    </xf>
    <xf numFmtId="0" fontId="55" fillId="8" borderId="130" xfId="0" applyFont="1" applyFill="1" applyBorder="1" applyAlignment="1" applyProtection="1">
      <alignment horizontal="center" vertical="center" wrapText="1"/>
      <protection locked="0" hidden="1"/>
    </xf>
    <xf numFmtId="0" fontId="55" fillId="29" borderId="23" xfId="0" applyFont="1" applyFill="1" applyBorder="1" applyAlignment="1" applyProtection="1">
      <alignment vertical="center" wrapText="1"/>
      <protection hidden="1"/>
    </xf>
    <xf numFmtId="0" fontId="55" fillId="29" borderId="9" xfId="0" applyFont="1" applyFill="1" applyBorder="1" applyAlignment="1" applyProtection="1">
      <alignment vertical="center" wrapText="1"/>
      <protection hidden="1"/>
    </xf>
    <xf numFmtId="0" fontId="55" fillId="29" borderId="22" xfId="0" applyFont="1" applyFill="1" applyBorder="1" applyAlignment="1" applyProtection="1">
      <alignment vertical="center" wrapText="1"/>
      <protection hidden="1"/>
    </xf>
    <xf numFmtId="0" fontId="6" fillId="8" borderId="62" xfId="0" applyFont="1" applyFill="1" applyBorder="1" applyAlignment="1" applyProtection="1">
      <alignment horizontal="center" vertical="center" wrapText="1"/>
      <protection locked="0" hidden="1"/>
    </xf>
    <xf numFmtId="0" fontId="6" fillId="8" borderId="51" xfId="0" applyFont="1" applyFill="1" applyBorder="1" applyAlignment="1" applyProtection="1">
      <alignment horizontal="center" vertical="center" wrapText="1"/>
      <protection locked="0" hidden="1"/>
    </xf>
    <xf numFmtId="0" fontId="54" fillId="7" borderId="39" xfId="0" applyFont="1" applyFill="1" applyBorder="1" applyAlignment="1" applyProtection="1">
      <alignment horizontal="center" vertical="center" wrapText="1"/>
      <protection hidden="1"/>
    </xf>
    <xf numFmtId="0" fontId="54" fillId="7" borderId="109" xfId="0" applyFont="1" applyFill="1" applyBorder="1" applyAlignment="1" applyProtection="1">
      <alignment horizontal="center" vertical="center" wrapText="1"/>
      <protection hidden="1"/>
    </xf>
    <xf numFmtId="0" fontId="54" fillId="7" borderId="110" xfId="0" applyFont="1" applyFill="1" applyBorder="1" applyAlignment="1" applyProtection="1">
      <alignment horizontal="center" vertical="center" wrapText="1"/>
      <protection hidden="1"/>
    </xf>
    <xf numFmtId="0" fontId="56" fillId="29" borderId="23" xfId="0" applyFont="1" applyFill="1" applyBorder="1" applyAlignment="1" applyProtection="1">
      <alignment horizontal="center" vertical="center" wrapText="1"/>
      <protection hidden="1"/>
    </xf>
    <xf numFmtId="0" fontId="56" fillId="29" borderId="9" xfId="0" applyFont="1" applyFill="1" applyBorder="1" applyAlignment="1" applyProtection="1">
      <alignment horizontal="center" vertical="center" wrapText="1"/>
      <protection hidden="1"/>
    </xf>
    <xf numFmtId="0" fontId="56" fillId="29" borderId="126" xfId="0" applyFont="1" applyFill="1" applyBorder="1" applyAlignment="1" applyProtection="1">
      <alignment horizontal="center" vertical="center" wrapText="1"/>
      <protection hidden="1"/>
    </xf>
    <xf numFmtId="0" fontId="54" fillId="0" borderId="39" xfId="0" applyFont="1" applyFill="1" applyBorder="1" applyAlignment="1" applyProtection="1">
      <alignment horizontal="center" vertical="center" wrapText="1"/>
      <protection hidden="1"/>
    </xf>
    <xf numFmtId="0" fontId="54" fillId="0" borderId="127" xfId="0" applyFont="1" applyFill="1" applyBorder="1" applyAlignment="1" applyProtection="1">
      <alignment horizontal="center" vertical="center" wrapText="1"/>
      <protection hidden="1"/>
    </xf>
    <xf numFmtId="0" fontId="54" fillId="0" borderId="91" xfId="0" applyFont="1" applyFill="1" applyBorder="1" applyAlignment="1" applyProtection="1">
      <alignment horizontal="center" vertical="center" wrapText="1"/>
      <protection hidden="1"/>
    </xf>
    <xf numFmtId="0" fontId="35" fillId="15" borderId="93" xfId="3" applyFont="1" applyFill="1" applyBorder="1" applyAlignment="1" applyProtection="1">
      <alignment horizontal="center" wrapText="1"/>
      <protection hidden="1"/>
    </xf>
    <xf numFmtId="0" fontId="35" fillId="15" borderId="20" xfId="3" applyFont="1" applyFill="1" applyBorder="1" applyAlignment="1" applyProtection="1">
      <alignment horizontal="center" wrapText="1"/>
      <protection hidden="1"/>
    </xf>
    <xf numFmtId="0" fontId="35" fillId="15" borderId="43" xfId="3" applyFont="1" applyFill="1" applyBorder="1" applyAlignment="1" applyProtection="1">
      <alignment horizontal="center" wrapText="1"/>
      <protection hidden="1"/>
    </xf>
    <xf numFmtId="0" fontId="32" fillId="3" borderId="14" xfId="7" applyFont="1" applyFill="1" applyBorder="1" applyAlignment="1" applyProtection="1">
      <alignment horizontal="center" vertical="center" wrapText="1"/>
      <protection hidden="1"/>
    </xf>
    <xf numFmtId="0" fontId="32" fillId="3" borderId="15" xfId="7" applyFont="1" applyFill="1" applyBorder="1" applyAlignment="1" applyProtection="1">
      <alignment horizontal="center" vertical="center" wrapText="1"/>
      <protection hidden="1"/>
    </xf>
    <xf numFmtId="0" fontId="32" fillId="3" borderId="17" xfId="7" applyFont="1" applyFill="1" applyBorder="1" applyAlignment="1" applyProtection="1">
      <alignment horizontal="center" vertical="center" wrapText="1"/>
      <protection hidden="1"/>
    </xf>
    <xf numFmtId="0" fontId="4" fillId="22" borderId="59" xfId="0" applyFont="1" applyFill="1" applyBorder="1" applyAlignment="1" applyProtection="1">
      <alignment horizontal="left" vertical="center" wrapText="1"/>
      <protection hidden="1"/>
    </xf>
    <xf numFmtId="0" fontId="4" fillId="22" borderId="46" xfId="0" applyFont="1" applyFill="1" applyBorder="1" applyAlignment="1" applyProtection="1">
      <alignment horizontal="left" vertical="center" wrapText="1"/>
      <protection hidden="1"/>
    </xf>
    <xf numFmtId="0" fontId="4" fillId="22" borderId="48" xfId="0" applyFont="1" applyFill="1" applyBorder="1" applyAlignment="1" applyProtection="1">
      <alignment horizontal="left" vertical="center" wrapText="1"/>
      <protection hidden="1"/>
    </xf>
    <xf numFmtId="0" fontId="54" fillId="29" borderId="40" xfId="0" applyFont="1" applyFill="1" applyBorder="1" applyAlignment="1" applyProtection="1">
      <alignment horizontal="left" vertical="center" wrapText="1"/>
      <protection hidden="1"/>
    </xf>
    <xf numFmtId="0" fontId="54" fillId="29" borderId="103" xfId="0" applyFont="1" applyFill="1" applyBorder="1" applyAlignment="1" applyProtection="1">
      <alignment horizontal="left" vertical="center" wrapText="1"/>
      <protection hidden="1"/>
    </xf>
    <xf numFmtId="0" fontId="3" fillId="4" borderId="20" xfId="0" applyFont="1" applyFill="1" applyBorder="1" applyAlignment="1" applyProtection="1">
      <alignment horizontal="left" vertical="center" wrapText="1"/>
      <protection locked="0" hidden="1"/>
    </xf>
    <xf numFmtId="0" fontId="3" fillId="4" borderId="43" xfId="0" applyFont="1" applyFill="1" applyBorder="1" applyAlignment="1" applyProtection="1">
      <alignment horizontal="left" vertical="center" wrapText="1"/>
      <protection locked="0" hidden="1"/>
    </xf>
    <xf numFmtId="0" fontId="54" fillId="29" borderId="23" xfId="0" applyFont="1" applyFill="1" applyBorder="1" applyAlignment="1" applyProtection="1">
      <alignment horizontal="left" vertical="center" wrapText="1"/>
      <protection hidden="1"/>
    </xf>
    <xf numFmtId="0" fontId="54" fillId="29" borderId="9" xfId="0" applyFont="1" applyFill="1" applyBorder="1" applyAlignment="1" applyProtection="1">
      <alignment horizontal="left" vertical="center" wrapText="1"/>
      <protection hidden="1"/>
    </xf>
    <xf numFmtId="0" fontId="55" fillId="8" borderId="9" xfId="0" applyFont="1" applyFill="1" applyBorder="1" applyAlignment="1" applyProtection="1">
      <alignment vertical="center" wrapText="1"/>
      <protection locked="0" hidden="1"/>
    </xf>
    <xf numFmtId="0" fontId="55" fillId="8" borderId="22" xfId="0" applyFont="1" applyFill="1" applyBorder="1" applyAlignment="1" applyProtection="1">
      <alignment vertical="center" wrapText="1"/>
      <protection locked="0" hidden="1"/>
    </xf>
    <xf numFmtId="0" fontId="32" fillId="3" borderId="14" xfId="7" applyFill="1" applyBorder="1" applyAlignment="1" applyProtection="1">
      <alignment horizontal="center" vertical="center" wrapText="1"/>
      <protection hidden="1"/>
    </xf>
    <xf numFmtId="0" fontId="32" fillId="3" borderId="15" xfId="7" applyFill="1" applyBorder="1" applyAlignment="1" applyProtection="1">
      <alignment horizontal="center" vertical="center" wrapText="1"/>
      <protection hidden="1"/>
    </xf>
    <xf numFmtId="0" fontId="32" fillId="3" borderId="17" xfId="7" applyFill="1" applyBorder="1" applyAlignment="1" applyProtection="1">
      <alignment horizontal="center" vertical="center" wrapText="1"/>
      <protection hidden="1"/>
    </xf>
    <xf numFmtId="0" fontId="30" fillId="10" borderId="23" xfId="0" applyFont="1" applyFill="1" applyBorder="1" applyAlignment="1">
      <alignment horizontal="center" wrapText="1"/>
    </xf>
    <xf numFmtId="0" fontId="30" fillId="10" borderId="9" xfId="0" applyFont="1" applyFill="1" applyBorder="1" applyAlignment="1">
      <alignment horizontal="center" wrapText="1"/>
    </xf>
    <xf numFmtId="0" fontId="30" fillId="15" borderId="9" xfId="0" applyFont="1" applyFill="1" applyBorder="1" applyAlignment="1">
      <alignment horizontal="center" wrapText="1"/>
    </xf>
    <xf numFmtId="0" fontId="30" fillId="15" borderId="22" xfId="0" applyFont="1" applyFill="1" applyBorder="1" applyAlignment="1">
      <alignment horizontal="center" wrapText="1"/>
    </xf>
  </cellXfs>
  <cellStyles count="8">
    <cellStyle name="%" xfId="2" xr:uid="{00000000-0005-0000-0000-000000000000}"/>
    <cellStyle name="Euro" xfId="5" xr:uid="{00000000-0005-0000-0000-000001000000}"/>
    <cellStyle name="Κανονικό" xfId="0" builtinId="0"/>
    <cellStyle name="Κανονικό 2" xfId="3" xr:uid="{00000000-0005-0000-0000-000003000000}"/>
    <cellStyle name="Κανονικό 3" xfId="4" xr:uid="{00000000-0005-0000-0000-000004000000}"/>
    <cellStyle name="Κανονικό 3 2" xfId="6" xr:uid="{00000000-0005-0000-0000-000005000000}"/>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DIRECTIVE_2018_838_EU_GR.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EU-2018-644.pdf" TargetMode="External"/><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hyperlink" Target="https://www.eett.gr/opencms/export/sites/default/admin/downloads/PostLegalFramework/AP910-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3"/>
  <sheetViews>
    <sheetView showGridLines="0" tabSelected="1" zoomScaleNormal="100" zoomScaleSheetLayoutView="100" workbookViewId="0">
      <selection activeCell="D178" sqref="D178"/>
    </sheetView>
  </sheetViews>
  <sheetFormatPr defaultColWidth="9.109375" defaultRowHeight="13.2" x14ac:dyDescent="0.25"/>
  <cols>
    <col min="1" max="1" width="13.6640625" style="376" customWidth="1"/>
    <col min="2" max="2" width="21.6640625" style="376" customWidth="1"/>
    <col min="3" max="3" width="32.6640625" style="376" customWidth="1"/>
    <col min="4" max="7" width="17.6640625" style="376" customWidth="1"/>
    <col min="8" max="8" width="15.88671875" style="376" bestFit="1" customWidth="1"/>
    <col min="9" max="9" width="9.109375" style="376" hidden="1" customWidth="1"/>
    <col min="10" max="10" width="14.5546875" style="377" hidden="1" customWidth="1"/>
    <col min="11" max="11" width="9.109375" style="376" hidden="1" customWidth="1"/>
    <col min="12" max="14" width="9.109375" style="376" customWidth="1"/>
    <col min="15" max="16384" width="9.109375" style="376"/>
  </cols>
  <sheetData>
    <row r="1" spans="1:15" s="222" customFormat="1" ht="30" customHeight="1" x14ac:dyDescent="0.25">
      <c r="A1" s="533" t="s">
        <v>427</v>
      </c>
      <c r="B1" s="534"/>
      <c r="C1" s="534"/>
      <c r="D1" s="534"/>
      <c r="E1" s="534"/>
      <c r="F1" s="534"/>
      <c r="G1" s="535"/>
    </row>
    <row r="2" spans="1:15" s="222" customFormat="1" ht="20.100000000000001" customHeight="1" x14ac:dyDescent="0.25">
      <c r="A2" s="536" t="s">
        <v>717</v>
      </c>
      <c r="B2" s="537"/>
      <c r="C2" s="537"/>
      <c r="D2" s="537"/>
      <c r="E2" s="537"/>
      <c r="F2" s="537"/>
      <c r="G2" s="538"/>
      <c r="J2" s="222" t="s">
        <v>255</v>
      </c>
    </row>
    <row r="3" spans="1:15" s="222" customFormat="1" ht="20.100000000000001" customHeight="1" thickBot="1" x14ac:dyDescent="0.3">
      <c r="A3" s="539" t="s">
        <v>718</v>
      </c>
      <c r="B3" s="540"/>
      <c r="C3" s="540"/>
      <c r="D3" s="540"/>
      <c r="E3" s="540"/>
      <c r="F3" s="540"/>
      <c r="G3" s="541"/>
      <c r="J3" s="222" t="s">
        <v>391</v>
      </c>
    </row>
    <row r="4" spans="1:15" s="222" customFormat="1" ht="15" customHeight="1" x14ac:dyDescent="0.25">
      <c r="A4" s="563" t="s">
        <v>558</v>
      </c>
      <c r="B4" s="564"/>
      <c r="C4" s="564"/>
      <c r="D4" s="564"/>
      <c r="E4" s="564"/>
      <c r="F4" s="564"/>
      <c r="G4" s="565"/>
      <c r="H4" s="347"/>
      <c r="J4" s="348"/>
    </row>
    <row r="5" spans="1:15" s="222" customFormat="1" ht="13.5" customHeight="1" thickBot="1" x14ac:dyDescent="0.35">
      <c r="A5" s="349"/>
      <c r="B5" s="350"/>
      <c r="C5" s="350"/>
      <c r="D5" s="350"/>
      <c r="E5" s="350"/>
      <c r="F5" s="350"/>
      <c r="G5" s="351"/>
      <c r="H5" s="347"/>
      <c r="J5" s="348"/>
      <c r="K5" s="345" t="s">
        <v>734</v>
      </c>
    </row>
    <row r="6" spans="1:15" s="222" customFormat="1" ht="30" customHeight="1" thickBot="1" x14ac:dyDescent="0.35">
      <c r="A6" s="509" t="s">
        <v>429</v>
      </c>
      <c r="B6" s="566"/>
      <c r="C6" s="506"/>
      <c r="D6" s="507"/>
      <c r="E6" s="508"/>
      <c r="F6" s="552" t="s">
        <v>563</v>
      </c>
      <c r="G6" s="553"/>
      <c r="H6" s="347"/>
      <c r="J6" s="348"/>
      <c r="K6" s="346" t="s">
        <v>735</v>
      </c>
    </row>
    <row r="7" spans="1:15" s="222" customFormat="1" ht="15" customHeight="1" thickBot="1" x14ac:dyDescent="0.35">
      <c r="A7" s="352"/>
      <c r="B7" s="353"/>
      <c r="C7" s="353"/>
      <c r="D7" s="353"/>
      <c r="E7" s="353"/>
      <c r="F7" s="353"/>
      <c r="G7" s="354"/>
      <c r="H7" s="347"/>
      <c r="J7" s="348"/>
      <c r="K7" s="346" t="s">
        <v>736</v>
      </c>
    </row>
    <row r="8" spans="1:15" s="222" customFormat="1" ht="45" customHeight="1" thickBot="1" x14ac:dyDescent="0.35">
      <c r="A8" s="352"/>
      <c r="B8" s="355"/>
      <c r="C8" s="356" t="s">
        <v>430</v>
      </c>
      <c r="D8" s="509" t="s">
        <v>431</v>
      </c>
      <c r="E8" s="510"/>
      <c r="F8" s="552" t="s">
        <v>432</v>
      </c>
      <c r="G8" s="553"/>
      <c r="H8" s="347"/>
      <c r="J8" s="348"/>
      <c r="K8" s="346" t="s">
        <v>737</v>
      </c>
    </row>
    <row r="9" spans="1:15" s="222" customFormat="1" ht="15" customHeight="1" x14ac:dyDescent="0.3">
      <c r="A9" s="559" t="s">
        <v>0</v>
      </c>
      <c r="B9" s="560"/>
      <c r="C9" s="488"/>
      <c r="D9" s="570"/>
      <c r="E9" s="571"/>
      <c r="F9" s="353"/>
      <c r="G9" s="354"/>
      <c r="H9" s="347"/>
      <c r="K9" s="346" t="s">
        <v>738</v>
      </c>
    </row>
    <row r="10" spans="1:15" s="222" customFormat="1" ht="15" customHeight="1" x14ac:dyDescent="0.3">
      <c r="A10" s="561" t="s">
        <v>1</v>
      </c>
      <c r="B10" s="562"/>
      <c r="C10" s="489"/>
      <c r="D10" s="572"/>
      <c r="E10" s="573"/>
      <c r="F10" s="353"/>
      <c r="G10" s="354"/>
      <c r="H10" s="347"/>
      <c r="K10" s="346" t="s">
        <v>739</v>
      </c>
    </row>
    <row r="11" spans="1:15" s="222" customFormat="1" ht="22.5" customHeight="1" x14ac:dyDescent="0.3">
      <c r="A11" s="577" t="s">
        <v>556</v>
      </c>
      <c r="B11" s="578"/>
      <c r="C11" s="489"/>
      <c r="D11" s="572"/>
      <c r="E11" s="573"/>
      <c r="F11" s="353"/>
      <c r="G11" s="354"/>
      <c r="H11" s="347"/>
      <c r="K11" s="346" t="s">
        <v>740</v>
      </c>
    </row>
    <row r="12" spans="1:15" s="222" customFormat="1" ht="15" customHeight="1" x14ac:dyDescent="0.3">
      <c r="A12" s="561" t="s">
        <v>2</v>
      </c>
      <c r="B12" s="562"/>
      <c r="C12" s="490"/>
      <c r="D12" s="572"/>
      <c r="E12" s="576"/>
      <c r="F12" s="353"/>
      <c r="G12" s="354"/>
      <c r="H12" s="347"/>
      <c r="K12" s="346" t="s">
        <v>741</v>
      </c>
    </row>
    <row r="13" spans="1:15" s="222" customFormat="1" ht="15" customHeight="1" x14ac:dyDescent="0.3">
      <c r="A13" s="579" t="s">
        <v>3</v>
      </c>
      <c r="B13" s="578"/>
      <c r="C13" s="489"/>
      <c r="D13" s="572"/>
      <c r="E13" s="573"/>
      <c r="F13" s="353"/>
      <c r="G13" s="354"/>
      <c r="H13" s="347"/>
      <c r="K13" s="346" t="s">
        <v>742</v>
      </c>
    </row>
    <row r="14" spans="1:15" s="222" customFormat="1" ht="15" customHeight="1" thickBot="1" x14ac:dyDescent="0.35">
      <c r="A14" s="554" t="s">
        <v>4</v>
      </c>
      <c r="B14" s="555"/>
      <c r="C14" s="487"/>
      <c r="D14" s="550"/>
      <c r="E14" s="551"/>
      <c r="F14" s="353"/>
      <c r="G14" s="354"/>
      <c r="H14" s="347"/>
      <c r="K14" s="346" t="s">
        <v>743</v>
      </c>
    </row>
    <row r="15" spans="1:15" s="222" customFormat="1" ht="15" customHeight="1" thickBot="1" x14ac:dyDescent="0.3">
      <c r="A15" s="358"/>
      <c r="B15" s="353"/>
      <c r="C15" s="353"/>
      <c r="D15" s="353"/>
      <c r="E15" s="353"/>
      <c r="F15" s="353"/>
      <c r="G15" s="354"/>
      <c r="H15" s="347"/>
    </row>
    <row r="16" spans="1:15" s="222" customFormat="1" ht="30" customHeight="1" thickBot="1" x14ac:dyDescent="0.3">
      <c r="A16" s="530" t="s">
        <v>719</v>
      </c>
      <c r="B16" s="531"/>
      <c r="C16" s="531"/>
      <c r="D16" s="531"/>
      <c r="E16" s="532"/>
      <c r="F16" s="452"/>
      <c r="G16" s="359" t="s">
        <v>564</v>
      </c>
      <c r="H16" s="347"/>
      <c r="I16" s="347"/>
      <c r="J16" s="348"/>
      <c r="K16" s="357"/>
      <c r="M16" s="347"/>
      <c r="O16" s="360"/>
    </row>
    <row r="17" spans="1:15" s="222" customFormat="1" ht="15" customHeight="1" thickBot="1" x14ac:dyDescent="0.3">
      <c r="A17" s="352"/>
      <c r="B17" s="353"/>
      <c r="C17" s="353"/>
      <c r="D17" s="353"/>
      <c r="E17" s="353"/>
      <c r="F17" s="353"/>
      <c r="G17" s="354"/>
      <c r="H17" s="347"/>
      <c r="I17" s="347"/>
      <c r="J17" s="348"/>
      <c r="K17" s="357"/>
      <c r="M17" s="347"/>
      <c r="O17" s="360"/>
    </row>
    <row r="18" spans="1:15" s="222" customFormat="1" ht="45" customHeight="1" thickBot="1" x14ac:dyDescent="0.3">
      <c r="A18" s="530" t="s">
        <v>560</v>
      </c>
      <c r="B18" s="574"/>
      <c r="C18" s="574"/>
      <c r="D18" s="574"/>
      <c r="E18" s="575"/>
      <c r="F18" s="452"/>
      <c r="G18" s="359" t="s">
        <v>564</v>
      </c>
      <c r="H18" s="347"/>
      <c r="I18" s="347"/>
      <c r="J18" s="348"/>
      <c r="K18" s="357"/>
      <c r="M18" s="347"/>
      <c r="O18" s="360"/>
    </row>
    <row r="19" spans="1:15" s="222" customFormat="1" ht="15" customHeight="1" x14ac:dyDescent="0.25">
      <c r="A19" s="358"/>
      <c r="B19" s="353"/>
      <c r="C19" s="353"/>
      <c r="D19" s="353"/>
      <c r="E19" s="353"/>
      <c r="F19" s="353"/>
      <c r="G19" s="354"/>
      <c r="H19" s="347"/>
      <c r="J19" s="348"/>
    </row>
    <row r="20" spans="1:15" s="222" customFormat="1" ht="46.5" customHeight="1" x14ac:dyDescent="0.25">
      <c r="A20" s="556" t="s">
        <v>721</v>
      </c>
      <c r="B20" s="557"/>
      <c r="C20" s="557"/>
      <c r="D20" s="557"/>
      <c r="E20" s="557"/>
      <c r="F20" s="557"/>
      <c r="G20" s="558"/>
      <c r="H20" s="347"/>
      <c r="J20" s="348"/>
    </row>
    <row r="21" spans="1:15" s="222" customFormat="1" ht="15" customHeight="1" thickBot="1" x14ac:dyDescent="0.3">
      <c r="A21" s="358"/>
      <c r="B21" s="361"/>
      <c r="C21" s="361"/>
      <c r="D21" s="361"/>
      <c r="E21" s="361"/>
      <c r="F21" s="361"/>
      <c r="G21" s="362"/>
      <c r="J21" s="348"/>
    </row>
    <row r="22" spans="1:15" s="222" customFormat="1" ht="40.5" customHeight="1" thickBot="1" x14ac:dyDescent="0.3">
      <c r="A22" s="545" t="s">
        <v>434</v>
      </c>
      <c r="B22" s="546"/>
      <c r="C22" s="546"/>
      <c r="D22" s="546"/>
      <c r="E22" s="546"/>
      <c r="F22" s="546"/>
      <c r="G22" s="547"/>
      <c r="J22" s="348"/>
    </row>
    <row r="23" spans="1:15" s="222" customFormat="1" ht="12" customHeight="1" x14ac:dyDescent="0.25">
      <c r="A23" s="352"/>
      <c r="B23" s="353"/>
      <c r="C23" s="353"/>
      <c r="D23" s="353"/>
      <c r="E23" s="353"/>
      <c r="F23" s="353"/>
      <c r="G23" s="354"/>
      <c r="J23" s="348"/>
    </row>
    <row r="24" spans="1:15" s="222" customFormat="1" ht="12" customHeight="1" thickBot="1" x14ac:dyDescent="0.3">
      <c r="A24" s="352"/>
      <c r="B24" s="353"/>
      <c r="C24" s="353"/>
      <c r="D24" s="353"/>
      <c r="E24" s="353"/>
      <c r="F24" s="353"/>
      <c r="G24" s="354"/>
      <c r="J24" s="348"/>
    </row>
    <row r="25" spans="1:15" s="222" customFormat="1" ht="30" customHeight="1" thickBot="1" x14ac:dyDescent="0.3">
      <c r="A25" s="198" t="s">
        <v>5</v>
      </c>
      <c r="B25" s="542" t="s">
        <v>565</v>
      </c>
      <c r="C25" s="543"/>
      <c r="D25" s="543"/>
      <c r="E25" s="543"/>
      <c r="F25" s="543"/>
      <c r="G25" s="544"/>
      <c r="J25" s="348"/>
    </row>
    <row r="26" spans="1:15" s="222" customFormat="1" ht="30" customHeight="1" x14ac:dyDescent="0.25">
      <c r="A26" s="363"/>
      <c r="B26" s="364"/>
      <c r="C26" s="365"/>
      <c r="D26" s="366" t="s">
        <v>397</v>
      </c>
      <c r="E26" s="366" t="s">
        <v>435</v>
      </c>
      <c r="F26" s="366" t="s">
        <v>436</v>
      </c>
      <c r="G26" s="367" t="s">
        <v>247</v>
      </c>
      <c r="J26" s="368"/>
    </row>
    <row r="27" spans="1:15" s="222" customFormat="1" ht="15" customHeight="1" x14ac:dyDescent="0.25">
      <c r="A27" s="227"/>
      <c r="B27" s="548" t="s">
        <v>398</v>
      </c>
      <c r="C27" s="548"/>
      <c r="D27" s="548"/>
      <c r="E27" s="548"/>
      <c r="F27" s="548"/>
      <c r="G27" s="549"/>
      <c r="J27" s="368"/>
    </row>
    <row r="28" spans="1:15" s="222" customFormat="1" ht="15" customHeight="1" x14ac:dyDescent="0.25">
      <c r="A28" s="369" t="s">
        <v>6</v>
      </c>
      <c r="B28" s="520" t="s">
        <v>253</v>
      </c>
      <c r="C28" s="521"/>
      <c r="D28" s="453"/>
      <c r="E28" s="453"/>
      <c r="F28" s="453"/>
      <c r="G28" s="370">
        <f>SUM(D28:F28)</f>
        <v>0</v>
      </c>
      <c r="J28" s="368"/>
    </row>
    <row r="29" spans="1:15" s="222" customFormat="1" ht="30" customHeight="1" x14ac:dyDescent="0.25">
      <c r="A29" s="371" t="s">
        <v>7</v>
      </c>
      <c r="B29" s="520" t="s">
        <v>394</v>
      </c>
      <c r="C29" s="521"/>
      <c r="D29" s="454"/>
      <c r="E29" s="454"/>
      <c r="F29" s="454"/>
      <c r="G29" s="370">
        <f t="shared" ref="G29:G34" si="0">SUM(D29:F29)</f>
        <v>0</v>
      </c>
      <c r="J29" s="368"/>
    </row>
    <row r="30" spans="1:15" s="222" customFormat="1" ht="15" customHeight="1" x14ac:dyDescent="0.25">
      <c r="A30" s="371" t="s">
        <v>239</v>
      </c>
      <c r="B30" s="520" t="s">
        <v>250</v>
      </c>
      <c r="C30" s="521"/>
      <c r="D30" s="454"/>
      <c r="E30" s="454"/>
      <c r="F30" s="454"/>
      <c r="G30" s="370">
        <f t="shared" si="0"/>
        <v>0</v>
      </c>
      <c r="H30" s="347"/>
      <c r="J30" s="368"/>
    </row>
    <row r="31" spans="1:15" s="222" customFormat="1" ht="15" customHeight="1" x14ac:dyDescent="0.25">
      <c r="A31" s="369" t="s">
        <v>238</v>
      </c>
      <c r="B31" s="511" t="s">
        <v>249</v>
      </c>
      <c r="C31" s="512"/>
      <c r="D31" s="454"/>
      <c r="E31" s="454"/>
      <c r="F31" s="454"/>
      <c r="G31" s="370">
        <f t="shared" si="0"/>
        <v>0</v>
      </c>
      <c r="H31" s="347"/>
      <c r="J31" s="368"/>
    </row>
    <row r="32" spans="1:15" s="222" customFormat="1" ht="15" customHeight="1" x14ac:dyDescent="0.25">
      <c r="A32" s="371" t="s">
        <v>237</v>
      </c>
      <c r="B32" s="511" t="s">
        <v>14</v>
      </c>
      <c r="C32" s="512"/>
      <c r="D32" s="454"/>
      <c r="E32" s="454"/>
      <c r="F32" s="454"/>
      <c r="G32" s="370">
        <f t="shared" si="0"/>
        <v>0</v>
      </c>
      <c r="H32" s="347"/>
      <c r="J32" s="368"/>
    </row>
    <row r="33" spans="1:10" s="222" customFormat="1" ht="15" customHeight="1" x14ac:dyDescent="0.25">
      <c r="A33" s="371" t="s">
        <v>251</v>
      </c>
      <c r="B33" s="520" t="s">
        <v>437</v>
      </c>
      <c r="C33" s="521"/>
      <c r="D33" s="454"/>
      <c r="E33" s="454"/>
      <c r="F33" s="454"/>
      <c r="G33" s="370">
        <f t="shared" si="0"/>
        <v>0</v>
      </c>
      <c r="H33" s="347"/>
      <c r="J33" s="368"/>
    </row>
    <row r="34" spans="1:10" s="222" customFormat="1" ht="15" customHeight="1" thickBot="1" x14ac:dyDescent="0.3">
      <c r="A34" s="372" t="s">
        <v>263</v>
      </c>
      <c r="B34" s="513" t="s">
        <v>399</v>
      </c>
      <c r="C34" s="514"/>
      <c r="D34" s="454"/>
      <c r="E34" s="454"/>
      <c r="F34" s="454"/>
      <c r="G34" s="370">
        <f t="shared" si="0"/>
        <v>0</v>
      </c>
      <c r="H34" s="347"/>
      <c r="J34" s="368"/>
    </row>
    <row r="35" spans="1:10" s="222" customFormat="1" ht="15" customHeight="1" thickTop="1" x14ac:dyDescent="0.25">
      <c r="A35" s="373"/>
      <c r="B35" s="515" t="s">
        <v>8</v>
      </c>
      <c r="C35" s="516"/>
      <c r="D35" s="374">
        <f>SUM(D28:D34)</f>
        <v>0</v>
      </c>
      <c r="E35" s="374">
        <f>SUM(E28:E34)</f>
        <v>0</v>
      </c>
      <c r="F35" s="374">
        <f>SUM(F28:F34)</f>
        <v>0</v>
      </c>
      <c r="G35" s="375">
        <f>SUM(G28:G34)</f>
        <v>0</v>
      </c>
      <c r="H35" s="347"/>
      <c r="J35" s="348"/>
    </row>
    <row r="36" spans="1:10" x14ac:dyDescent="0.25">
      <c r="A36" s="352"/>
      <c r="G36" s="354"/>
    </row>
    <row r="37" spans="1:10" s="222" customFormat="1" ht="12" customHeight="1" thickBot="1" x14ac:dyDescent="0.3">
      <c r="A37" s="352"/>
      <c r="B37" s="353"/>
      <c r="C37" s="353"/>
      <c r="D37" s="353"/>
      <c r="E37" s="353"/>
      <c r="F37" s="353"/>
      <c r="G37" s="354"/>
      <c r="H37" s="347"/>
      <c r="J37" s="348"/>
    </row>
    <row r="38" spans="1:10" s="222" customFormat="1" ht="31.5" customHeight="1" thickBot="1" x14ac:dyDescent="0.3">
      <c r="A38" s="198" t="s">
        <v>10</v>
      </c>
      <c r="B38" s="542" t="s">
        <v>566</v>
      </c>
      <c r="C38" s="543"/>
      <c r="D38" s="543"/>
      <c r="E38" s="543"/>
      <c r="F38" s="543"/>
      <c r="G38" s="544"/>
      <c r="H38" s="347"/>
      <c r="J38" s="368"/>
    </row>
    <row r="39" spans="1:10" s="222" customFormat="1" ht="30" customHeight="1" x14ac:dyDescent="0.25">
      <c r="A39" s="363"/>
      <c r="B39" s="364"/>
      <c r="C39" s="365"/>
      <c r="D39" s="366" t="s">
        <v>397</v>
      </c>
      <c r="E39" s="366" t="s">
        <v>435</v>
      </c>
      <c r="F39" s="366" t="s">
        <v>436</v>
      </c>
      <c r="G39" s="367" t="s">
        <v>247</v>
      </c>
      <c r="H39" s="347"/>
      <c r="J39" s="348"/>
    </row>
    <row r="40" spans="1:10" s="222" customFormat="1" ht="15" customHeight="1" x14ac:dyDescent="0.25">
      <c r="A40" s="227"/>
      <c r="B40" s="548" t="s">
        <v>398</v>
      </c>
      <c r="C40" s="548"/>
      <c r="D40" s="548"/>
      <c r="E40" s="548"/>
      <c r="F40" s="548"/>
      <c r="G40" s="549"/>
      <c r="H40" s="347"/>
      <c r="J40" s="348"/>
    </row>
    <row r="41" spans="1:10" s="222" customFormat="1" ht="15" customHeight="1" x14ac:dyDescent="0.25">
      <c r="A41" s="369" t="s">
        <v>232</v>
      </c>
      <c r="B41" s="520" t="s">
        <v>253</v>
      </c>
      <c r="C41" s="521"/>
      <c r="D41" s="453"/>
      <c r="E41" s="453"/>
      <c r="F41" s="453"/>
      <c r="G41" s="378">
        <f t="shared" ref="G41:G47" si="1">SUM(D41:F41)</f>
        <v>0</v>
      </c>
      <c r="H41" s="347"/>
      <c r="J41" s="379"/>
    </row>
    <row r="42" spans="1:10" s="222" customFormat="1" ht="30" customHeight="1" x14ac:dyDescent="0.25">
      <c r="A42" s="371" t="s">
        <v>230</v>
      </c>
      <c r="B42" s="520" t="s">
        <v>394</v>
      </c>
      <c r="C42" s="521"/>
      <c r="D42" s="454"/>
      <c r="E42" s="454"/>
      <c r="F42" s="454"/>
      <c r="G42" s="378">
        <f t="shared" si="1"/>
        <v>0</v>
      </c>
      <c r="H42" s="347"/>
      <c r="J42" s="379"/>
    </row>
    <row r="43" spans="1:10" s="222" customFormat="1" ht="15" customHeight="1" x14ac:dyDescent="0.25">
      <c r="A43" s="371" t="s">
        <v>228</v>
      </c>
      <c r="B43" s="520" t="s">
        <v>250</v>
      </c>
      <c r="C43" s="521"/>
      <c r="D43" s="454"/>
      <c r="E43" s="454"/>
      <c r="F43" s="454"/>
      <c r="G43" s="378">
        <f t="shared" si="1"/>
        <v>0</v>
      </c>
      <c r="H43" s="347"/>
      <c r="J43" s="379"/>
    </row>
    <row r="44" spans="1:10" s="222" customFormat="1" ht="15" customHeight="1" x14ac:dyDescent="0.25">
      <c r="A44" s="369" t="s">
        <v>226</v>
      </c>
      <c r="B44" s="511" t="s">
        <v>249</v>
      </c>
      <c r="C44" s="512"/>
      <c r="D44" s="454"/>
      <c r="E44" s="454"/>
      <c r="F44" s="454"/>
      <c r="G44" s="378">
        <f t="shared" si="1"/>
        <v>0</v>
      </c>
      <c r="H44" s="347"/>
      <c r="J44" s="379"/>
    </row>
    <row r="45" spans="1:10" s="222" customFormat="1" ht="15" customHeight="1" x14ac:dyDescent="0.25">
      <c r="A45" s="371" t="s">
        <v>225</v>
      </c>
      <c r="B45" s="511" t="s">
        <v>14</v>
      </c>
      <c r="C45" s="512"/>
      <c r="D45" s="454"/>
      <c r="E45" s="454"/>
      <c r="F45" s="454"/>
      <c r="G45" s="378">
        <f t="shared" si="1"/>
        <v>0</v>
      </c>
      <c r="H45" s="347"/>
      <c r="J45" s="380"/>
    </row>
    <row r="46" spans="1:10" s="222" customFormat="1" ht="15" customHeight="1" x14ac:dyDescent="0.25">
      <c r="A46" s="371" t="s">
        <v>223</v>
      </c>
      <c r="B46" s="520" t="s">
        <v>437</v>
      </c>
      <c r="C46" s="521"/>
      <c r="D46" s="454"/>
      <c r="E46" s="454"/>
      <c r="F46" s="454"/>
      <c r="G46" s="378">
        <f t="shared" si="1"/>
        <v>0</v>
      </c>
      <c r="H46" s="347"/>
      <c r="J46" s="348"/>
    </row>
    <row r="47" spans="1:10" s="222" customFormat="1" ht="15" customHeight="1" thickBot="1" x14ac:dyDescent="0.3">
      <c r="A47" s="372" t="s">
        <v>221</v>
      </c>
      <c r="B47" s="513" t="s">
        <v>399</v>
      </c>
      <c r="C47" s="514"/>
      <c r="D47" s="454"/>
      <c r="E47" s="454"/>
      <c r="F47" s="454"/>
      <c r="G47" s="378">
        <f t="shared" si="1"/>
        <v>0</v>
      </c>
      <c r="J47" s="348"/>
    </row>
    <row r="48" spans="1:10" s="222" customFormat="1" ht="15.75" customHeight="1" thickTop="1" x14ac:dyDescent="0.25">
      <c r="A48" s="373"/>
      <c r="B48" s="515" t="s">
        <v>8</v>
      </c>
      <c r="C48" s="516"/>
      <c r="D48" s="374">
        <f>SUM(D41:D47)</f>
        <v>0</v>
      </c>
      <c r="E48" s="374">
        <f>SUM(E41:E47)</f>
        <v>0</v>
      </c>
      <c r="F48" s="374">
        <f>SUM(F41:F47)</f>
        <v>0</v>
      </c>
      <c r="G48" s="381">
        <f>SUM(G41:G47)</f>
        <v>0</v>
      </c>
    </row>
    <row r="49" spans="1:15" s="222" customFormat="1" ht="15.75" customHeight="1" thickBot="1" x14ac:dyDescent="0.3">
      <c r="A49" s="352"/>
      <c r="B49" s="376"/>
      <c r="C49" s="376"/>
      <c r="D49" s="376"/>
      <c r="E49" s="376"/>
      <c r="F49" s="376"/>
      <c r="G49" s="354"/>
    </row>
    <row r="50" spans="1:15" s="222" customFormat="1" ht="30" customHeight="1" thickBot="1" x14ac:dyDescent="0.3">
      <c r="A50" s="530" t="s">
        <v>720</v>
      </c>
      <c r="B50" s="531"/>
      <c r="C50" s="531"/>
      <c r="D50" s="531"/>
      <c r="E50" s="532"/>
      <c r="F50" s="452"/>
      <c r="G50" s="359" t="s">
        <v>564</v>
      </c>
      <c r="H50" s="347"/>
      <c r="I50" s="347"/>
      <c r="J50" s="348"/>
      <c r="K50" s="357"/>
      <c r="M50" s="347"/>
      <c r="O50" s="360"/>
    </row>
    <row r="51" spans="1:15" s="222" customFormat="1" ht="15.75" customHeight="1" thickBot="1" x14ac:dyDescent="0.3">
      <c r="A51" s="352"/>
      <c r="B51" s="353"/>
      <c r="C51" s="353"/>
      <c r="D51" s="353"/>
      <c r="E51" s="353"/>
      <c r="F51" s="353"/>
      <c r="G51" s="354"/>
    </row>
    <row r="52" spans="1:15" s="222" customFormat="1" ht="42" customHeight="1" thickBot="1" x14ac:dyDescent="0.3">
      <c r="A52" s="198" t="s">
        <v>11</v>
      </c>
      <c r="B52" s="517" t="s">
        <v>692</v>
      </c>
      <c r="C52" s="518"/>
      <c r="D52" s="202" t="s">
        <v>612</v>
      </c>
      <c r="E52" s="202" t="s">
        <v>613</v>
      </c>
      <c r="F52" s="202" t="s">
        <v>614</v>
      </c>
      <c r="G52" s="382" t="s">
        <v>615</v>
      </c>
      <c r="J52" s="348"/>
    </row>
    <row r="53" spans="1:15" s="222" customFormat="1" ht="30.75" customHeight="1" x14ac:dyDescent="0.25">
      <c r="A53" s="522" t="s">
        <v>744</v>
      </c>
      <c r="B53" s="523"/>
      <c r="C53" s="523"/>
      <c r="D53" s="203">
        <f>SUM(D45:D47)</f>
        <v>0</v>
      </c>
      <c r="E53" s="181"/>
      <c r="F53" s="181"/>
      <c r="G53" s="455"/>
      <c r="J53" s="348"/>
    </row>
    <row r="54" spans="1:15" s="222" customFormat="1" ht="30.75" customHeight="1" thickBot="1" x14ac:dyDescent="0.3">
      <c r="A54" s="522" t="s">
        <v>745</v>
      </c>
      <c r="B54" s="523"/>
      <c r="C54" s="523"/>
      <c r="D54" s="203">
        <f>SUM(D32:D34)</f>
        <v>0</v>
      </c>
      <c r="E54" s="181"/>
      <c r="F54" s="181"/>
      <c r="G54" s="455"/>
      <c r="J54" s="348"/>
    </row>
    <row r="55" spans="1:15" s="222" customFormat="1" ht="99" customHeight="1" thickBot="1" x14ac:dyDescent="0.3">
      <c r="A55" s="524" t="s">
        <v>9</v>
      </c>
      <c r="B55" s="525"/>
      <c r="C55" s="526"/>
      <c r="D55" s="529" t="s">
        <v>658</v>
      </c>
      <c r="E55" s="529"/>
      <c r="F55" s="204" t="str">
        <f>IF((D53=SUM(E53:F53,)),"ΟΚ","Πρέπει να ισούται με τα κελια E53:F53")</f>
        <v>ΟΚ</v>
      </c>
      <c r="G55" s="354"/>
      <c r="J55" s="348"/>
    </row>
    <row r="56" spans="1:15" s="222" customFormat="1" ht="107.25" customHeight="1" thickBot="1" x14ac:dyDescent="0.3">
      <c r="A56" s="580" t="s">
        <v>9</v>
      </c>
      <c r="B56" s="581"/>
      <c r="C56" s="582"/>
      <c r="D56" s="583" t="s">
        <v>659</v>
      </c>
      <c r="E56" s="583"/>
      <c r="F56" s="205" t="str">
        <f>IF((D54=SUM(E54:F54,)),"ΟΚ","Πρέπει να ισούται με τα κελια E54:F54")</f>
        <v>ΟΚ</v>
      </c>
      <c r="G56" s="354"/>
      <c r="H56" s="347"/>
      <c r="J56" s="348"/>
    </row>
    <row r="57" spans="1:15" s="222" customFormat="1" ht="12.75" customHeight="1" x14ac:dyDescent="0.25">
      <c r="A57" s="358"/>
      <c r="B57" s="361"/>
      <c r="C57" s="361"/>
      <c r="D57" s="361"/>
      <c r="E57" s="361"/>
      <c r="F57" s="361"/>
      <c r="G57" s="354"/>
      <c r="H57" s="347"/>
      <c r="J57" s="348"/>
    </row>
    <row r="58" spans="1:15" s="222" customFormat="1" ht="13.8" thickBot="1" x14ac:dyDescent="0.3">
      <c r="A58" s="358"/>
      <c r="B58" s="361"/>
      <c r="C58" s="361"/>
      <c r="D58" s="361"/>
      <c r="E58" s="361"/>
      <c r="F58" s="361"/>
      <c r="G58" s="354"/>
      <c r="H58" s="347"/>
      <c r="J58" s="348"/>
    </row>
    <row r="59" spans="1:15" s="222" customFormat="1" ht="38.25" customHeight="1" thickBot="1" x14ac:dyDescent="0.3">
      <c r="A59" s="198" t="s">
        <v>16</v>
      </c>
      <c r="B59" s="519" t="s">
        <v>693</v>
      </c>
      <c r="C59" s="518"/>
      <c r="D59" s="202" t="s">
        <v>612</v>
      </c>
      <c r="E59" s="202" t="s">
        <v>613</v>
      </c>
      <c r="F59" s="202" t="s">
        <v>614</v>
      </c>
      <c r="G59" s="382" t="s">
        <v>615</v>
      </c>
      <c r="H59" s="347"/>
      <c r="J59" s="348"/>
    </row>
    <row r="60" spans="1:15" s="222" customFormat="1" ht="31.5" customHeight="1" x14ac:dyDescent="0.25">
      <c r="A60" s="522" t="s">
        <v>746</v>
      </c>
      <c r="B60" s="523"/>
      <c r="C60" s="523"/>
      <c r="D60" s="203">
        <f>SUM(E45:E47)</f>
        <v>0</v>
      </c>
      <c r="E60" s="182"/>
      <c r="F60" s="182"/>
      <c r="G60" s="456"/>
      <c r="H60" s="347"/>
      <c r="J60" s="348"/>
    </row>
    <row r="61" spans="1:15" s="222" customFormat="1" ht="26.25" customHeight="1" x14ac:dyDescent="0.25">
      <c r="A61" s="527" t="s">
        <v>747</v>
      </c>
      <c r="B61" s="528"/>
      <c r="C61" s="528"/>
      <c r="D61" s="182"/>
      <c r="E61" s="182"/>
      <c r="F61" s="182"/>
      <c r="G61" s="456"/>
      <c r="H61" s="347"/>
      <c r="J61" s="348"/>
    </row>
    <row r="62" spans="1:15" s="222" customFormat="1" ht="26.25" customHeight="1" x14ac:dyDescent="0.25">
      <c r="A62" s="527" t="s">
        <v>748</v>
      </c>
      <c r="B62" s="528"/>
      <c r="C62" s="528"/>
      <c r="D62" s="182"/>
      <c r="E62" s="182"/>
      <c r="F62" s="182"/>
      <c r="G62" s="456"/>
      <c r="H62" s="347"/>
      <c r="J62" s="348"/>
    </row>
    <row r="63" spans="1:15" s="222" customFormat="1" ht="32.25" customHeight="1" x14ac:dyDescent="0.25">
      <c r="A63" s="522" t="s">
        <v>749</v>
      </c>
      <c r="B63" s="523"/>
      <c r="C63" s="523"/>
      <c r="D63" s="203">
        <f>SUM(E32:E34)</f>
        <v>0</v>
      </c>
      <c r="E63" s="182"/>
      <c r="F63" s="182"/>
      <c r="G63" s="456"/>
      <c r="H63" s="347"/>
      <c r="J63" s="348"/>
    </row>
    <row r="64" spans="1:15" s="222" customFormat="1" ht="35.25" customHeight="1" x14ac:dyDescent="0.25">
      <c r="A64" s="527" t="s">
        <v>750</v>
      </c>
      <c r="B64" s="528"/>
      <c r="C64" s="528"/>
      <c r="D64" s="182"/>
      <c r="E64" s="182"/>
      <c r="F64" s="182"/>
      <c r="G64" s="456"/>
      <c r="H64" s="347"/>
      <c r="J64" s="348"/>
    </row>
    <row r="65" spans="1:10" s="222" customFormat="1" ht="35.25" customHeight="1" thickBot="1" x14ac:dyDescent="0.3">
      <c r="A65" s="527" t="s">
        <v>751</v>
      </c>
      <c r="B65" s="528"/>
      <c r="C65" s="528"/>
      <c r="D65" s="182"/>
      <c r="E65" s="182"/>
      <c r="F65" s="182"/>
      <c r="G65" s="456"/>
      <c r="H65" s="347"/>
      <c r="J65" s="348"/>
    </row>
    <row r="66" spans="1:10" s="222" customFormat="1" ht="100.5" customHeight="1" thickBot="1" x14ac:dyDescent="0.3">
      <c r="A66" s="524" t="s">
        <v>9</v>
      </c>
      <c r="B66" s="525"/>
      <c r="C66" s="526"/>
      <c r="D66" s="529" t="s">
        <v>660</v>
      </c>
      <c r="E66" s="529"/>
      <c r="F66" s="204" t="str">
        <f>IF((D60=SUM(E60:F60,)),"ΟΚ","Πρέπει να ισούται με τα κελια E60:F60")</f>
        <v>ΟΚ</v>
      </c>
      <c r="G66" s="354"/>
      <c r="H66" s="347"/>
      <c r="J66" s="348"/>
    </row>
    <row r="67" spans="1:10" s="222" customFormat="1" ht="100.5" customHeight="1" thickBot="1" x14ac:dyDescent="0.3">
      <c r="A67" s="580" t="s">
        <v>9</v>
      </c>
      <c r="B67" s="581"/>
      <c r="C67" s="582"/>
      <c r="D67" s="583" t="s">
        <v>661</v>
      </c>
      <c r="E67" s="583"/>
      <c r="F67" s="204" t="str">
        <f>IF((D63=SUM(E63:F63,)),"ΟΚ","Πρέπει να ισούται με τα κελια E63:F63")</f>
        <v>ΟΚ</v>
      </c>
      <c r="G67" s="354"/>
      <c r="H67" s="347"/>
      <c r="J67" s="348"/>
    </row>
    <row r="68" spans="1:10" s="222" customFormat="1" ht="12.75" customHeight="1" thickBot="1" x14ac:dyDescent="0.3">
      <c r="A68" s="358"/>
      <c r="B68" s="361"/>
      <c r="C68" s="361"/>
      <c r="D68" s="361"/>
      <c r="E68" s="361"/>
      <c r="F68" s="361"/>
      <c r="G68" s="354"/>
      <c r="H68" s="347"/>
      <c r="J68" s="348"/>
    </row>
    <row r="69" spans="1:10" s="222" customFormat="1" ht="38.25" customHeight="1" thickBot="1" x14ac:dyDescent="0.3">
      <c r="A69" s="198" t="s">
        <v>24</v>
      </c>
      <c r="B69" s="519" t="s">
        <v>694</v>
      </c>
      <c r="C69" s="518"/>
      <c r="D69" s="202" t="s">
        <v>612</v>
      </c>
      <c r="E69" s="202" t="s">
        <v>613</v>
      </c>
      <c r="F69" s="202" t="s">
        <v>614</v>
      </c>
      <c r="G69" s="382" t="s">
        <v>615</v>
      </c>
      <c r="H69" s="347"/>
      <c r="J69" s="348"/>
    </row>
    <row r="70" spans="1:10" s="222" customFormat="1" ht="27.75" customHeight="1" x14ac:dyDescent="0.25">
      <c r="A70" s="522" t="s">
        <v>752</v>
      </c>
      <c r="B70" s="523"/>
      <c r="C70" s="523"/>
      <c r="D70" s="203">
        <f>SUM(F45:F47)</f>
        <v>0</v>
      </c>
      <c r="E70" s="182"/>
      <c r="F70" s="182"/>
      <c r="G70" s="456"/>
      <c r="H70" s="347"/>
      <c r="J70" s="348"/>
    </row>
    <row r="71" spans="1:10" s="222" customFormat="1" ht="27" customHeight="1" x14ac:dyDescent="0.25">
      <c r="A71" s="527" t="s">
        <v>753</v>
      </c>
      <c r="B71" s="528"/>
      <c r="C71" s="528"/>
      <c r="D71" s="182"/>
      <c r="E71" s="182"/>
      <c r="F71" s="182"/>
      <c r="G71" s="456"/>
      <c r="H71" s="347"/>
      <c r="J71" s="348"/>
    </row>
    <row r="72" spans="1:10" s="222" customFormat="1" ht="31.5" customHeight="1" x14ac:dyDescent="0.25">
      <c r="A72" s="527" t="s">
        <v>754</v>
      </c>
      <c r="B72" s="528"/>
      <c r="C72" s="528"/>
      <c r="D72" s="182"/>
      <c r="E72" s="182"/>
      <c r="F72" s="182"/>
      <c r="G72" s="456"/>
      <c r="H72" s="347"/>
      <c r="J72" s="348"/>
    </row>
    <row r="73" spans="1:10" s="222" customFormat="1" ht="33" customHeight="1" x14ac:dyDescent="0.25">
      <c r="A73" s="522" t="s">
        <v>755</v>
      </c>
      <c r="B73" s="523"/>
      <c r="C73" s="523"/>
      <c r="D73" s="203">
        <f>SUM(F32:F34)</f>
        <v>0</v>
      </c>
      <c r="E73" s="182"/>
      <c r="F73" s="182"/>
      <c r="G73" s="456"/>
      <c r="H73" s="347"/>
      <c r="J73" s="348"/>
    </row>
    <row r="74" spans="1:10" s="222" customFormat="1" ht="33.75" customHeight="1" x14ac:dyDescent="0.25">
      <c r="A74" s="527" t="s">
        <v>756</v>
      </c>
      <c r="B74" s="528"/>
      <c r="C74" s="528"/>
      <c r="D74" s="182"/>
      <c r="E74" s="182"/>
      <c r="F74" s="182"/>
      <c r="G74" s="456"/>
      <c r="H74" s="347"/>
    </row>
    <row r="75" spans="1:10" s="222" customFormat="1" ht="38.25" customHeight="1" thickBot="1" x14ac:dyDescent="0.3">
      <c r="A75" s="527" t="s">
        <v>757</v>
      </c>
      <c r="B75" s="528"/>
      <c r="C75" s="528"/>
      <c r="D75" s="182"/>
      <c r="E75" s="182"/>
      <c r="F75" s="182"/>
      <c r="G75" s="456"/>
      <c r="H75" s="347"/>
    </row>
    <row r="76" spans="1:10" s="222" customFormat="1" ht="103.5" customHeight="1" thickBot="1" x14ac:dyDescent="0.3">
      <c r="A76" s="524" t="s">
        <v>9</v>
      </c>
      <c r="B76" s="525"/>
      <c r="C76" s="526"/>
      <c r="D76" s="529" t="s">
        <v>662</v>
      </c>
      <c r="E76" s="529"/>
      <c r="F76" s="204" t="str">
        <f>IF((D70=SUM(E70:F70,)),"ΟΚ","Πρέπει να ισούται με τα κελια E70:F70")</f>
        <v>ΟΚ</v>
      </c>
      <c r="G76" s="383"/>
      <c r="H76" s="347"/>
    </row>
    <row r="77" spans="1:10" s="222" customFormat="1" ht="103.5" customHeight="1" thickBot="1" x14ac:dyDescent="0.3">
      <c r="A77" s="580" t="s">
        <v>9</v>
      </c>
      <c r="B77" s="581"/>
      <c r="C77" s="582"/>
      <c r="D77" s="583" t="s">
        <v>663</v>
      </c>
      <c r="E77" s="583"/>
      <c r="F77" s="204" t="str">
        <f>IF((D73=SUM(E73:F73,)),"ΟΚ","Πρέπει να ισούται με τα κελια E73:F73")</f>
        <v>ΟΚ</v>
      </c>
      <c r="G77" s="384"/>
      <c r="H77" s="347"/>
    </row>
    <row r="78" spans="1:10" s="222" customFormat="1" ht="12" customHeight="1" x14ac:dyDescent="0.25">
      <c r="A78" s="358"/>
      <c r="B78" s="361"/>
      <c r="C78" s="361"/>
      <c r="D78" s="361"/>
      <c r="E78" s="361"/>
      <c r="F78" s="361"/>
      <c r="G78" s="362"/>
      <c r="H78" s="347"/>
    </row>
    <row r="79" spans="1:10" s="222" customFormat="1" ht="12" customHeight="1" thickBot="1" x14ac:dyDescent="0.3">
      <c r="A79" s="358"/>
      <c r="B79" s="361"/>
      <c r="C79" s="361"/>
      <c r="D79" s="361"/>
      <c r="E79" s="361"/>
      <c r="F79" s="361"/>
      <c r="G79" s="362"/>
    </row>
    <row r="80" spans="1:10" s="222" customFormat="1" ht="30" customHeight="1" thickBot="1" x14ac:dyDescent="0.3">
      <c r="A80" s="198" t="s">
        <v>32</v>
      </c>
      <c r="B80" s="584" t="s">
        <v>438</v>
      </c>
      <c r="C80" s="543"/>
      <c r="D80" s="543"/>
      <c r="E80" s="544"/>
      <c r="F80" s="385"/>
      <c r="G80" s="386"/>
    </row>
    <row r="81" spans="1:13" s="222" customFormat="1" ht="45" customHeight="1" x14ac:dyDescent="0.25">
      <c r="A81" s="387"/>
      <c r="B81" s="598"/>
      <c r="C81" s="598"/>
      <c r="D81" s="388" t="s">
        <v>489</v>
      </c>
      <c r="E81" s="226" t="s">
        <v>439</v>
      </c>
      <c r="F81" s="385"/>
      <c r="G81" s="386"/>
    </row>
    <row r="82" spans="1:13" s="222" customFormat="1" ht="15" customHeight="1" x14ac:dyDescent="0.25">
      <c r="A82" s="389"/>
      <c r="B82" s="567" t="s">
        <v>400</v>
      </c>
      <c r="C82" s="568"/>
      <c r="D82" s="568"/>
      <c r="E82" s="569"/>
      <c r="F82" s="385"/>
      <c r="G82" s="386"/>
    </row>
    <row r="83" spans="1:13" s="222" customFormat="1" ht="15" customHeight="1" x14ac:dyDescent="0.25">
      <c r="A83" s="369" t="s">
        <v>33</v>
      </c>
      <c r="B83" s="390" t="s">
        <v>256</v>
      </c>
      <c r="C83" s="391"/>
      <c r="D83" s="453"/>
      <c r="E83" s="457"/>
      <c r="F83" s="385"/>
      <c r="G83" s="386"/>
    </row>
    <row r="84" spans="1:13" s="222" customFormat="1" ht="15" customHeight="1" x14ac:dyDescent="0.25">
      <c r="A84" s="371" t="s">
        <v>34</v>
      </c>
      <c r="B84" s="392" t="s">
        <v>309</v>
      </c>
      <c r="C84" s="393"/>
      <c r="D84" s="454"/>
      <c r="E84" s="458"/>
      <c r="F84" s="385"/>
      <c r="G84" s="386"/>
    </row>
    <row r="85" spans="1:13" s="222" customFormat="1" ht="15" customHeight="1" x14ac:dyDescent="0.25">
      <c r="A85" s="371" t="s">
        <v>35</v>
      </c>
      <c r="B85" s="394" t="s">
        <v>310</v>
      </c>
      <c r="C85" s="395"/>
      <c r="D85" s="454"/>
      <c r="E85" s="457"/>
      <c r="F85" s="385"/>
      <c r="G85" s="386"/>
    </row>
    <row r="86" spans="1:13" s="222" customFormat="1" ht="15" customHeight="1" x14ac:dyDescent="0.25">
      <c r="A86" s="371" t="s">
        <v>36</v>
      </c>
      <c r="B86" s="392" t="s">
        <v>258</v>
      </c>
      <c r="C86" s="393"/>
      <c r="D86" s="454"/>
      <c r="E86" s="458"/>
      <c r="F86" s="396"/>
      <c r="G86" s="397"/>
    </row>
    <row r="87" spans="1:13" s="222" customFormat="1" ht="15" customHeight="1" x14ac:dyDescent="0.25">
      <c r="A87" s="371" t="s">
        <v>664</v>
      </c>
      <c r="B87" s="394" t="s">
        <v>311</v>
      </c>
      <c r="C87" s="395"/>
      <c r="D87" s="454"/>
      <c r="E87" s="457"/>
      <c r="F87" s="396"/>
      <c r="G87" s="397"/>
    </row>
    <row r="88" spans="1:13" s="222" customFormat="1" ht="15" customHeight="1" x14ac:dyDescent="0.25">
      <c r="A88" s="371" t="s">
        <v>665</v>
      </c>
      <c r="B88" s="394" t="s">
        <v>312</v>
      </c>
      <c r="C88" s="395"/>
      <c r="D88" s="454"/>
      <c r="E88" s="458"/>
      <c r="F88" s="396"/>
      <c r="G88" s="397"/>
    </row>
    <row r="89" spans="1:13" s="222" customFormat="1" ht="15" customHeight="1" x14ac:dyDescent="0.25">
      <c r="A89" s="371" t="s">
        <v>666</v>
      </c>
      <c r="B89" s="398" t="s">
        <v>313</v>
      </c>
      <c r="C89" s="399"/>
      <c r="D89" s="454"/>
      <c r="E89" s="457"/>
      <c r="F89" s="396"/>
      <c r="G89" s="397"/>
    </row>
    <row r="90" spans="1:13" s="222" customFormat="1" ht="15" customHeight="1" x14ac:dyDescent="0.25">
      <c r="A90" s="371" t="s">
        <v>667</v>
      </c>
      <c r="B90" s="392" t="s">
        <v>314</v>
      </c>
      <c r="C90" s="393"/>
      <c r="D90" s="454"/>
      <c r="E90" s="458"/>
      <c r="F90" s="396"/>
      <c r="G90" s="397"/>
    </row>
    <row r="91" spans="1:13" s="222" customFormat="1" ht="15" customHeight="1" x14ac:dyDescent="0.25">
      <c r="A91" s="371" t="s">
        <v>668</v>
      </c>
      <c r="B91" s="392" t="s">
        <v>315</v>
      </c>
      <c r="C91" s="393"/>
      <c r="D91" s="454"/>
      <c r="E91" s="457"/>
      <c r="F91" s="396"/>
      <c r="G91" s="397"/>
      <c r="J91" s="348"/>
    </row>
    <row r="92" spans="1:13" s="222" customFormat="1" ht="15" customHeight="1" thickBot="1" x14ac:dyDescent="0.3">
      <c r="A92" s="400" t="s">
        <v>669</v>
      </c>
      <c r="B92" s="401" t="s">
        <v>257</v>
      </c>
      <c r="C92" s="402"/>
      <c r="D92" s="459"/>
      <c r="E92" s="460"/>
      <c r="F92" s="396"/>
      <c r="G92" s="397"/>
      <c r="J92" s="348"/>
    </row>
    <row r="93" spans="1:13" s="222" customFormat="1" ht="15" customHeight="1" thickTop="1" thickBot="1" x14ac:dyDescent="0.3">
      <c r="A93" s="403"/>
      <c r="B93" s="599" t="s">
        <v>8</v>
      </c>
      <c r="C93" s="600"/>
      <c r="D93" s="404">
        <f>SUM(D83:D92)</f>
        <v>0</v>
      </c>
      <c r="E93" s="405">
        <f>SUM(E83:E92)</f>
        <v>0</v>
      </c>
      <c r="F93" s="406"/>
      <c r="G93" s="407"/>
      <c r="J93" s="348"/>
    </row>
    <row r="94" spans="1:13" s="222" customFormat="1" ht="46.5" customHeight="1" thickBot="1" x14ac:dyDescent="0.3">
      <c r="A94" s="408" t="s">
        <v>9</v>
      </c>
      <c r="B94" s="529" t="s">
        <v>562</v>
      </c>
      <c r="C94" s="529"/>
      <c r="D94" s="204" t="str">
        <f>IF((D93=SUM(D48,F48)),"ΟΚ","Πρέπει να ισούται με τα κελια D48 συν F48")</f>
        <v>ΟΚ</v>
      </c>
      <c r="E94" s="409"/>
      <c r="F94" s="406"/>
      <c r="G94" s="407"/>
      <c r="H94" s="348"/>
      <c r="I94" s="357"/>
      <c r="M94" s="360"/>
    </row>
    <row r="95" spans="1:13" s="222" customFormat="1" ht="46.5" customHeight="1" thickBot="1" x14ac:dyDescent="0.3">
      <c r="A95" s="408" t="s">
        <v>9</v>
      </c>
      <c r="B95" s="529" t="s">
        <v>644</v>
      </c>
      <c r="C95" s="529"/>
      <c r="D95" s="409"/>
      <c r="E95" s="204" t="str">
        <f>IF((E93=SUM(D48,E48)),"ΟΚ","Πρέπει να ισούται με τα κελια D48 συν E48")</f>
        <v>ΟΚ</v>
      </c>
      <c r="F95" s="406"/>
      <c r="G95" s="407"/>
      <c r="H95" s="348"/>
      <c r="I95" s="357"/>
      <c r="M95" s="360"/>
    </row>
    <row r="96" spans="1:13" s="222" customFormat="1" ht="12" customHeight="1" x14ac:dyDescent="0.25">
      <c r="A96" s="358"/>
      <c r="B96" s="361"/>
      <c r="C96" s="361"/>
      <c r="D96" s="361"/>
      <c r="E96" s="361"/>
      <c r="F96" s="361"/>
      <c r="G96" s="362"/>
      <c r="J96" s="348"/>
    </row>
    <row r="97" spans="1:10" s="222" customFormat="1" ht="12" customHeight="1" thickBot="1" x14ac:dyDescent="0.3">
      <c r="A97" s="358"/>
      <c r="B97" s="361"/>
      <c r="C97" s="361"/>
      <c r="D97" s="361"/>
      <c r="E97" s="361"/>
      <c r="F97" s="361"/>
      <c r="G97" s="362"/>
      <c r="J97" s="348"/>
    </row>
    <row r="98" spans="1:10" s="222" customFormat="1" ht="30" customHeight="1" thickBot="1" x14ac:dyDescent="0.3">
      <c r="A98" s="198" t="s">
        <v>37</v>
      </c>
      <c r="B98" s="584" t="s">
        <v>438</v>
      </c>
      <c r="C98" s="543"/>
      <c r="D98" s="543"/>
      <c r="E98" s="544"/>
      <c r="F98" s="361"/>
      <c r="G98" s="362"/>
      <c r="J98" s="348"/>
    </row>
    <row r="99" spans="1:10" s="222" customFormat="1" ht="45" customHeight="1" x14ac:dyDescent="0.25">
      <c r="A99" s="387"/>
      <c r="B99" s="598"/>
      <c r="C99" s="598"/>
      <c r="D99" s="388" t="s">
        <v>440</v>
      </c>
      <c r="E99" s="226" t="s">
        <v>441</v>
      </c>
      <c r="F99" s="361"/>
      <c r="G99" s="362"/>
      <c r="J99" s="348"/>
    </row>
    <row r="100" spans="1:10" s="222" customFormat="1" ht="15" customHeight="1" x14ac:dyDescent="0.25">
      <c r="A100" s="389"/>
      <c r="B100" s="567" t="s">
        <v>401</v>
      </c>
      <c r="C100" s="568"/>
      <c r="D100" s="568"/>
      <c r="E100" s="569"/>
      <c r="F100" s="361"/>
      <c r="G100" s="362"/>
      <c r="J100" s="348"/>
    </row>
    <row r="101" spans="1:10" s="222" customFormat="1" ht="15" customHeight="1" x14ac:dyDescent="0.25">
      <c r="A101" s="369" t="s">
        <v>38</v>
      </c>
      <c r="B101" s="390" t="s">
        <v>402</v>
      </c>
      <c r="C101" s="391"/>
      <c r="D101" s="453"/>
      <c r="E101" s="457"/>
      <c r="F101" s="361"/>
      <c r="G101" s="362"/>
      <c r="J101" s="348"/>
    </row>
    <row r="102" spans="1:10" s="222" customFormat="1" ht="15" customHeight="1" x14ac:dyDescent="0.25">
      <c r="A102" s="371" t="s">
        <v>168</v>
      </c>
      <c r="B102" s="392" t="s">
        <v>403</v>
      </c>
      <c r="C102" s="393"/>
      <c r="D102" s="454"/>
      <c r="E102" s="458"/>
      <c r="F102" s="361"/>
      <c r="G102" s="362"/>
      <c r="J102" s="348"/>
    </row>
    <row r="103" spans="1:10" s="222" customFormat="1" ht="15" customHeight="1" x14ac:dyDescent="0.25">
      <c r="A103" s="371" t="s">
        <v>413</v>
      </c>
      <c r="B103" s="394" t="s">
        <v>404</v>
      </c>
      <c r="C103" s="395"/>
      <c r="D103" s="453"/>
      <c r="E103" s="457"/>
      <c r="F103" s="361"/>
      <c r="G103" s="362"/>
      <c r="J103" s="348"/>
    </row>
    <row r="104" spans="1:10" s="222" customFormat="1" ht="15" customHeight="1" x14ac:dyDescent="0.25">
      <c r="A104" s="371" t="s">
        <v>414</v>
      </c>
      <c r="B104" s="392" t="s">
        <v>405</v>
      </c>
      <c r="C104" s="393"/>
      <c r="D104" s="454"/>
      <c r="E104" s="458"/>
      <c r="F104" s="361"/>
      <c r="G104" s="362"/>
      <c r="J104" s="348"/>
    </row>
    <row r="105" spans="1:10" s="222" customFormat="1" ht="15" customHeight="1" x14ac:dyDescent="0.25">
      <c r="A105" s="371" t="s">
        <v>478</v>
      </c>
      <c r="B105" s="394" t="s">
        <v>406</v>
      </c>
      <c r="C105" s="395"/>
      <c r="D105" s="453"/>
      <c r="E105" s="457"/>
      <c r="F105" s="361"/>
      <c r="G105" s="362"/>
      <c r="J105" s="348"/>
    </row>
    <row r="106" spans="1:10" s="222" customFormat="1" ht="15" customHeight="1" x14ac:dyDescent="0.25">
      <c r="A106" s="371" t="s">
        <v>479</v>
      </c>
      <c r="B106" s="394" t="s">
        <v>407</v>
      </c>
      <c r="C106" s="395"/>
      <c r="D106" s="454"/>
      <c r="E106" s="458"/>
      <c r="F106" s="361"/>
      <c r="G106" s="362"/>
      <c r="J106" s="348"/>
    </row>
    <row r="107" spans="1:10" s="222" customFormat="1" ht="15" customHeight="1" thickBot="1" x14ac:dyDescent="0.3">
      <c r="A107" s="400" t="s">
        <v>670</v>
      </c>
      <c r="B107" s="410" t="s">
        <v>408</v>
      </c>
      <c r="C107" s="411"/>
      <c r="D107" s="459"/>
      <c r="E107" s="460"/>
      <c r="F107" s="361"/>
      <c r="G107" s="362"/>
      <c r="J107" s="348"/>
    </row>
    <row r="108" spans="1:10" s="222" customFormat="1" ht="15" customHeight="1" thickTop="1" thickBot="1" x14ac:dyDescent="0.3">
      <c r="A108" s="403"/>
      <c r="B108" s="599" t="s">
        <v>8</v>
      </c>
      <c r="C108" s="600"/>
      <c r="D108" s="404">
        <f>SUM(D101:D107)</f>
        <v>0</v>
      </c>
      <c r="E108" s="405">
        <f>SUM(E101:E107)</f>
        <v>0</v>
      </c>
      <c r="F108" s="361"/>
      <c r="G108" s="362"/>
      <c r="J108" s="348"/>
    </row>
    <row r="109" spans="1:10" s="222" customFormat="1" ht="30" customHeight="1" thickBot="1" x14ac:dyDescent="0.3">
      <c r="A109" s="412" t="s">
        <v>9</v>
      </c>
      <c r="B109" s="529" t="s">
        <v>690</v>
      </c>
      <c r="C109" s="529"/>
      <c r="D109" s="413" t="str">
        <f>IF(D108=E48,"ΟΚ","Πρέπει να ισούται με το κελί E48")</f>
        <v>ΟΚ</v>
      </c>
      <c r="E109" s="414" t="str">
        <f>IF(E108=F48,"ΟΚ","Πρέπει να ισούται με το κελί F48")</f>
        <v>ΟΚ</v>
      </c>
      <c r="F109" s="361"/>
      <c r="G109" s="362"/>
      <c r="J109" s="357"/>
    </row>
    <row r="110" spans="1:10" s="222" customFormat="1" ht="12" customHeight="1" x14ac:dyDescent="0.25">
      <c r="A110" s="358"/>
      <c r="B110" s="361"/>
      <c r="C110" s="361"/>
      <c r="D110" s="361"/>
      <c r="E110" s="361"/>
      <c r="F110" s="361"/>
      <c r="G110" s="362"/>
      <c r="J110" s="357"/>
    </row>
    <row r="111" spans="1:10" s="222" customFormat="1" ht="12" customHeight="1" thickBot="1" x14ac:dyDescent="0.3">
      <c r="A111" s="358"/>
      <c r="B111" s="361"/>
      <c r="C111" s="361"/>
      <c r="D111" s="361"/>
      <c r="E111" s="361"/>
      <c r="F111" s="361"/>
      <c r="G111" s="362"/>
      <c r="J111" s="357"/>
    </row>
    <row r="112" spans="1:10" s="222" customFormat="1" ht="30" customHeight="1" thickBot="1" x14ac:dyDescent="0.3">
      <c r="A112" s="198" t="s">
        <v>39</v>
      </c>
      <c r="B112" s="584" t="s">
        <v>442</v>
      </c>
      <c r="C112" s="543"/>
      <c r="D112" s="543"/>
      <c r="E112" s="544"/>
      <c r="F112" s="415"/>
      <c r="G112" s="416"/>
      <c r="J112" s="357"/>
    </row>
    <row r="113" spans="1:10" s="222" customFormat="1" ht="30" customHeight="1" x14ac:dyDescent="0.25">
      <c r="A113" s="387"/>
      <c r="B113" s="598"/>
      <c r="C113" s="598"/>
      <c r="D113" s="388" t="s">
        <v>417</v>
      </c>
      <c r="E113" s="226" t="s">
        <v>308</v>
      </c>
      <c r="F113" s="415"/>
      <c r="G113" s="416"/>
      <c r="J113" s="357"/>
    </row>
    <row r="114" spans="1:10" s="222" customFormat="1" ht="15" customHeight="1" x14ac:dyDescent="0.25">
      <c r="A114" s="389"/>
      <c r="B114" s="567" t="s">
        <v>418</v>
      </c>
      <c r="C114" s="568"/>
      <c r="D114" s="568"/>
      <c r="E114" s="569"/>
      <c r="F114" s="415"/>
      <c r="G114" s="416"/>
      <c r="J114" s="357"/>
    </row>
    <row r="115" spans="1:10" s="222" customFormat="1" ht="15" customHeight="1" x14ac:dyDescent="0.25">
      <c r="A115" s="369" t="s">
        <v>40</v>
      </c>
      <c r="B115" s="390" t="s">
        <v>419</v>
      </c>
      <c r="C115" s="391"/>
      <c r="D115" s="453"/>
      <c r="E115" s="461"/>
      <c r="F115" s="415"/>
      <c r="G115" s="416"/>
      <c r="J115" s="348"/>
    </row>
    <row r="116" spans="1:10" s="222" customFormat="1" ht="15" customHeight="1" thickBot="1" x14ac:dyDescent="0.3">
      <c r="A116" s="400" t="s">
        <v>671</v>
      </c>
      <c r="B116" s="390" t="s">
        <v>52</v>
      </c>
      <c r="C116" s="393"/>
      <c r="D116" s="454"/>
      <c r="E116" s="462"/>
      <c r="F116" s="415"/>
      <c r="G116" s="416"/>
      <c r="J116" s="348"/>
    </row>
    <row r="117" spans="1:10" s="222" customFormat="1" ht="15" customHeight="1" thickTop="1" thickBot="1" x14ac:dyDescent="0.3">
      <c r="A117" s="403"/>
      <c r="B117" s="591" t="s">
        <v>8</v>
      </c>
      <c r="C117" s="592"/>
      <c r="D117" s="404">
        <f>SUM(D115:D116)</f>
        <v>0</v>
      </c>
      <c r="E117" s="417">
        <f>SUM(E115:E116)</f>
        <v>0</v>
      </c>
      <c r="F117" s="415"/>
      <c r="G117" s="416"/>
      <c r="J117" s="348"/>
    </row>
    <row r="118" spans="1:10" s="222" customFormat="1" ht="30" customHeight="1" thickBot="1" x14ac:dyDescent="0.3">
      <c r="A118" s="412" t="s">
        <v>9</v>
      </c>
      <c r="B118" s="529" t="s">
        <v>691</v>
      </c>
      <c r="C118" s="529"/>
      <c r="D118" s="418" t="str">
        <f>IF(D117=G48,"ΟΚ","Πρέπει να ισούται με το κελί G48")</f>
        <v>ΟΚ</v>
      </c>
      <c r="E118" s="418" t="str">
        <f>IF(E117=G35,"ΟΚ","Πρέπει να ισούται με το κελί G35")</f>
        <v>ΟΚ</v>
      </c>
      <c r="F118" s="406"/>
      <c r="G118" s="407"/>
    </row>
    <row r="119" spans="1:10" s="222" customFormat="1" ht="12" customHeight="1" x14ac:dyDescent="0.25">
      <c r="A119" s="419"/>
      <c r="B119" s="420"/>
      <c r="C119" s="420"/>
      <c r="D119" s="421"/>
      <c r="E119" s="421"/>
      <c r="F119" s="406"/>
      <c r="G119" s="407"/>
    </row>
    <row r="120" spans="1:10" s="222" customFormat="1" ht="12" customHeight="1" thickBot="1" x14ac:dyDescent="0.3">
      <c r="A120" s="352"/>
      <c r="B120" s="353"/>
      <c r="C120" s="353"/>
      <c r="D120" s="353"/>
      <c r="E120" s="353"/>
      <c r="F120" s="353"/>
      <c r="G120" s="362"/>
    </row>
    <row r="121" spans="1:10" s="222" customFormat="1" ht="30" customHeight="1" thickBot="1" x14ac:dyDescent="0.3">
      <c r="A121" s="422" t="s">
        <v>41</v>
      </c>
      <c r="B121" s="593" t="s">
        <v>420</v>
      </c>
      <c r="C121" s="594"/>
      <c r="D121" s="594"/>
      <c r="E121" s="594"/>
      <c r="F121" s="595"/>
      <c r="G121" s="423"/>
    </row>
    <row r="122" spans="1:10" s="222" customFormat="1" ht="30" customHeight="1" x14ac:dyDescent="0.25">
      <c r="A122" s="491"/>
      <c r="B122" s="424"/>
      <c r="C122" s="425"/>
      <c r="D122" s="425"/>
      <c r="E122" s="426"/>
      <c r="F122" s="226" t="s">
        <v>421</v>
      </c>
      <c r="G122" s="423"/>
    </row>
    <row r="123" spans="1:10" s="222" customFormat="1" ht="30" customHeight="1" x14ac:dyDescent="0.25">
      <c r="A123" s="371" t="s">
        <v>672</v>
      </c>
      <c r="B123" s="596" t="s">
        <v>259</v>
      </c>
      <c r="C123" s="597"/>
      <c r="D123" s="597"/>
      <c r="E123" s="597"/>
      <c r="F123" s="463"/>
      <c r="G123" s="416"/>
    </row>
    <row r="124" spans="1:10" s="222" customFormat="1" ht="31.5" customHeight="1" x14ac:dyDescent="0.25">
      <c r="A124" s="371" t="s">
        <v>42</v>
      </c>
      <c r="B124" s="596" t="s">
        <v>260</v>
      </c>
      <c r="C124" s="597"/>
      <c r="D124" s="597"/>
      <c r="E124" s="601"/>
      <c r="F124" s="427">
        <f>SUM(F125:F127)</f>
        <v>0</v>
      </c>
      <c r="G124" s="416"/>
    </row>
    <row r="125" spans="1:10" s="222" customFormat="1" ht="15" customHeight="1" x14ac:dyDescent="0.25">
      <c r="A125" s="371" t="s">
        <v>447</v>
      </c>
      <c r="B125" s="596" t="s">
        <v>54</v>
      </c>
      <c r="C125" s="597"/>
      <c r="D125" s="597"/>
      <c r="E125" s="601"/>
      <c r="F125" s="463"/>
      <c r="G125" s="416"/>
    </row>
    <row r="126" spans="1:10" s="222" customFormat="1" ht="15" customHeight="1" x14ac:dyDescent="0.25">
      <c r="A126" s="371" t="s">
        <v>448</v>
      </c>
      <c r="B126" s="596" t="s">
        <v>422</v>
      </c>
      <c r="C126" s="597"/>
      <c r="D126" s="597"/>
      <c r="E126" s="601"/>
      <c r="F126" s="463"/>
      <c r="G126" s="416"/>
      <c r="J126" s="348"/>
    </row>
    <row r="127" spans="1:10" s="222" customFormat="1" ht="15" customHeight="1" x14ac:dyDescent="0.25">
      <c r="A127" s="371" t="s">
        <v>673</v>
      </c>
      <c r="B127" s="596" t="s">
        <v>423</v>
      </c>
      <c r="C127" s="597"/>
      <c r="D127" s="597"/>
      <c r="E127" s="601"/>
      <c r="F127" s="463"/>
      <c r="G127" s="416"/>
      <c r="J127" s="348"/>
    </row>
    <row r="128" spans="1:10" s="222" customFormat="1" ht="30" customHeight="1" thickBot="1" x14ac:dyDescent="0.3">
      <c r="A128" s="428" t="s">
        <v>674</v>
      </c>
      <c r="B128" s="585" t="s">
        <v>261</v>
      </c>
      <c r="C128" s="586"/>
      <c r="D128" s="586"/>
      <c r="E128" s="587"/>
      <c r="F128" s="464"/>
      <c r="G128" s="416"/>
      <c r="J128" s="348"/>
    </row>
    <row r="129" spans="1:15" s="222" customFormat="1" ht="30" customHeight="1" thickBot="1" x14ac:dyDescent="0.3">
      <c r="A129" s="412" t="s">
        <v>9</v>
      </c>
      <c r="B129" s="588" t="s">
        <v>695</v>
      </c>
      <c r="C129" s="589"/>
      <c r="D129" s="589"/>
      <c r="E129" s="590"/>
      <c r="F129" s="429" t="str">
        <f>IF(F124=100%,"ΟΚ","Εισάγετε σωστά τα στοιχεία")</f>
        <v>Εισάγετε σωστά τα στοιχεία</v>
      </c>
      <c r="G129" s="362"/>
      <c r="J129" s="357"/>
    </row>
    <row r="130" spans="1:15" s="222" customFormat="1" ht="12" customHeight="1" x14ac:dyDescent="0.25">
      <c r="A130" s="352"/>
      <c r="B130" s="353"/>
      <c r="C130" s="353"/>
      <c r="D130" s="353"/>
      <c r="E130" s="353"/>
      <c r="F130" s="353"/>
      <c r="G130" s="362"/>
      <c r="J130" s="357"/>
    </row>
    <row r="131" spans="1:15" s="222" customFormat="1" ht="12" customHeight="1" thickBot="1" x14ac:dyDescent="0.3">
      <c r="A131" s="352"/>
      <c r="B131" s="353"/>
      <c r="C131" s="353"/>
      <c r="D131" s="353"/>
      <c r="E131" s="353"/>
      <c r="F131" s="353"/>
      <c r="G131" s="362"/>
      <c r="J131" s="357"/>
    </row>
    <row r="132" spans="1:15" s="222" customFormat="1" ht="30" customHeight="1" thickBot="1" x14ac:dyDescent="0.3">
      <c r="A132" s="198" t="s">
        <v>45</v>
      </c>
      <c r="B132" s="542" t="s">
        <v>443</v>
      </c>
      <c r="C132" s="543"/>
      <c r="D132" s="543"/>
      <c r="E132" s="544"/>
      <c r="F132" s="353"/>
      <c r="G132" s="354"/>
      <c r="J132" s="357"/>
    </row>
    <row r="133" spans="1:15" s="222" customFormat="1" ht="30" customHeight="1" x14ac:dyDescent="0.25">
      <c r="A133" s="387"/>
      <c r="B133" s="598"/>
      <c r="C133" s="598"/>
      <c r="D133" s="388" t="s">
        <v>424</v>
      </c>
      <c r="E133" s="226" t="s">
        <v>425</v>
      </c>
      <c r="F133" s="353"/>
      <c r="G133" s="354"/>
      <c r="J133" s="357"/>
    </row>
    <row r="134" spans="1:15" s="222" customFormat="1" ht="15" customHeight="1" x14ac:dyDescent="0.25">
      <c r="A134" s="389"/>
      <c r="B134" s="567" t="s">
        <v>426</v>
      </c>
      <c r="C134" s="568"/>
      <c r="D134" s="568"/>
      <c r="E134" s="569"/>
      <c r="F134" s="353"/>
      <c r="G134" s="354"/>
      <c r="J134" s="357"/>
    </row>
    <row r="135" spans="1:15" s="222" customFormat="1" ht="15" customHeight="1" x14ac:dyDescent="0.25">
      <c r="A135" s="369" t="s">
        <v>46</v>
      </c>
      <c r="B135" s="631" t="s">
        <v>481</v>
      </c>
      <c r="C135" s="632"/>
      <c r="D135" s="453"/>
      <c r="E135" s="461"/>
      <c r="F135" s="353"/>
      <c r="G135" s="354"/>
      <c r="J135" s="357"/>
    </row>
    <row r="136" spans="1:15" s="222" customFormat="1" ht="15" customHeight="1" x14ac:dyDescent="0.25">
      <c r="A136" s="369" t="s">
        <v>48</v>
      </c>
      <c r="B136" s="631" t="s">
        <v>482</v>
      </c>
      <c r="C136" s="632"/>
      <c r="D136" s="453"/>
      <c r="E136" s="461"/>
      <c r="F136" s="353"/>
      <c r="G136" s="354"/>
      <c r="J136" s="357"/>
    </row>
    <row r="137" spans="1:15" s="222" customFormat="1" ht="15" customHeight="1" x14ac:dyDescent="0.25">
      <c r="A137" s="369" t="s">
        <v>252</v>
      </c>
      <c r="B137" s="631" t="s">
        <v>483</v>
      </c>
      <c r="C137" s="632"/>
      <c r="D137" s="453"/>
      <c r="E137" s="461"/>
      <c r="F137" s="353"/>
      <c r="G137" s="354"/>
      <c r="J137" s="357"/>
    </row>
    <row r="138" spans="1:15" s="222" customFormat="1" ht="15" customHeight="1" x14ac:dyDescent="0.25">
      <c r="A138" s="369" t="s">
        <v>449</v>
      </c>
      <c r="B138" s="631" t="s">
        <v>484</v>
      </c>
      <c r="C138" s="632"/>
      <c r="D138" s="453"/>
      <c r="E138" s="461"/>
      <c r="F138" s="353"/>
      <c r="G138" s="354"/>
    </row>
    <row r="139" spans="1:15" s="222" customFormat="1" ht="15" customHeight="1" x14ac:dyDescent="0.25">
      <c r="A139" s="369" t="s">
        <v>450</v>
      </c>
      <c r="B139" s="631" t="s">
        <v>480</v>
      </c>
      <c r="C139" s="632"/>
      <c r="D139" s="453"/>
      <c r="E139" s="461"/>
      <c r="F139" s="353"/>
      <c r="G139" s="354"/>
      <c r="J139" s="348"/>
    </row>
    <row r="140" spans="1:15" s="222" customFormat="1" ht="15" customHeight="1" thickBot="1" x14ac:dyDescent="0.3">
      <c r="A140" s="400" t="s">
        <v>451</v>
      </c>
      <c r="B140" s="390" t="s">
        <v>55</v>
      </c>
      <c r="C140" s="393"/>
      <c r="D140" s="454"/>
      <c r="E140" s="462"/>
      <c r="F140" s="353"/>
      <c r="G140" s="354"/>
      <c r="J140" s="348"/>
    </row>
    <row r="141" spans="1:15" s="222" customFormat="1" ht="15" customHeight="1" thickTop="1" thickBot="1" x14ac:dyDescent="0.3">
      <c r="A141" s="403"/>
      <c r="B141" s="591" t="s">
        <v>8</v>
      </c>
      <c r="C141" s="592"/>
      <c r="D141" s="404">
        <f>SUM(D135:D140)</f>
        <v>0</v>
      </c>
      <c r="E141" s="417">
        <f>SUM(E135:E140)</f>
        <v>0</v>
      </c>
      <c r="F141" s="353"/>
      <c r="G141" s="354"/>
      <c r="J141" s="348"/>
    </row>
    <row r="142" spans="1:15" s="222" customFormat="1" ht="12" customHeight="1" x14ac:dyDescent="0.25">
      <c r="A142" s="352"/>
      <c r="B142" s="353"/>
      <c r="C142" s="353"/>
      <c r="D142" s="353"/>
      <c r="E142" s="353"/>
      <c r="F142" s="353"/>
      <c r="G142" s="362"/>
      <c r="J142" s="348"/>
    </row>
    <row r="143" spans="1:15" s="222" customFormat="1" ht="12" customHeight="1" x14ac:dyDescent="0.25">
      <c r="A143" s="352"/>
      <c r="B143" s="353"/>
      <c r="C143" s="353"/>
      <c r="D143" s="353"/>
      <c r="E143" s="353"/>
      <c r="F143" s="353"/>
      <c r="G143" s="362"/>
      <c r="J143" s="348"/>
    </row>
    <row r="144" spans="1:15" s="222" customFormat="1" ht="38.25" customHeight="1" x14ac:dyDescent="0.25">
      <c r="A144" s="628" t="s">
        <v>433</v>
      </c>
      <c r="B144" s="629"/>
      <c r="C144" s="629"/>
      <c r="D144" s="629"/>
      <c r="E144" s="629"/>
      <c r="F144" s="629"/>
      <c r="G144" s="630"/>
      <c r="H144" s="347"/>
      <c r="I144" s="347"/>
      <c r="J144" s="348"/>
      <c r="L144" s="222" t="s">
        <v>561</v>
      </c>
      <c r="M144" s="347"/>
      <c r="O144" s="360"/>
    </row>
    <row r="145" spans="1:10" s="222" customFormat="1" ht="12" customHeight="1" thickBot="1" x14ac:dyDescent="0.3">
      <c r="A145" s="358"/>
      <c r="B145" s="361"/>
      <c r="C145" s="361"/>
      <c r="D145" s="361"/>
      <c r="E145" s="361"/>
      <c r="F145" s="361"/>
      <c r="G145" s="362"/>
      <c r="J145" s="348"/>
    </row>
    <row r="146" spans="1:10" s="222" customFormat="1" ht="45" customHeight="1" thickBot="1" x14ac:dyDescent="0.3">
      <c r="A146" s="633" t="s">
        <v>444</v>
      </c>
      <c r="B146" s="634"/>
      <c r="C146" s="634"/>
      <c r="D146" s="634"/>
      <c r="E146" s="634"/>
      <c r="F146" s="634"/>
      <c r="G146" s="635"/>
      <c r="J146" s="348"/>
    </row>
    <row r="147" spans="1:10" s="222" customFormat="1" ht="12" customHeight="1" x14ac:dyDescent="0.25">
      <c r="A147" s="352"/>
      <c r="B147" s="353"/>
      <c r="C147" s="353"/>
      <c r="D147" s="353"/>
      <c r="E147" s="353"/>
      <c r="F147" s="353"/>
      <c r="G147" s="362"/>
      <c r="J147" s="348"/>
    </row>
    <row r="148" spans="1:10" s="222" customFormat="1" ht="12" customHeight="1" thickBot="1" x14ac:dyDescent="0.3">
      <c r="A148" s="352"/>
      <c r="B148" s="353"/>
      <c r="C148" s="353"/>
      <c r="D148" s="353"/>
      <c r="E148" s="353"/>
      <c r="F148" s="353"/>
      <c r="G148" s="354"/>
      <c r="J148" s="348"/>
    </row>
    <row r="149" spans="1:10" s="222" customFormat="1" ht="30" customHeight="1" thickBot="1" x14ac:dyDescent="0.3">
      <c r="A149" s="430" t="s">
        <v>50</v>
      </c>
      <c r="B149" s="612" t="s">
        <v>445</v>
      </c>
      <c r="C149" s="613"/>
      <c r="D149" s="613"/>
      <c r="E149" s="614"/>
      <c r="F149" s="364"/>
      <c r="G149" s="423"/>
      <c r="J149" s="348"/>
    </row>
    <row r="150" spans="1:10" s="222" customFormat="1" ht="45" customHeight="1" thickBot="1" x14ac:dyDescent="0.3">
      <c r="A150" s="431" t="s">
        <v>51</v>
      </c>
      <c r="B150" s="609" t="s">
        <v>469</v>
      </c>
      <c r="C150" s="610"/>
      <c r="D150" s="611"/>
      <c r="E150" s="465"/>
      <c r="F150" s="432"/>
      <c r="G150" s="386"/>
    </row>
    <row r="151" spans="1:10" s="222" customFormat="1" ht="12" customHeight="1" x14ac:dyDescent="0.25">
      <c r="A151" s="352"/>
      <c r="B151" s="353"/>
      <c r="C151" s="353"/>
      <c r="D151" s="353"/>
      <c r="E151" s="353"/>
      <c r="F151" s="353"/>
      <c r="G151" s="354"/>
    </row>
    <row r="152" spans="1:10" s="222" customFormat="1" ht="12" customHeight="1" thickBot="1" x14ac:dyDescent="0.3">
      <c r="A152" s="352"/>
      <c r="B152" s="353"/>
      <c r="C152" s="353"/>
      <c r="D152" s="353"/>
      <c r="E152" s="353"/>
      <c r="F152" s="353"/>
      <c r="G152" s="354"/>
    </row>
    <row r="153" spans="1:10" s="222" customFormat="1" ht="30" customHeight="1" thickBot="1" x14ac:dyDescent="0.3">
      <c r="A153" s="430" t="s">
        <v>646</v>
      </c>
      <c r="B153" s="612" t="s">
        <v>446</v>
      </c>
      <c r="C153" s="613"/>
      <c r="D153" s="613"/>
      <c r="E153" s="613"/>
      <c r="F153" s="614"/>
      <c r="G153" s="416"/>
    </row>
    <row r="154" spans="1:10" s="222" customFormat="1" ht="52.2" customHeight="1" x14ac:dyDescent="0.25">
      <c r="A154" s="615"/>
      <c r="B154" s="616"/>
      <c r="C154" s="617"/>
      <c r="D154" s="433" t="s">
        <v>248</v>
      </c>
      <c r="E154" s="434" t="s">
        <v>470</v>
      </c>
      <c r="F154" s="367" t="s">
        <v>247</v>
      </c>
      <c r="G154" s="416"/>
    </row>
    <row r="155" spans="1:10" s="222" customFormat="1" ht="15" customHeight="1" x14ac:dyDescent="0.25">
      <c r="A155" s="371" t="s">
        <v>675</v>
      </c>
      <c r="B155" s="568" t="s">
        <v>409</v>
      </c>
      <c r="C155" s="568"/>
      <c r="D155" s="435"/>
      <c r="E155" s="435"/>
      <c r="F155" s="436"/>
      <c r="G155" s="416"/>
    </row>
    <row r="156" spans="1:10" s="222" customFormat="1" ht="15" customHeight="1" x14ac:dyDescent="0.25">
      <c r="A156" s="371" t="s">
        <v>676</v>
      </c>
      <c r="B156" s="597" t="s">
        <v>410</v>
      </c>
      <c r="C156" s="597"/>
      <c r="D156" s="466"/>
      <c r="E156" s="466"/>
      <c r="F156" s="437">
        <f>SUM(D156:E156)</f>
        <v>0</v>
      </c>
      <c r="G156" s="416"/>
    </row>
    <row r="157" spans="1:10" s="222" customFormat="1" ht="15" customHeight="1" x14ac:dyDescent="0.25">
      <c r="A157" s="371" t="s">
        <v>677</v>
      </c>
      <c r="B157" s="568" t="s">
        <v>411</v>
      </c>
      <c r="C157" s="568"/>
      <c r="D157" s="438"/>
      <c r="E157" s="438"/>
      <c r="F157" s="436"/>
      <c r="G157" s="416"/>
    </row>
    <row r="158" spans="1:10" s="222" customFormat="1" ht="15" customHeight="1" x14ac:dyDescent="0.25">
      <c r="A158" s="371" t="s">
        <v>678</v>
      </c>
      <c r="B158" s="597" t="s">
        <v>410</v>
      </c>
      <c r="C158" s="597"/>
      <c r="D158" s="453"/>
      <c r="E158" s="457"/>
      <c r="F158" s="439">
        <f>SUM(D158:E158)</f>
        <v>0</v>
      </c>
      <c r="G158" s="362"/>
    </row>
    <row r="159" spans="1:10" s="222" customFormat="1" ht="15" customHeight="1" thickBot="1" x14ac:dyDescent="0.3">
      <c r="A159" s="400" t="s">
        <v>679</v>
      </c>
      <c r="B159" s="618" t="s">
        <v>557</v>
      </c>
      <c r="C159" s="618"/>
      <c r="D159" s="467"/>
      <c r="E159" s="468"/>
      <c r="F159" s="440">
        <f>SUM(D159:E159)</f>
        <v>0</v>
      </c>
      <c r="G159" s="362"/>
    </row>
    <row r="160" spans="1:10" s="222" customFormat="1" ht="15" customHeight="1" thickTop="1" thickBot="1" x14ac:dyDescent="0.3">
      <c r="A160" s="441"/>
      <c r="B160" s="600" t="s">
        <v>555</v>
      </c>
      <c r="C160" s="627"/>
      <c r="D160" s="404">
        <f>SUM(D156+D158)</f>
        <v>0</v>
      </c>
      <c r="E160" s="404">
        <f>SUM(E156+E158)</f>
        <v>0</v>
      </c>
      <c r="F160" s="405">
        <f>F156+F158</f>
        <v>0</v>
      </c>
      <c r="G160" s="362"/>
    </row>
    <row r="161" spans="1:10" s="222" customFormat="1" ht="12" customHeight="1" x14ac:dyDescent="0.25">
      <c r="A161" s="352"/>
      <c r="B161" s="353"/>
      <c r="C161" s="353"/>
      <c r="D161" s="353"/>
      <c r="E161" s="353"/>
      <c r="F161" s="353"/>
      <c r="G161" s="354"/>
    </row>
    <row r="162" spans="1:10" s="222" customFormat="1" ht="12" customHeight="1" thickBot="1" x14ac:dyDescent="0.3">
      <c r="A162" s="352"/>
      <c r="B162" s="353"/>
      <c r="C162" s="353"/>
      <c r="D162" s="353"/>
      <c r="E162" s="353"/>
      <c r="F162" s="353"/>
      <c r="G162" s="354"/>
    </row>
    <row r="163" spans="1:10" s="222" customFormat="1" ht="30" customHeight="1" thickBot="1" x14ac:dyDescent="0.3">
      <c r="A163" s="430" t="s">
        <v>647</v>
      </c>
      <c r="B163" s="612" t="s">
        <v>488</v>
      </c>
      <c r="C163" s="619"/>
      <c r="D163" s="619"/>
      <c r="E163" s="619"/>
      <c r="F163" s="620"/>
      <c r="G163" s="354"/>
    </row>
    <row r="164" spans="1:10" s="222" customFormat="1" ht="51" customHeight="1" x14ac:dyDescent="0.25">
      <c r="A164" s="621"/>
      <c r="B164" s="622"/>
      <c r="C164" s="623"/>
      <c r="D164" s="442" t="s">
        <v>248</v>
      </c>
      <c r="E164" s="434" t="s">
        <v>470</v>
      </c>
      <c r="F164" s="367" t="s">
        <v>247</v>
      </c>
      <c r="G164" s="354"/>
    </row>
    <row r="165" spans="1:10" s="222" customFormat="1" ht="15" customHeight="1" x14ac:dyDescent="0.25">
      <c r="A165" s="371"/>
      <c r="B165" s="624" t="s">
        <v>412</v>
      </c>
      <c r="C165" s="567"/>
      <c r="D165" s="435"/>
      <c r="E165" s="435"/>
      <c r="F165" s="443"/>
      <c r="G165" s="354"/>
    </row>
    <row r="166" spans="1:10" s="222" customFormat="1" ht="30" customHeight="1" x14ac:dyDescent="0.25">
      <c r="A166" s="371" t="s">
        <v>680</v>
      </c>
      <c r="B166" s="625" t="s">
        <v>471</v>
      </c>
      <c r="C166" s="626"/>
      <c r="D166" s="453"/>
      <c r="E166" s="457"/>
      <c r="F166" s="444">
        <f t="shared" ref="F166:F171" si="2">SUM(D166:E166)</f>
        <v>0</v>
      </c>
      <c r="G166" s="354"/>
    </row>
    <row r="167" spans="1:10" s="222" customFormat="1" ht="15" customHeight="1" x14ac:dyDescent="0.25">
      <c r="A167" s="371" t="s">
        <v>681</v>
      </c>
      <c r="B167" s="625" t="s">
        <v>43</v>
      </c>
      <c r="C167" s="626"/>
      <c r="D167" s="453"/>
      <c r="E167" s="457"/>
      <c r="F167" s="444">
        <f t="shared" si="2"/>
        <v>0</v>
      </c>
      <c r="G167" s="354"/>
    </row>
    <row r="168" spans="1:10" s="222" customFormat="1" ht="15" customHeight="1" x14ac:dyDescent="0.25">
      <c r="A168" s="371" t="s">
        <v>682</v>
      </c>
      <c r="B168" s="625" t="s">
        <v>472</v>
      </c>
      <c r="C168" s="596"/>
      <c r="D168" s="453"/>
      <c r="E168" s="457"/>
      <c r="F168" s="444">
        <f t="shared" si="2"/>
        <v>0</v>
      </c>
      <c r="G168" s="354"/>
    </row>
    <row r="169" spans="1:10" s="222" customFormat="1" ht="15" customHeight="1" x14ac:dyDescent="0.25">
      <c r="A169" s="371" t="s">
        <v>683</v>
      </c>
      <c r="B169" s="625" t="s">
        <v>44</v>
      </c>
      <c r="C169" s="626"/>
      <c r="D169" s="453"/>
      <c r="E169" s="457"/>
      <c r="F169" s="444">
        <f t="shared" si="2"/>
        <v>0</v>
      </c>
      <c r="G169" s="354"/>
    </row>
    <row r="170" spans="1:10" s="222" customFormat="1" ht="15" customHeight="1" x14ac:dyDescent="0.25">
      <c r="A170" s="371" t="s">
        <v>684</v>
      </c>
      <c r="B170" s="625" t="s">
        <v>415</v>
      </c>
      <c r="C170" s="626"/>
      <c r="D170" s="453"/>
      <c r="E170" s="457"/>
      <c r="F170" s="444">
        <f t="shared" si="2"/>
        <v>0</v>
      </c>
      <c r="G170" s="354"/>
      <c r="J170" s="357"/>
    </row>
    <row r="171" spans="1:10" s="222" customFormat="1" ht="15" customHeight="1" thickBot="1" x14ac:dyDescent="0.3">
      <c r="A171" s="400" t="s">
        <v>685</v>
      </c>
      <c r="B171" s="607" t="s">
        <v>416</v>
      </c>
      <c r="C171" s="608"/>
      <c r="D171" s="459"/>
      <c r="E171" s="460"/>
      <c r="F171" s="444">
        <f t="shared" si="2"/>
        <v>0</v>
      </c>
      <c r="G171" s="354"/>
      <c r="J171" s="357"/>
    </row>
    <row r="172" spans="1:10" s="222" customFormat="1" ht="15" customHeight="1" thickTop="1" thickBot="1" x14ac:dyDescent="0.3">
      <c r="A172" s="441"/>
      <c r="B172" s="445" t="s">
        <v>8</v>
      </c>
      <c r="C172" s="446"/>
      <c r="D172" s="447">
        <f>SUM(D166:D171)</f>
        <v>0</v>
      </c>
      <c r="E172" s="448">
        <f>SUM(E166:E171)</f>
        <v>0</v>
      </c>
      <c r="F172" s="405">
        <f>SUM(F166:F171)</f>
        <v>0</v>
      </c>
      <c r="G172" s="354"/>
      <c r="J172" s="357"/>
    </row>
    <row r="173" spans="1:10" s="222" customFormat="1" ht="12" customHeight="1" x14ac:dyDescent="0.25">
      <c r="A173" s="419"/>
      <c r="B173" s="449"/>
      <c r="C173" s="449"/>
      <c r="D173" s="421"/>
      <c r="E173" s="421"/>
      <c r="F173" s="415"/>
      <c r="G173" s="416"/>
      <c r="J173" s="357"/>
    </row>
    <row r="174" spans="1:10" s="222" customFormat="1" ht="12" customHeight="1" thickBot="1" x14ac:dyDescent="0.3">
      <c r="A174" s="419"/>
      <c r="B174" s="449"/>
      <c r="C174" s="449"/>
      <c r="D174" s="421"/>
      <c r="E174" s="421"/>
      <c r="F174" s="415"/>
      <c r="G174" s="416"/>
      <c r="J174" s="357"/>
    </row>
    <row r="175" spans="1:10" s="222" customFormat="1" ht="30" customHeight="1" thickBot="1" x14ac:dyDescent="0.3">
      <c r="A175" s="430" t="s">
        <v>648</v>
      </c>
      <c r="B175" s="612" t="s">
        <v>452</v>
      </c>
      <c r="C175" s="619"/>
      <c r="D175" s="619"/>
      <c r="E175" s="619"/>
      <c r="F175" s="620"/>
      <c r="G175" s="416"/>
      <c r="J175" s="357"/>
    </row>
    <row r="176" spans="1:10" s="222" customFormat="1" ht="57.6" customHeight="1" x14ac:dyDescent="0.25">
      <c r="A176" s="621"/>
      <c r="B176" s="622"/>
      <c r="C176" s="623"/>
      <c r="D176" s="442" t="s">
        <v>248</v>
      </c>
      <c r="E176" s="434" t="s">
        <v>470</v>
      </c>
      <c r="F176" s="367" t="s">
        <v>247</v>
      </c>
      <c r="G176" s="416"/>
      <c r="J176" s="357"/>
    </row>
    <row r="177" spans="1:10" s="222" customFormat="1" ht="15" customHeight="1" x14ac:dyDescent="0.25">
      <c r="A177" s="371"/>
      <c r="B177" s="602" t="s">
        <v>758</v>
      </c>
      <c r="C177" s="603"/>
      <c r="D177" s="435"/>
      <c r="E177" s="435"/>
      <c r="F177" s="443"/>
      <c r="G177" s="362"/>
    </row>
    <row r="178" spans="1:10" s="222" customFormat="1" ht="15" customHeight="1" x14ac:dyDescent="0.25">
      <c r="A178" s="371" t="s">
        <v>686</v>
      </c>
      <c r="B178" s="604" t="s">
        <v>47</v>
      </c>
      <c r="C178" s="605"/>
      <c r="D178" s="466"/>
      <c r="E178" s="466"/>
      <c r="F178" s="444">
        <f>SUM(D178:E178)</f>
        <v>0</v>
      </c>
      <c r="G178" s="362"/>
      <c r="J178" s="450"/>
    </row>
    <row r="179" spans="1:10" s="222" customFormat="1" ht="15" customHeight="1" x14ac:dyDescent="0.25">
      <c r="A179" s="371" t="s">
        <v>687</v>
      </c>
      <c r="B179" s="606" t="s">
        <v>49</v>
      </c>
      <c r="C179" s="604"/>
      <c r="D179" s="466"/>
      <c r="E179" s="466"/>
      <c r="F179" s="444">
        <f>SUM(D179:E179)</f>
        <v>0</v>
      </c>
      <c r="G179" s="362"/>
      <c r="J179" s="450"/>
    </row>
    <row r="180" spans="1:10" s="222" customFormat="1" ht="28.2" customHeight="1" x14ac:dyDescent="0.25">
      <c r="A180" s="492"/>
      <c r="B180" s="498" t="s">
        <v>759</v>
      </c>
      <c r="C180" s="499"/>
      <c r="D180" s="497"/>
      <c r="E180" s="497"/>
      <c r="F180" s="493"/>
      <c r="G180" s="362"/>
      <c r="J180" s="451"/>
    </row>
    <row r="181" spans="1:10" ht="15.6" customHeight="1" x14ac:dyDescent="0.25">
      <c r="A181" s="371" t="s">
        <v>760</v>
      </c>
      <c r="B181" s="500" t="s">
        <v>47</v>
      </c>
      <c r="C181" s="501"/>
      <c r="D181" s="466"/>
      <c r="E181" s="466"/>
      <c r="F181" s="444">
        <f>SUM(D181:E181)</f>
        <v>0</v>
      </c>
      <c r="G181" s="362"/>
    </row>
    <row r="182" spans="1:10" ht="18.600000000000001" customHeight="1" thickBot="1" x14ac:dyDescent="0.3">
      <c r="A182" s="400" t="s">
        <v>761</v>
      </c>
      <c r="B182" s="502" t="s">
        <v>49</v>
      </c>
      <c r="C182" s="503"/>
      <c r="D182" s="469"/>
      <c r="E182" s="469"/>
      <c r="F182" s="444">
        <f>SUM(D182:E182)</f>
        <v>0</v>
      </c>
      <c r="G182" s="362"/>
    </row>
    <row r="183" spans="1:10" ht="14.4" thickTop="1" thickBot="1" x14ac:dyDescent="0.3">
      <c r="A183" s="441"/>
      <c r="B183" s="504" t="s">
        <v>8</v>
      </c>
      <c r="C183" s="505"/>
      <c r="D183" s="447">
        <f>D178+D179+D181+D182</f>
        <v>0</v>
      </c>
      <c r="E183" s="448">
        <f>E178+E179+E181+E182</f>
        <v>0</v>
      </c>
      <c r="F183" s="405">
        <f>F178+F179+F181+F182</f>
        <v>0</v>
      </c>
      <c r="G183" s="494"/>
    </row>
  </sheetData>
  <sheetProtection algorithmName="SHA-512" hashValue="YtUr/948d/QASR54m6NbkR9vMTGAWWKwFXR+ejCMhsrlXgESIPWvBB3DM7MgTksuDaMRbkRSy2jw08aze8NLog==" saltValue="ZrFPlANSnh0dJ/hXKySIeg==" spinCount="100000" sheet="1" selectLockedCells="1"/>
  <mergeCells count="138">
    <mergeCell ref="B124:E124"/>
    <mergeCell ref="B134:E134"/>
    <mergeCell ref="B135:C135"/>
    <mergeCell ref="B132:E132"/>
    <mergeCell ref="B133:C133"/>
    <mergeCell ref="B125:E125"/>
    <mergeCell ref="B126:E126"/>
    <mergeCell ref="B138:C138"/>
    <mergeCell ref="B139:C139"/>
    <mergeCell ref="B160:C160"/>
    <mergeCell ref="A144:G144"/>
    <mergeCell ref="B149:E149"/>
    <mergeCell ref="B136:C136"/>
    <mergeCell ref="B175:F175"/>
    <mergeCell ref="A176:C176"/>
    <mergeCell ref="B137:C137"/>
    <mergeCell ref="B141:C141"/>
    <mergeCell ref="A146:G146"/>
    <mergeCell ref="B112:E112"/>
    <mergeCell ref="B113:C113"/>
    <mergeCell ref="B114:E114"/>
    <mergeCell ref="B108:C108"/>
    <mergeCell ref="B177:C177"/>
    <mergeCell ref="B178:C178"/>
    <mergeCell ref="B179:C179"/>
    <mergeCell ref="B171:C171"/>
    <mergeCell ref="B150:D150"/>
    <mergeCell ref="B153:F153"/>
    <mergeCell ref="A154:C154"/>
    <mergeCell ref="B155:C155"/>
    <mergeCell ref="B156:C156"/>
    <mergeCell ref="B157:C157"/>
    <mergeCell ref="B158:C158"/>
    <mergeCell ref="B159:C159"/>
    <mergeCell ref="B163:F163"/>
    <mergeCell ref="A164:C164"/>
    <mergeCell ref="B165:C165"/>
    <mergeCell ref="B166:C166"/>
    <mergeCell ref="B167:C167"/>
    <mergeCell ref="B170:C170"/>
    <mergeCell ref="B168:C168"/>
    <mergeCell ref="B169:C169"/>
    <mergeCell ref="A76:C76"/>
    <mergeCell ref="D76:E76"/>
    <mergeCell ref="A72:C72"/>
    <mergeCell ref="A73:C73"/>
    <mergeCell ref="A67:C67"/>
    <mergeCell ref="D67:E67"/>
    <mergeCell ref="B128:E128"/>
    <mergeCell ref="B129:E129"/>
    <mergeCell ref="B117:C117"/>
    <mergeCell ref="B118:C118"/>
    <mergeCell ref="B121:F121"/>
    <mergeCell ref="B123:E123"/>
    <mergeCell ref="B81:C81"/>
    <mergeCell ref="B93:C93"/>
    <mergeCell ref="B98:E98"/>
    <mergeCell ref="B127:E127"/>
    <mergeCell ref="A77:C77"/>
    <mergeCell ref="D77:E77"/>
    <mergeCell ref="A70:C70"/>
    <mergeCell ref="A71:C71"/>
    <mergeCell ref="B94:C94"/>
    <mergeCell ref="B95:C95"/>
    <mergeCell ref="B99:C99"/>
    <mergeCell ref="B109:C109"/>
    <mergeCell ref="A9:B9"/>
    <mergeCell ref="A10:B10"/>
    <mergeCell ref="A4:G4"/>
    <mergeCell ref="A6:B6"/>
    <mergeCell ref="B100:E100"/>
    <mergeCell ref="D9:E9"/>
    <mergeCell ref="D10:E10"/>
    <mergeCell ref="A16:E16"/>
    <mergeCell ref="A18:E18"/>
    <mergeCell ref="D11:E11"/>
    <mergeCell ref="D12:E12"/>
    <mergeCell ref="A12:B12"/>
    <mergeCell ref="D13:E13"/>
    <mergeCell ref="A11:B11"/>
    <mergeCell ref="A13:B13"/>
    <mergeCell ref="D55:E55"/>
    <mergeCell ref="A56:C56"/>
    <mergeCell ref="D56:E56"/>
    <mergeCell ref="B80:E80"/>
    <mergeCell ref="B40:G40"/>
    <mergeCell ref="B82:E82"/>
    <mergeCell ref="B45:C45"/>
    <mergeCell ref="B46:C46"/>
    <mergeCell ref="A75:C75"/>
    <mergeCell ref="A62:C62"/>
    <mergeCell ref="A63:C63"/>
    <mergeCell ref="A64:C64"/>
    <mergeCell ref="D66:E66"/>
    <mergeCell ref="A74:C74"/>
    <mergeCell ref="A50:E50"/>
    <mergeCell ref="A1:G1"/>
    <mergeCell ref="A2:G2"/>
    <mergeCell ref="A3:G3"/>
    <mergeCell ref="B30:C30"/>
    <mergeCell ref="B33:C33"/>
    <mergeCell ref="B34:C34"/>
    <mergeCell ref="B35:C35"/>
    <mergeCell ref="B38:G38"/>
    <mergeCell ref="A22:G22"/>
    <mergeCell ref="B25:G25"/>
    <mergeCell ref="B27:G27"/>
    <mergeCell ref="B28:C28"/>
    <mergeCell ref="B29:C29"/>
    <mergeCell ref="D14:E14"/>
    <mergeCell ref="F6:G6"/>
    <mergeCell ref="F8:G8"/>
    <mergeCell ref="A14:B14"/>
    <mergeCell ref="A20:G20"/>
    <mergeCell ref="B180:C180"/>
    <mergeCell ref="B181:C181"/>
    <mergeCell ref="B182:C182"/>
    <mergeCell ref="B183:C183"/>
    <mergeCell ref="C6:E6"/>
    <mergeCell ref="D8:E8"/>
    <mergeCell ref="B31:C31"/>
    <mergeCell ref="B32:C32"/>
    <mergeCell ref="B47:C47"/>
    <mergeCell ref="B48:C48"/>
    <mergeCell ref="B52:C52"/>
    <mergeCell ref="B59:C59"/>
    <mergeCell ref="B69:C69"/>
    <mergeCell ref="B41:C41"/>
    <mergeCell ref="B42:C42"/>
    <mergeCell ref="B43:C43"/>
    <mergeCell ref="B44:C44"/>
    <mergeCell ref="A53:C53"/>
    <mergeCell ref="A54:C54"/>
    <mergeCell ref="A55:C55"/>
    <mergeCell ref="A60:C60"/>
    <mergeCell ref="A61:C61"/>
    <mergeCell ref="A65:C65"/>
    <mergeCell ref="A66:C66"/>
  </mergeCells>
  <dataValidations count="4">
    <dataValidation type="list" allowBlank="1" showInputMessage="1" showErrorMessage="1" sqref="IW65400:IX65400 SS65400:ST65400 ACO65400:ACP65400 AMK65400:AML65400 AWG65400:AWH65400 BGC65400:BGD65400 BPY65400:BPZ65400 BZU65400:BZV65400 CJQ65400:CJR65400 CTM65400:CTN65400 DDI65400:DDJ65400 DNE65400:DNF65400 DXA65400:DXB65400 EGW65400:EGX65400 EQS65400:EQT65400 FAO65400:FAP65400 FKK65400:FKL65400 FUG65400:FUH65400 GEC65400:GED65400 GNY65400:GNZ65400 GXU65400:GXV65400 HHQ65400:HHR65400 HRM65400:HRN65400 IBI65400:IBJ65400 ILE65400:ILF65400 IVA65400:IVB65400 JEW65400:JEX65400 JOS65400:JOT65400 JYO65400:JYP65400 KIK65400:KIL65400 KSG65400:KSH65400 LCC65400:LCD65400 LLY65400:LLZ65400 LVU65400:LVV65400 MFQ65400:MFR65400 MPM65400:MPN65400 MZI65400:MZJ65400 NJE65400:NJF65400 NTA65400:NTB65400 OCW65400:OCX65400 OMS65400:OMT65400 OWO65400:OWP65400 PGK65400:PGL65400 PQG65400:PQH65400 QAC65400:QAD65400 QJY65400:QJZ65400 QTU65400:QTV65400 RDQ65400:RDR65400 RNM65400:RNN65400 RXI65400:RXJ65400 SHE65400:SHF65400 SRA65400:SRB65400 TAW65400:TAX65400 TKS65400:TKT65400 TUO65400:TUP65400 UEK65400:UEL65400 UOG65400:UOH65400 UYC65400:UYD65400 VHY65400:VHZ65400 VRU65400:VRV65400 WBQ65400:WBR65400 WLM65400:WLN65400 WVI65400:WVJ65400 IW130936:IX130936 SS130936:ST130936 ACO130936:ACP130936 AMK130936:AML130936 AWG130936:AWH130936 BGC130936:BGD130936 BPY130936:BPZ130936 BZU130936:BZV130936 CJQ130936:CJR130936 CTM130936:CTN130936 DDI130936:DDJ130936 DNE130936:DNF130936 DXA130936:DXB130936 EGW130936:EGX130936 EQS130936:EQT130936 FAO130936:FAP130936 FKK130936:FKL130936 FUG130936:FUH130936 GEC130936:GED130936 GNY130936:GNZ130936 GXU130936:GXV130936 HHQ130936:HHR130936 HRM130936:HRN130936 IBI130936:IBJ130936 ILE130936:ILF130936 IVA130936:IVB130936 JEW130936:JEX130936 JOS130936:JOT130936 JYO130936:JYP130936 KIK130936:KIL130936 KSG130936:KSH130936 LCC130936:LCD130936 LLY130936:LLZ130936 LVU130936:LVV130936 MFQ130936:MFR130936 MPM130936:MPN130936 MZI130936:MZJ130936 NJE130936:NJF130936 NTA130936:NTB130936 OCW130936:OCX130936 OMS130936:OMT130936 OWO130936:OWP130936 PGK130936:PGL130936 PQG130936:PQH130936 QAC130936:QAD130936 QJY130936:QJZ130936 QTU130936:QTV130936 RDQ130936:RDR130936 RNM130936:RNN130936 RXI130936:RXJ130936 SHE130936:SHF130936 SRA130936:SRB130936 TAW130936:TAX130936 TKS130936:TKT130936 TUO130936:TUP130936 UEK130936:UEL130936 UOG130936:UOH130936 UYC130936:UYD130936 VHY130936:VHZ130936 VRU130936:VRV130936 WBQ130936:WBR130936 WLM130936:WLN130936 WVI130936:WVJ130936 IW196472:IX196472 SS196472:ST196472 ACO196472:ACP196472 AMK196472:AML196472 AWG196472:AWH196472 BGC196472:BGD196472 BPY196472:BPZ196472 BZU196472:BZV196472 CJQ196472:CJR196472 CTM196472:CTN196472 DDI196472:DDJ196472 DNE196472:DNF196472 DXA196472:DXB196472 EGW196472:EGX196472 EQS196472:EQT196472 FAO196472:FAP196472 FKK196472:FKL196472 FUG196472:FUH196472 GEC196472:GED196472 GNY196472:GNZ196472 GXU196472:GXV196472 HHQ196472:HHR196472 HRM196472:HRN196472 IBI196472:IBJ196472 ILE196472:ILF196472 IVA196472:IVB196472 JEW196472:JEX196472 JOS196472:JOT196472 JYO196472:JYP196472 KIK196472:KIL196472 KSG196472:KSH196472 LCC196472:LCD196472 LLY196472:LLZ196472 LVU196472:LVV196472 MFQ196472:MFR196472 MPM196472:MPN196472 MZI196472:MZJ196472 NJE196472:NJF196472 NTA196472:NTB196472 OCW196472:OCX196472 OMS196472:OMT196472 OWO196472:OWP196472 PGK196472:PGL196472 PQG196472:PQH196472 QAC196472:QAD196472 QJY196472:QJZ196472 QTU196472:QTV196472 RDQ196472:RDR196472 RNM196472:RNN196472 RXI196472:RXJ196472 SHE196472:SHF196472 SRA196472:SRB196472 TAW196472:TAX196472 TKS196472:TKT196472 TUO196472:TUP196472 UEK196472:UEL196472 UOG196472:UOH196472 UYC196472:UYD196472 VHY196472:VHZ196472 VRU196472:VRV196472 WBQ196472:WBR196472 WLM196472:WLN196472 WVI196472:WVJ196472 IW262008:IX262008 SS262008:ST262008 ACO262008:ACP262008 AMK262008:AML262008 AWG262008:AWH262008 BGC262008:BGD262008 BPY262008:BPZ262008 BZU262008:BZV262008 CJQ262008:CJR262008 CTM262008:CTN262008 DDI262008:DDJ262008 DNE262008:DNF262008 DXA262008:DXB262008 EGW262008:EGX262008 EQS262008:EQT262008 FAO262008:FAP262008 FKK262008:FKL262008 FUG262008:FUH262008 GEC262008:GED262008 GNY262008:GNZ262008 GXU262008:GXV262008 HHQ262008:HHR262008 HRM262008:HRN262008 IBI262008:IBJ262008 ILE262008:ILF262008 IVA262008:IVB262008 JEW262008:JEX262008 JOS262008:JOT262008 JYO262008:JYP262008 KIK262008:KIL262008 KSG262008:KSH262008 LCC262008:LCD262008 LLY262008:LLZ262008 LVU262008:LVV262008 MFQ262008:MFR262008 MPM262008:MPN262008 MZI262008:MZJ262008 NJE262008:NJF262008 NTA262008:NTB262008 OCW262008:OCX262008 OMS262008:OMT262008 OWO262008:OWP262008 PGK262008:PGL262008 PQG262008:PQH262008 QAC262008:QAD262008 QJY262008:QJZ262008 QTU262008:QTV262008 RDQ262008:RDR262008 RNM262008:RNN262008 RXI262008:RXJ262008 SHE262008:SHF262008 SRA262008:SRB262008 TAW262008:TAX262008 TKS262008:TKT262008 TUO262008:TUP262008 UEK262008:UEL262008 UOG262008:UOH262008 UYC262008:UYD262008 VHY262008:VHZ262008 VRU262008:VRV262008 WBQ262008:WBR262008 WLM262008:WLN262008 WVI262008:WVJ262008 IW327544:IX327544 SS327544:ST327544 ACO327544:ACP327544 AMK327544:AML327544 AWG327544:AWH327544 BGC327544:BGD327544 BPY327544:BPZ327544 BZU327544:BZV327544 CJQ327544:CJR327544 CTM327544:CTN327544 DDI327544:DDJ327544 DNE327544:DNF327544 DXA327544:DXB327544 EGW327544:EGX327544 EQS327544:EQT327544 FAO327544:FAP327544 FKK327544:FKL327544 FUG327544:FUH327544 GEC327544:GED327544 GNY327544:GNZ327544 GXU327544:GXV327544 HHQ327544:HHR327544 HRM327544:HRN327544 IBI327544:IBJ327544 ILE327544:ILF327544 IVA327544:IVB327544 JEW327544:JEX327544 JOS327544:JOT327544 JYO327544:JYP327544 KIK327544:KIL327544 KSG327544:KSH327544 LCC327544:LCD327544 LLY327544:LLZ327544 LVU327544:LVV327544 MFQ327544:MFR327544 MPM327544:MPN327544 MZI327544:MZJ327544 NJE327544:NJF327544 NTA327544:NTB327544 OCW327544:OCX327544 OMS327544:OMT327544 OWO327544:OWP327544 PGK327544:PGL327544 PQG327544:PQH327544 QAC327544:QAD327544 QJY327544:QJZ327544 QTU327544:QTV327544 RDQ327544:RDR327544 RNM327544:RNN327544 RXI327544:RXJ327544 SHE327544:SHF327544 SRA327544:SRB327544 TAW327544:TAX327544 TKS327544:TKT327544 TUO327544:TUP327544 UEK327544:UEL327544 UOG327544:UOH327544 UYC327544:UYD327544 VHY327544:VHZ327544 VRU327544:VRV327544 WBQ327544:WBR327544 WLM327544:WLN327544 WVI327544:WVJ327544 IW393080:IX393080 SS393080:ST393080 ACO393080:ACP393080 AMK393080:AML393080 AWG393080:AWH393080 BGC393080:BGD393080 BPY393080:BPZ393080 BZU393080:BZV393080 CJQ393080:CJR393080 CTM393080:CTN393080 DDI393080:DDJ393080 DNE393080:DNF393080 DXA393080:DXB393080 EGW393080:EGX393080 EQS393080:EQT393080 FAO393080:FAP393080 FKK393080:FKL393080 FUG393080:FUH393080 GEC393080:GED393080 GNY393080:GNZ393080 GXU393080:GXV393080 HHQ393080:HHR393080 HRM393080:HRN393080 IBI393080:IBJ393080 ILE393080:ILF393080 IVA393080:IVB393080 JEW393080:JEX393080 JOS393080:JOT393080 JYO393080:JYP393080 KIK393080:KIL393080 KSG393080:KSH393080 LCC393080:LCD393080 LLY393080:LLZ393080 LVU393080:LVV393080 MFQ393080:MFR393080 MPM393080:MPN393080 MZI393080:MZJ393080 NJE393080:NJF393080 NTA393080:NTB393080 OCW393080:OCX393080 OMS393080:OMT393080 OWO393080:OWP393080 PGK393080:PGL393080 PQG393080:PQH393080 QAC393080:QAD393080 QJY393080:QJZ393080 QTU393080:QTV393080 RDQ393080:RDR393080 RNM393080:RNN393080 RXI393080:RXJ393080 SHE393080:SHF393080 SRA393080:SRB393080 TAW393080:TAX393080 TKS393080:TKT393080 TUO393080:TUP393080 UEK393080:UEL393080 UOG393080:UOH393080 UYC393080:UYD393080 VHY393080:VHZ393080 VRU393080:VRV393080 WBQ393080:WBR393080 WLM393080:WLN393080 WVI393080:WVJ393080 IW458616:IX458616 SS458616:ST458616 ACO458616:ACP458616 AMK458616:AML458616 AWG458616:AWH458616 BGC458616:BGD458616 BPY458616:BPZ458616 BZU458616:BZV458616 CJQ458616:CJR458616 CTM458616:CTN458616 DDI458616:DDJ458616 DNE458616:DNF458616 DXA458616:DXB458616 EGW458616:EGX458616 EQS458616:EQT458616 FAO458616:FAP458616 FKK458616:FKL458616 FUG458616:FUH458616 GEC458616:GED458616 GNY458616:GNZ458616 GXU458616:GXV458616 HHQ458616:HHR458616 HRM458616:HRN458616 IBI458616:IBJ458616 ILE458616:ILF458616 IVA458616:IVB458616 JEW458616:JEX458616 JOS458616:JOT458616 JYO458616:JYP458616 KIK458616:KIL458616 KSG458616:KSH458616 LCC458616:LCD458616 LLY458616:LLZ458616 LVU458616:LVV458616 MFQ458616:MFR458616 MPM458616:MPN458616 MZI458616:MZJ458616 NJE458616:NJF458616 NTA458616:NTB458616 OCW458616:OCX458616 OMS458616:OMT458616 OWO458616:OWP458616 PGK458616:PGL458616 PQG458616:PQH458616 QAC458616:QAD458616 QJY458616:QJZ458616 QTU458616:QTV458616 RDQ458616:RDR458616 RNM458616:RNN458616 RXI458616:RXJ458616 SHE458616:SHF458616 SRA458616:SRB458616 TAW458616:TAX458616 TKS458616:TKT458616 TUO458616:TUP458616 UEK458616:UEL458616 UOG458616:UOH458616 UYC458616:UYD458616 VHY458616:VHZ458616 VRU458616:VRV458616 WBQ458616:WBR458616 WLM458616:WLN458616 WVI458616:WVJ458616 IW524152:IX524152 SS524152:ST524152 ACO524152:ACP524152 AMK524152:AML524152 AWG524152:AWH524152 BGC524152:BGD524152 BPY524152:BPZ524152 BZU524152:BZV524152 CJQ524152:CJR524152 CTM524152:CTN524152 DDI524152:DDJ524152 DNE524152:DNF524152 DXA524152:DXB524152 EGW524152:EGX524152 EQS524152:EQT524152 FAO524152:FAP524152 FKK524152:FKL524152 FUG524152:FUH524152 GEC524152:GED524152 GNY524152:GNZ524152 GXU524152:GXV524152 HHQ524152:HHR524152 HRM524152:HRN524152 IBI524152:IBJ524152 ILE524152:ILF524152 IVA524152:IVB524152 JEW524152:JEX524152 JOS524152:JOT524152 JYO524152:JYP524152 KIK524152:KIL524152 KSG524152:KSH524152 LCC524152:LCD524152 LLY524152:LLZ524152 LVU524152:LVV524152 MFQ524152:MFR524152 MPM524152:MPN524152 MZI524152:MZJ524152 NJE524152:NJF524152 NTA524152:NTB524152 OCW524152:OCX524152 OMS524152:OMT524152 OWO524152:OWP524152 PGK524152:PGL524152 PQG524152:PQH524152 QAC524152:QAD524152 QJY524152:QJZ524152 QTU524152:QTV524152 RDQ524152:RDR524152 RNM524152:RNN524152 RXI524152:RXJ524152 SHE524152:SHF524152 SRA524152:SRB524152 TAW524152:TAX524152 TKS524152:TKT524152 TUO524152:TUP524152 UEK524152:UEL524152 UOG524152:UOH524152 UYC524152:UYD524152 VHY524152:VHZ524152 VRU524152:VRV524152 WBQ524152:WBR524152 WLM524152:WLN524152 WVI524152:WVJ524152 IW589688:IX589688 SS589688:ST589688 ACO589688:ACP589688 AMK589688:AML589688 AWG589688:AWH589688 BGC589688:BGD589688 BPY589688:BPZ589688 BZU589688:BZV589688 CJQ589688:CJR589688 CTM589688:CTN589688 DDI589688:DDJ589688 DNE589688:DNF589688 DXA589688:DXB589688 EGW589688:EGX589688 EQS589688:EQT589688 FAO589688:FAP589688 FKK589688:FKL589688 FUG589688:FUH589688 GEC589688:GED589688 GNY589688:GNZ589688 GXU589688:GXV589688 HHQ589688:HHR589688 HRM589688:HRN589688 IBI589688:IBJ589688 ILE589688:ILF589688 IVA589688:IVB589688 JEW589688:JEX589688 JOS589688:JOT589688 JYO589688:JYP589688 KIK589688:KIL589688 KSG589688:KSH589688 LCC589688:LCD589688 LLY589688:LLZ589688 LVU589688:LVV589688 MFQ589688:MFR589688 MPM589688:MPN589688 MZI589688:MZJ589688 NJE589688:NJF589688 NTA589688:NTB589688 OCW589688:OCX589688 OMS589688:OMT589688 OWO589688:OWP589688 PGK589688:PGL589688 PQG589688:PQH589688 QAC589688:QAD589688 QJY589688:QJZ589688 QTU589688:QTV589688 RDQ589688:RDR589688 RNM589688:RNN589688 RXI589688:RXJ589688 SHE589688:SHF589688 SRA589688:SRB589688 TAW589688:TAX589688 TKS589688:TKT589688 TUO589688:TUP589688 UEK589688:UEL589688 UOG589688:UOH589688 UYC589688:UYD589688 VHY589688:VHZ589688 VRU589688:VRV589688 WBQ589688:WBR589688 WLM589688:WLN589688 WVI589688:WVJ589688 IW655224:IX655224 SS655224:ST655224 ACO655224:ACP655224 AMK655224:AML655224 AWG655224:AWH655224 BGC655224:BGD655224 BPY655224:BPZ655224 BZU655224:BZV655224 CJQ655224:CJR655224 CTM655224:CTN655224 DDI655224:DDJ655224 DNE655224:DNF655224 DXA655224:DXB655224 EGW655224:EGX655224 EQS655224:EQT655224 FAO655224:FAP655224 FKK655224:FKL655224 FUG655224:FUH655224 GEC655224:GED655224 GNY655224:GNZ655224 GXU655224:GXV655224 HHQ655224:HHR655224 HRM655224:HRN655224 IBI655224:IBJ655224 ILE655224:ILF655224 IVA655224:IVB655224 JEW655224:JEX655224 JOS655224:JOT655224 JYO655224:JYP655224 KIK655224:KIL655224 KSG655224:KSH655224 LCC655224:LCD655224 LLY655224:LLZ655224 LVU655224:LVV655224 MFQ655224:MFR655224 MPM655224:MPN655224 MZI655224:MZJ655224 NJE655224:NJF655224 NTA655224:NTB655224 OCW655224:OCX655224 OMS655224:OMT655224 OWO655224:OWP655224 PGK655224:PGL655224 PQG655224:PQH655224 QAC655224:QAD655224 QJY655224:QJZ655224 QTU655224:QTV655224 RDQ655224:RDR655224 RNM655224:RNN655224 RXI655224:RXJ655224 SHE655224:SHF655224 SRA655224:SRB655224 TAW655224:TAX655224 TKS655224:TKT655224 TUO655224:TUP655224 UEK655224:UEL655224 UOG655224:UOH655224 UYC655224:UYD655224 VHY655224:VHZ655224 VRU655224:VRV655224 WBQ655224:WBR655224 WLM655224:WLN655224 WVI655224:WVJ655224 IW720760:IX720760 SS720760:ST720760 ACO720760:ACP720760 AMK720760:AML720760 AWG720760:AWH720760 BGC720760:BGD720760 BPY720760:BPZ720760 BZU720760:BZV720760 CJQ720760:CJR720760 CTM720760:CTN720760 DDI720760:DDJ720760 DNE720760:DNF720760 DXA720760:DXB720760 EGW720760:EGX720760 EQS720760:EQT720760 FAO720760:FAP720760 FKK720760:FKL720760 FUG720760:FUH720760 GEC720760:GED720760 GNY720760:GNZ720760 GXU720760:GXV720760 HHQ720760:HHR720760 HRM720760:HRN720760 IBI720760:IBJ720760 ILE720760:ILF720760 IVA720760:IVB720760 JEW720760:JEX720760 JOS720760:JOT720760 JYO720760:JYP720760 KIK720760:KIL720760 KSG720760:KSH720760 LCC720760:LCD720760 LLY720760:LLZ720760 LVU720760:LVV720760 MFQ720760:MFR720760 MPM720760:MPN720760 MZI720760:MZJ720760 NJE720760:NJF720760 NTA720760:NTB720760 OCW720760:OCX720760 OMS720760:OMT720760 OWO720760:OWP720760 PGK720760:PGL720760 PQG720760:PQH720760 QAC720760:QAD720760 QJY720760:QJZ720760 QTU720760:QTV720760 RDQ720760:RDR720760 RNM720760:RNN720760 RXI720760:RXJ720760 SHE720760:SHF720760 SRA720760:SRB720760 TAW720760:TAX720760 TKS720760:TKT720760 TUO720760:TUP720760 UEK720760:UEL720760 UOG720760:UOH720760 UYC720760:UYD720760 VHY720760:VHZ720760 VRU720760:VRV720760 WBQ720760:WBR720760 WLM720760:WLN720760 WVI720760:WVJ720760 IW786296:IX786296 SS786296:ST786296 ACO786296:ACP786296 AMK786296:AML786296 AWG786296:AWH786296 BGC786296:BGD786296 BPY786296:BPZ786296 BZU786296:BZV786296 CJQ786296:CJR786296 CTM786296:CTN786296 DDI786296:DDJ786296 DNE786296:DNF786296 DXA786296:DXB786296 EGW786296:EGX786296 EQS786296:EQT786296 FAO786296:FAP786296 FKK786296:FKL786296 FUG786296:FUH786296 GEC786296:GED786296 GNY786296:GNZ786296 GXU786296:GXV786296 HHQ786296:HHR786296 HRM786296:HRN786296 IBI786296:IBJ786296 ILE786296:ILF786296 IVA786296:IVB786296 JEW786296:JEX786296 JOS786296:JOT786296 JYO786296:JYP786296 KIK786296:KIL786296 KSG786296:KSH786296 LCC786296:LCD786296 LLY786296:LLZ786296 LVU786296:LVV786296 MFQ786296:MFR786296 MPM786296:MPN786296 MZI786296:MZJ786296 NJE786296:NJF786296 NTA786296:NTB786296 OCW786296:OCX786296 OMS786296:OMT786296 OWO786296:OWP786296 PGK786296:PGL786296 PQG786296:PQH786296 QAC786296:QAD786296 QJY786296:QJZ786296 QTU786296:QTV786296 RDQ786296:RDR786296 RNM786296:RNN786296 RXI786296:RXJ786296 SHE786296:SHF786296 SRA786296:SRB786296 TAW786296:TAX786296 TKS786296:TKT786296 TUO786296:TUP786296 UEK786296:UEL786296 UOG786296:UOH786296 UYC786296:UYD786296 VHY786296:VHZ786296 VRU786296:VRV786296 WBQ786296:WBR786296 WLM786296:WLN786296 WVI786296:WVJ786296 IW851832:IX851832 SS851832:ST851832 ACO851832:ACP851832 AMK851832:AML851832 AWG851832:AWH851832 BGC851832:BGD851832 BPY851832:BPZ851832 BZU851832:BZV851832 CJQ851832:CJR851832 CTM851832:CTN851832 DDI851832:DDJ851832 DNE851832:DNF851832 DXA851832:DXB851832 EGW851832:EGX851832 EQS851832:EQT851832 FAO851832:FAP851832 FKK851832:FKL851832 FUG851832:FUH851832 GEC851832:GED851832 GNY851832:GNZ851832 GXU851832:GXV851832 HHQ851832:HHR851832 HRM851832:HRN851832 IBI851832:IBJ851832 ILE851832:ILF851832 IVA851832:IVB851832 JEW851832:JEX851832 JOS851832:JOT851832 JYO851832:JYP851832 KIK851832:KIL851832 KSG851832:KSH851832 LCC851832:LCD851832 LLY851832:LLZ851832 LVU851832:LVV851832 MFQ851832:MFR851832 MPM851832:MPN851832 MZI851832:MZJ851832 NJE851832:NJF851832 NTA851832:NTB851832 OCW851832:OCX851832 OMS851832:OMT851832 OWO851832:OWP851832 PGK851832:PGL851832 PQG851832:PQH851832 QAC851832:QAD851832 QJY851832:QJZ851832 QTU851832:QTV851832 RDQ851832:RDR851832 RNM851832:RNN851832 RXI851832:RXJ851832 SHE851832:SHF851832 SRA851832:SRB851832 TAW851832:TAX851832 TKS851832:TKT851832 TUO851832:TUP851832 UEK851832:UEL851832 UOG851832:UOH851832 UYC851832:UYD851832 VHY851832:VHZ851832 VRU851832:VRV851832 WBQ851832:WBR851832 WLM851832:WLN851832 WVI851832:WVJ851832 IW917368:IX917368 SS917368:ST917368 ACO917368:ACP917368 AMK917368:AML917368 AWG917368:AWH917368 BGC917368:BGD917368 BPY917368:BPZ917368 BZU917368:BZV917368 CJQ917368:CJR917368 CTM917368:CTN917368 DDI917368:DDJ917368 DNE917368:DNF917368 DXA917368:DXB917368 EGW917368:EGX917368 EQS917368:EQT917368 FAO917368:FAP917368 FKK917368:FKL917368 FUG917368:FUH917368 GEC917368:GED917368 GNY917368:GNZ917368 GXU917368:GXV917368 HHQ917368:HHR917368 HRM917368:HRN917368 IBI917368:IBJ917368 ILE917368:ILF917368 IVA917368:IVB917368 JEW917368:JEX917368 JOS917368:JOT917368 JYO917368:JYP917368 KIK917368:KIL917368 KSG917368:KSH917368 LCC917368:LCD917368 LLY917368:LLZ917368 LVU917368:LVV917368 MFQ917368:MFR917368 MPM917368:MPN917368 MZI917368:MZJ917368 NJE917368:NJF917368 NTA917368:NTB917368 OCW917368:OCX917368 OMS917368:OMT917368 OWO917368:OWP917368 PGK917368:PGL917368 PQG917368:PQH917368 QAC917368:QAD917368 QJY917368:QJZ917368 QTU917368:QTV917368 RDQ917368:RDR917368 RNM917368:RNN917368 RXI917368:RXJ917368 SHE917368:SHF917368 SRA917368:SRB917368 TAW917368:TAX917368 TKS917368:TKT917368 TUO917368:TUP917368 UEK917368:UEL917368 UOG917368:UOH917368 UYC917368:UYD917368 VHY917368:VHZ917368 VRU917368:VRV917368 WBQ917368:WBR917368 WLM917368:WLN917368 WVI917368:WVJ917368 IW982904:IX982904 SS982904:ST982904 ACO982904:ACP982904 AMK982904:AML982904 AWG982904:AWH982904 BGC982904:BGD982904 BPY982904:BPZ982904 BZU982904:BZV982904 CJQ982904:CJR982904 CTM982904:CTN982904 DDI982904:DDJ982904 DNE982904:DNF982904 DXA982904:DXB982904 EGW982904:EGX982904 EQS982904:EQT982904 FAO982904:FAP982904 FKK982904:FKL982904 FUG982904:FUH982904 GEC982904:GED982904 GNY982904:GNZ982904 GXU982904:GXV982904 HHQ982904:HHR982904 HRM982904:HRN982904 IBI982904:IBJ982904 ILE982904:ILF982904 IVA982904:IVB982904 JEW982904:JEX982904 JOS982904:JOT982904 JYO982904:JYP982904 KIK982904:KIL982904 KSG982904:KSH982904 LCC982904:LCD982904 LLY982904:LLZ982904 LVU982904:LVV982904 MFQ982904:MFR982904 MPM982904:MPN982904 MZI982904:MZJ982904 NJE982904:NJF982904 NTA982904:NTB982904 OCW982904:OCX982904 OMS982904:OMT982904 OWO982904:OWP982904 PGK982904:PGL982904 PQG982904:PQH982904 QAC982904:QAD982904 QJY982904:QJZ982904 QTU982904:QTV982904 RDQ982904:RDR982904 RNM982904:RNN982904 RXI982904:RXJ982904 SHE982904:SHF982904 SRA982904:SRB982904 TAW982904:TAX982904 TKS982904:TKT982904 TUO982904:TUP982904 UEK982904:UEL982904 UOG982904:UOH982904 UYC982904:UYD982904 VHY982904:VHZ982904 VRU982904:VRV982904 WBQ982904:WBR982904 WLM982904:WLN982904 WVI982904:WVJ982904 H982904 H917368 H851832 H786296 H720760 H655224 H589688 H524152 H458616 H393080 H327544 H262008 H196472 H130936 H65400" xr:uid="{00000000-0002-0000-0000-000000000000}">
      <formula1>"ΝΑΙ, η επιχείρηση είχε έσοδα από ταχ. δραστηριότητα,ΌΧΙ, η επιχείρηση δεν είχε έσοδα από ταχ. δραστηριότητα"</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89:WVF982889 C65385:E65385 IR65385:IT65385 SN65385:SP65385 ACJ65385:ACL65385 AMF65385:AMH65385 AWB65385:AWD65385 BFX65385:BFZ65385 BPT65385:BPV65385 BZP65385:BZR65385 CJL65385:CJN65385 CTH65385:CTJ65385 DDD65385:DDF65385 DMZ65385:DNB65385 DWV65385:DWX65385 EGR65385:EGT65385 EQN65385:EQP65385 FAJ65385:FAL65385 FKF65385:FKH65385 FUB65385:FUD65385 GDX65385:GDZ65385 GNT65385:GNV65385 GXP65385:GXR65385 HHL65385:HHN65385 HRH65385:HRJ65385 IBD65385:IBF65385 IKZ65385:ILB65385 IUV65385:IUX65385 JER65385:JET65385 JON65385:JOP65385 JYJ65385:JYL65385 KIF65385:KIH65385 KSB65385:KSD65385 LBX65385:LBZ65385 LLT65385:LLV65385 LVP65385:LVR65385 MFL65385:MFN65385 MPH65385:MPJ65385 MZD65385:MZF65385 NIZ65385:NJB65385 NSV65385:NSX65385 OCR65385:OCT65385 OMN65385:OMP65385 OWJ65385:OWL65385 PGF65385:PGH65385 PQB65385:PQD65385 PZX65385:PZZ65385 QJT65385:QJV65385 QTP65385:QTR65385 RDL65385:RDN65385 RNH65385:RNJ65385 RXD65385:RXF65385 SGZ65385:SHB65385 SQV65385:SQX65385 TAR65385:TAT65385 TKN65385:TKP65385 TUJ65385:TUL65385 UEF65385:UEH65385 UOB65385:UOD65385 UXX65385:UXZ65385 VHT65385:VHV65385 VRP65385:VRR65385 WBL65385:WBN65385 WLH65385:WLJ65385 WVD65385:WVF65385 C130921:E130921 IR130921:IT130921 SN130921:SP130921 ACJ130921:ACL130921 AMF130921:AMH130921 AWB130921:AWD130921 BFX130921:BFZ130921 BPT130921:BPV130921 BZP130921:BZR130921 CJL130921:CJN130921 CTH130921:CTJ130921 DDD130921:DDF130921 DMZ130921:DNB130921 DWV130921:DWX130921 EGR130921:EGT130921 EQN130921:EQP130921 FAJ130921:FAL130921 FKF130921:FKH130921 FUB130921:FUD130921 GDX130921:GDZ130921 GNT130921:GNV130921 GXP130921:GXR130921 HHL130921:HHN130921 HRH130921:HRJ130921 IBD130921:IBF130921 IKZ130921:ILB130921 IUV130921:IUX130921 JER130921:JET130921 JON130921:JOP130921 JYJ130921:JYL130921 KIF130921:KIH130921 KSB130921:KSD130921 LBX130921:LBZ130921 LLT130921:LLV130921 LVP130921:LVR130921 MFL130921:MFN130921 MPH130921:MPJ130921 MZD130921:MZF130921 NIZ130921:NJB130921 NSV130921:NSX130921 OCR130921:OCT130921 OMN130921:OMP130921 OWJ130921:OWL130921 PGF130921:PGH130921 PQB130921:PQD130921 PZX130921:PZZ130921 QJT130921:QJV130921 QTP130921:QTR130921 RDL130921:RDN130921 RNH130921:RNJ130921 RXD130921:RXF130921 SGZ130921:SHB130921 SQV130921:SQX130921 TAR130921:TAT130921 TKN130921:TKP130921 TUJ130921:TUL130921 UEF130921:UEH130921 UOB130921:UOD130921 UXX130921:UXZ130921 VHT130921:VHV130921 VRP130921:VRR130921 WBL130921:WBN130921 WLH130921:WLJ130921 WVD130921:WVF130921 C196457:E196457 IR196457:IT196457 SN196457:SP196457 ACJ196457:ACL196457 AMF196457:AMH196457 AWB196457:AWD196457 BFX196457:BFZ196457 BPT196457:BPV196457 BZP196457:BZR196457 CJL196457:CJN196457 CTH196457:CTJ196457 DDD196457:DDF196457 DMZ196457:DNB196457 DWV196457:DWX196457 EGR196457:EGT196457 EQN196457:EQP196457 FAJ196457:FAL196457 FKF196457:FKH196457 FUB196457:FUD196457 GDX196457:GDZ196457 GNT196457:GNV196457 GXP196457:GXR196457 HHL196457:HHN196457 HRH196457:HRJ196457 IBD196457:IBF196457 IKZ196457:ILB196457 IUV196457:IUX196457 JER196457:JET196457 JON196457:JOP196457 JYJ196457:JYL196457 KIF196457:KIH196457 KSB196457:KSD196457 LBX196457:LBZ196457 LLT196457:LLV196457 LVP196457:LVR196457 MFL196457:MFN196457 MPH196457:MPJ196457 MZD196457:MZF196457 NIZ196457:NJB196457 NSV196457:NSX196457 OCR196457:OCT196457 OMN196457:OMP196457 OWJ196457:OWL196457 PGF196457:PGH196457 PQB196457:PQD196457 PZX196457:PZZ196457 QJT196457:QJV196457 QTP196457:QTR196457 RDL196457:RDN196457 RNH196457:RNJ196457 RXD196457:RXF196457 SGZ196457:SHB196457 SQV196457:SQX196457 TAR196457:TAT196457 TKN196457:TKP196457 TUJ196457:TUL196457 UEF196457:UEH196457 UOB196457:UOD196457 UXX196457:UXZ196457 VHT196457:VHV196457 VRP196457:VRR196457 WBL196457:WBN196457 WLH196457:WLJ196457 WVD196457:WVF196457 C261993:E261993 IR261993:IT261993 SN261993:SP261993 ACJ261993:ACL261993 AMF261993:AMH261993 AWB261993:AWD261993 BFX261993:BFZ261993 BPT261993:BPV261993 BZP261993:BZR261993 CJL261993:CJN261993 CTH261993:CTJ261993 DDD261993:DDF261993 DMZ261993:DNB261993 DWV261993:DWX261993 EGR261993:EGT261993 EQN261993:EQP261993 FAJ261993:FAL261993 FKF261993:FKH261993 FUB261993:FUD261993 GDX261993:GDZ261993 GNT261993:GNV261993 GXP261993:GXR261993 HHL261993:HHN261993 HRH261993:HRJ261993 IBD261993:IBF261993 IKZ261993:ILB261993 IUV261993:IUX261993 JER261993:JET261993 JON261993:JOP261993 JYJ261993:JYL261993 KIF261993:KIH261993 KSB261993:KSD261993 LBX261993:LBZ261993 LLT261993:LLV261993 LVP261993:LVR261993 MFL261993:MFN261993 MPH261993:MPJ261993 MZD261993:MZF261993 NIZ261993:NJB261993 NSV261993:NSX261993 OCR261993:OCT261993 OMN261993:OMP261993 OWJ261993:OWL261993 PGF261993:PGH261993 PQB261993:PQD261993 PZX261993:PZZ261993 QJT261993:QJV261993 QTP261993:QTR261993 RDL261993:RDN261993 RNH261993:RNJ261993 RXD261993:RXF261993 SGZ261993:SHB261993 SQV261993:SQX261993 TAR261993:TAT261993 TKN261993:TKP261993 TUJ261993:TUL261993 UEF261993:UEH261993 UOB261993:UOD261993 UXX261993:UXZ261993 VHT261993:VHV261993 VRP261993:VRR261993 WBL261993:WBN261993 WLH261993:WLJ261993 WVD261993:WVF261993 C327529:E327529 IR327529:IT327529 SN327529:SP327529 ACJ327529:ACL327529 AMF327529:AMH327529 AWB327529:AWD327529 BFX327529:BFZ327529 BPT327529:BPV327529 BZP327529:BZR327529 CJL327529:CJN327529 CTH327529:CTJ327529 DDD327529:DDF327529 DMZ327529:DNB327529 DWV327529:DWX327529 EGR327529:EGT327529 EQN327529:EQP327529 FAJ327529:FAL327529 FKF327529:FKH327529 FUB327529:FUD327529 GDX327529:GDZ327529 GNT327529:GNV327529 GXP327529:GXR327529 HHL327529:HHN327529 HRH327529:HRJ327529 IBD327529:IBF327529 IKZ327529:ILB327529 IUV327529:IUX327529 JER327529:JET327529 JON327529:JOP327529 JYJ327529:JYL327529 KIF327529:KIH327529 KSB327529:KSD327529 LBX327529:LBZ327529 LLT327529:LLV327529 LVP327529:LVR327529 MFL327529:MFN327529 MPH327529:MPJ327529 MZD327529:MZF327529 NIZ327529:NJB327529 NSV327529:NSX327529 OCR327529:OCT327529 OMN327529:OMP327529 OWJ327529:OWL327529 PGF327529:PGH327529 PQB327529:PQD327529 PZX327529:PZZ327529 QJT327529:QJV327529 QTP327529:QTR327529 RDL327529:RDN327529 RNH327529:RNJ327529 RXD327529:RXF327529 SGZ327529:SHB327529 SQV327529:SQX327529 TAR327529:TAT327529 TKN327529:TKP327529 TUJ327529:TUL327529 UEF327529:UEH327529 UOB327529:UOD327529 UXX327529:UXZ327529 VHT327529:VHV327529 VRP327529:VRR327529 WBL327529:WBN327529 WLH327529:WLJ327529 WVD327529:WVF327529 C393065:E393065 IR393065:IT393065 SN393065:SP393065 ACJ393065:ACL393065 AMF393065:AMH393065 AWB393065:AWD393065 BFX393065:BFZ393065 BPT393065:BPV393065 BZP393065:BZR393065 CJL393065:CJN393065 CTH393065:CTJ393065 DDD393065:DDF393065 DMZ393065:DNB393065 DWV393065:DWX393065 EGR393065:EGT393065 EQN393065:EQP393065 FAJ393065:FAL393065 FKF393065:FKH393065 FUB393065:FUD393065 GDX393065:GDZ393065 GNT393065:GNV393065 GXP393065:GXR393065 HHL393065:HHN393065 HRH393065:HRJ393065 IBD393065:IBF393065 IKZ393065:ILB393065 IUV393065:IUX393065 JER393065:JET393065 JON393065:JOP393065 JYJ393065:JYL393065 KIF393065:KIH393065 KSB393065:KSD393065 LBX393065:LBZ393065 LLT393065:LLV393065 LVP393065:LVR393065 MFL393065:MFN393065 MPH393065:MPJ393065 MZD393065:MZF393065 NIZ393065:NJB393065 NSV393065:NSX393065 OCR393065:OCT393065 OMN393065:OMP393065 OWJ393065:OWL393065 PGF393065:PGH393065 PQB393065:PQD393065 PZX393065:PZZ393065 QJT393065:QJV393065 QTP393065:QTR393065 RDL393065:RDN393065 RNH393065:RNJ393065 RXD393065:RXF393065 SGZ393065:SHB393065 SQV393065:SQX393065 TAR393065:TAT393065 TKN393065:TKP393065 TUJ393065:TUL393065 UEF393065:UEH393065 UOB393065:UOD393065 UXX393065:UXZ393065 VHT393065:VHV393065 VRP393065:VRR393065 WBL393065:WBN393065 WLH393065:WLJ393065 WVD393065:WVF393065 C458601:E458601 IR458601:IT458601 SN458601:SP458601 ACJ458601:ACL458601 AMF458601:AMH458601 AWB458601:AWD458601 BFX458601:BFZ458601 BPT458601:BPV458601 BZP458601:BZR458601 CJL458601:CJN458601 CTH458601:CTJ458601 DDD458601:DDF458601 DMZ458601:DNB458601 DWV458601:DWX458601 EGR458601:EGT458601 EQN458601:EQP458601 FAJ458601:FAL458601 FKF458601:FKH458601 FUB458601:FUD458601 GDX458601:GDZ458601 GNT458601:GNV458601 GXP458601:GXR458601 HHL458601:HHN458601 HRH458601:HRJ458601 IBD458601:IBF458601 IKZ458601:ILB458601 IUV458601:IUX458601 JER458601:JET458601 JON458601:JOP458601 JYJ458601:JYL458601 KIF458601:KIH458601 KSB458601:KSD458601 LBX458601:LBZ458601 LLT458601:LLV458601 LVP458601:LVR458601 MFL458601:MFN458601 MPH458601:MPJ458601 MZD458601:MZF458601 NIZ458601:NJB458601 NSV458601:NSX458601 OCR458601:OCT458601 OMN458601:OMP458601 OWJ458601:OWL458601 PGF458601:PGH458601 PQB458601:PQD458601 PZX458601:PZZ458601 QJT458601:QJV458601 QTP458601:QTR458601 RDL458601:RDN458601 RNH458601:RNJ458601 RXD458601:RXF458601 SGZ458601:SHB458601 SQV458601:SQX458601 TAR458601:TAT458601 TKN458601:TKP458601 TUJ458601:TUL458601 UEF458601:UEH458601 UOB458601:UOD458601 UXX458601:UXZ458601 VHT458601:VHV458601 VRP458601:VRR458601 WBL458601:WBN458601 WLH458601:WLJ458601 WVD458601:WVF458601 C524137:E524137 IR524137:IT524137 SN524137:SP524137 ACJ524137:ACL524137 AMF524137:AMH524137 AWB524137:AWD524137 BFX524137:BFZ524137 BPT524137:BPV524137 BZP524137:BZR524137 CJL524137:CJN524137 CTH524137:CTJ524137 DDD524137:DDF524137 DMZ524137:DNB524137 DWV524137:DWX524137 EGR524137:EGT524137 EQN524137:EQP524137 FAJ524137:FAL524137 FKF524137:FKH524137 FUB524137:FUD524137 GDX524137:GDZ524137 GNT524137:GNV524137 GXP524137:GXR524137 HHL524137:HHN524137 HRH524137:HRJ524137 IBD524137:IBF524137 IKZ524137:ILB524137 IUV524137:IUX524137 JER524137:JET524137 JON524137:JOP524137 JYJ524137:JYL524137 KIF524137:KIH524137 KSB524137:KSD524137 LBX524137:LBZ524137 LLT524137:LLV524137 LVP524137:LVR524137 MFL524137:MFN524137 MPH524137:MPJ524137 MZD524137:MZF524137 NIZ524137:NJB524137 NSV524137:NSX524137 OCR524137:OCT524137 OMN524137:OMP524137 OWJ524137:OWL524137 PGF524137:PGH524137 PQB524137:PQD524137 PZX524137:PZZ524137 QJT524137:QJV524137 QTP524137:QTR524137 RDL524137:RDN524137 RNH524137:RNJ524137 RXD524137:RXF524137 SGZ524137:SHB524137 SQV524137:SQX524137 TAR524137:TAT524137 TKN524137:TKP524137 TUJ524137:TUL524137 UEF524137:UEH524137 UOB524137:UOD524137 UXX524137:UXZ524137 VHT524137:VHV524137 VRP524137:VRR524137 WBL524137:WBN524137 WLH524137:WLJ524137 WVD524137:WVF524137 C589673:E589673 IR589673:IT589673 SN589673:SP589673 ACJ589673:ACL589673 AMF589673:AMH589673 AWB589673:AWD589673 BFX589673:BFZ589673 BPT589673:BPV589673 BZP589673:BZR589673 CJL589673:CJN589673 CTH589673:CTJ589673 DDD589673:DDF589673 DMZ589673:DNB589673 DWV589673:DWX589673 EGR589673:EGT589673 EQN589673:EQP589673 FAJ589673:FAL589673 FKF589673:FKH589673 FUB589673:FUD589673 GDX589673:GDZ589673 GNT589673:GNV589673 GXP589673:GXR589673 HHL589673:HHN589673 HRH589673:HRJ589673 IBD589673:IBF589673 IKZ589673:ILB589673 IUV589673:IUX589673 JER589673:JET589673 JON589673:JOP589673 JYJ589673:JYL589673 KIF589673:KIH589673 KSB589673:KSD589673 LBX589673:LBZ589673 LLT589673:LLV589673 LVP589673:LVR589673 MFL589673:MFN589673 MPH589673:MPJ589673 MZD589673:MZF589673 NIZ589673:NJB589673 NSV589673:NSX589673 OCR589673:OCT589673 OMN589673:OMP589673 OWJ589673:OWL589673 PGF589673:PGH589673 PQB589673:PQD589673 PZX589673:PZZ589673 QJT589673:QJV589673 QTP589673:QTR589673 RDL589673:RDN589673 RNH589673:RNJ589673 RXD589673:RXF589673 SGZ589673:SHB589673 SQV589673:SQX589673 TAR589673:TAT589673 TKN589673:TKP589673 TUJ589673:TUL589673 UEF589673:UEH589673 UOB589673:UOD589673 UXX589673:UXZ589673 VHT589673:VHV589673 VRP589673:VRR589673 WBL589673:WBN589673 WLH589673:WLJ589673 WVD589673:WVF589673 C655209:E655209 IR655209:IT655209 SN655209:SP655209 ACJ655209:ACL655209 AMF655209:AMH655209 AWB655209:AWD655209 BFX655209:BFZ655209 BPT655209:BPV655209 BZP655209:BZR655209 CJL655209:CJN655209 CTH655209:CTJ655209 DDD655209:DDF655209 DMZ655209:DNB655209 DWV655209:DWX655209 EGR655209:EGT655209 EQN655209:EQP655209 FAJ655209:FAL655209 FKF655209:FKH655209 FUB655209:FUD655209 GDX655209:GDZ655209 GNT655209:GNV655209 GXP655209:GXR655209 HHL655209:HHN655209 HRH655209:HRJ655209 IBD655209:IBF655209 IKZ655209:ILB655209 IUV655209:IUX655209 JER655209:JET655209 JON655209:JOP655209 JYJ655209:JYL655209 KIF655209:KIH655209 KSB655209:KSD655209 LBX655209:LBZ655209 LLT655209:LLV655209 LVP655209:LVR655209 MFL655209:MFN655209 MPH655209:MPJ655209 MZD655209:MZF655209 NIZ655209:NJB655209 NSV655209:NSX655209 OCR655209:OCT655209 OMN655209:OMP655209 OWJ655209:OWL655209 PGF655209:PGH655209 PQB655209:PQD655209 PZX655209:PZZ655209 QJT655209:QJV655209 QTP655209:QTR655209 RDL655209:RDN655209 RNH655209:RNJ655209 RXD655209:RXF655209 SGZ655209:SHB655209 SQV655209:SQX655209 TAR655209:TAT655209 TKN655209:TKP655209 TUJ655209:TUL655209 UEF655209:UEH655209 UOB655209:UOD655209 UXX655209:UXZ655209 VHT655209:VHV655209 VRP655209:VRR655209 WBL655209:WBN655209 WLH655209:WLJ655209 WVD655209:WVF655209 C720745:E720745 IR720745:IT720745 SN720745:SP720745 ACJ720745:ACL720745 AMF720745:AMH720745 AWB720745:AWD720745 BFX720745:BFZ720745 BPT720745:BPV720745 BZP720745:BZR720745 CJL720745:CJN720745 CTH720745:CTJ720745 DDD720745:DDF720745 DMZ720745:DNB720745 DWV720745:DWX720745 EGR720745:EGT720745 EQN720745:EQP720745 FAJ720745:FAL720745 FKF720745:FKH720745 FUB720745:FUD720745 GDX720745:GDZ720745 GNT720745:GNV720745 GXP720745:GXR720745 HHL720745:HHN720745 HRH720745:HRJ720745 IBD720745:IBF720745 IKZ720745:ILB720745 IUV720745:IUX720745 JER720745:JET720745 JON720745:JOP720745 JYJ720745:JYL720745 KIF720745:KIH720745 KSB720745:KSD720745 LBX720745:LBZ720745 LLT720745:LLV720745 LVP720745:LVR720745 MFL720745:MFN720745 MPH720745:MPJ720745 MZD720745:MZF720745 NIZ720745:NJB720745 NSV720745:NSX720745 OCR720745:OCT720745 OMN720745:OMP720745 OWJ720745:OWL720745 PGF720745:PGH720745 PQB720745:PQD720745 PZX720745:PZZ720745 QJT720745:QJV720745 QTP720745:QTR720745 RDL720745:RDN720745 RNH720745:RNJ720745 RXD720745:RXF720745 SGZ720745:SHB720745 SQV720745:SQX720745 TAR720745:TAT720745 TKN720745:TKP720745 TUJ720745:TUL720745 UEF720745:UEH720745 UOB720745:UOD720745 UXX720745:UXZ720745 VHT720745:VHV720745 VRP720745:VRR720745 WBL720745:WBN720745 WLH720745:WLJ720745 WVD720745:WVF720745 C786281:E786281 IR786281:IT786281 SN786281:SP786281 ACJ786281:ACL786281 AMF786281:AMH786281 AWB786281:AWD786281 BFX786281:BFZ786281 BPT786281:BPV786281 BZP786281:BZR786281 CJL786281:CJN786281 CTH786281:CTJ786281 DDD786281:DDF786281 DMZ786281:DNB786281 DWV786281:DWX786281 EGR786281:EGT786281 EQN786281:EQP786281 FAJ786281:FAL786281 FKF786281:FKH786281 FUB786281:FUD786281 GDX786281:GDZ786281 GNT786281:GNV786281 GXP786281:GXR786281 HHL786281:HHN786281 HRH786281:HRJ786281 IBD786281:IBF786281 IKZ786281:ILB786281 IUV786281:IUX786281 JER786281:JET786281 JON786281:JOP786281 JYJ786281:JYL786281 KIF786281:KIH786281 KSB786281:KSD786281 LBX786281:LBZ786281 LLT786281:LLV786281 LVP786281:LVR786281 MFL786281:MFN786281 MPH786281:MPJ786281 MZD786281:MZF786281 NIZ786281:NJB786281 NSV786281:NSX786281 OCR786281:OCT786281 OMN786281:OMP786281 OWJ786281:OWL786281 PGF786281:PGH786281 PQB786281:PQD786281 PZX786281:PZZ786281 QJT786281:QJV786281 QTP786281:QTR786281 RDL786281:RDN786281 RNH786281:RNJ786281 RXD786281:RXF786281 SGZ786281:SHB786281 SQV786281:SQX786281 TAR786281:TAT786281 TKN786281:TKP786281 TUJ786281:TUL786281 UEF786281:UEH786281 UOB786281:UOD786281 UXX786281:UXZ786281 VHT786281:VHV786281 VRP786281:VRR786281 WBL786281:WBN786281 WLH786281:WLJ786281 WVD786281:WVF786281 C851817:E851817 IR851817:IT851817 SN851817:SP851817 ACJ851817:ACL851817 AMF851817:AMH851817 AWB851817:AWD851817 BFX851817:BFZ851817 BPT851817:BPV851817 BZP851817:BZR851817 CJL851817:CJN851817 CTH851817:CTJ851817 DDD851817:DDF851817 DMZ851817:DNB851817 DWV851817:DWX851817 EGR851817:EGT851817 EQN851817:EQP851817 FAJ851817:FAL851817 FKF851817:FKH851817 FUB851817:FUD851817 GDX851817:GDZ851817 GNT851817:GNV851817 GXP851817:GXR851817 HHL851817:HHN851817 HRH851817:HRJ851817 IBD851817:IBF851817 IKZ851817:ILB851817 IUV851817:IUX851817 JER851817:JET851817 JON851817:JOP851817 JYJ851817:JYL851817 KIF851817:KIH851817 KSB851817:KSD851817 LBX851817:LBZ851817 LLT851817:LLV851817 LVP851817:LVR851817 MFL851817:MFN851817 MPH851817:MPJ851817 MZD851817:MZF851817 NIZ851817:NJB851817 NSV851817:NSX851817 OCR851817:OCT851817 OMN851817:OMP851817 OWJ851817:OWL851817 PGF851817:PGH851817 PQB851817:PQD851817 PZX851817:PZZ851817 QJT851817:QJV851817 QTP851817:QTR851817 RDL851817:RDN851817 RNH851817:RNJ851817 RXD851817:RXF851817 SGZ851817:SHB851817 SQV851817:SQX851817 TAR851817:TAT851817 TKN851817:TKP851817 TUJ851817:TUL851817 UEF851817:UEH851817 UOB851817:UOD851817 UXX851817:UXZ851817 VHT851817:VHV851817 VRP851817:VRR851817 WBL851817:WBN851817 WLH851817:WLJ851817 WVD851817:WVF851817 C917353:E917353 IR917353:IT917353 SN917353:SP917353 ACJ917353:ACL917353 AMF917353:AMH917353 AWB917353:AWD917353 BFX917353:BFZ917353 BPT917353:BPV917353 BZP917353:BZR917353 CJL917353:CJN917353 CTH917353:CTJ917353 DDD917353:DDF917353 DMZ917353:DNB917353 DWV917353:DWX917353 EGR917353:EGT917353 EQN917353:EQP917353 FAJ917353:FAL917353 FKF917353:FKH917353 FUB917353:FUD917353 GDX917353:GDZ917353 GNT917353:GNV917353 GXP917353:GXR917353 HHL917353:HHN917353 HRH917353:HRJ917353 IBD917353:IBF917353 IKZ917353:ILB917353 IUV917353:IUX917353 JER917353:JET917353 JON917353:JOP917353 JYJ917353:JYL917353 KIF917353:KIH917353 KSB917353:KSD917353 LBX917353:LBZ917353 LLT917353:LLV917353 LVP917353:LVR917353 MFL917353:MFN917353 MPH917353:MPJ917353 MZD917353:MZF917353 NIZ917353:NJB917353 NSV917353:NSX917353 OCR917353:OCT917353 OMN917353:OMP917353 OWJ917353:OWL917353 PGF917353:PGH917353 PQB917353:PQD917353 PZX917353:PZZ917353 QJT917353:QJV917353 QTP917353:QTR917353 RDL917353:RDN917353 RNH917353:RNJ917353 RXD917353:RXF917353 SGZ917353:SHB917353 SQV917353:SQX917353 TAR917353:TAT917353 TKN917353:TKP917353 TUJ917353:TUL917353 UEF917353:UEH917353 UOB917353:UOD917353 UXX917353:UXZ917353 VHT917353:VHV917353 VRP917353:VRR917353 WBL917353:WBN917353 WLH917353:WLJ917353 WVD917353:WVF917353 C982889:E982889 IR982889:IT982889 SN982889:SP982889 ACJ982889:ACL982889 AMF982889:AMH982889 AWB982889:AWD982889 BFX982889:BFZ982889 BPT982889:BPV982889 BZP982889:BZR982889 CJL982889:CJN982889 CTH982889:CTJ982889 DDD982889:DDF982889 DMZ982889:DNB982889 DWV982889:DWX982889 EGR982889:EGT982889 EQN982889:EQP982889 FAJ982889:FAL982889 FKF982889:FKH982889 FUB982889:FUD982889 GDX982889:GDZ982889 GNT982889:GNV982889 GXP982889:GXR982889 HHL982889:HHN982889 HRH982889:HRJ982889 IBD982889:IBF982889 IKZ982889:ILB982889 IUV982889:IUX982889 JER982889:JET982889 JON982889:JOP982889 JYJ982889:JYL982889 KIF982889:KIH982889 KSB982889:KSD982889 LBX982889:LBZ982889 LLT982889:LLV982889 LVP982889:LVR982889 MFL982889:MFN982889 MPH982889:MPJ982889 MZD982889:MZF982889 NIZ982889:NJB982889 NSV982889:NSX982889 OCR982889:OCT982889 OMN982889:OMP982889 OWJ982889:OWL982889 PGF982889:PGH982889 PQB982889:PQD982889 PZX982889:PZZ982889 QJT982889:QJV982889 QTP982889:QTR982889 RDL982889:RDN982889 RNH982889:RNJ982889 RXD982889:RXF982889 SGZ982889:SHB982889 SQV982889:SQX982889 TAR982889:TAT982889 TKN982889:TKP982889 TUJ982889:TUL982889 UEF982889:UEH982889 UOB982889:UOD982889 UXX982889:UXZ982889 VHT982889:VHV982889 VRP982889:VRR982889 WBL982889:WBN982889 WLH982889:WLJ982889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xr:uid="{00000000-0002-0000-0000-000001000000}">
      <formula1>#REF!</formula1>
    </dataValidation>
    <dataValidation type="list" allowBlank="1" showInputMessage="1" showErrorMessage="1" promptTitle="Επιλογή από Λίστα" prompt="Επιλέξτε ΝΑΙ ή ΟΧΙ" sqref="F16 F18 F50" xr:uid="{00000000-0002-0000-0000-000003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2000000}">
      <formula1>$K$5:$K$14</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showGridLines="0" zoomScaleNormal="100" zoomScaleSheetLayoutView="110" workbookViewId="0">
      <selection sqref="A1:XFD1048576"/>
    </sheetView>
  </sheetViews>
  <sheetFormatPr defaultRowHeight="13.2" x14ac:dyDescent="0.25"/>
  <cols>
    <col min="1" max="1" width="11.5546875" style="484" customWidth="1"/>
    <col min="2" max="2" width="6.5546875" style="240" customWidth="1"/>
    <col min="3" max="9" width="9.109375" style="240"/>
    <col min="10" max="10" width="49.44140625" style="240" customWidth="1"/>
    <col min="11" max="256" width="9.109375" style="240"/>
    <col min="257" max="257" width="11.5546875" style="240" customWidth="1"/>
    <col min="258" max="258" width="6.5546875" style="240" customWidth="1"/>
    <col min="259" max="265" width="9.109375" style="240"/>
    <col min="266" max="266" width="49.44140625" style="240" customWidth="1"/>
    <col min="267" max="512" width="9.109375" style="240"/>
    <col min="513" max="513" width="11.5546875" style="240" customWidth="1"/>
    <col min="514" max="514" width="6.5546875" style="240" customWidth="1"/>
    <col min="515" max="521" width="9.109375" style="240"/>
    <col min="522" max="522" width="49.44140625" style="240" customWidth="1"/>
    <col min="523" max="768" width="9.109375" style="240"/>
    <col min="769" max="769" width="11.5546875" style="240" customWidth="1"/>
    <col min="770" max="770" width="6.5546875" style="240" customWidth="1"/>
    <col min="771" max="777" width="9.109375" style="240"/>
    <col min="778" max="778" width="49.44140625" style="240" customWidth="1"/>
    <col min="779" max="1024" width="9.109375" style="240"/>
    <col min="1025" max="1025" width="11.5546875" style="240" customWidth="1"/>
    <col min="1026" max="1026" width="6.5546875" style="240" customWidth="1"/>
    <col min="1027" max="1033" width="9.109375" style="240"/>
    <col min="1034" max="1034" width="49.44140625" style="240" customWidth="1"/>
    <col min="1035" max="1280" width="9.109375" style="240"/>
    <col min="1281" max="1281" width="11.5546875" style="240" customWidth="1"/>
    <col min="1282" max="1282" width="6.5546875" style="240" customWidth="1"/>
    <col min="1283" max="1289" width="9.109375" style="240"/>
    <col min="1290" max="1290" width="49.44140625" style="240" customWidth="1"/>
    <col min="1291" max="1536" width="9.109375" style="240"/>
    <col min="1537" max="1537" width="11.5546875" style="240" customWidth="1"/>
    <col min="1538" max="1538" width="6.5546875" style="240" customWidth="1"/>
    <col min="1539" max="1545" width="9.109375" style="240"/>
    <col min="1546" max="1546" width="49.44140625" style="240" customWidth="1"/>
    <col min="1547" max="1792" width="9.109375" style="240"/>
    <col min="1793" max="1793" width="11.5546875" style="240" customWidth="1"/>
    <col min="1794" max="1794" width="6.5546875" style="240" customWidth="1"/>
    <col min="1795" max="1801" width="9.109375" style="240"/>
    <col min="1802" max="1802" width="49.44140625" style="240" customWidth="1"/>
    <col min="1803" max="2048" width="9.109375" style="240"/>
    <col min="2049" max="2049" width="11.5546875" style="240" customWidth="1"/>
    <col min="2050" max="2050" width="6.5546875" style="240" customWidth="1"/>
    <col min="2051" max="2057" width="9.109375" style="240"/>
    <col min="2058" max="2058" width="49.44140625" style="240" customWidth="1"/>
    <col min="2059" max="2304" width="9.109375" style="240"/>
    <col min="2305" max="2305" width="11.5546875" style="240" customWidth="1"/>
    <col min="2306" max="2306" width="6.5546875" style="240" customWidth="1"/>
    <col min="2307" max="2313" width="9.109375" style="240"/>
    <col min="2314" max="2314" width="49.44140625" style="240" customWidth="1"/>
    <col min="2315" max="2560" width="9.109375" style="240"/>
    <col min="2561" max="2561" width="11.5546875" style="240" customWidth="1"/>
    <col min="2562" max="2562" width="6.5546875" style="240" customWidth="1"/>
    <col min="2563" max="2569" width="9.109375" style="240"/>
    <col min="2570" max="2570" width="49.44140625" style="240" customWidth="1"/>
    <col min="2571" max="2816" width="9.109375" style="240"/>
    <col min="2817" max="2817" width="11.5546875" style="240" customWidth="1"/>
    <col min="2818" max="2818" width="6.5546875" style="240" customWidth="1"/>
    <col min="2819" max="2825" width="9.109375" style="240"/>
    <col min="2826" max="2826" width="49.44140625" style="240" customWidth="1"/>
    <col min="2827" max="3072" width="9.109375" style="240"/>
    <col min="3073" max="3073" width="11.5546875" style="240" customWidth="1"/>
    <col min="3074" max="3074" width="6.5546875" style="240" customWidth="1"/>
    <col min="3075" max="3081" width="9.109375" style="240"/>
    <col min="3082" max="3082" width="49.44140625" style="240" customWidth="1"/>
    <col min="3083" max="3328" width="9.109375" style="240"/>
    <col min="3329" max="3329" width="11.5546875" style="240" customWidth="1"/>
    <col min="3330" max="3330" width="6.5546875" style="240" customWidth="1"/>
    <col min="3331" max="3337" width="9.109375" style="240"/>
    <col min="3338" max="3338" width="49.44140625" style="240" customWidth="1"/>
    <col min="3339" max="3584" width="9.109375" style="240"/>
    <col min="3585" max="3585" width="11.5546875" style="240" customWidth="1"/>
    <col min="3586" max="3586" width="6.5546875" style="240" customWidth="1"/>
    <col min="3587" max="3593" width="9.109375" style="240"/>
    <col min="3594" max="3594" width="49.44140625" style="240" customWidth="1"/>
    <col min="3595" max="3840" width="9.109375" style="240"/>
    <col min="3841" max="3841" width="11.5546875" style="240" customWidth="1"/>
    <col min="3842" max="3842" width="6.5546875" style="240" customWidth="1"/>
    <col min="3843" max="3849" width="9.109375" style="240"/>
    <col min="3850" max="3850" width="49.44140625" style="240" customWidth="1"/>
    <col min="3851" max="4096" width="9.109375" style="240"/>
    <col min="4097" max="4097" width="11.5546875" style="240" customWidth="1"/>
    <col min="4098" max="4098" width="6.5546875" style="240" customWidth="1"/>
    <col min="4099" max="4105" width="9.109375" style="240"/>
    <col min="4106" max="4106" width="49.44140625" style="240" customWidth="1"/>
    <col min="4107" max="4352" width="9.109375" style="240"/>
    <col min="4353" max="4353" width="11.5546875" style="240" customWidth="1"/>
    <col min="4354" max="4354" width="6.5546875" style="240" customWidth="1"/>
    <col min="4355" max="4361" width="9.109375" style="240"/>
    <col min="4362" max="4362" width="49.44140625" style="240" customWidth="1"/>
    <col min="4363" max="4608" width="9.109375" style="240"/>
    <col min="4609" max="4609" width="11.5546875" style="240" customWidth="1"/>
    <col min="4610" max="4610" width="6.5546875" style="240" customWidth="1"/>
    <col min="4611" max="4617" width="9.109375" style="240"/>
    <col min="4618" max="4618" width="49.44140625" style="240" customWidth="1"/>
    <col min="4619" max="4864" width="9.109375" style="240"/>
    <col min="4865" max="4865" width="11.5546875" style="240" customWidth="1"/>
    <col min="4866" max="4866" width="6.5546875" style="240" customWidth="1"/>
    <col min="4867" max="4873" width="9.109375" style="240"/>
    <col min="4874" max="4874" width="49.44140625" style="240" customWidth="1"/>
    <col min="4875" max="5120" width="9.109375" style="240"/>
    <col min="5121" max="5121" width="11.5546875" style="240" customWidth="1"/>
    <col min="5122" max="5122" width="6.5546875" style="240" customWidth="1"/>
    <col min="5123" max="5129" width="9.109375" style="240"/>
    <col min="5130" max="5130" width="49.44140625" style="240" customWidth="1"/>
    <col min="5131" max="5376" width="9.109375" style="240"/>
    <col min="5377" max="5377" width="11.5546875" style="240" customWidth="1"/>
    <col min="5378" max="5378" width="6.5546875" style="240" customWidth="1"/>
    <col min="5379" max="5385" width="9.109375" style="240"/>
    <col min="5386" max="5386" width="49.44140625" style="240" customWidth="1"/>
    <col min="5387" max="5632" width="9.109375" style="240"/>
    <col min="5633" max="5633" width="11.5546875" style="240" customWidth="1"/>
    <col min="5634" max="5634" width="6.5546875" style="240" customWidth="1"/>
    <col min="5635" max="5641" width="9.109375" style="240"/>
    <col min="5642" max="5642" width="49.44140625" style="240" customWidth="1"/>
    <col min="5643" max="5888" width="9.109375" style="240"/>
    <col min="5889" max="5889" width="11.5546875" style="240" customWidth="1"/>
    <col min="5890" max="5890" width="6.5546875" style="240" customWidth="1"/>
    <col min="5891" max="5897" width="9.109375" style="240"/>
    <col min="5898" max="5898" width="49.44140625" style="240" customWidth="1"/>
    <col min="5899" max="6144" width="9.109375" style="240"/>
    <col min="6145" max="6145" width="11.5546875" style="240" customWidth="1"/>
    <col min="6146" max="6146" width="6.5546875" style="240" customWidth="1"/>
    <col min="6147" max="6153" width="9.109375" style="240"/>
    <col min="6154" max="6154" width="49.44140625" style="240" customWidth="1"/>
    <col min="6155" max="6400" width="9.109375" style="240"/>
    <col min="6401" max="6401" width="11.5546875" style="240" customWidth="1"/>
    <col min="6402" max="6402" width="6.5546875" style="240" customWidth="1"/>
    <col min="6403" max="6409" width="9.109375" style="240"/>
    <col min="6410" max="6410" width="49.44140625" style="240" customWidth="1"/>
    <col min="6411" max="6656" width="9.109375" style="240"/>
    <col min="6657" max="6657" width="11.5546875" style="240" customWidth="1"/>
    <col min="6658" max="6658" width="6.5546875" style="240" customWidth="1"/>
    <col min="6659" max="6665" width="9.109375" style="240"/>
    <col min="6666" max="6666" width="49.44140625" style="240" customWidth="1"/>
    <col min="6667" max="6912" width="9.109375" style="240"/>
    <col min="6913" max="6913" width="11.5546875" style="240" customWidth="1"/>
    <col min="6914" max="6914" width="6.5546875" style="240" customWidth="1"/>
    <col min="6915" max="6921" width="9.109375" style="240"/>
    <col min="6922" max="6922" width="49.44140625" style="240" customWidth="1"/>
    <col min="6923" max="7168" width="9.109375" style="240"/>
    <col min="7169" max="7169" width="11.5546875" style="240" customWidth="1"/>
    <col min="7170" max="7170" width="6.5546875" style="240" customWidth="1"/>
    <col min="7171" max="7177" width="9.109375" style="240"/>
    <col min="7178" max="7178" width="49.44140625" style="240" customWidth="1"/>
    <col min="7179" max="7424" width="9.109375" style="240"/>
    <col min="7425" max="7425" width="11.5546875" style="240" customWidth="1"/>
    <col min="7426" max="7426" width="6.5546875" style="240" customWidth="1"/>
    <col min="7427" max="7433" width="9.109375" style="240"/>
    <col min="7434" max="7434" width="49.44140625" style="240" customWidth="1"/>
    <col min="7435" max="7680" width="9.109375" style="240"/>
    <col min="7681" max="7681" width="11.5546875" style="240" customWidth="1"/>
    <col min="7682" max="7682" width="6.5546875" style="240" customWidth="1"/>
    <col min="7683" max="7689" width="9.109375" style="240"/>
    <col min="7690" max="7690" width="49.44140625" style="240" customWidth="1"/>
    <col min="7691" max="7936" width="9.109375" style="240"/>
    <col min="7937" max="7937" width="11.5546875" style="240" customWidth="1"/>
    <col min="7938" max="7938" width="6.5546875" style="240" customWidth="1"/>
    <col min="7939" max="7945" width="9.109375" style="240"/>
    <col min="7946" max="7946" width="49.44140625" style="240" customWidth="1"/>
    <col min="7947" max="8192" width="9.109375" style="240"/>
    <col min="8193" max="8193" width="11.5546875" style="240" customWidth="1"/>
    <col min="8194" max="8194" width="6.5546875" style="240" customWidth="1"/>
    <col min="8195" max="8201" width="9.109375" style="240"/>
    <col min="8202" max="8202" width="49.44140625" style="240" customWidth="1"/>
    <col min="8203" max="8448" width="9.109375" style="240"/>
    <col min="8449" max="8449" width="11.5546875" style="240" customWidth="1"/>
    <col min="8450" max="8450" width="6.5546875" style="240" customWidth="1"/>
    <col min="8451" max="8457" width="9.109375" style="240"/>
    <col min="8458" max="8458" width="49.44140625" style="240" customWidth="1"/>
    <col min="8459" max="8704" width="9.109375" style="240"/>
    <col min="8705" max="8705" width="11.5546875" style="240" customWidth="1"/>
    <col min="8706" max="8706" width="6.5546875" style="240" customWidth="1"/>
    <col min="8707" max="8713" width="9.109375" style="240"/>
    <col min="8714" max="8714" width="49.44140625" style="240" customWidth="1"/>
    <col min="8715" max="8960" width="9.109375" style="240"/>
    <col min="8961" max="8961" width="11.5546875" style="240" customWidth="1"/>
    <col min="8962" max="8962" width="6.5546875" style="240" customWidth="1"/>
    <col min="8963" max="8969" width="9.109375" style="240"/>
    <col min="8970" max="8970" width="49.44140625" style="240" customWidth="1"/>
    <col min="8971" max="9216" width="9.109375" style="240"/>
    <col min="9217" max="9217" width="11.5546875" style="240" customWidth="1"/>
    <col min="9218" max="9218" width="6.5546875" style="240" customWidth="1"/>
    <col min="9219" max="9225" width="9.109375" style="240"/>
    <col min="9226" max="9226" width="49.44140625" style="240" customWidth="1"/>
    <col min="9227" max="9472" width="9.109375" style="240"/>
    <col min="9473" max="9473" width="11.5546875" style="240" customWidth="1"/>
    <col min="9474" max="9474" width="6.5546875" style="240" customWidth="1"/>
    <col min="9475" max="9481" width="9.109375" style="240"/>
    <col min="9482" max="9482" width="49.44140625" style="240" customWidth="1"/>
    <col min="9483" max="9728" width="9.109375" style="240"/>
    <col min="9729" max="9729" width="11.5546875" style="240" customWidth="1"/>
    <col min="9730" max="9730" width="6.5546875" style="240" customWidth="1"/>
    <col min="9731" max="9737" width="9.109375" style="240"/>
    <col min="9738" max="9738" width="49.44140625" style="240" customWidth="1"/>
    <col min="9739" max="9984" width="9.109375" style="240"/>
    <col min="9985" max="9985" width="11.5546875" style="240" customWidth="1"/>
    <col min="9986" max="9986" width="6.5546875" style="240" customWidth="1"/>
    <col min="9987" max="9993" width="9.109375" style="240"/>
    <col min="9994" max="9994" width="49.44140625" style="240" customWidth="1"/>
    <col min="9995" max="10240" width="9.109375" style="240"/>
    <col min="10241" max="10241" width="11.5546875" style="240" customWidth="1"/>
    <col min="10242" max="10242" width="6.5546875" style="240" customWidth="1"/>
    <col min="10243" max="10249" width="9.109375" style="240"/>
    <col min="10250" max="10250" width="49.44140625" style="240" customWidth="1"/>
    <col min="10251" max="10496" width="9.109375" style="240"/>
    <col min="10497" max="10497" width="11.5546875" style="240" customWidth="1"/>
    <col min="10498" max="10498" width="6.5546875" style="240" customWidth="1"/>
    <col min="10499" max="10505" width="9.109375" style="240"/>
    <col min="10506" max="10506" width="49.44140625" style="240" customWidth="1"/>
    <col min="10507" max="10752" width="9.109375" style="240"/>
    <col min="10753" max="10753" width="11.5546875" style="240" customWidth="1"/>
    <col min="10754" max="10754" width="6.5546875" style="240" customWidth="1"/>
    <col min="10755" max="10761" width="9.109375" style="240"/>
    <col min="10762" max="10762" width="49.44140625" style="240" customWidth="1"/>
    <col min="10763" max="11008" width="9.109375" style="240"/>
    <col min="11009" max="11009" width="11.5546875" style="240" customWidth="1"/>
    <col min="11010" max="11010" width="6.5546875" style="240" customWidth="1"/>
    <col min="11011" max="11017" width="9.109375" style="240"/>
    <col min="11018" max="11018" width="49.44140625" style="240" customWidth="1"/>
    <col min="11019" max="11264" width="9.109375" style="240"/>
    <col min="11265" max="11265" width="11.5546875" style="240" customWidth="1"/>
    <col min="11266" max="11266" width="6.5546875" style="240" customWidth="1"/>
    <col min="11267" max="11273" width="9.109375" style="240"/>
    <col min="11274" max="11274" width="49.44140625" style="240" customWidth="1"/>
    <col min="11275" max="11520" width="9.109375" style="240"/>
    <col min="11521" max="11521" width="11.5546875" style="240" customWidth="1"/>
    <col min="11522" max="11522" width="6.5546875" style="240" customWidth="1"/>
    <col min="11523" max="11529" width="9.109375" style="240"/>
    <col min="11530" max="11530" width="49.44140625" style="240" customWidth="1"/>
    <col min="11531" max="11776" width="9.109375" style="240"/>
    <col min="11777" max="11777" width="11.5546875" style="240" customWidth="1"/>
    <col min="11778" max="11778" width="6.5546875" style="240" customWidth="1"/>
    <col min="11779" max="11785" width="9.109375" style="240"/>
    <col min="11786" max="11786" width="49.44140625" style="240" customWidth="1"/>
    <col min="11787" max="12032" width="9.109375" style="240"/>
    <col min="12033" max="12033" width="11.5546875" style="240" customWidth="1"/>
    <col min="12034" max="12034" width="6.5546875" style="240" customWidth="1"/>
    <col min="12035" max="12041" width="9.109375" style="240"/>
    <col min="12042" max="12042" width="49.44140625" style="240" customWidth="1"/>
    <col min="12043" max="12288" width="9.109375" style="240"/>
    <col min="12289" max="12289" width="11.5546875" style="240" customWidth="1"/>
    <col min="12290" max="12290" width="6.5546875" style="240" customWidth="1"/>
    <col min="12291" max="12297" width="9.109375" style="240"/>
    <col min="12298" max="12298" width="49.44140625" style="240" customWidth="1"/>
    <col min="12299" max="12544" width="9.109375" style="240"/>
    <col min="12545" max="12545" width="11.5546875" style="240" customWidth="1"/>
    <col min="12546" max="12546" width="6.5546875" style="240" customWidth="1"/>
    <col min="12547" max="12553" width="9.109375" style="240"/>
    <col min="12554" max="12554" width="49.44140625" style="240" customWidth="1"/>
    <col min="12555" max="12800" width="9.109375" style="240"/>
    <col min="12801" max="12801" width="11.5546875" style="240" customWidth="1"/>
    <col min="12802" max="12802" width="6.5546875" style="240" customWidth="1"/>
    <col min="12803" max="12809" width="9.109375" style="240"/>
    <col min="12810" max="12810" width="49.44140625" style="240" customWidth="1"/>
    <col min="12811" max="13056" width="9.109375" style="240"/>
    <col min="13057" max="13057" width="11.5546875" style="240" customWidth="1"/>
    <col min="13058" max="13058" width="6.5546875" style="240" customWidth="1"/>
    <col min="13059" max="13065" width="9.109375" style="240"/>
    <col min="13066" max="13066" width="49.44140625" style="240" customWidth="1"/>
    <col min="13067" max="13312" width="9.109375" style="240"/>
    <col min="13313" max="13313" width="11.5546875" style="240" customWidth="1"/>
    <col min="13314" max="13314" width="6.5546875" style="240" customWidth="1"/>
    <col min="13315" max="13321" width="9.109375" style="240"/>
    <col min="13322" max="13322" width="49.44140625" style="240" customWidth="1"/>
    <col min="13323" max="13568" width="9.109375" style="240"/>
    <col min="13569" max="13569" width="11.5546875" style="240" customWidth="1"/>
    <col min="13570" max="13570" width="6.5546875" style="240" customWidth="1"/>
    <col min="13571" max="13577" width="9.109375" style="240"/>
    <col min="13578" max="13578" width="49.44140625" style="240" customWidth="1"/>
    <col min="13579" max="13824" width="9.109375" style="240"/>
    <col min="13825" max="13825" width="11.5546875" style="240" customWidth="1"/>
    <col min="13826" max="13826" width="6.5546875" style="240" customWidth="1"/>
    <col min="13827" max="13833" width="9.109375" style="240"/>
    <col min="13834" max="13834" width="49.44140625" style="240" customWidth="1"/>
    <col min="13835" max="14080" width="9.109375" style="240"/>
    <col min="14081" max="14081" width="11.5546875" style="240" customWidth="1"/>
    <col min="14082" max="14082" width="6.5546875" style="240" customWidth="1"/>
    <col min="14083" max="14089" width="9.109375" style="240"/>
    <col min="14090" max="14090" width="49.44140625" style="240" customWidth="1"/>
    <col min="14091" max="14336" width="9.109375" style="240"/>
    <col min="14337" max="14337" width="11.5546875" style="240" customWidth="1"/>
    <col min="14338" max="14338" width="6.5546875" style="240" customWidth="1"/>
    <col min="14339" max="14345" width="9.109375" style="240"/>
    <col min="14346" max="14346" width="49.44140625" style="240" customWidth="1"/>
    <col min="14347" max="14592" width="9.109375" style="240"/>
    <col min="14593" max="14593" width="11.5546875" style="240" customWidth="1"/>
    <col min="14594" max="14594" width="6.5546875" style="240" customWidth="1"/>
    <col min="14595" max="14601" width="9.109375" style="240"/>
    <col min="14602" max="14602" width="49.44140625" style="240" customWidth="1"/>
    <col min="14603" max="14848" width="9.109375" style="240"/>
    <col min="14849" max="14849" width="11.5546875" style="240" customWidth="1"/>
    <col min="14850" max="14850" width="6.5546875" style="240" customWidth="1"/>
    <col min="14851" max="14857" width="9.109375" style="240"/>
    <col min="14858" max="14858" width="49.44140625" style="240" customWidth="1"/>
    <col min="14859" max="15104" width="9.109375" style="240"/>
    <col min="15105" max="15105" width="11.5546875" style="240" customWidth="1"/>
    <col min="15106" max="15106" width="6.5546875" style="240" customWidth="1"/>
    <col min="15107" max="15113" width="9.109375" style="240"/>
    <col min="15114" max="15114" width="49.44140625" style="240" customWidth="1"/>
    <col min="15115" max="15360" width="9.109375" style="240"/>
    <col min="15361" max="15361" width="11.5546875" style="240" customWidth="1"/>
    <col min="15362" max="15362" width="6.5546875" style="240" customWidth="1"/>
    <col min="15363" max="15369" width="9.109375" style="240"/>
    <col min="15370" max="15370" width="49.44140625" style="240" customWidth="1"/>
    <col min="15371" max="15616" width="9.109375" style="240"/>
    <col min="15617" max="15617" width="11.5546875" style="240" customWidth="1"/>
    <col min="15618" max="15618" width="6.5546875" style="240" customWidth="1"/>
    <col min="15619" max="15625" width="9.109375" style="240"/>
    <col min="15626" max="15626" width="49.44140625" style="240" customWidth="1"/>
    <col min="15627" max="15872" width="9.109375" style="240"/>
    <col min="15873" max="15873" width="11.5546875" style="240" customWidth="1"/>
    <col min="15874" max="15874" width="6.5546875" style="240" customWidth="1"/>
    <col min="15875" max="15881" width="9.109375" style="240"/>
    <col min="15882" max="15882" width="49.44140625" style="240" customWidth="1"/>
    <col min="15883" max="16128" width="9.109375" style="240"/>
    <col min="16129" max="16129" width="11.5546875" style="240" customWidth="1"/>
    <col min="16130" max="16130" width="6.5546875" style="240" customWidth="1"/>
    <col min="16131" max="16137" width="9.109375" style="240"/>
    <col min="16138" max="16138" width="49.44140625" style="240" customWidth="1"/>
    <col min="16139" max="16383" width="9.109375" style="240"/>
    <col min="16384" max="16384" width="9.109375" style="240" customWidth="1"/>
  </cols>
  <sheetData>
    <row r="1" spans="1:10" ht="77.25" customHeight="1" x14ac:dyDescent="0.3">
      <c r="A1" s="640" t="s">
        <v>722</v>
      </c>
      <c r="B1" s="641"/>
      <c r="C1" s="641"/>
      <c r="D1" s="641"/>
      <c r="E1" s="641"/>
      <c r="F1" s="641"/>
      <c r="G1" s="641"/>
      <c r="H1" s="641"/>
      <c r="I1" s="641"/>
      <c r="J1" s="642"/>
    </row>
    <row r="2" spans="1:10" ht="9.75" customHeight="1" x14ac:dyDescent="0.25">
      <c r="A2" s="241"/>
      <c r="B2" s="242"/>
      <c r="C2" s="242"/>
      <c r="D2" s="242"/>
      <c r="E2" s="242"/>
      <c r="F2" s="242"/>
      <c r="G2" s="242"/>
      <c r="H2" s="242"/>
      <c r="I2" s="242"/>
      <c r="J2" s="243"/>
    </row>
    <row r="3" spans="1:10" ht="9.75" customHeight="1" x14ac:dyDescent="0.25">
      <c r="A3" s="241"/>
      <c r="B3" s="242"/>
      <c r="C3" s="242"/>
      <c r="D3" s="242"/>
      <c r="E3" s="242"/>
      <c r="F3" s="242"/>
      <c r="G3" s="242"/>
      <c r="H3" s="242"/>
      <c r="I3" s="242"/>
      <c r="J3" s="243"/>
    </row>
    <row r="4" spans="1:10" ht="19.5" customHeight="1" x14ac:dyDescent="0.25">
      <c r="A4" s="643" t="s">
        <v>56</v>
      </c>
      <c r="B4" s="644"/>
      <c r="C4" s="645" t="s">
        <v>57</v>
      </c>
      <c r="D4" s="646"/>
      <c r="E4" s="646"/>
      <c r="F4" s="646"/>
      <c r="G4" s="646"/>
      <c r="H4" s="646"/>
      <c r="I4" s="646"/>
      <c r="J4" s="647"/>
    </row>
    <row r="5" spans="1:10" ht="27.75" customHeight="1" x14ac:dyDescent="0.25">
      <c r="A5" s="648" t="s">
        <v>58</v>
      </c>
      <c r="B5" s="649"/>
      <c r="C5" s="650" t="s">
        <v>453</v>
      </c>
      <c r="D5" s="651"/>
      <c r="E5" s="651"/>
      <c r="F5" s="651"/>
      <c r="G5" s="651"/>
      <c r="H5" s="651"/>
      <c r="I5" s="651"/>
      <c r="J5" s="652"/>
    </row>
    <row r="6" spans="1:10" x14ac:dyDescent="0.25">
      <c r="A6" s="241"/>
      <c r="B6" s="242"/>
      <c r="C6" s="242"/>
      <c r="D6" s="242"/>
      <c r="E6" s="242"/>
      <c r="F6" s="242"/>
      <c r="G6" s="242"/>
      <c r="H6" s="242"/>
      <c r="I6" s="242"/>
      <c r="J6" s="243"/>
    </row>
    <row r="7" spans="1:10" ht="45" customHeight="1" x14ac:dyDescent="0.25">
      <c r="A7" s="653" t="s">
        <v>59</v>
      </c>
      <c r="B7" s="654"/>
      <c r="C7" s="655"/>
      <c r="D7" s="656" t="s">
        <v>454</v>
      </c>
      <c r="E7" s="638"/>
      <c r="F7" s="638"/>
      <c r="G7" s="638"/>
      <c r="H7" s="638"/>
      <c r="I7" s="638"/>
      <c r="J7" s="639"/>
    </row>
    <row r="8" spans="1:10" ht="45.75" customHeight="1" x14ac:dyDescent="0.25">
      <c r="A8" s="653" t="s">
        <v>455</v>
      </c>
      <c r="B8" s="654"/>
      <c r="C8" s="655"/>
      <c r="D8" s="656" t="s">
        <v>485</v>
      </c>
      <c r="E8" s="638"/>
      <c r="F8" s="638"/>
      <c r="G8" s="638"/>
      <c r="H8" s="638"/>
      <c r="I8" s="638"/>
      <c r="J8" s="639"/>
    </row>
    <row r="9" spans="1:10" ht="42" customHeight="1" x14ac:dyDescent="0.25">
      <c r="A9" s="653" t="s">
        <v>456</v>
      </c>
      <c r="B9" s="654"/>
      <c r="C9" s="655"/>
      <c r="D9" s="638" t="s">
        <v>457</v>
      </c>
      <c r="E9" s="638"/>
      <c r="F9" s="638"/>
      <c r="G9" s="638"/>
      <c r="H9" s="638"/>
      <c r="I9" s="638"/>
      <c r="J9" s="639"/>
    </row>
    <row r="10" spans="1:10" x14ac:dyDescent="0.25">
      <c r="A10" s="241"/>
      <c r="B10" s="242"/>
      <c r="C10" s="242"/>
      <c r="D10" s="242"/>
      <c r="E10" s="242"/>
      <c r="F10" s="242"/>
      <c r="G10" s="242"/>
      <c r="H10" s="242"/>
      <c r="I10" s="242"/>
      <c r="J10" s="243"/>
    </row>
    <row r="11" spans="1:10" ht="62.25" customHeight="1" x14ac:dyDescent="0.25">
      <c r="A11" s="657" t="s">
        <v>723</v>
      </c>
      <c r="B11" s="658"/>
      <c r="C11" s="658"/>
      <c r="D11" s="658"/>
      <c r="E11" s="658"/>
      <c r="F11" s="659" t="s">
        <v>726</v>
      </c>
      <c r="G11" s="660"/>
      <c r="H11" s="660"/>
      <c r="I11" s="660"/>
      <c r="J11" s="661"/>
    </row>
    <row r="12" spans="1:10" ht="9.9" customHeight="1" x14ac:dyDescent="0.25">
      <c r="A12" s="241"/>
      <c r="B12" s="242"/>
      <c r="C12" s="242"/>
      <c r="D12" s="242"/>
      <c r="E12" s="242"/>
      <c r="F12" s="242"/>
      <c r="G12" s="242"/>
      <c r="H12" s="242"/>
      <c r="I12" s="242"/>
      <c r="J12" s="243"/>
    </row>
    <row r="13" spans="1:10" ht="72.75" customHeight="1" x14ac:dyDescent="0.25">
      <c r="A13" s="665" t="s">
        <v>486</v>
      </c>
      <c r="B13" s="666"/>
      <c r="C13" s="666"/>
      <c r="D13" s="666"/>
      <c r="E13" s="666"/>
      <c r="F13" s="659" t="s">
        <v>487</v>
      </c>
      <c r="G13" s="660"/>
      <c r="H13" s="660"/>
      <c r="I13" s="660"/>
      <c r="J13" s="661"/>
    </row>
    <row r="14" spans="1:10" x14ac:dyDescent="0.25">
      <c r="A14" s="241"/>
      <c r="B14" s="242"/>
      <c r="C14" s="242"/>
      <c r="D14" s="242"/>
      <c r="E14" s="242"/>
      <c r="F14" s="242"/>
      <c r="G14" s="242"/>
      <c r="H14" s="242"/>
      <c r="I14" s="242"/>
      <c r="J14" s="243"/>
    </row>
    <row r="15" spans="1:10" ht="52.5" customHeight="1" x14ac:dyDescent="0.25">
      <c r="A15" s="556" t="s">
        <v>725</v>
      </c>
      <c r="B15" s="557"/>
      <c r="C15" s="557"/>
      <c r="D15" s="557"/>
      <c r="E15" s="557"/>
      <c r="F15" s="557"/>
      <c r="G15" s="557"/>
      <c r="H15" s="557"/>
      <c r="I15" s="557"/>
      <c r="J15" s="558"/>
    </row>
    <row r="16" spans="1:10" ht="9.9" customHeight="1" x14ac:dyDescent="0.25">
      <c r="A16" s="241"/>
      <c r="B16" s="242"/>
      <c r="C16" s="242"/>
      <c r="D16" s="242"/>
      <c r="E16" s="242"/>
      <c r="F16" s="242"/>
      <c r="G16" s="242"/>
      <c r="H16" s="242"/>
      <c r="I16" s="242"/>
      <c r="J16" s="243"/>
    </row>
    <row r="17" spans="1:10" s="476" customFormat="1" ht="171.6" customHeight="1" x14ac:dyDescent="0.25">
      <c r="A17" s="636" t="s">
        <v>458</v>
      </c>
      <c r="B17" s="637"/>
      <c r="C17" s="637"/>
      <c r="D17" s="638" t="s">
        <v>567</v>
      </c>
      <c r="E17" s="638"/>
      <c r="F17" s="638"/>
      <c r="G17" s="638"/>
      <c r="H17" s="638"/>
      <c r="I17" s="638"/>
      <c r="J17" s="639"/>
    </row>
    <row r="18" spans="1:10" s="476" customFormat="1" ht="162.75" customHeight="1" x14ac:dyDescent="0.25">
      <c r="A18" s="636" t="s">
        <v>459</v>
      </c>
      <c r="B18" s="637"/>
      <c r="C18" s="637"/>
      <c r="D18" s="638" t="s">
        <v>568</v>
      </c>
      <c r="E18" s="638"/>
      <c r="F18" s="638"/>
      <c r="G18" s="638"/>
      <c r="H18" s="638"/>
      <c r="I18" s="638"/>
      <c r="J18" s="639"/>
    </row>
    <row r="19" spans="1:10" s="476" customFormat="1" ht="162.75" customHeight="1" x14ac:dyDescent="0.25">
      <c r="A19" s="662" t="s">
        <v>652</v>
      </c>
      <c r="B19" s="663"/>
      <c r="C19" s="664"/>
      <c r="D19" s="638" t="s">
        <v>655</v>
      </c>
      <c r="E19" s="638"/>
      <c r="F19" s="638"/>
      <c r="G19" s="638"/>
      <c r="H19" s="638"/>
      <c r="I19" s="638"/>
      <c r="J19" s="639"/>
    </row>
    <row r="20" spans="1:10" s="476" customFormat="1" ht="162.75" customHeight="1" x14ac:dyDescent="0.25">
      <c r="A20" s="662" t="s">
        <v>653</v>
      </c>
      <c r="B20" s="663"/>
      <c r="C20" s="664"/>
      <c r="D20" s="638" t="s">
        <v>656</v>
      </c>
      <c r="E20" s="638"/>
      <c r="F20" s="638"/>
      <c r="G20" s="638"/>
      <c r="H20" s="638"/>
      <c r="I20" s="638"/>
      <c r="J20" s="639"/>
    </row>
    <row r="21" spans="1:10" s="476" customFormat="1" ht="162.75" customHeight="1" x14ac:dyDescent="0.25">
      <c r="A21" s="662" t="s">
        <v>654</v>
      </c>
      <c r="B21" s="663"/>
      <c r="C21" s="664"/>
      <c r="D21" s="638" t="s">
        <v>657</v>
      </c>
      <c r="E21" s="638"/>
      <c r="F21" s="638"/>
      <c r="G21" s="638"/>
      <c r="H21" s="638"/>
      <c r="I21" s="638"/>
      <c r="J21" s="639"/>
    </row>
    <row r="22" spans="1:10" s="476" customFormat="1" ht="243.75" customHeight="1" x14ac:dyDescent="0.25">
      <c r="A22" s="636" t="s">
        <v>463</v>
      </c>
      <c r="B22" s="637"/>
      <c r="C22" s="637"/>
      <c r="D22" s="638" t="s">
        <v>460</v>
      </c>
      <c r="E22" s="638"/>
      <c r="F22" s="638"/>
      <c r="G22" s="638"/>
      <c r="H22" s="638"/>
      <c r="I22" s="638"/>
      <c r="J22" s="639"/>
    </row>
    <row r="23" spans="1:10" s="476" customFormat="1" ht="190.5" customHeight="1" x14ac:dyDescent="0.25">
      <c r="A23" s="636" t="s">
        <v>464</v>
      </c>
      <c r="B23" s="637"/>
      <c r="C23" s="637"/>
      <c r="D23" s="638" t="s">
        <v>461</v>
      </c>
      <c r="E23" s="638"/>
      <c r="F23" s="638"/>
      <c r="G23" s="638"/>
      <c r="H23" s="638"/>
      <c r="I23" s="638"/>
      <c r="J23" s="639"/>
    </row>
    <row r="24" spans="1:10" s="476" customFormat="1" ht="61.5" customHeight="1" x14ac:dyDescent="0.25">
      <c r="A24" s="636" t="s">
        <v>465</v>
      </c>
      <c r="B24" s="637"/>
      <c r="C24" s="637"/>
      <c r="D24" s="638" t="s">
        <v>462</v>
      </c>
      <c r="E24" s="638"/>
      <c r="F24" s="638"/>
      <c r="G24" s="638"/>
      <c r="H24" s="638"/>
      <c r="I24" s="638"/>
      <c r="J24" s="639"/>
    </row>
    <row r="25" spans="1:10" s="476" customFormat="1" ht="84.75" customHeight="1" x14ac:dyDescent="0.25">
      <c r="A25" s="636" t="s">
        <v>466</v>
      </c>
      <c r="B25" s="637"/>
      <c r="C25" s="637"/>
      <c r="D25" s="638" t="s">
        <v>688</v>
      </c>
      <c r="E25" s="638"/>
      <c r="F25" s="638"/>
      <c r="G25" s="638"/>
      <c r="H25" s="638"/>
      <c r="I25" s="638"/>
      <c r="J25" s="639"/>
    </row>
    <row r="26" spans="1:10" s="476" customFormat="1" ht="108" customHeight="1" x14ac:dyDescent="0.25">
      <c r="A26" s="636" t="s">
        <v>467</v>
      </c>
      <c r="B26" s="637"/>
      <c r="C26" s="637"/>
      <c r="D26" s="638" t="s">
        <v>477</v>
      </c>
      <c r="E26" s="638"/>
      <c r="F26" s="638"/>
      <c r="G26" s="638"/>
      <c r="H26" s="638"/>
      <c r="I26" s="638"/>
      <c r="J26" s="639"/>
    </row>
    <row r="27" spans="1:10" s="476" customFormat="1" ht="22.5" customHeight="1" x14ac:dyDescent="0.25">
      <c r="A27" s="477"/>
      <c r="B27" s="478"/>
      <c r="C27" s="478"/>
      <c r="D27" s="479"/>
      <c r="E27" s="479"/>
      <c r="F27" s="479"/>
      <c r="G27" s="479"/>
      <c r="H27" s="479"/>
      <c r="I27" s="479"/>
      <c r="J27" s="480"/>
    </row>
    <row r="28" spans="1:10" ht="42.75" customHeight="1" x14ac:dyDescent="0.25">
      <c r="A28" s="671" t="s">
        <v>433</v>
      </c>
      <c r="B28" s="672"/>
      <c r="C28" s="672"/>
      <c r="D28" s="672"/>
      <c r="E28" s="672"/>
      <c r="F28" s="672"/>
      <c r="G28" s="672"/>
      <c r="H28" s="672"/>
      <c r="I28" s="672"/>
      <c r="J28" s="673"/>
    </row>
    <row r="29" spans="1:10" s="199" customFormat="1" ht="9.9" customHeight="1" x14ac:dyDescent="0.25">
      <c r="A29" s="481"/>
      <c r="B29" s="482"/>
      <c r="C29" s="482"/>
      <c r="D29" s="482"/>
      <c r="E29" s="482"/>
      <c r="F29" s="482"/>
      <c r="G29" s="482"/>
      <c r="H29" s="482"/>
      <c r="I29" s="482"/>
      <c r="J29" s="483"/>
    </row>
    <row r="30" spans="1:10" s="476" customFormat="1" ht="45.75" customHeight="1" x14ac:dyDescent="0.25">
      <c r="A30" s="674" t="s">
        <v>468</v>
      </c>
      <c r="B30" s="675"/>
      <c r="C30" s="675"/>
      <c r="D30" s="638" t="s">
        <v>473</v>
      </c>
      <c r="E30" s="638"/>
      <c r="F30" s="638"/>
      <c r="G30" s="638"/>
      <c r="H30" s="638"/>
      <c r="I30" s="638"/>
      <c r="J30" s="639"/>
    </row>
    <row r="31" spans="1:10" s="476" customFormat="1" ht="209.4" customHeight="1" x14ac:dyDescent="0.25">
      <c r="A31" s="674" t="s">
        <v>649</v>
      </c>
      <c r="B31" s="675"/>
      <c r="C31" s="675"/>
      <c r="D31" s="638" t="s">
        <v>689</v>
      </c>
      <c r="E31" s="638"/>
      <c r="F31" s="638"/>
      <c r="G31" s="638"/>
      <c r="H31" s="638"/>
      <c r="I31" s="638"/>
      <c r="J31" s="639"/>
    </row>
    <row r="32" spans="1:10" s="476" customFormat="1" ht="118.95" customHeight="1" x14ac:dyDescent="0.25">
      <c r="A32" s="674" t="s">
        <v>650</v>
      </c>
      <c r="B32" s="675"/>
      <c r="C32" s="675"/>
      <c r="D32" s="638" t="s">
        <v>724</v>
      </c>
      <c r="E32" s="638"/>
      <c r="F32" s="638"/>
      <c r="G32" s="638"/>
      <c r="H32" s="638"/>
      <c r="I32" s="638"/>
      <c r="J32" s="639"/>
    </row>
    <row r="33" spans="1:10" s="476" customFormat="1" ht="97.8" customHeight="1" thickBot="1" x14ac:dyDescent="0.3">
      <c r="A33" s="667" t="s">
        <v>651</v>
      </c>
      <c r="B33" s="668"/>
      <c r="C33" s="668"/>
      <c r="D33" s="669" t="s">
        <v>762</v>
      </c>
      <c r="E33" s="669"/>
      <c r="F33" s="669"/>
      <c r="G33" s="669"/>
      <c r="H33" s="669"/>
      <c r="I33" s="669"/>
      <c r="J33" s="670"/>
    </row>
  </sheetData>
  <sheetProtection algorithmName="SHA-512" hashValue="Bve8G7RKR03EkBsRJ2ebTqn6QGRq654pvUCfDcdHdxee9/RhlceQQFbnwxwnk/h2gMtAzqSWEYx7wFSENV45tA==" saltValue="OD52S1HMJVkhaMM5cAuCzA==" spinCount="100000" sheet="1" selectLockedCells="1" selectUnlockedCells="1"/>
  <mergeCells count="45">
    <mergeCell ref="A13:E13"/>
    <mergeCell ref="F13:J13"/>
    <mergeCell ref="A33:C33"/>
    <mergeCell ref="D33:J33"/>
    <mergeCell ref="A28:J28"/>
    <mergeCell ref="A30:C30"/>
    <mergeCell ref="D30:J30"/>
    <mergeCell ref="A31:C31"/>
    <mergeCell ref="D31:J31"/>
    <mergeCell ref="A32:C32"/>
    <mergeCell ref="D32:J32"/>
    <mergeCell ref="A24:C24"/>
    <mergeCell ref="D24:J24"/>
    <mergeCell ref="A25:C25"/>
    <mergeCell ref="D25:J25"/>
    <mergeCell ref="A26:C26"/>
    <mergeCell ref="D26:J26"/>
    <mergeCell ref="A18:C18"/>
    <mergeCell ref="D18:J18"/>
    <mergeCell ref="A22:C22"/>
    <mergeCell ref="D22:J22"/>
    <mergeCell ref="A23:C23"/>
    <mergeCell ref="D23:J23"/>
    <mergeCell ref="A21:C21"/>
    <mergeCell ref="D21:J21"/>
    <mergeCell ref="A20:C20"/>
    <mergeCell ref="D20:J20"/>
    <mergeCell ref="A19:C19"/>
    <mergeCell ref="D19:J19"/>
    <mergeCell ref="A17:C17"/>
    <mergeCell ref="D17:J17"/>
    <mergeCell ref="A1:J1"/>
    <mergeCell ref="A4:B4"/>
    <mergeCell ref="C4:J4"/>
    <mergeCell ref="A5:B5"/>
    <mergeCell ref="C5:J5"/>
    <mergeCell ref="A7:C7"/>
    <mergeCell ref="D7:J7"/>
    <mergeCell ref="A8:C8"/>
    <mergeCell ref="D8:J8"/>
    <mergeCell ref="A9:C9"/>
    <mergeCell ref="D9:J9"/>
    <mergeCell ref="A15:J15"/>
    <mergeCell ref="A11:E11"/>
    <mergeCell ref="F11:J11"/>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O4"/>
  <sheetViews>
    <sheetView showGridLines="0" topLeftCell="FT1" workbookViewId="0">
      <selection activeCell="GO5" sqref="GO5"/>
    </sheetView>
  </sheetViews>
  <sheetFormatPr defaultRowHeight="13.2" x14ac:dyDescent="0.25"/>
  <cols>
    <col min="1" max="1" width="34.33203125" customWidth="1"/>
    <col min="2" max="2" width="10.44140625" bestFit="1" customWidth="1"/>
    <col min="3" max="3" width="15.88671875" bestFit="1" customWidth="1"/>
    <col min="4" max="4" width="15.109375" bestFit="1" customWidth="1"/>
    <col min="5" max="5" width="10.5546875" customWidth="1"/>
    <col min="6" max="6" width="10.44140625" bestFit="1" customWidth="1"/>
    <col min="7" max="7" width="15.88671875" bestFit="1" customWidth="1"/>
    <col min="8" max="8" width="15.109375" bestFit="1" customWidth="1"/>
    <col min="9" max="9" width="10.5546875" customWidth="1"/>
    <col min="10" max="10" width="10.44140625" bestFit="1" customWidth="1"/>
    <col min="11" max="11" width="15.88671875" bestFit="1" customWidth="1"/>
    <col min="12" max="12" width="15.109375" bestFit="1" customWidth="1"/>
    <col min="13" max="13" width="10" customWidth="1"/>
    <col min="14" max="14" width="10.44140625" bestFit="1" customWidth="1"/>
    <col min="15" max="15" width="15.88671875" bestFit="1" customWidth="1"/>
    <col min="16" max="16" width="15.109375" bestFit="1" customWidth="1"/>
    <col min="17" max="17" width="9.109375" customWidth="1"/>
    <col min="18" max="18" width="10.44140625" bestFit="1" customWidth="1"/>
    <col min="19" max="19" width="15.88671875" bestFit="1" customWidth="1"/>
    <col min="20" max="20" width="15.109375" bestFit="1" customWidth="1"/>
    <col min="21" max="21" width="7.88671875" bestFit="1" customWidth="1"/>
    <col min="22" max="22" width="10.44140625" bestFit="1" customWidth="1"/>
    <col min="23" max="23" width="15.88671875" bestFit="1" customWidth="1"/>
    <col min="24" max="24" width="15.109375" bestFit="1" customWidth="1"/>
    <col min="25" max="25" width="9.33203125" customWidth="1"/>
    <col min="26" max="26" width="10.44140625" bestFit="1" customWidth="1"/>
    <col min="27" max="27" width="15.88671875" bestFit="1" customWidth="1"/>
    <col min="28" max="28" width="15.109375" bestFit="1" customWidth="1"/>
    <col min="29" max="29" width="12.44140625" customWidth="1"/>
    <col min="30" max="30" width="11.44140625" customWidth="1"/>
    <col min="31" max="31" width="11.33203125" customWidth="1"/>
    <col min="32" max="32" width="12.33203125" customWidth="1"/>
    <col min="33" max="33" width="12" customWidth="1"/>
    <col min="34" max="34" width="10.44140625" bestFit="1" customWidth="1"/>
    <col min="35" max="35" width="15.88671875" bestFit="1" customWidth="1"/>
    <col min="36" max="36" width="15.109375" bestFit="1" customWidth="1"/>
    <col min="37" max="37" width="7.88671875" bestFit="1" customWidth="1"/>
    <col min="38" max="38" width="10.44140625" bestFit="1" customWidth="1"/>
    <col min="39" max="39" width="15.88671875" bestFit="1" customWidth="1"/>
    <col min="40" max="40" width="15.109375" bestFit="1" customWidth="1"/>
    <col min="41" max="41" width="7.88671875" bestFit="1" customWidth="1"/>
    <col min="42" max="42" width="10.44140625" bestFit="1" customWidth="1"/>
    <col min="43" max="43" width="15.88671875" bestFit="1" customWidth="1"/>
    <col min="44" max="44" width="15.109375" bestFit="1" customWidth="1"/>
    <col min="45" max="45" width="7.88671875" bestFit="1" customWidth="1"/>
    <col min="46" max="46" width="10.44140625" bestFit="1" customWidth="1"/>
    <col min="47" max="47" width="15.88671875" bestFit="1" customWidth="1"/>
    <col min="48" max="48" width="15.109375" bestFit="1" customWidth="1"/>
    <col min="49" max="49" width="7.88671875" bestFit="1" customWidth="1"/>
    <col min="50" max="50" width="10.44140625" bestFit="1" customWidth="1"/>
    <col min="51" max="51" width="15.88671875" bestFit="1" customWidth="1"/>
    <col min="52" max="52" width="15.109375" bestFit="1" customWidth="1"/>
    <col min="53" max="53" width="7.88671875" bestFit="1" customWidth="1"/>
    <col min="54" max="54" width="10.44140625" bestFit="1" customWidth="1"/>
    <col min="55" max="55" width="15.88671875" bestFit="1" customWidth="1"/>
    <col min="56" max="56" width="15.109375" bestFit="1" customWidth="1"/>
    <col min="57" max="57" width="7.88671875" customWidth="1"/>
    <col min="58" max="58" width="10.44140625" bestFit="1" customWidth="1"/>
    <col min="59" max="59" width="15.88671875" bestFit="1" customWidth="1"/>
    <col min="60" max="60" width="15.109375" bestFit="1" customWidth="1"/>
    <col min="61" max="61" width="7.88671875" customWidth="1"/>
    <col min="62" max="62" width="12.44140625" customWidth="1"/>
    <col min="63" max="63" width="11.33203125" customWidth="1"/>
    <col min="64" max="64" width="12.88671875" customWidth="1"/>
    <col min="65" max="107" width="12.6640625" customWidth="1"/>
    <col min="108" max="141" width="13.6640625" customWidth="1"/>
    <col min="142" max="142" width="12" customWidth="1"/>
    <col min="143" max="143" width="12.88671875" customWidth="1"/>
    <col min="144" max="144" width="9.44140625" bestFit="1" customWidth="1"/>
    <col min="145" max="145" width="11.109375" bestFit="1" customWidth="1"/>
    <col min="146" max="146" width="11.33203125" bestFit="1" customWidth="1"/>
    <col min="147" max="147" width="11" bestFit="1" customWidth="1"/>
    <col min="148" max="148" width="11.6640625" bestFit="1" customWidth="1"/>
    <col min="149" max="149" width="11" bestFit="1" customWidth="1"/>
    <col min="150" max="150" width="11.6640625" bestFit="1" customWidth="1"/>
    <col min="151" max="151" width="8.33203125" bestFit="1" customWidth="1"/>
    <col min="152" max="152" width="5.5546875" bestFit="1" customWidth="1"/>
    <col min="153" max="153" width="12" customWidth="1"/>
    <col min="154" max="154" width="12.33203125" customWidth="1"/>
    <col min="155" max="155" width="11.6640625" bestFit="1" customWidth="1"/>
    <col min="156" max="156" width="7.109375" customWidth="1"/>
    <col min="157" max="157" width="8.6640625" bestFit="1" customWidth="1"/>
    <col min="158" max="158" width="8.33203125" bestFit="1" customWidth="1"/>
    <col min="159" max="159" width="5.5546875" bestFit="1" customWidth="1"/>
    <col min="160" max="160" width="12.6640625" customWidth="1"/>
    <col min="161" max="161" width="12.5546875" customWidth="1"/>
    <col min="162" max="162" width="11.6640625" bestFit="1" customWidth="1"/>
    <col min="163" max="163" width="8" customWidth="1"/>
    <col min="164" max="164" width="8.6640625" bestFit="1" customWidth="1"/>
    <col min="165" max="165" width="20.6640625" bestFit="1" customWidth="1"/>
    <col min="166" max="166" width="12" customWidth="1"/>
    <col min="167" max="167" width="9.44140625" customWidth="1"/>
    <col min="168" max="168" width="10.6640625" bestFit="1" customWidth="1"/>
    <col min="169" max="169" width="10.5546875" customWidth="1"/>
    <col min="170" max="170" width="13.109375" customWidth="1"/>
    <col min="171" max="171" width="10.44140625" customWidth="1"/>
    <col min="172" max="172" width="9.109375" customWidth="1"/>
    <col min="173" max="173" width="10.6640625" customWidth="1"/>
    <col min="174" max="174" width="12.33203125" customWidth="1"/>
    <col min="175" max="175" width="7.44140625" bestFit="1" customWidth="1"/>
    <col min="176" max="176" width="11.33203125" bestFit="1" customWidth="1"/>
    <col min="177" max="177" width="7.44140625" bestFit="1" customWidth="1"/>
    <col min="178" max="178" width="11.33203125" bestFit="1" customWidth="1"/>
    <col min="179" max="179" width="7.44140625" bestFit="1" customWidth="1"/>
    <col min="180" max="180" width="11.33203125" bestFit="1" customWidth="1"/>
    <col min="181" max="181" width="7.44140625" bestFit="1" customWidth="1"/>
    <col min="182" max="182" width="11.109375" customWidth="1"/>
    <col min="183" max="183" width="10.109375" customWidth="1"/>
    <col min="184" max="184" width="11.109375" customWidth="1"/>
    <col min="185" max="185" width="8.6640625" customWidth="1"/>
    <col min="186" max="186" width="14" customWidth="1"/>
    <col min="187" max="187" width="10.44140625" customWidth="1"/>
    <col min="188" max="188" width="12.109375" customWidth="1"/>
    <col min="189" max="189" width="8.33203125" bestFit="1" customWidth="1"/>
    <col min="190" max="190" width="7.44140625" bestFit="1" customWidth="1"/>
    <col min="191" max="191" width="8.33203125" bestFit="1" customWidth="1"/>
    <col min="192" max="192" width="7.44140625" bestFit="1" customWidth="1"/>
    <col min="193" max="196" width="7.44140625" customWidth="1"/>
    <col min="197" max="197" width="8.88671875" bestFit="1" customWidth="1"/>
  </cols>
  <sheetData>
    <row r="1" spans="1:197" ht="13.8" thickBot="1" x14ac:dyDescent="0.3">
      <c r="B1" s="763" t="s">
        <v>490</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5"/>
      <c r="AD1" s="725" t="s">
        <v>491</v>
      </c>
      <c r="AE1" s="726"/>
      <c r="AF1" s="726"/>
      <c r="AG1" s="727"/>
      <c r="AH1" s="763" t="s">
        <v>492</v>
      </c>
      <c r="AI1" s="764"/>
      <c r="AJ1" s="764"/>
      <c r="AK1" s="764"/>
      <c r="AL1" s="764"/>
      <c r="AM1" s="764"/>
      <c r="AN1" s="764"/>
      <c r="AO1" s="764"/>
      <c r="AP1" s="764"/>
      <c r="AQ1" s="764"/>
      <c r="AR1" s="764"/>
      <c r="AS1" s="764"/>
      <c r="AT1" s="764"/>
      <c r="AU1" s="764"/>
      <c r="AV1" s="764"/>
      <c r="AW1" s="764"/>
      <c r="AX1" s="764"/>
      <c r="AY1" s="764"/>
      <c r="AZ1" s="764"/>
      <c r="BA1" s="764"/>
      <c r="BB1" s="764"/>
      <c r="BC1" s="764"/>
      <c r="BD1" s="764"/>
      <c r="BE1" s="764"/>
      <c r="BF1" s="764"/>
      <c r="BG1" s="764"/>
      <c r="BH1" s="764"/>
      <c r="BI1" s="765"/>
      <c r="BJ1" s="725" t="s">
        <v>493</v>
      </c>
      <c r="BK1" s="726"/>
      <c r="BL1" s="726"/>
      <c r="BM1" s="727"/>
      <c r="BN1" s="694" t="s">
        <v>699</v>
      </c>
      <c r="BO1" s="695"/>
      <c r="BP1" s="696"/>
      <c r="BQ1" s="685" t="s">
        <v>700</v>
      </c>
      <c r="BR1" s="686"/>
      <c r="BS1" s="687"/>
      <c r="BT1" s="679" t="s">
        <v>701</v>
      </c>
      <c r="BU1" s="680"/>
      <c r="BV1" s="681"/>
      <c r="BW1" s="697" t="s">
        <v>701</v>
      </c>
      <c r="BX1" s="698"/>
      <c r="BY1" s="699"/>
      <c r="BZ1" s="694" t="s">
        <v>701</v>
      </c>
      <c r="CA1" s="695"/>
      <c r="CB1" s="696"/>
      <c r="CC1" s="688" t="s">
        <v>701</v>
      </c>
      <c r="CD1" s="689"/>
      <c r="CE1" s="690"/>
      <c r="CF1" s="691" t="s">
        <v>701</v>
      </c>
      <c r="CG1" s="692"/>
      <c r="CH1" s="693"/>
      <c r="CI1" s="685" t="s">
        <v>701</v>
      </c>
      <c r="CJ1" s="686"/>
      <c r="CK1" s="687"/>
      <c r="CL1" s="694" t="s">
        <v>708</v>
      </c>
      <c r="CM1" s="695"/>
      <c r="CN1" s="696"/>
      <c r="CO1" s="685" t="s">
        <v>708</v>
      </c>
      <c r="CP1" s="686"/>
      <c r="CQ1" s="687"/>
      <c r="CR1" s="679" t="s">
        <v>708</v>
      </c>
      <c r="CS1" s="680"/>
      <c r="CT1" s="681"/>
      <c r="CU1" s="682" t="s">
        <v>708</v>
      </c>
      <c r="CV1" s="683"/>
      <c r="CW1" s="684"/>
      <c r="CX1" s="679" t="s">
        <v>708</v>
      </c>
      <c r="CY1" s="680"/>
      <c r="CZ1" s="681"/>
      <c r="DA1" s="685" t="s">
        <v>708</v>
      </c>
      <c r="DB1" s="686"/>
      <c r="DC1" s="687"/>
      <c r="DD1" s="728" t="s">
        <v>494</v>
      </c>
      <c r="DE1" s="729"/>
      <c r="DF1" s="729"/>
      <c r="DG1" s="729"/>
      <c r="DH1" s="729"/>
      <c r="DI1" s="729"/>
      <c r="DJ1" s="729"/>
      <c r="DK1" s="729"/>
      <c r="DL1" s="729"/>
      <c r="DM1" s="729"/>
      <c r="DN1" s="729"/>
      <c r="DO1" s="729"/>
      <c r="DP1" s="729"/>
      <c r="DQ1" s="729"/>
      <c r="DR1" s="729"/>
      <c r="DS1" s="729"/>
      <c r="DT1" s="729"/>
      <c r="DU1" s="729"/>
      <c r="DV1" s="729"/>
      <c r="DW1" s="730"/>
      <c r="DX1" s="738" t="s">
        <v>495</v>
      </c>
      <c r="DY1" s="739"/>
      <c r="DZ1" s="739"/>
      <c r="EA1" s="739"/>
      <c r="EB1" s="739"/>
      <c r="EC1" s="739"/>
      <c r="ED1" s="739"/>
      <c r="EE1" s="739"/>
      <c r="EF1" s="739"/>
      <c r="EG1" s="739"/>
      <c r="EH1" s="739"/>
      <c r="EI1" s="739"/>
      <c r="EJ1" s="739"/>
      <c r="EK1" s="740"/>
      <c r="EL1" s="741" t="s">
        <v>496</v>
      </c>
      <c r="EM1" s="742"/>
      <c r="EN1" s="742"/>
      <c r="EO1" s="743"/>
      <c r="EP1" s="720" t="s">
        <v>497</v>
      </c>
      <c r="EQ1" s="721"/>
      <c r="ER1" s="721"/>
      <c r="ES1" s="721"/>
      <c r="ET1" s="722"/>
      <c r="EU1" s="723" t="s">
        <v>498</v>
      </c>
      <c r="EV1" s="724"/>
      <c r="EW1" s="724"/>
      <c r="EX1" s="724"/>
      <c r="EY1" s="724"/>
      <c r="EZ1" s="724"/>
      <c r="FA1" s="724"/>
      <c r="FB1" s="724"/>
      <c r="FC1" s="724"/>
      <c r="FD1" s="724"/>
      <c r="FE1" s="724"/>
      <c r="FF1" s="724"/>
      <c r="FG1" s="724"/>
      <c r="FH1" s="29"/>
      <c r="FI1" s="30" t="s">
        <v>499</v>
      </c>
      <c r="FJ1" s="720" t="s">
        <v>500</v>
      </c>
      <c r="FK1" s="721"/>
      <c r="FL1" s="721"/>
      <c r="FM1" s="721"/>
      <c r="FN1" s="721"/>
      <c r="FO1" s="722"/>
      <c r="FP1" s="768" t="s">
        <v>501</v>
      </c>
      <c r="FQ1" s="769"/>
      <c r="FR1" s="741" t="s">
        <v>502</v>
      </c>
      <c r="FS1" s="742"/>
      <c r="FT1" s="742"/>
      <c r="FU1" s="742"/>
      <c r="FV1" s="742"/>
      <c r="FW1" s="742"/>
      <c r="FX1" s="742"/>
      <c r="FY1" s="742"/>
      <c r="FZ1" s="742"/>
      <c r="GA1" s="742"/>
      <c r="GB1" s="742"/>
      <c r="GC1" s="743"/>
      <c r="GD1" s="31"/>
      <c r="GE1" s="31"/>
      <c r="GF1" s="31"/>
      <c r="GG1" s="757" t="s">
        <v>503</v>
      </c>
      <c r="GH1" s="758"/>
      <c r="GI1" s="758"/>
      <c r="GJ1" s="758"/>
      <c r="GK1" s="758"/>
      <c r="GL1" s="758"/>
      <c r="GM1" s="758"/>
      <c r="GN1" s="759"/>
      <c r="GO1" s="31"/>
    </row>
    <row r="2" spans="1:197" s="2" customFormat="1" ht="51" customHeight="1" thickBot="1" x14ac:dyDescent="0.3">
      <c r="B2" s="744" t="s">
        <v>504</v>
      </c>
      <c r="C2" s="745"/>
      <c r="D2" s="745"/>
      <c r="E2" s="745"/>
      <c r="F2" s="746" t="s">
        <v>541</v>
      </c>
      <c r="G2" s="747"/>
      <c r="H2" s="747"/>
      <c r="I2" s="748"/>
      <c r="J2" s="749" t="s">
        <v>542</v>
      </c>
      <c r="K2" s="750"/>
      <c r="L2" s="750"/>
      <c r="M2" s="751"/>
      <c r="N2" s="752" t="s">
        <v>543</v>
      </c>
      <c r="O2" s="752"/>
      <c r="P2" s="752"/>
      <c r="Q2" s="753"/>
      <c r="R2" s="754" t="s">
        <v>544</v>
      </c>
      <c r="S2" s="755"/>
      <c r="T2" s="755"/>
      <c r="U2" s="756"/>
      <c r="V2" s="757" t="s">
        <v>546</v>
      </c>
      <c r="W2" s="758"/>
      <c r="X2" s="758"/>
      <c r="Y2" s="759"/>
      <c r="Z2" s="760" t="s">
        <v>545</v>
      </c>
      <c r="AA2" s="761"/>
      <c r="AB2" s="761"/>
      <c r="AC2" s="762"/>
      <c r="AD2" s="32" t="s">
        <v>505</v>
      </c>
      <c r="AE2" s="33" t="s">
        <v>506</v>
      </c>
      <c r="AF2" s="33" t="s">
        <v>507</v>
      </c>
      <c r="AG2" s="34" t="s">
        <v>508</v>
      </c>
      <c r="AH2" s="744" t="s">
        <v>509</v>
      </c>
      <c r="AI2" s="745"/>
      <c r="AJ2" s="745"/>
      <c r="AK2" s="745"/>
      <c r="AL2" s="746" t="s">
        <v>547</v>
      </c>
      <c r="AM2" s="747"/>
      <c r="AN2" s="747"/>
      <c r="AO2" s="748"/>
      <c r="AP2" s="749" t="s">
        <v>548</v>
      </c>
      <c r="AQ2" s="750"/>
      <c r="AR2" s="750"/>
      <c r="AS2" s="751"/>
      <c r="AT2" s="752" t="s">
        <v>549</v>
      </c>
      <c r="AU2" s="752"/>
      <c r="AV2" s="752"/>
      <c r="AW2" s="753"/>
      <c r="AX2" s="754" t="s">
        <v>550</v>
      </c>
      <c r="AY2" s="755"/>
      <c r="AZ2" s="755"/>
      <c r="BA2" s="756"/>
      <c r="BB2" s="757" t="s">
        <v>551</v>
      </c>
      <c r="BC2" s="758"/>
      <c r="BD2" s="758"/>
      <c r="BE2" s="759"/>
      <c r="BF2" s="760" t="s">
        <v>552</v>
      </c>
      <c r="BG2" s="761"/>
      <c r="BH2" s="761"/>
      <c r="BI2" s="762"/>
      <c r="BJ2" s="32" t="s">
        <v>505</v>
      </c>
      <c r="BK2" s="33" t="s">
        <v>506</v>
      </c>
      <c r="BL2" s="33" t="s">
        <v>507</v>
      </c>
      <c r="BM2" s="34" t="s">
        <v>508</v>
      </c>
      <c r="BN2" s="694" t="s">
        <v>702</v>
      </c>
      <c r="BO2" s="695"/>
      <c r="BP2" s="696"/>
      <c r="BQ2" s="685" t="s">
        <v>703</v>
      </c>
      <c r="BR2" s="686"/>
      <c r="BS2" s="687"/>
      <c r="BT2" s="679" t="s">
        <v>704</v>
      </c>
      <c r="BU2" s="680"/>
      <c r="BV2" s="681"/>
      <c r="BW2" s="697" t="s">
        <v>705</v>
      </c>
      <c r="BX2" s="698"/>
      <c r="BY2" s="699"/>
      <c r="BZ2" s="694" t="s">
        <v>706</v>
      </c>
      <c r="CA2" s="695"/>
      <c r="CB2" s="696"/>
      <c r="CC2" s="688" t="s">
        <v>707</v>
      </c>
      <c r="CD2" s="689"/>
      <c r="CE2" s="690"/>
      <c r="CF2" s="691" t="s">
        <v>709</v>
      </c>
      <c r="CG2" s="692"/>
      <c r="CH2" s="693"/>
      <c r="CI2" s="685" t="s">
        <v>710</v>
      </c>
      <c r="CJ2" s="686"/>
      <c r="CK2" s="687"/>
      <c r="CL2" s="694" t="s">
        <v>711</v>
      </c>
      <c r="CM2" s="695"/>
      <c r="CN2" s="696"/>
      <c r="CO2" s="676" t="s">
        <v>712</v>
      </c>
      <c r="CP2" s="677"/>
      <c r="CQ2" s="678"/>
      <c r="CR2" s="679" t="s">
        <v>713</v>
      </c>
      <c r="CS2" s="680"/>
      <c r="CT2" s="681"/>
      <c r="CU2" s="682" t="s">
        <v>714</v>
      </c>
      <c r="CV2" s="683"/>
      <c r="CW2" s="684"/>
      <c r="CX2" s="679" t="s">
        <v>715</v>
      </c>
      <c r="CY2" s="680"/>
      <c r="CZ2" s="681"/>
      <c r="DA2" s="685" t="s">
        <v>716</v>
      </c>
      <c r="DB2" s="686"/>
      <c r="DC2" s="687"/>
      <c r="DD2" s="731" t="s">
        <v>510</v>
      </c>
      <c r="DE2" s="732"/>
      <c r="DF2" s="732"/>
      <c r="DG2" s="732"/>
      <c r="DH2" s="732"/>
      <c r="DI2" s="732"/>
      <c r="DJ2" s="732"/>
      <c r="DK2" s="732"/>
      <c r="DL2" s="732"/>
      <c r="DM2" s="732"/>
      <c r="DN2" s="733" t="s">
        <v>511</v>
      </c>
      <c r="DO2" s="733"/>
      <c r="DP2" s="733"/>
      <c r="DQ2" s="733"/>
      <c r="DR2" s="733"/>
      <c r="DS2" s="733"/>
      <c r="DT2" s="733"/>
      <c r="DU2" s="733"/>
      <c r="DV2" s="733"/>
      <c r="DW2" s="734"/>
      <c r="DX2" s="735" t="s">
        <v>510</v>
      </c>
      <c r="DY2" s="736"/>
      <c r="DZ2" s="736"/>
      <c r="EA2" s="736"/>
      <c r="EB2" s="736"/>
      <c r="EC2" s="736"/>
      <c r="ED2" s="737"/>
      <c r="EE2" s="706" t="s">
        <v>511</v>
      </c>
      <c r="EF2" s="706"/>
      <c r="EG2" s="706"/>
      <c r="EH2" s="706"/>
      <c r="EI2" s="706"/>
      <c r="EJ2" s="706"/>
      <c r="EK2" s="707"/>
      <c r="EL2" s="708" t="s">
        <v>512</v>
      </c>
      <c r="EM2" s="709"/>
      <c r="EN2" s="712" t="s">
        <v>513</v>
      </c>
      <c r="EO2" s="713"/>
      <c r="EP2" s="35"/>
      <c r="EQ2" s="714"/>
      <c r="ER2" s="715"/>
      <c r="ES2" s="716"/>
      <c r="ET2" s="36"/>
      <c r="EU2" s="710" t="s">
        <v>514</v>
      </c>
      <c r="EV2" s="711"/>
      <c r="EW2" s="711"/>
      <c r="EX2" s="711"/>
      <c r="EY2" s="711"/>
      <c r="EZ2" s="711"/>
      <c r="FA2" s="37"/>
      <c r="FB2" s="717" t="s">
        <v>515</v>
      </c>
      <c r="FC2" s="717"/>
      <c r="FD2" s="717"/>
      <c r="FE2" s="717"/>
      <c r="FF2" s="717"/>
      <c r="FG2" s="717"/>
      <c r="FH2" s="38"/>
      <c r="FI2" s="39"/>
      <c r="FJ2" s="718" t="s">
        <v>516</v>
      </c>
      <c r="FK2" s="719"/>
      <c r="FL2" s="700" t="s">
        <v>517</v>
      </c>
      <c r="FM2" s="701"/>
      <c r="FN2" s="702" t="s">
        <v>518</v>
      </c>
      <c r="FO2" s="703"/>
      <c r="FP2" s="40" t="s">
        <v>247</v>
      </c>
      <c r="FQ2" s="41" t="s">
        <v>247</v>
      </c>
      <c r="FR2" s="704" t="s">
        <v>553</v>
      </c>
      <c r="FS2" s="705"/>
      <c r="FT2" s="766" t="s">
        <v>43</v>
      </c>
      <c r="FU2" s="766"/>
      <c r="FV2" s="705" t="s">
        <v>554</v>
      </c>
      <c r="FW2" s="705"/>
      <c r="FX2" s="766" t="s">
        <v>44</v>
      </c>
      <c r="FY2" s="766"/>
      <c r="FZ2" s="705" t="s">
        <v>415</v>
      </c>
      <c r="GA2" s="705"/>
      <c r="GB2" s="766" t="s">
        <v>519</v>
      </c>
      <c r="GC2" s="767"/>
      <c r="GD2" s="42" t="s">
        <v>247</v>
      </c>
      <c r="GE2" s="42" t="s">
        <v>247</v>
      </c>
      <c r="GF2" s="42" t="s">
        <v>247</v>
      </c>
      <c r="GG2" s="1011" t="s">
        <v>766</v>
      </c>
      <c r="GH2" s="1012"/>
      <c r="GI2" s="1013" t="s">
        <v>767</v>
      </c>
      <c r="GJ2" s="1014"/>
      <c r="GK2" s="1011" t="s">
        <v>768</v>
      </c>
      <c r="GL2" s="1012"/>
      <c r="GM2" s="1013" t="s">
        <v>769</v>
      </c>
      <c r="GN2" s="1014"/>
      <c r="GO2" s="42" t="s">
        <v>247</v>
      </c>
    </row>
    <row r="3" spans="1:197" s="86" customFormat="1" ht="67.95" customHeight="1" x14ac:dyDescent="0.25">
      <c r="A3" s="43" t="s">
        <v>393</v>
      </c>
      <c r="B3" s="44" t="s">
        <v>520</v>
      </c>
      <c r="C3" s="45" t="s">
        <v>521</v>
      </c>
      <c r="D3" s="45" t="s">
        <v>522</v>
      </c>
      <c r="E3" s="46" t="s">
        <v>8</v>
      </c>
      <c r="F3" s="47" t="s">
        <v>520</v>
      </c>
      <c r="G3" s="47" t="s">
        <v>521</v>
      </c>
      <c r="H3" s="47" t="s">
        <v>522</v>
      </c>
      <c r="I3" s="46" t="s">
        <v>8</v>
      </c>
      <c r="J3" s="48" t="s">
        <v>520</v>
      </c>
      <c r="K3" s="48" t="s">
        <v>521</v>
      </c>
      <c r="L3" s="48" t="s">
        <v>522</v>
      </c>
      <c r="M3" s="46" t="s">
        <v>8</v>
      </c>
      <c r="N3" s="49" t="s">
        <v>520</v>
      </c>
      <c r="O3" s="49" t="s">
        <v>521</v>
      </c>
      <c r="P3" s="49" t="s">
        <v>522</v>
      </c>
      <c r="Q3" s="41" t="s">
        <v>8</v>
      </c>
      <c r="R3" s="50" t="s">
        <v>520</v>
      </c>
      <c r="S3" s="50" t="s">
        <v>521</v>
      </c>
      <c r="T3" s="50" t="s">
        <v>522</v>
      </c>
      <c r="U3" s="41" t="s">
        <v>8</v>
      </c>
      <c r="V3" s="47" t="s">
        <v>520</v>
      </c>
      <c r="W3" s="47" t="s">
        <v>521</v>
      </c>
      <c r="X3" s="47" t="s">
        <v>522</v>
      </c>
      <c r="Y3" s="41" t="s">
        <v>8</v>
      </c>
      <c r="Z3" s="134" t="s">
        <v>520</v>
      </c>
      <c r="AA3" s="134" t="s">
        <v>521</v>
      </c>
      <c r="AB3" s="134" t="s">
        <v>522</v>
      </c>
      <c r="AC3" s="41" t="s">
        <v>8</v>
      </c>
      <c r="AD3" s="51"/>
      <c r="AE3" s="52"/>
      <c r="AF3" s="52"/>
      <c r="AG3" s="53"/>
      <c r="AH3" s="44" t="s">
        <v>520</v>
      </c>
      <c r="AI3" s="45" t="s">
        <v>521</v>
      </c>
      <c r="AJ3" s="45" t="s">
        <v>522</v>
      </c>
      <c r="AK3" s="46" t="s">
        <v>8</v>
      </c>
      <c r="AL3" s="47" t="s">
        <v>520</v>
      </c>
      <c r="AM3" s="47" t="s">
        <v>521</v>
      </c>
      <c r="AN3" s="47" t="s">
        <v>522</v>
      </c>
      <c r="AO3" s="46" t="s">
        <v>8</v>
      </c>
      <c r="AP3" s="48" t="s">
        <v>520</v>
      </c>
      <c r="AQ3" s="48" t="s">
        <v>521</v>
      </c>
      <c r="AR3" s="48" t="s">
        <v>522</v>
      </c>
      <c r="AS3" s="46" t="s">
        <v>8</v>
      </c>
      <c r="AT3" s="49" t="s">
        <v>520</v>
      </c>
      <c r="AU3" s="49" t="s">
        <v>521</v>
      </c>
      <c r="AV3" s="49" t="s">
        <v>522</v>
      </c>
      <c r="AW3" s="41" t="s">
        <v>8</v>
      </c>
      <c r="AX3" s="50" t="s">
        <v>520</v>
      </c>
      <c r="AY3" s="50" t="s">
        <v>521</v>
      </c>
      <c r="AZ3" s="50" t="s">
        <v>522</v>
      </c>
      <c r="BA3" s="41" t="s">
        <v>8</v>
      </c>
      <c r="BB3" s="47" t="s">
        <v>520</v>
      </c>
      <c r="BC3" s="47" t="s">
        <v>521</v>
      </c>
      <c r="BD3" s="47" t="s">
        <v>522</v>
      </c>
      <c r="BE3" s="41" t="s">
        <v>8</v>
      </c>
      <c r="BF3" s="134" t="s">
        <v>520</v>
      </c>
      <c r="BG3" s="134" t="s">
        <v>521</v>
      </c>
      <c r="BH3" s="134" t="s">
        <v>522</v>
      </c>
      <c r="BI3" s="41" t="s">
        <v>8</v>
      </c>
      <c r="BJ3" s="51"/>
      <c r="BK3" s="52"/>
      <c r="BL3" s="52"/>
      <c r="BM3" s="53"/>
      <c r="BN3" s="144" t="s">
        <v>612</v>
      </c>
      <c r="BO3" s="145" t="s">
        <v>613</v>
      </c>
      <c r="BP3" s="146" t="s">
        <v>614</v>
      </c>
      <c r="BQ3" s="147" t="s">
        <v>612</v>
      </c>
      <c r="BR3" s="148" t="s">
        <v>613</v>
      </c>
      <c r="BS3" s="149" t="s">
        <v>614</v>
      </c>
      <c r="BT3" s="150" t="s">
        <v>612</v>
      </c>
      <c r="BU3" s="151" t="s">
        <v>613</v>
      </c>
      <c r="BV3" s="152" t="s">
        <v>614</v>
      </c>
      <c r="BW3" s="158" t="s">
        <v>612</v>
      </c>
      <c r="BX3" s="159" t="s">
        <v>613</v>
      </c>
      <c r="BY3" s="160" t="s">
        <v>614</v>
      </c>
      <c r="BZ3" s="144" t="s">
        <v>612</v>
      </c>
      <c r="CA3" s="145" t="s">
        <v>613</v>
      </c>
      <c r="CB3" s="146" t="s">
        <v>614</v>
      </c>
      <c r="CC3" s="161" t="s">
        <v>612</v>
      </c>
      <c r="CD3" s="162" t="s">
        <v>613</v>
      </c>
      <c r="CE3" s="163" t="s">
        <v>614</v>
      </c>
      <c r="CF3" s="168" t="s">
        <v>612</v>
      </c>
      <c r="CG3" s="169" t="s">
        <v>613</v>
      </c>
      <c r="CH3" s="170" t="s">
        <v>614</v>
      </c>
      <c r="CI3" s="147" t="s">
        <v>612</v>
      </c>
      <c r="CJ3" s="148" t="s">
        <v>613</v>
      </c>
      <c r="CK3" s="149" t="s">
        <v>614</v>
      </c>
      <c r="CL3" s="144" t="s">
        <v>612</v>
      </c>
      <c r="CM3" s="145" t="s">
        <v>613</v>
      </c>
      <c r="CN3" s="146" t="s">
        <v>614</v>
      </c>
      <c r="CO3" s="147" t="s">
        <v>612</v>
      </c>
      <c r="CP3" s="148" t="s">
        <v>613</v>
      </c>
      <c r="CQ3" s="149" t="s">
        <v>614</v>
      </c>
      <c r="CR3" s="150" t="s">
        <v>612</v>
      </c>
      <c r="CS3" s="151" t="s">
        <v>613</v>
      </c>
      <c r="CT3" s="152" t="s">
        <v>614</v>
      </c>
      <c r="CU3" s="174" t="s">
        <v>612</v>
      </c>
      <c r="CV3" s="175" t="s">
        <v>613</v>
      </c>
      <c r="CW3" s="176" t="s">
        <v>614</v>
      </c>
      <c r="CX3" s="150" t="s">
        <v>612</v>
      </c>
      <c r="CY3" s="151" t="s">
        <v>613</v>
      </c>
      <c r="CZ3" s="152" t="s">
        <v>614</v>
      </c>
      <c r="DA3" s="147" t="s">
        <v>612</v>
      </c>
      <c r="DB3" s="148" t="s">
        <v>613</v>
      </c>
      <c r="DC3" s="149" t="s">
        <v>614</v>
      </c>
      <c r="DD3" s="54" t="s">
        <v>256</v>
      </c>
      <c r="DE3" s="55" t="s">
        <v>309</v>
      </c>
      <c r="DF3" s="56" t="s">
        <v>310</v>
      </c>
      <c r="DG3" s="55" t="s">
        <v>258</v>
      </c>
      <c r="DH3" s="56" t="s">
        <v>311</v>
      </c>
      <c r="DI3" s="56" t="s">
        <v>312</v>
      </c>
      <c r="DJ3" s="56" t="s">
        <v>313</v>
      </c>
      <c r="DK3" s="55" t="s">
        <v>314</v>
      </c>
      <c r="DL3" s="55" t="s">
        <v>315</v>
      </c>
      <c r="DM3" s="55" t="s">
        <v>257</v>
      </c>
      <c r="DN3" s="57" t="s">
        <v>256</v>
      </c>
      <c r="DO3" s="57" t="s">
        <v>309</v>
      </c>
      <c r="DP3" s="58" t="s">
        <v>310</v>
      </c>
      <c r="DQ3" s="57" t="s">
        <v>258</v>
      </c>
      <c r="DR3" s="58" t="s">
        <v>311</v>
      </c>
      <c r="DS3" s="58" t="s">
        <v>312</v>
      </c>
      <c r="DT3" s="58" t="s">
        <v>313</v>
      </c>
      <c r="DU3" s="57" t="s">
        <v>314</v>
      </c>
      <c r="DV3" s="57" t="s">
        <v>315</v>
      </c>
      <c r="DW3" s="59" t="s">
        <v>257</v>
      </c>
      <c r="DX3" s="60" t="s">
        <v>402</v>
      </c>
      <c r="DY3" s="61" t="s">
        <v>403</v>
      </c>
      <c r="DZ3" s="62" t="s">
        <v>404</v>
      </c>
      <c r="EA3" s="61" t="s">
        <v>405</v>
      </c>
      <c r="EB3" s="62" t="s">
        <v>406</v>
      </c>
      <c r="EC3" s="62" t="s">
        <v>407</v>
      </c>
      <c r="ED3" s="62" t="s">
        <v>408</v>
      </c>
      <c r="EE3" s="63" t="s">
        <v>402</v>
      </c>
      <c r="EF3" s="57" t="s">
        <v>403</v>
      </c>
      <c r="EG3" s="58" t="s">
        <v>404</v>
      </c>
      <c r="EH3" s="57" t="s">
        <v>405</v>
      </c>
      <c r="EI3" s="58" t="s">
        <v>406</v>
      </c>
      <c r="EJ3" s="58" t="s">
        <v>407</v>
      </c>
      <c r="EK3" s="64" t="s">
        <v>408</v>
      </c>
      <c r="EL3" s="65" t="s">
        <v>419</v>
      </c>
      <c r="EM3" s="66" t="s">
        <v>52</v>
      </c>
      <c r="EN3" s="67" t="s">
        <v>419</v>
      </c>
      <c r="EO3" s="68" t="s">
        <v>52</v>
      </c>
      <c r="EP3" s="69" t="s">
        <v>523</v>
      </c>
      <c r="EQ3" s="47" t="s">
        <v>524</v>
      </c>
      <c r="ER3" s="70" t="s">
        <v>525</v>
      </c>
      <c r="ES3" s="70" t="s">
        <v>526</v>
      </c>
      <c r="ET3" s="71" t="s">
        <v>527</v>
      </c>
      <c r="EU3" s="72" t="s">
        <v>528</v>
      </c>
      <c r="EV3" s="73" t="s">
        <v>529</v>
      </c>
      <c r="EW3" s="73" t="s">
        <v>530</v>
      </c>
      <c r="EX3" s="73" t="s">
        <v>531</v>
      </c>
      <c r="EY3" s="73" t="s">
        <v>480</v>
      </c>
      <c r="EZ3" s="73" t="s">
        <v>55</v>
      </c>
      <c r="FA3" s="74" t="s">
        <v>247</v>
      </c>
      <c r="FB3" s="61" t="s">
        <v>528</v>
      </c>
      <c r="FC3" s="61" t="s">
        <v>529</v>
      </c>
      <c r="FD3" s="61" t="s">
        <v>530</v>
      </c>
      <c r="FE3" s="61" t="s">
        <v>531</v>
      </c>
      <c r="FF3" s="61" t="s">
        <v>480</v>
      </c>
      <c r="FG3" s="61" t="s">
        <v>55</v>
      </c>
      <c r="FH3" s="75" t="s">
        <v>247</v>
      </c>
      <c r="FI3" s="76" t="s">
        <v>532</v>
      </c>
      <c r="FJ3" s="69" t="s">
        <v>533</v>
      </c>
      <c r="FK3" s="70" t="s">
        <v>534</v>
      </c>
      <c r="FL3" s="77" t="s">
        <v>533</v>
      </c>
      <c r="FM3" s="77" t="s">
        <v>534</v>
      </c>
      <c r="FN3" s="78" t="s">
        <v>533</v>
      </c>
      <c r="FO3" s="79" t="s">
        <v>534</v>
      </c>
      <c r="FP3" s="40" t="s">
        <v>535</v>
      </c>
      <c r="FQ3" s="41" t="s">
        <v>536</v>
      </c>
      <c r="FR3" s="65" t="s">
        <v>533</v>
      </c>
      <c r="FS3" s="66" t="s">
        <v>534</v>
      </c>
      <c r="FT3" s="73" t="s">
        <v>533</v>
      </c>
      <c r="FU3" s="73" t="s">
        <v>534</v>
      </c>
      <c r="FV3" s="66" t="s">
        <v>533</v>
      </c>
      <c r="FW3" s="66" t="s">
        <v>534</v>
      </c>
      <c r="FX3" s="73" t="s">
        <v>533</v>
      </c>
      <c r="FY3" s="73" t="s">
        <v>534</v>
      </c>
      <c r="FZ3" s="66" t="s">
        <v>533</v>
      </c>
      <c r="GA3" s="66" t="s">
        <v>534</v>
      </c>
      <c r="GB3" s="73" t="s">
        <v>533</v>
      </c>
      <c r="GC3" s="80" t="s">
        <v>534</v>
      </c>
      <c r="GD3" s="81" t="s">
        <v>537</v>
      </c>
      <c r="GE3" s="81" t="s">
        <v>538</v>
      </c>
      <c r="GF3" s="81" t="s">
        <v>539</v>
      </c>
      <c r="GG3" s="82" t="s">
        <v>533</v>
      </c>
      <c r="GH3" s="83" t="s">
        <v>534</v>
      </c>
      <c r="GI3" s="84" t="s">
        <v>533</v>
      </c>
      <c r="GJ3" s="85" t="s">
        <v>534</v>
      </c>
      <c r="GK3" s="82" t="s">
        <v>533</v>
      </c>
      <c r="GL3" s="83" t="s">
        <v>534</v>
      </c>
      <c r="GM3" s="84" t="s">
        <v>533</v>
      </c>
      <c r="GN3" s="85" t="s">
        <v>534</v>
      </c>
      <c r="GO3" s="81" t="s">
        <v>540</v>
      </c>
    </row>
    <row r="4" spans="1:197" s="133" customFormat="1" ht="13.8" thickBot="1" x14ac:dyDescent="0.3">
      <c r="A4" s="142">
        <f>Ποσοτικό!C6</f>
        <v>0</v>
      </c>
      <c r="B4" s="87">
        <f>Ποσοτικό!D28</f>
        <v>0</v>
      </c>
      <c r="C4" s="88">
        <f>Ποσοτικό!E28</f>
        <v>0</v>
      </c>
      <c r="D4" s="89">
        <f>Ποσοτικό!F28</f>
        <v>0</v>
      </c>
      <c r="E4" s="90">
        <f>Ποσοτικό!G28</f>
        <v>0</v>
      </c>
      <c r="F4" s="91">
        <f>Ποσοτικό!D29</f>
        <v>0</v>
      </c>
      <c r="G4" s="91">
        <f>Ποσοτικό!E29</f>
        <v>0</v>
      </c>
      <c r="H4" s="91">
        <f>Ποσοτικό!F29</f>
        <v>0</v>
      </c>
      <c r="I4" s="90">
        <f>Ποσοτικό!G29</f>
        <v>0</v>
      </c>
      <c r="J4" s="92">
        <f>Ποσοτικό!D30</f>
        <v>0</v>
      </c>
      <c r="K4" s="92">
        <f>Ποσοτικό!E30</f>
        <v>0</v>
      </c>
      <c r="L4" s="92">
        <f>Ποσοτικό!F30</f>
        <v>0</v>
      </c>
      <c r="M4" s="90">
        <f>Ποσοτικό!G30</f>
        <v>0</v>
      </c>
      <c r="N4" s="93">
        <f>Ποσοτικό!D31</f>
        <v>0</v>
      </c>
      <c r="O4" s="93">
        <f>Ποσοτικό!E31</f>
        <v>0</v>
      </c>
      <c r="P4" s="93">
        <f>Ποσοτικό!F31</f>
        <v>0</v>
      </c>
      <c r="Q4" s="94">
        <f>Ποσοτικό!G31</f>
        <v>0</v>
      </c>
      <c r="R4" s="95">
        <f>Ποσοτικό!D32</f>
        <v>0</v>
      </c>
      <c r="S4" s="96">
        <f>Ποσοτικό!E32</f>
        <v>0</v>
      </c>
      <c r="T4" s="96">
        <f>Ποσοτικό!F32</f>
        <v>0</v>
      </c>
      <c r="U4" s="94">
        <f>Ποσοτικό!G32</f>
        <v>0</v>
      </c>
      <c r="V4" s="120">
        <f>Ποσοτικό!D33</f>
        <v>0</v>
      </c>
      <c r="W4" s="91">
        <f>Ποσοτικό!E33</f>
        <v>0</v>
      </c>
      <c r="X4" s="91">
        <f>Ποσοτικό!F33</f>
        <v>0</v>
      </c>
      <c r="Y4" s="94">
        <f>Ποσοτικό!G33</f>
        <v>0</v>
      </c>
      <c r="Z4" s="135">
        <f>Ποσοτικό!D34</f>
        <v>0</v>
      </c>
      <c r="AA4" s="136">
        <f>Ποσοτικό!E34</f>
        <v>0</v>
      </c>
      <c r="AB4" s="136">
        <f>Ποσοτικό!F34</f>
        <v>0</v>
      </c>
      <c r="AC4" s="94">
        <f>Ποσοτικό!G34</f>
        <v>0</v>
      </c>
      <c r="AD4" s="97">
        <f>Ποσοτικό!D35</f>
        <v>0</v>
      </c>
      <c r="AE4" s="98">
        <f>Ποσοτικό!E35</f>
        <v>0</v>
      </c>
      <c r="AF4" s="98">
        <f>Ποσοτικό!F35</f>
        <v>0</v>
      </c>
      <c r="AG4" s="99">
        <f>Ποσοτικό!G35</f>
        <v>0</v>
      </c>
      <c r="AH4" s="87">
        <f>Ποσοτικό!D41</f>
        <v>0</v>
      </c>
      <c r="AI4" s="88">
        <f>Ποσοτικό!E41</f>
        <v>0</v>
      </c>
      <c r="AJ4" s="89">
        <f>Ποσοτικό!F41</f>
        <v>0</v>
      </c>
      <c r="AK4" s="90">
        <f>Ποσοτικό!G41</f>
        <v>0</v>
      </c>
      <c r="AL4" s="91">
        <f>Ποσοτικό!D42</f>
        <v>0</v>
      </c>
      <c r="AM4" s="91">
        <f>Ποσοτικό!E42</f>
        <v>0</v>
      </c>
      <c r="AN4" s="91">
        <f>Ποσοτικό!F42</f>
        <v>0</v>
      </c>
      <c r="AO4" s="90">
        <f>Ποσοτικό!G42</f>
        <v>0</v>
      </c>
      <c r="AP4" s="92">
        <f>Ποσοτικό!D43</f>
        <v>0</v>
      </c>
      <c r="AQ4" s="92">
        <f>Ποσοτικό!E43</f>
        <v>0</v>
      </c>
      <c r="AR4" s="92">
        <f>Ποσοτικό!F43</f>
        <v>0</v>
      </c>
      <c r="AS4" s="90">
        <f>Ποσοτικό!G43</f>
        <v>0</v>
      </c>
      <c r="AT4" s="93">
        <f>Ποσοτικό!D44</f>
        <v>0</v>
      </c>
      <c r="AU4" s="93">
        <f>Ποσοτικό!E44</f>
        <v>0</v>
      </c>
      <c r="AV4" s="93">
        <f>Ποσοτικό!F44</f>
        <v>0</v>
      </c>
      <c r="AW4" s="94">
        <f>Ποσοτικό!G44</f>
        <v>0</v>
      </c>
      <c r="AX4" s="95">
        <f>Ποσοτικό!D45</f>
        <v>0</v>
      </c>
      <c r="AY4" s="96">
        <f>Ποσοτικό!E45</f>
        <v>0</v>
      </c>
      <c r="AZ4" s="96">
        <f>Ποσοτικό!F45</f>
        <v>0</v>
      </c>
      <c r="BA4" s="94">
        <f>Ποσοτικό!G45</f>
        <v>0</v>
      </c>
      <c r="BB4" s="120">
        <f>Ποσοτικό!D46</f>
        <v>0</v>
      </c>
      <c r="BC4" s="91">
        <f>Ποσοτικό!E46</f>
        <v>0</v>
      </c>
      <c r="BD4" s="91">
        <f>Ποσοτικό!F46</f>
        <v>0</v>
      </c>
      <c r="BE4" s="94">
        <f>Ποσοτικό!G46</f>
        <v>0</v>
      </c>
      <c r="BF4" s="135">
        <f>Ποσοτικό!D47</f>
        <v>0</v>
      </c>
      <c r="BG4" s="136">
        <f>Ποσοτικό!E47</f>
        <v>0</v>
      </c>
      <c r="BH4" s="136">
        <f>Ποσοτικό!F47</f>
        <v>0</v>
      </c>
      <c r="BI4" s="94">
        <f>Ποσοτικό!G47</f>
        <v>0</v>
      </c>
      <c r="BJ4" s="97">
        <f>Ποσοτικό!D48</f>
        <v>0</v>
      </c>
      <c r="BK4" s="98">
        <f>Ποσοτικό!E48</f>
        <v>0</v>
      </c>
      <c r="BL4" s="98">
        <f>Ποσοτικό!F48</f>
        <v>0</v>
      </c>
      <c r="BM4" s="99">
        <f>Ποσοτικό!G48</f>
        <v>0</v>
      </c>
      <c r="BN4" s="153">
        <f>Ποσοτικό!D53</f>
        <v>0</v>
      </c>
      <c r="BO4" s="154">
        <f>Ποσοτικό!E53</f>
        <v>0</v>
      </c>
      <c r="BP4" s="155">
        <f>Ποσοτικό!F53</f>
        <v>0</v>
      </c>
      <c r="BQ4" s="95">
        <f>Ποσοτικό!D54</f>
        <v>0</v>
      </c>
      <c r="BR4" s="96">
        <f>Ποσοτικό!E54</f>
        <v>0</v>
      </c>
      <c r="BS4" s="156">
        <f>Ποσοτικό!F54</f>
        <v>0</v>
      </c>
      <c r="BT4" s="120">
        <f>Ποσοτικό!D60</f>
        <v>0</v>
      </c>
      <c r="BU4" s="91">
        <f>Ποσοτικό!E60</f>
        <v>0</v>
      </c>
      <c r="BV4" s="157">
        <f>Ποσοτικό!F60</f>
        <v>0</v>
      </c>
      <c r="BW4" s="164">
        <f>Ποσοτικό!D61</f>
        <v>0</v>
      </c>
      <c r="BX4" s="165">
        <f>Ποσοτικό!E61</f>
        <v>0</v>
      </c>
      <c r="BY4" s="166">
        <f>Ποσοτικό!F61</f>
        <v>0</v>
      </c>
      <c r="BZ4" s="153">
        <f>Ποσοτικό!D62</f>
        <v>0</v>
      </c>
      <c r="CA4" s="154">
        <f>Ποσοτικό!E62</f>
        <v>0</v>
      </c>
      <c r="CB4" s="155">
        <f>Ποσοτικό!F62</f>
        <v>0</v>
      </c>
      <c r="CC4" s="105">
        <f>Ποσοτικό!D63</f>
        <v>0</v>
      </c>
      <c r="CD4" s="106">
        <f>Ποσοτικό!E63</f>
        <v>0</v>
      </c>
      <c r="CE4" s="167">
        <f>Ποσοτικό!F63</f>
        <v>0</v>
      </c>
      <c r="CF4" s="171">
        <f>Ποσοτικό!D64</f>
        <v>0</v>
      </c>
      <c r="CG4" s="172">
        <f>Ποσοτικό!E64</f>
        <v>0</v>
      </c>
      <c r="CH4" s="173">
        <f>Ποσοτικό!F64</f>
        <v>0</v>
      </c>
      <c r="CI4" s="95">
        <f>Ποσοτικό!D65</f>
        <v>0</v>
      </c>
      <c r="CJ4" s="96">
        <f>Ποσοτικό!E65</f>
        <v>0</v>
      </c>
      <c r="CK4" s="156">
        <f>Ποσοτικό!F65</f>
        <v>0</v>
      </c>
      <c r="CL4" s="153">
        <f>Ποσοτικό!D70</f>
        <v>0</v>
      </c>
      <c r="CM4" s="154">
        <f>Ποσοτικό!E70</f>
        <v>0</v>
      </c>
      <c r="CN4" s="155">
        <f>Ποσοτικό!F70</f>
        <v>0</v>
      </c>
      <c r="CO4" s="95">
        <f>Ποσοτικό!D71</f>
        <v>0</v>
      </c>
      <c r="CP4" s="96">
        <f>Ποσοτικό!E71</f>
        <v>0</v>
      </c>
      <c r="CQ4" s="156">
        <f>Ποσοτικό!F71</f>
        <v>0</v>
      </c>
      <c r="CR4" s="120">
        <f>Ποσοτικό!D72</f>
        <v>0</v>
      </c>
      <c r="CS4" s="91">
        <f>Ποσοτικό!E72</f>
        <v>0</v>
      </c>
      <c r="CT4" s="157">
        <f>Ποσοτικό!F72</f>
        <v>0</v>
      </c>
      <c r="CU4" s="177">
        <f>Ποσοτικό!D73</f>
        <v>0</v>
      </c>
      <c r="CV4" s="108">
        <f>Ποσοτικό!E73</f>
        <v>0</v>
      </c>
      <c r="CW4" s="109">
        <f>Ποσοτικό!F73</f>
        <v>0</v>
      </c>
      <c r="CX4" s="120">
        <f>Ποσοτικό!D74</f>
        <v>0</v>
      </c>
      <c r="CY4" s="91">
        <f>Ποσοτικό!E74</f>
        <v>0</v>
      </c>
      <c r="CZ4" s="157">
        <f>Ποσοτικό!F74</f>
        <v>0</v>
      </c>
      <c r="DA4" s="95">
        <f>Ποσοτικό!D75</f>
        <v>0</v>
      </c>
      <c r="DB4" s="96">
        <f>Ποσοτικό!E75</f>
        <v>0</v>
      </c>
      <c r="DC4" s="156">
        <f>Ποσοτικό!F75</f>
        <v>0</v>
      </c>
      <c r="DD4" s="100">
        <f>Ποσοτικό!D83</f>
        <v>0</v>
      </c>
      <c r="DE4" s="101">
        <f>Ποσοτικό!D84</f>
        <v>0</v>
      </c>
      <c r="DF4" s="101">
        <f>Ποσοτικό!D85</f>
        <v>0</v>
      </c>
      <c r="DG4" s="101">
        <f>Ποσοτικό!D86</f>
        <v>0</v>
      </c>
      <c r="DH4" s="101">
        <f>Ποσοτικό!D87</f>
        <v>0</v>
      </c>
      <c r="DI4" s="101">
        <f>Ποσοτικό!D88</f>
        <v>0</v>
      </c>
      <c r="DJ4" s="101">
        <f>Ποσοτικό!D89</f>
        <v>0</v>
      </c>
      <c r="DK4" s="101">
        <f>Ποσοτικό!D90</f>
        <v>0</v>
      </c>
      <c r="DL4" s="101">
        <f>Ποσοτικό!D91</f>
        <v>0</v>
      </c>
      <c r="DM4" s="102">
        <f>Ποσοτικό!D92</f>
        <v>0</v>
      </c>
      <c r="DN4" s="103">
        <f>Ποσοτικό!E83</f>
        <v>0</v>
      </c>
      <c r="DO4" s="103">
        <f>Ποσοτικό!E84</f>
        <v>0</v>
      </c>
      <c r="DP4" s="103">
        <f>Ποσοτικό!E85</f>
        <v>0</v>
      </c>
      <c r="DQ4" s="103">
        <f>Ποσοτικό!E86</f>
        <v>0</v>
      </c>
      <c r="DR4" s="103">
        <f>Ποσοτικό!E87</f>
        <v>0</v>
      </c>
      <c r="DS4" s="103">
        <f>Ποσοτικό!E88</f>
        <v>0</v>
      </c>
      <c r="DT4" s="103">
        <f>Ποσοτικό!E89</f>
        <v>0</v>
      </c>
      <c r="DU4" s="103">
        <f>Ποσοτικό!E90</f>
        <v>0</v>
      </c>
      <c r="DV4" s="103">
        <f>Ποσοτικό!E91</f>
        <v>0</v>
      </c>
      <c r="DW4" s="104">
        <f>Ποσοτικό!E92</f>
        <v>0</v>
      </c>
      <c r="DX4" s="105">
        <f>Ποσοτικό!D101</f>
        <v>0</v>
      </c>
      <c r="DY4" s="106">
        <f>Ποσοτικό!D102</f>
        <v>0</v>
      </c>
      <c r="DZ4" s="106">
        <f>Ποσοτικό!D103</f>
        <v>0</v>
      </c>
      <c r="EA4" s="106">
        <f>Ποσοτικό!D104</f>
        <v>0</v>
      </c>
      <c r="EB4" s="106">
        <f>Ποσοτικό!D105</f>
        <v>0</v>
      </c>
      <c r="EC4" s="106">
        <f>Ποσοτικό!D106</f>
        <v>0</v>
      </c>
      <c r="ED4" s="106">
        <f>Ποσοτικό!D107</f>
        <v>0</v>
      </c>
      <c r="EE4" s="107">
        <f>Ποσοτικό!E101</f>
        <v>0</v>
      </c>
      <c r="EF4" s="108">
        <f>Ποσοτικό!E102</f>
        <v>0</v>
      </c>
      <c r="EG4" s="108">
        <f>Ποσοτικό!E103</f>
        <v>0</v>
      </c>
      <c r="EH4" s="108">
        <f>Ποσοτικό!E104</f>
        <v>0</v>
      </c>
      <c r="EI4" s="108">
        <f>Ποσοτικό!E105</f>
        <v>0</v>
      </c>
      <c r="EJ4" s="108">
        <f>Ποσοτικό!E106</f>
        <v>0</v>
      </c>
      <c r="EK4" s="109">
        <f>Ποσοτικό!E107</f>
        <v>0</v>
      </c>
      <c r="EL4" s="110">
        <f>Ποσοτικό!D115</f>
        <v>0</v>
      </c>
      <c r="EM4" s="111">
        <f>Ποσοτικό!D116</f>
        <v>0</v>
      </c>
      <c r="EN4" s="112">
        <f>Ποσοτικό!E115</f>
        <v>0</v>
      </c>
      <c r="EO4" s="113">
        <f>Ποσοτικό!E116</f>
        <v>0</v>
      </c>
      <c r="EP4" s="137">
        <f>Ποσοτικό!F123</f>
        <v>0</v>
      </c>
      <c r="EQ4" s="138">
        <f>Ποσοτικό!F125</f>
        <v>0</v>
      </c>
      <c r="ER4" s="138">
        <f>Ποσοτικό!F126</f>
        <v>0</v>
      </c>
      <c r="ES4" s="138">
        <f>Ποσοτικό!F127</f>
        <v>0</v>
      </c>
      <c r="ET4" s="143">
        <f>Ποσοτικό!F128</f>
        <v>0</v>
      </c>
      <c r="EU4" s="114">
        <f>Ποσοτικό!D135</f>
        <v>0</v>
      </c>
      <c r="EV4" s="115">
        <f>Ποσοτικό!D136</f>
        <v>0</v>
      </c>
      <c r="EW4" s="115">
        <f>Ποσοτικό!D137</f>
        <v>0</v>
      </c>
      <c r="EX4" s="115">
        <f>Ποσοτικό!D138</f>
        <v>0</v>
      </c>
      <c r="EY4" s="115">
        <f>Ποσοτικό!D139</f>
        <v>0</v>
      </c>
      <c r="EZ4" s="115">
        <f>Ποσοτικό!D140</f>
        <v>0</v>
      </c>
      <c r="FA4" s="116">
        <f>Ποσοτικό!D141</f>
        <v>0</v>
      </c>
      <c r="FB4" s="117">
        <f>Ποσοτικό!E135</f>
        <v>0</v>
      </c>
      <c r="FC4" s="117">
        <f>Ποσοτικό!E136</f>
        <v>0</v>
      </c>
      <c r="FD4" s="117">
        <f>Ποσοτικό!E137</f>
        <v>0</v>
      </c>
      <c r="FE4" s="117">
        <f>Ποσοτικό!E138</f>
        <v>0</v>
      </c>
      <c r="FF4" s="117">
        <f>Ποσοτικό!E139</f>
        <v>0</v>
      </c>
      <c r="FG4" s="117">
        <f>Ποσοτικό!E140</f>
        <v>0</v>
      </c>
      <c r="FH4" s="118">
        <f>Ποσοτικό!E141</f>
        <v>0</v>
      </c>
      <c r="FI4" s="119">
        <f>Ποσοτικό!E150</f>
        <v>0</v>
      </c>
      <c r="FJ4" s="120">
        <f>Ποσοτικό!D156</f>
        <v>0</v>
      </c>
      <c r="FK4" s="91">
        <f>Ποσοτικό!E156</f>
        <v>0</v>
      </c>
      <c r="FL4" s="92">
        <f>Ποσοτικό!D158</f>
        <v>0</v>
      </c>
      <c r="FM4" s="92">
        <f>Ποσοτικό!E158</f>
        <v>0</v>
      </c>
      <c r="FN4" s="139">
        <f>Ποσοτικό!D159</f>
        <v>0</v>
      </c>
      <c r="FO4" s="140">
        <f>Ποσοτικό!E159</f>
        <v>0</v>
      </c>
      <c r="FP4" s="121">
        <f>FJ4+FK4+FL4+FM4</f>
        <v>0</v>
      </c>
      <c r="FQ4" s="141">
        <f>FJ4+FK4+FN4+FO4</f>
        <v>0</v>
      </c>
      <c r="FR4" s="122">
        <f>Ποσοτικό!D166</f>
        <v>0</v>
      </c>
      <c r="FS4" s="123">
        <f>Ποσοτικό!E166</f>
        <v>0</v>
      </c>
      <c r="FT4" s="124">
        <f>Ποσοτικό!D167</f>
        <v>0</v>
      </c>
      <c r="FU4" s="124">
        <f>Ποσοτικό!E167</f>
        <v>0</v>
      </c>
      <c r="FV4" s="123">
        <f>Ποσοτικό!D168</f>
        <v>0</v>
      </c>
      <c r="FW4" s="123">
        <f>Ποσοτικό!E168</f>
        <v>0</v>
      </c>
      <c r="FX4" s="125">
        <f>Ποσοτικό!D169</f>
        <v>0</v>
      </c>
      <c r="FY4" s="125">
        <f>Ποσοτικό!E169</f>
        <v>0</v>
      </c>
      <c r="FZ4" s="126">
        <f>Ποσοτικό!D170</f>
        <v>0</v>
      </c>
      <c r="GA4" s="126">
        <f>Ποσοτικό!E170</f>
        <v>0</v>
      </c>
      <c r="GB4" s="125">
        <f>Ποσοτικό!D171</f>
        <v>0</v>
      </c>
      <c r="GC4" s="127">
        <f>Ποσοτικό!E171</f>
        <v>0</v>
      </c>
      <c r="GD4" s="128">
        <f>FR4+FS4+FV4+FW4</f>
        <v>0</v>
      </c>
      <c r="GE4" s="128">
        <f>FZ4+GA4+GB4+GC4</f>
        <v>0</v>
      </c>
      <c r="GF4" s="128">
        <f>Ποσοτικό!F172</f>
        <v>0</v>
      </c>
      <c r="GG4" s="129">
        <f>Ποσοτικό!D178</f>
        <v>0</v>
      </c>
      <c r="GH4" s="130">
        <f>Ποσοτικό!E178</f>
        <v>0</v>
      </c>
      <c r="GI4" s="131">
        <f>Ποσοτικό!D179</f>
        <v>0</v>
      </c>
      <c r="GJ4" s="132">
        <f>Ποσοτικό!E179</f>
        <v>0</v>
      </c>
      <c r="GK4" s="129">
        <f>Ποσοτικό!D181</f>
        <v>0</v>
      </c>
      <c r="GL4" s="130">
        <f>Ποσοτικό!E181</f>
        <v>0</v>
      </c>
      <c r="GM4" s="131">
        <f>Ποσοτικό!D182</f>
        <v>0</v>
      </c>
      <c r="GN4" s="132">
        <f>Ποσοτικό!E182</f>
        <v>0</v>
      </c>
      <c r="GO4" s="128">
        <f>Ποσοτικό!F183</f>
        <v>0</v>
      </c>
    </row>
  </sheetData>
  <mergeCells count="77">
    <mergeCell ref="GK2:GL2"/>
    <mergeCell ref="GM2:GN2"/>
    <mergeCell ref="GG1:GN1"/>
    <mergeCell ref="GG2:GH2"/>
    <mergeCell ref="GI2:GJ2"/>
    <mergeCell ref="V2:Y2"/>
    <mergeCell ref="Z2:AC2"/>
    <mergeCell ref="B1:AC1"/>
    <mergeCell ref="BB2:BE2"/>
    <mergeCell ref="BF2:BI2"/>
    <mergeCell ref="AH1:BI1"/>
    <mergeCell ref="FT2:FU2"/>
    <mergeCell ref="FV2:FW2"/>
    <mergeCell ref="FX2:FY2"/>
    <mergeCell ref="FZ2:GA2"/>
    <mergeCell ref="GB2:GC2"/>
    <mergeCell ref="FP1:FQ1"/>
    <mergeCell ref="FR1:GC1"/>
    <mergeCell ref="B2:E2"/>
    <mergeCell ref="F2:I2"/>
    <mergeCell ref="J2:M2"/>
    <mergeCell ref="N2:Q2"/>
    <mergeCell ref="R2:U2"/>
    <mergeCell ref="AH2:AK2"/>
    <mergeCell ref="AL2:AO2"/>
    <mergeCell ref="AP2:AS2"/>
    <mergeCell ref="AT2:AW2"/>
    <mergeCell ref="AX2:BA2"/>
    <mergeCell ref="DD2:DM2"/>
    <mergeCell ref="DN2:DW2"/>
    <mergeCell ref="DX2:ED2"/>
    <mergeCell ref="DX1:EK1"/>
    <mergeCell ref="EL1:EO1"/>
    <mergeCell ref="EP1:ET1"/>
    <mergeCell ref="EU1:FG1"/>
    <mergeCell ref="FJ1:FO1"/>
    <mergeCell ref="AD1:AG1"/>
    <mergeCell ref="BJ1:BM1"/>
    <mergeCell ref="DD1:DW1"/>
    <mergeCell ref="BN1:BP1"/>
    <mergeCell ref="BQ1:BS1"/>
    <mergeCell ref="BT1:BV1"/>
    <mergeCell ref="CC1:CE1"/>
    <mergeCell ref="CO1:CQ1"/>
    <mergeCell ref="CR1:CT1"/>
    <mergeCell ref="CU1:CW1"/>
    <mergeCell ref="FL2:FM2"/>
    <mergeCell ref="FN2:FO2"/>
    <mergeCell ref="FR2:FS2"/>
    <mergeCell ref="EE2:EK2"/>
    <mergeCell ref="EL2:EM2"/>
    <mergeCell ref="EU2:EZ2"/>
    <mergeCell ref="EN2:EO2"/>
    <mergeCell ref="EQ2:ES2"/>
    <mergeCell ref="FB2:FG2"/>
    <mergeCell ref="FJ2:FK2"/>
    <mergeCell ref="BN2:BP2"/>
    <mergeCell ref="BQ2:BS2"/>
    <mergeCell ref="BT2:BV2"/>
    <mergeCell ref="BW1:BY1"/>
    <mergeCell ref="BZ1:CB1"/>
    <mergeCell ref="BW2:BY2"/>
    <mergeCell ref="BZ2:CB2"/>
    <mergeCell ref="CC2:CE2"/>
    <mergeCell ref="CF1:CH1"/>
    <mergeCell ref="CI1:CK1"/>
    <mergeCell ref="CL1:CN1"/>
    <mergeCell ref="CF2:CH2"/>
    <mergeCell ref="CI2:CK2"/>
    <mergeCell ref="CL2:CN2"/>
    <mergeCell ref="CO2:CQ2"/>
    <mergeCell ref="CR2:CT2"/>
    <mergeCell ref="CU2:CW2"/>
    <mergeCell ref="CX1:CZ1"/>
    <mergeCell ref="DA1:DC1"/>
    <mergeCell ref="CX2:CZ2"/>
    <mergeCell ref="DA2:D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5"/>
  <sheetViews>
    <sheetView showGridLines="0" zoomScaleNormal="100" zoomScaleSheetLayoutView="100" workbookViewId="0">
      <selection activeCell="I84" sqref="I84"/>
    </sheetView>
  </sheetViews>
  <sheetFormatPr defaultColWidth="9.109375" defaultRowHeight="13.2" x14ac:dyDescent="0.25"/>
  <cols>
    <col min="1" max="1" width="11.6640625" style="240" customWidth="1"/>
    <col min="2" max="2" width="22.5546875" style="240" customWidth="1"/>
    <col min="3" max="3" width="23.44140625" style="240" customWidth="1"/>
    <col min="4" max="5" width="19.109375" style="240" customWidth="1"/>
    <col min="6" max="7" width="13.44140625" style="240" customWidth="1"/>
    <col min="8" max="8" width="15.6640625" style="240" customWidth="1"/>
    <col min="9" max="9" width="19.109375" style="240" customWidth="1"/>
    <col min="10" max="10" width="10.44140625" style="280" hidden="1" customWidth="1"/>
    <col min="11" max="11" width="11.5546875" style="280" hidden="1" customWidth="1"/>
    <col min="12" max="12" width="11.5546875" style="240" hidden="1" customWidth="1"/>
    <col min="13" max="16384" width="9.109375" style="240"/>
  </cols>
  <sheetData>
    <row r="1" spans="1:12" ht="22.8" x14ac:dyDescent="0.4">
      <c r="A1" s="276" t="s">
        <v>246</v>
      </c>
      <c r="B1" s="277"/>
      <c r="C1" s="277"/>
      <c r="D1" s="278"/>
      <c r="E1" s="277"/>
      <c r="F1" s="277"/>
      <c r="G1" s="277"/>
      <c r="H1" s="277"/>
      <c r="I1" s="279"/>
    </row>
    <row r="2" spans="1:12" ht="17.399999999999999" x14ac:dyDescent="0.3">
      <c r="A2" s="281" t="s">
        <v>727</v>
      </c>
      <c r="B2" s="282"/>
      <c r="C2" s="282"/>
      <c r="D2" s="283"/>
      <c r="E2" s="282"/>
      <c r="F2" s="282"/>
      <c r="G2" s="282"/>
      <c r="H2" s="282"/>
      <c r="I2" s="284"/>
      <c r="L2" s="285" t="s">
        <v>244</v>
      </c>
    </row>
    <row r="3" spans="1:12" ht="15.6" x14ac:dyDescent="0.3">
      <c r="A3" s="286" t="s">
        <v>718</v>
      </c>
      <c r="B3" s="287"/>
      <c r="C3" s="287"/>
      <c r="D3" s="288"/>
      <c r="E3" s="287"/>
      <c r="F3" s="287"/>
      <c r="G3" s="287"/>
      <c r="H3" s="287"/>
      <c r="I3" s="289"/>
      <c r="L3" s="285" t="s">
        <v>243</v>
      </c>
    </row>
    <row r="4" spans="1:12" x14ac:dyDescent="0.25">
      <c r="A4" s="817" t="s">
        <v>559</v>
      </c>
      <c r="B4" s="818"/>
      <c r="C4" s="818"/>
      <c r="D4" s="818"/>
      <c r="E4" s="818"/>
      <c r="F4" s="818"/>
      <c r="G4" s="818"/>
      <c r="H4" s="818"/>
      <c r="I4" s="819"/>
      <c r="L4" s="285" t="s">
        <v>242</v>
      </c>
    </row>
    <row r="5" spans="1:12" x14ac:dyDescent="0.25">
      <c r="A5" s="290" t="s">
        <v>241</v>
      </c>
      <c r="B5" s="242"/>
      <c r="C5" s="242"/>
      <c r="D5" s="242"/>
      <c r="E5" s="242"/>
      <c r="F5" s="242"/>
      <c r="G5" s="242"/>
      <c r="H5" s="242"/>
      <c r="I5" s="243"/>
      <c r="K5" s="285"/>
    </row>
    <row r="6" spans="1:12" ht="13.8" thickBot="1" x14ac:dyDescent="0.3">
      <c r="A6" s="291"/>
      <c r="B6" s="242"/>
      <c r="C6" s="242"/>
      <c r="D6" s="242"/>
      <c r="E6" s="292"/>
      <c r="F6" s="242"/>
      <c r="G6" s="242"/>
      <c r="H6" s="242"/>
      <c r="I6" s="243"/>
      <c r="K6" s="285"/>
    </row>
    <row r="7" spans="1:12" ht="26.25" customHeight="1" thickBot="1" x14ac:dyDescent="0.3">
      <c r="A7" s="293" t="s">
        <v>240</v>
      </c>
      <c r="B7" s="791" t="s">
        <v>235</v>
      </c>
      <c r="C7" s="792"/>
      <c r="D7" s="792"/>
      <c r="E7" s="792"/>
      <c r="F7" s="792"/>
      <c r="G7" s="793"/>
      <c r="H7" s="294" t="s">
        <v>234</v>
      </c>
      <c r="I7" s="295" t="s">
        <v>233</v>
      </c>
      <c r="K7" s="285"/>
    </row>
    <row r="8" spans="1:12" ht="13.5" customHeight="1" x14ac:dyDescent="0.25">
      <c r="A8" s="296" t="s">
        <v>6</v>
      </c>
      <c r="B8" s="789" t="s">
        <v>231</v>
      </c>
      <c r="C8" s="790"/>
      <c r="D8" s="790"/>
      <c r="E8" s="790"/>
      <c r="F8" s="790"/>
      <c r="G8" s="790"/>
      <c r="H8" s="297"/>
      <c r="I8" s="298">
        <f>H8*Ποσοτικό!$G$35</f>
        <v>0</v>
      </c>
      <c r="K8" s="285"/>
    </row>
    <row r="9" spans="1:12" ht="13.5" customHeight="1" x14ac:dyDescent="0.25">
      <c r="A9" s="296" t="s">
        <v>7</v>
      </c>
      <c r="B9" s="782" t="s">
        <v>229</v>
      </c>
      <c r="C9" s="783"/>
      <c r="D9" s="783"/>
      <c r="E9" s="783"/>
      <c r="F9" s="783"/>
      <c r="G9" s="784"/>
      <c r="H9" s="297"/>
      <c r="I9" s="299">
        <f>H9*Ποσοτικό!$G$35</f>
        <v>0</v>
      </c>
      <c r="K9" s="285"/>
    </row>
    <row r="10" spans="1:12" ht="13.5" customHeight="1" x14ac:dyDescent="0.25">
      <c r="A10" s="296" t="s">
        <v>239</v>
      </c>
      <c r="B10" s="782" t="s">
        <v>227</v>
      </c>
      <c r="C10" s="783"/>
      <c r="D10" s="783"/>
      <c r="E10" s="783"/>
      <c r="F10" s="783"/>
      <c r="G10" s="784"/>
      <c r="H10" s="297"/>
      <c r="I10" s="299">
        <f>H10*Ποσοτικό!$G$35</f>
        <v>0</v>
      </c>
      <c r="K10" s="285"/>
    </row>
    <row r="11" spans="1:12" ht="13.5" customHeight="1" x14ac:dyDescent="0.25">
      <c r="A11" s="296" t="s">
        <v>238</v>
      </c>
      <c r="B11" s="782" t="s">
        <v>262</v>
      </c>
      <c r="C11" s="783"/>
      <c r="D11" s="783"/>
      <c r="E11" s="783"/>
      <c r="F11" s="783"/>
      <c r="G11" s="784"/>
      <c r="H11" s="297"/>
      <c r="I11" s="299">
        <f>H11*Ποσοτικό!$G$35</f>
        <v>0</v>
      </c>
      <c r="K11" s="285"/>
    </row>
    <row r="12" spans="1:12" ht="13.5" customHeight="1" x14ac:dyDescent="0.25">
      <c r="A12" s="296" t="s">
        <v>237</v>
      </c>
      <c r="B12" s="770" t="s">
        <v>224</v>
      </c>
      <c r="C12" s="771"/>
      <c r="D12" s="771"/>
      <c r="E12" s="771"/>
      <c r="F12" s="771"/>
      <c r="G12" s="772"/>
      <c r="H12" s="297"/>
      <c r="I12" s="299">
        <f>H12*Ποσοτικό!$G$35</f>
        <v>0</v>
      </c>
      <c r="K12" s="285"/>
    </row>
    <row r="13" spans="1:12" ht="13.5" customHeight="1" x14ac:dyDescent="0.25">
      <c r="A13" s="296" t="s">
        <v>251</v>
      </c>
      <c r="B13" s="782" t="s">
        <v>222</v>
      </c>
      <c r="C13" s="783"/>
      <c r="D13" s="783"/>
      <c r="E13" s="783"/>
      <c r="F13" s="783"/>
      <c r="G13" s="784"/>
      <c r="H13" s="297"/>
      <c r="I13" s="299">
        <f>H13*Ποσοτικό!$G$35</f>
        <v>0</v>
      </c>
      <c r="K13" s="285"/>
    </row>
    <row r="14" spans="1:12" ht="13.5" customHeight="1" x14ac:dyDescent="0.25">
      <c r="A14" s="296" t="s">
        <v>263</v>
      </c>
      <c r="B14" s="770" t="s">
        <v>218</v>
      </c>
      <c r="C14" s="771"/>
      <c r="D14" s="771"/>
      <c r="E14" s="771"/>
      <c r="F14" s="771"/>
      <c r="G14" s="772"/>
      <c r="H14" s="297"/>
      <c r="I14" s="299">
        <f>H14*Ποσοτικό!$G$35</f>
        <v>0</v>
      </c>
      <c r="K14" s="285"/>
    </row>
    <row r="15" spans="1:12" ht="13.5" customHeight="1" x14ac:dyDescent="0.25">
      <c r="A15" s="296" t="s">
        <v>264</v>
      </c>
      <c r="B15" s="770" t="s">
        <v>216</v>
      </c>
      <c r="C15" s="771"/>
      <c r="D15" s="771"/>
      <c r="E15" s="771"/>
      <c r="F15" s="771"/>
      <c r="G15" s="771"/>
      <c r="H15" s="297"/>
      <c r="I15" s="299">
        <f>H15*Ποσοτικό!$G$35</f>
        <v>0</v>
      </c>
      <c r="K15" s="285"/>
    </row>
    <row r="16" spans="1:12" ht="13.5" customHeight="1" x14ac:dyDescent="0.25">
      <c r="A16" s="296" t="s">
        <v>265</v>
      </c>
      <c r="B16" s="782" t="s">
        <v>220</v>
      </c>
      <c r="C16" s="783"/>
      <c r="D16" s="783"/>
      <c r="E16" s="783"/>
      <c r="F16" s="783"/>
      <c r="G16" s="783"/>
      <c r="H16" s="297"/>
      <c r="I16" s="299">
        <f>H16*Ποσοτικό!$G$35</f>
        <v>0</v>
      </c>
      <c r="K16" s="285"/>
    </row>
    <row r="17" spans="1:11" ht="13.5" customHeight="1" x14ac:dyDescent="0.25">
      <c r="A17" s="296" t="s">
        <v>266</v>
      </c>
      <c r="B17" s="782" t="s">
        <v>267</v>
      </c>
      <c r="C17" s="783"/>
      <c r="D17" s="783"/>
      <c r="E17" s="783"/>
      <c r="F17" s="783"/>
      <c r="G17" s="783"/>
      <c r="H17" s="297"/>
      <c r="I17" s="299">
        <f>H17*Ποσοτικό!$G$35</f>
        <v>0</v>
      </c>
      <c r="K17" s="285"/>
    </row>
    <row r="18" spans="1:11" ht="13.5" customHeight="1" x14ac:dyDescent="0.25">
      <c r="A18" s="296" t="s">
        <v>268</v>
      </c>
      <c r="B18" s="782" t="s">
        <v>269</v>
      </c>
      <c r="C18" s="783"/>
      <c r="D18" s="783"/>
      <c r="E18" s="783"/>
      <c r="F18" s="783"/>
      <c r="G18" s="783"/>
      <c r="H18" s="297"/>
      <c r="I18" s="299">
        <f>H18*Ποσοτικό!$G$35</f>
        <v>0</v>
      </c>
      <c r="K18" s="285"/>
    </row>
    <row r="19" spans="1:11" ht="13.5" customHeight="1" x14ac:dyDescent="0.25">
      <c r="A19" s="296" t="s">
        <v>270</v>
      </c>
      <c r="B19" s="782" t="s">
        <v>271</v>
      </c>
      <c r="C19" s="783"/>
      <c r="D19" s="783"/>
      <c r="E19" s="783"/>
      <c r="F19" s="783"/>
      <c r="G19" s="783"/>
      <c r="H19" s="297"/>
      <c r="I19" s="299">
        <f>H19*Ποσοτικό!$G$35</f>
        <v>0</v>
      </c>
      <c r="K19" s="285"/>
    </row>
    <row r="20" spans="1:11" ht="13.5" customHeight="1" x14ac:dyDescent="0.25">
      <c r="A20" s="296" t="s">
        <v>272</v>
      </c>
      <c r="B20" s="782" t="s">
        <v>214</v>
      </c>
      <c r="C20" s="783"/>
      <c r="D20" s="783"/>
      <c r="E20" s="783"/>
      <c r="F20" s="783"/>
      <c r="G20" s="783"/>
      <c r="H20" s="297"/>
      <c r="I20" s="299">
        <f>H20*Ποσοτικό!$G$35</f>
        <v>0</v>
      </c>
      <c r="K20" s="285"/>
    </row>
    <row r="21" spans="1:11" ht="13.5" customHeight="1" thickBot="1" x14ac:dyDescent="0.3">
      <c r="A21" s="296" t="s">
        <v>273</v>
      </c>
      <c r="B21" s="803" t="s">
        <v>428</v>
      </c>
      <c r="C21" s="804"/>
      <c r="D21" s="804"/>
      <c r="E21" s="804"/>
      <c r="F21" s="787"/>
      <c r="G21" s="788"/>
      <c r="H21" s="297"/>
      <c r="I21" s="300">
        <f>H21*Ποσοτικό!$G$35</f>
        <v>0</v>
      </c>
      <c r="K21" s="285"/>
    </row>
    <row r="22" spans="1:11" ht="14.4" thickTop="1" thickBot="1" x14ac:dyDescent="0.3">
      <c r="A22" s="301"/>
      <c r="B22" s="805" t="s">
        <v>8</v>
      </c>
      <c r="C22" s="806"/>
      <c r="D22" s="806"/>
      <c r="E22" s="806"/>
      <c r="F22" s="302"/>
      <c r="G22" s="302"/>
      <c r="H22" s="303">
        <f>SUM(H8:H21)</f>
        <v>0</v>
      </c>
      <c r="I22" s="304">
        <f>SUM(I8:I21)</f>
        <v>0</v>
      </c>
      <c r="K22" s="285"/>
    </row>
    <row r="23" spans="1:11" ht="13.8" thickBot="1" x14ac:dyDescent="0.3">
      <c r="A23" s="305" t="s">
        <v>9</v>
      </c>
      <c r="B23" s="785" t="s">
        <v>53</v>
      </c>
      <c r="C23" s="786"/>
      <c r="D23" s="786"/>
      <c r="E23" s="786"/>
      <c r="F23" s="306" t="str">
        <f>IF(F22=1," ",IF(F22=G22," ",IF(AND(F22=0,G22=1),"Συμπληρώστε στοιχεία",IF(F22&gt;0,"Άθροισμα όχι 100%"," "))))</f>
        <v xml:space="preserve"> </v>
      </c>
      <c r="G23" s="306"/>
      <c r="H23" s="307" t="str">
        <f>IF(OR(H22=0,H22=100%)," ","Άθροισμα όχι 100%")</f>
        <v xml:space="preserve"> </v>
      </c>
      <c r="I23" s="308"/>
      <c r="K23" s="285"/>
    </row>
    <row r="24" spans="1:11" x14ac:dyDescent="0.25">
      <c r="A24" s="309"/>
      <c r="B24" s="310"/>
      <c r="C24" s="310"/>
      <c r="D24" s="310"/>
      <c r="E24" s="310"/>
      <c r="F24" s="310"/>
      <c r="G24" s="310"/>
      <c r="H24" s="310"/>
      <c r="I24" s="485"/>
      <c r="K24" s="285"/>
    </row>
    <row r="25" spans="1:11" ht="12.75" customHeight="1" x14ac:dyDescent="0.25">
      <c r="A25" s="794" t="s">
        <v>212</v>
      </c>
      <c r="B25" s="795"/>
      <c r="C25" s="795"/>
      <c r="D25" s="795"/>
      <c r="E25" s="795"/>
      <c r="F25" s="795"/>
      <c r="G25" s="795"/>
      <c r="H25" s="795"/>
      <c r="I25" s="796"/>
      <c r="K25" s="285"/>
    </row>
    <row r="26" spans="1:11" ht="13.8" thickBot="1" x14ac:dyDescent="0.3">
      <c r="A26" s="311"/>
      <c r="B26" s="312"/>
      <c r="C26" s="313"/>
      <c r="D26" s="313"/>
      <c r="E26" s="242"/>
      <c r="F26" s="242"/>
      <c r="G26" s="242"/>
      <c r="H26" s="242"/>
      <c r="I26" s="243"/>
      <c r="K26" s="285"/>
    </row>
    <row r="27" spans="1:11" ht="27" customHeight="1" thickBot="1" x14ac:dyDescent="0.3">
      <c r="A27" s="293" t="s">
        <v>236</v>
      </c>
      <c r="B27" s="780" t="s">
        <v>296</v>
      </c>
      <c r="C27" s="780"/>
      <c r="D27" s="780"/>
      <c r="E27" s="780"/>
      <c r="F27" s="780"/>
      <c r="G27" s="780"/>
      <c r="H27" s="797"/>
      <c r="I27" s="294" t="s">
        <v>210</v>
      </c>
      <c r="K27" s="285"/>
    </row>
    <row r="28" spans="1:11" x14ac:dyDescent="0.25">
      <c r="A28" s="296" t="s">
        <v>232</v>
      </c>
      <c r="B28" s="820" t="s">
        <v>209</v>
      </c>
      <c r="C28" s="821"/>
      <c r="D28" s="821"/>
      <c r="E28" s="821"/>
      <c r="F28" s="821"/>
      <c r="G28" s="821"/>
      <c r="H28" s="822"/>
      <c r="I28" s="314"/>
      <c r="J28" s="315" t="s">
        <v>255</v>
      </c>
      <c r="K28" s="285"/>
    </row>
    <row r="29" spans="1:11" x14ac:dyDescent="0.25">
      <c r="A29" s="296" t="s">
        <v>230</v>
      </c>
      <c r="B29" s="773" t="s">
        <v>474</v>
      </c>
      <c r="C29" s="774"/>
      <c r="D29" s="774"/>
      <c r="E29" s="774"/>
      <c r="F29" s="774"/>
      <c r="G29" s="774"/>
      <c r="H29" s="775"/>
      <c r="I29" s="314"/>
      <c r="J29" s="315" t="s">
        <v>391</v>
      </c>
      <c r="K29" s="285"/>
    </row>
    <row r="30" spans="1:11" x14ac:dyDescent="0.25">
      <c r="A30" s="296" t="s">
        <v>228</v>
      </c>
      <c r="B30" s="773" t="s">
        <v>208</v>
      </c>
      <c r="C30" s="774"/>
      <c r="D30" s="774"/>
      <c r="E30" s="774"/>
      <c r="F30" s="774"/>
      <c r="G30" s="774"/>
      <c r="H30" s="775"/>
      <c r="I30" s="314"/>
      <c r="K30" s="285"/>
    </row>
    <row r="31" spans="1:11" x14ac:dyDescent="0.25">
      <c r="A31" s="296" t="s">
        <v>226</v>
      </c>
      <c r="B31" s="801" t="s">
        <v>206</v>
      </c>
      <c r="C31" s="802"/>
      <c r="D31" s="802"/>
      <c r="E31" s="802"/>
      <c r="F31" s="802"/>
      <c r="G31" s="802"/>
      <c r="H31" s="802"/>
      <c r="I31" s="314"/>
      <c r="K31" s="285"/>
    </row>
    <row r="32" spans="1:11" x14ac:dyDescent="0.25">
      <c r="A32" s="296" t="s">
        <v>225</v>
      </c>
      <c r="B32" s="773" t="s">
        <v>204</v>
      </c>
      <c r="C32" s="774"/>
      <c r="D32" s="774"/>
      <c r="E32" s="774"/>
      <c r="F32" s="774"/>
      <c r="G32" s="774"/>
      <c r="H32" s="775"/>
      <c r="I32" s="314"/>
      <c r="K32" s="285"/>
    </row>
    <row r="33" spans="1:11" x14ac:dyDescent="0.25">
      <c r="A33" s="296" t="s">
        <v>223</v>
      </c>
      <c r="B33" s="773" t="s">
        <v>202</v>
      </c>
      <c r="C33" s="774"/>
      <c r="D33" s="774"/>
      <c r="E33" s="774"/>
      <c r="F33" s="774"/>
      <c r="G33" s="774"/>
      <c r="H33" s="775"/>
      <c r="I33" s="314"/>
      <c r="K33" s="285"/>
    </row>
    <row r="34" spans="1:11" x14ac:dyDescent="0.25">
      <c r="A34" s="296" t="s">
        <v>221</v>
      </c>
      <c r="B34" s="773" t="s">
        <v>200</v>
      </c>
      <c r="C34" s="774"/>
      <c r="D34" s="774"/>
      <c r="E34" s="774"/>
      <c r="F34" s="774"/>
      <c r="G34" s="774"/>
      <c r="H34" s="775"/>
      <c r="I34" s="314"/>
      <c r="K34" s="285"/>
    </row>
    <row r="35" spans="1:11" x14ac:dyDescent="0.25">
      <c r="A35" s="296" t="s">
        <v>219</v>
      </c>
      <c r="B35" s="773" t="s">
        <v>198</v>
      </c>
      <c r="C35" s="774"/>
      <c r="D35" s="774"/>
      <c r="E35" s="774"/>
      <c r="F35" s="774"/>
      <c r="G35" s="774"/>
      <c r="H35" s="775"/>
      <c r="I35" s="314"/>
      <c r="K35" s="285"/>
    </row>
    <row r="36" spans="1:11" x14ac:dyDescent="0.25">
      <c r="A36" s="296" t="s">
        <v>217</v>
      </c>
      <c r="B36" s="773" t="s">
        <v>196</v>
      </c>
      <c r="C36" s="774"/>
      <c r="D36" s="774"/>
      <c r="E36" s="774"/>
      <c r="F36" s="774"/>
      <c r="G36" s="774"/>
      <c r="H36" s="775"/>
      <c r="I36" s="314"/>
      <c r="K36" s="285"/>
    </row>
    <row r="37" spans="1:11" x14ac:dyDescent="0.25">
      <c r="A37" s="296" t="s">
        <v>215</v>
      </c>
      <c r="B37" s="773" t="s">
        <v>194</v>
      </c>
      <c r="C37" s="774"/>
      <c r="D37" s="774"/>
      <c r="E37" s="774"/>
      <c r="F37" s="774"/>
      <c r="G37" s="774"/>
      <c r="H37" s="775"/>
      <c r="I37" s="314"/>
      <c r="K37" s="285"/>
    </row>
    <row r="38" spans="1:11" x14ac:dyDescent="0.25">
      <c r="A38" s="296" t="s">
        <v>213</v>
      </c>
      <c r="B38" s="773" t="s">
        <v>193</v>
      </c>
      <c r="C38" s="774"/>
      <c r="D38" s="774"/>
      <c r="E38" s="774"/>
      <c r="F38" s="774"/>
      <c r="G38" s="774"/>
      <c r="H38" s="775"/>
      <c r="I38" s="314"/>
      <c r="K38" s="285"/>
    </row>
    <row r="39" spans="1:11" x14ac:dyDescent="0.25">
      <c r="A39" s="296" t="s">
        <v>274</v>
      </c>
      <c r="B39" s="773" t="s">
        <v>192</v>
      </c>
      <c r="C39" s="774"/>
      <c r="D39" s="774"/>
      <c r="E39" s="774"/>
      <c r="F39" s="774"/>
      <c r="G39" s="774"/>
      <c r="H39" s="775"/>
      <c r="I39" s="314"/>
      <c r="K39" s="285"/>
    </row>
    <row r="40" spans="1:11" x14ac:dyDescent="0.25">
      <c r="A40" s="296" t="s">
        <v>275</v>
      </c>
      <c r="B40" s="773" t="s">
        <v>191</v>
      </c>
      <c r="C40" s="774"/>
      <c r="D40" s="774"/>
      <c r="E40" s="774"/>
      <c r="F40" s="774"/>
      <c r="G40" s="774"/>
      <c r="H40" s="775"/>
      <c r="I40" s="314"/>
      <c r="K40" s="285"/>
    </row>
    <row r="41" spans="1:11" x14ac:dyDescent="0.25">
      <c r="A41" s="296" t="s">
        <v>276</v>
      </c>
      <c r="B41" s="773" t="s">
        <v>190</v>
      </c>
      <c r="C41" s="774"/>
      <c r="D41" s="774"/>
      <c r="E41" s="774"/>
      <c r="F41" s="774"/>
      <c r="G41" s="774"/>
      <c r="H41" s="775"/>
      <c r="I41" s="314"/>
      <c r="K41" s="285"/>
    </row>
    <row r="42" spans="1:11" x14ac:dyDescent="0.25">
      <c r="A42" s="296" t="s">
        <v>277</v>
      </c>
      <c r="B42" s="773" t="s">
        <v>189</v>
      </c>
      <c r="C42" s="774"/>
      <c r="D42" s="774"/>
      <c r="E42" s="774"/>
      <c r="F42" s="774"/>
      <c r="G42" s="774"/>
      <c r="H42" s="775"/>
      <c r="I42" s="314"/>
      <c r="K42" s="285"/>
    </row>
    <row r="43" spans="1:11" x14ac:dyDescent="0.25">
      <c r="A43" s="296" t="s">
        <v>278</v>
      </c>
      <c r="B43" s="773" t="s">
        <v>188</v>
      </c>
      <c r="C43" s="774"/>
      <c r="D43" s="774"/>
      <c r="E43" s="774"/>
      <c r="F43" s="774"/>
      <c r="G43" s="774"/>
      <c r="H43" s="775"/>
      <c r="I43" s="314"/>
      <c r="K43" s="285"/>
    </row>
    <row r="44" spans="1:11" x14ac:dyDescent="0.25">
      <c r="A44" s="296" t="s">
        <v>279</v>
      </c>
      <c r="B44" s="773" t="s">
        <v>187</v>
      </c>
      <c r="C44" s="774"/>
      <c r="D44" s="774"/>
      <c r="E44" s="774"/>
      <c r="F44" s="774"/>
      <c r="G44" s="774"/>
      <c r="H44" s="775"/>
      <c r="I44" s="314"/>
      <c r="K44" s="285"/>
    </row>
    <row r="45" spans="1:11" x14ac:dyDescent="0.25">
      <c r="A45" s="296" t="s">
        <v>280</v>
      </c>
      <c r="B45" s="773" t="s">
        <v>186</v>
      </c>
      <c r="C45" s="774"/>
      <c r="D45" s="774"/>
      <c r="E45" s="774"/>
      <c r="F45" s="774"/>
      <c r="G45" s="774"/>
      <c r="H45" s="775"/>
      <c r="I45" s="314"/>
      <c r="K45" s="285"/>
    </row>
    <row r="46" spans="1:11" x14ac:dyDescent="0.25">
      <c r="A46" s="296" t="s">
        <v>281</v>
      </c>
      <c r="B46" s="773" t="s">
        <v>185</v>
      </c>
      <c r="C46" s="774"/>
      <c r="D46" s="774"/>
      <c r="E46" s="774"/>
      <c r="F46" s="774"/>
      <c r="G46" s="774"/>
      <c r="H46" s="775"/>
      <c r="I46" s="314"/>
      <c r="K46" s="285"/>
    </row>
    <row r="47" spans="1:11" x14ac:dyDescent="0.25">
      <c r="A47" s="296" t="s">
        <v>282</v>
      </c>
      <c r="B47" s="773" t="s">
        <v>184</v>
      </c>
      <c r="C47" s="774"/>
      <c r="D47" s="774"/>
      <c r="E47" s="774"/>
      <c r="F47" s="774"/>
      <c r="G47" s="774"/>
      <c r="H47" s="775"/>
      <c r="I47" s="314"/>
      <c r="K47" s="285"/>
    </row>
    <row r="48" spans="1:11" x14ac:dyDescent="0.25">
      <c r="A48" s="296" t="s">
        <v>283</v>
      </c>
      <c r="B48" s="773" t="s">
        <v>183</v>
      </c>
      <c r="C48" s="774"/>
      <c r="D48" s="774"/>
      <c r="E48" s="774"/>
      <c r="F48" s="774"/>
      <c r="G48" s="774"/>
      <c r="H48" s="775"/>
      <c r="I48" s="314"/>
      <c r="K48" s="285"/>
    </row>
    <row r="49" spans="1:11" x14ac:dyDescent="0.25">
      <c r="A49" s="296">
        <v>2.2200000000000002</v>
      </c>
      <c r="B49" s="773" t="s">
        <v>182</v>
      </c>
      <c r="C49" s="774"/>
      <c r="D49" s="774"/>
      <c r="E49" s="774"/>
      <c r="F49" s="774"/>
      <c r="G49" s="774"/>
      <c r="H49" s="775"/>
      <c r="I49" s="314"/>
      <c r="K49" s="285"/>
    </row>
    <row r="50" spans="1:11" ht="13.5" customHeight="1" thickBot="1" x14ac:dyDescent="0.3">
      <c r="A50" s="316">
        <v>2.23</v>
      </c>
      <c r="B50" s="815" t="s">
        <v>763</v>
      </c>
      <c r="C50" s="816"/>
      <c r="D50" s="816"/>
      <c r="E50" s="816"/>
      <c r="F50" s="816"/>
      <c r="G50" s="816"/>
      <c r="H50" s="816"/>
      <c r="I50" s="317"/>
      <c r="K50" s="285"/>
    </row>
    <row r="51" spans="1:11" s="192" customFormat="1" x14ac:dyDescent="0.25">
      <c r="A51" s="318"/>
      <c r="B51" s="319"/>
      <c r="C51" s="319"/>
      <c r="D51" s="319"/>
      <c r="E51" s="319"/>
      <c r="F51" s="319"/>
      <c r="G51" s="319"/>
      <c r="H51" s="319"/>
      <c r="I51" s="320"/>
      <c r="J51" s="191"/>
      <c r="K51" s="321"/>
    </row>
    <row r="52" spans="1:11" ht="12.75" customHeight="1" x14ac:dyDescent="0.25">
      <c r="A52" s="798" t="s">
        <v>284</v>
      </c>
      <c r="B52" s="799"/>
      <c r="C52" s="799"/>
      <c r="D52" s="799"/>
      <c r="E52" s="799"/>
      <c r="F52" s="799"/>
      <c r="G52" s="799"/>
      <c r="H52" s="799"/>
      <c r="I52" s="800"/>
      <c r="K52" s="285"/>
    </row>
    <row r="53" spans="1:11" ht="13.8" thickBot="1" x14ac:dyDescent="0.3">
      <c r="A53" s="311"/>
      <c r="B53" s="312"/>
      <c r="C53" s="313"/>
      <c r="D53" s="313"/>
      <c r="E53" s="242"/>
      <c r="F53" s="242"/>
      <c r="G53" s="242"/>
      <c r="H53" s="242"/>
      <c r="I53" s="243"/>
      <c r="K53" s="285"/>
    </row>
    <row r="54" spans="1:11" ht="26.25" customHeight="1" thickBot="1" x14ac:dyDescent="0.3">
      <c r="A54" s="293" t="s">
        <v>211</v>
      </c>
      <c r="B54" s="780" t="s">
        <v>395</v>
      </c>
      <c r="C54" s="780"/>
      <c r="D54" s="780"/>
      <c r="E54" s="780"/>
      <c r="F54" s="780"/>
      <c r="G54" s="780"/>
      <c r="H54" s="781"/>
      <c r="I54" s="322" t="s">
        <v>170</v>
      </c>
      <c r="K54" s="285"/>
    </row>
    <row r="55" spans="1:11" ht="13.5" customHeight="1" x14ac:dyDescent="0.25">
      <c r="A55" s="323" t="s">
        <v>12</v>
      </c>
      <c r="B55" s="776" t="s">
        <v>180</v>
      </c>
      <c r="C55" s="777"/>
      <c r="D55" s="777"/>
      <c r="E55" s="777"/>
      <c r="F55" s="777"/>
      <c r="G55" s="777"/>
      <c r="H55" s="777"/>
      <c r="I55" s="324"/>
      <c r="J55" s="280" t="s">
        <v>392</v>
      </c>
      <c r="K55" s="285"/>
    </row>
    <row r="56" spans="1:11" ht="13.5" customHeight="1" x14ac:dyDescent="0.25">
      <c r="A56" s="325" t="s">
        <v>13</v>
      </c>
      <c r="B56" s="778" t="s">
        <v>177</v>
      </c>
      <c r="C56" s="779"/>
      <c r="D56" s="779"/>
      <c r="E56" s="779"/>
      <c r="F56" s="779"/>
      <c r="G56" s="779"/>
      <c r="H56" s="779"/>
      <c r="I56" s="324"/>
      <c r="J56" s="280" t="s">
        <v>285</v>
      </c>
      <c r="K56" s="285"/>
    </row>
    <row r="57" spans="1:11" ht="13.5" customHeight="1" x14ac:dyDescent="0.25">
      <c r="A57" s="325" t="s">
        <v>15</v>
      </c>
      <c r="B57" s="778" t="s">
        <v>179</v>
      </c>
      <c r="C57" s="779"/>
      <c r="D57" s="779"/>
      <c r="E57" s="779"/>
      <c r="F57" s="779"/>
      <c r="G57" s="779"/>
      <c r="H57" s="779"/>
      <c r="I57" s="324"/>
      <c r="J57" s="280" t="s">
        <v>286</v>
      </c>
      <c r="K57" s="285"/>
    </row>
    <row r="58" spans="1:11" ht="13.5" customHeight="1" x14ac:dyDescent="0.25">
      <c r="A58" s="323" t="s">
        <v>207</v>
      </c>
      <c r="B58" s="778" t="s">
        <v>176</v>
      </c>
      <c r="C58" s="779"/>
      <c r="D58" s="779"/>
      <c r="E58" s="779"/>
      <c r="F58" s="779"/>
      <c r="G58" s="779"/>
      <c r="H58" s="779"/>
      <c r="I58" s="324"/>
      <c r="J58" s="280" t="s">
        <v>287</v>
      </c>
      <c r="K58" s="285"/>
    </row>
    <row r="59" spans="1:11" ht="13.5" customHeight="1" x14ac:dyDescent="0.25">
      <c r="A59" s="323" t="s">
        <v>205</v>
      </c>
      <c r="B59" s="778" t="s">
        <v>173</v>
      </c>
      <c r="C59" s="779"/>
      <c r="D59" s="779"/>
      <c r="E59" s="779"/>
      <c r="F59" s="779"/>
      <c r="G59" s="779"/>
      <c r="H59" s="779"/>
      <c r="I59" s="324"/>
      <c r="K59" s="285"/>
    </row>
    <row r="60" spans="1:11" ht="13.5" customHeight="1" x14ac:dyDescent="0.25">
      <c r="A60" s="323" t="s">
        <v>203</v>
      </c>
      <c r="B60" s="778" t="s">
        <v>475</v>
      </c>
      <c r="C60" s="779"/>
      <c r="D60" s="779"/>
      <c r="E60" s="779"/>
      <c r="F60" s="779"/>
      <c r="G60" s="779"/>
      <c r="H60" s="779"/>
      <c r="I60" s="324"/>
      <c r="K60" s="285"/>
    </row>
    <row r="61" spans="1:11" ht="13.5" customHeight="1" x14ac:dyDescent="0.25">
      <c r="A61" s="323" t="s">
        <v>201</v>
      </c>
      <c r="B61" s="778" t="s">
        <v>175</v>
      </c>
      <c r="C61" s="779"/>
      <c r="D61" s="779"/>
      <c r="E61" s="779"/>
      <c r="F61" s="779"/>
      <c r="G61" s="779"/>
      <c r="H61" s="779"/>
      <c r="I61" s="324"/>
      <c r="K61" s="285"/>
    </row>
    <row r="62" spans="1:11" ht="13.5" customHeight="1" x14ac:dyDescent="0.25">
      <c r="A62" s="323" t="s">
        <v>199</v>
      </c>
      <c r="B62" s="778" t="s">
        <v>172</v>
      </c>
      <c r="C62" s="779"/>
      <c r="D62" s="779"/>
      <c r="E62" s="779"/>
      <c r="F62" s="779"/>
      <c r="G62" s="779"/>
      <c r="H62" s="779"/>
      <c r="I62" s="324"/>
      <c r="K62" s="285"/>
    </row>
    <row r="63" spans="1:11" ht="13.5" customHeight="1" x14ac:dyDescent="0.25">
      <c r="A63" s="296" t="s">
        <v>197</v>
      </c>
      <c r="B63" s="782" t="s">
        <v>288</v>
      </c>
      <c r="C63" s="783"/>
      <c r="D63" s="783"/>
      <c r="E63" s="783"/>
      <c r="F63" s="783"/>
      <c r="G63" s="783"/>
      <c r="H63" s="784"/>
      <c r="I63" s="324"/>
      <c r="K63" s="285"/>
    </row>
    <row r="64" spans="1:11" ht="18.75" customHeight="1" thickBot="1" x14ac:dyDescent="0.3">
      <c r="A64" s="316" t="s">
        <v>195</v>
      </c>
      <c r="B64" s="326" t="s">
        <v>428</v>
      </c>
      <c r="C64" s="327"/>
      <c r="D64" s="327"/>
      <c r="E64" s="327"/>
      <c r="F64" s="327"/>
      <c r="G64" s="829"/>
      <c r="H64" s="830"/>
      <c r="I64" s="328"/>
      <c r="K64" s="285"/>
    </row>
    <row r="65" spans="1:11" ht="26.25" customHeight="1" thickBot="1" x14ac:dyDescent="0.3">
      <c r="A65" s="291"/>
      <c r="B65" s="329"/>
      <c r="C65" s="329"/>
      <c r="D65" s="329"/>
      <c r="E65" s="329"/>
      <c r="F65" s="329"/>
      <c r="G65" s="329"/>
      <c r="H65" s="329"/>
      <c r="I65" s="243"/>
      <c r="K65" s="285"/>
    </row>
    <row r="66" spans="1:11" ht="26.25" customHeight="1" thickBot="1" x14ac:dyDescent="0.3">
      <c r="A66" s="293" t="s">
        <v>181</v>
      </c>
      <c r="B66" s="780" t="s">
        <v>396</v>
      </c>
      <c r="C66" s="780"/>
      <c r="D66" s="780"/>
      <c r="E66" s="780"/>
      <c r="F66" s="780"/>
      <c r="G66" s="780"/>
      <c r="H66" s="781"/>
      <c r="I66" s="322" t="s">
        <v>170</v>
      </c>
      <c r="K66" s="285"/>
    </row>
    <row r="67" spans="1:11" ht="12.75" customHeight="1" x14ac:dyDescent="0.25">
      <c r="A67" s="330" t="s">
        <v>17</v>
      </c>
      <c r="B67" s="776" t="s">
        <v>169</v>
      </c>
      <c r="C67" s="777"/>
      <c r="D67" s="777"/>
      <c r="E67" s="777"/>
      <c r="F67" s="777"/>
      <c r="G67" s="777"/>
      <c r="H67" s="777"/>
      <c r="I67" s="324"/>
      <c r="K67" s="285"/>
    </row>
    <row r="68" spans="1:11" ht="12.75" customHeight="1" x14ac:dyDescent="0.25">
      <c r="A68" s="325" t="s">
        <v>18</v>
      </c>
      <c r="B68" s="782" t="s">
        <v>289</v>
      </c>
      <c r="C68" s="783"/>
      <c r="D68" s="783"/>
      <c r="E68" s="783"/>
      <c r="F68" s="783"/>
      <c r="G68" s="783"/>
      <c r="H68" s="783"/>
      <c r="I68" s="324"/>
      <c r="K68" s="285"/>
    </row>
    <row r="69" spans="1:11" ht="12.75" customHeight="1" x14ac:dyDescent="0.25">
      <c r="A69" s="325" t="s">
        <v>19</v>
      </c>
      <c r="B69" s="782" t="s">
        <v>297</v>
      </c>
      <c r="C69" s="783"/>
      <c r="D69" s="783"/>
      <c r="E69" s="783"/>
      <c r="F69" s="783"/>
      <c r="G69" s="783"/>
      <c r="H69" s="784"/>
      <c r="I69" s="324"/>
      <c r="K69" s="285"/>
    </row>
    <row r="70" spans="1:11" s="192" customFormat="1" ht="12.75" customHeight="1" x14ac:dyDescent="0.25">
      <c r="A70" s="331" t="s">
        <v>20</v>
      </c>
      <c r="B70" s="782" t="s">
        <v>298</v>
      </c>
      <c r="C70" s="783"/>
      <c r="D70" s="783"/>
      <c r="E70" s="783"/>
      <c r="F70" s="783"/>
      <c r="G70" s="783"/>
      <c r="H70" s="784"/>
      <c r="I70" s="324"/>
      <c r="J70" s="280"/>
      <c r="K70" s="321"/>
    </row>
    <row r="71" spans="1:11" s="192" customFormat="1" ht="12.75" customHeight="1" x14ac:dyDescent="0.25">
      <c r="A71" s="331" t="s">
        <v>21</v>
      </c>
      <c r="B71" s="809" t="s">
        <v>290</v>
      </c>
      <c r="C71" s="810"/>
      <c r="D71" s="810"/>
      <c r="E71" s="810"/>
      <c r="F71" s="810"/>
      <c r="G71" s="810"/>
      <c r="H71" s="811"/>
      <c r="I71" s="324"/>
      <c r="J71" s="280"/>
      <c r="K71" s="321"/>
    </row>
    <row r="72" spans="1:11" s="192" customFormat="1" ht="12.75" customHeight="1" x14ac:dyDescent="0.25">
      <c r="A72" s="331" t="s">
        <v>22</v>
      </c>
      <c r="B72" s="809" t="s">
        <v>167</v>
      </c>
      <c r="C72" s="810"/>
      <c r="D72" s="810"/>
      <c r="E72" s="810"/>
      <c r="F72" s="810"/>
      <c r="G72" s="810"/>
      <c r="H72" s="811"/>
      <c r="I72" s="324"/>
      <c r="J72" s="280"/>
      <c r="K72" s="321"/>
    </row>
    <row r="73" spans="1:11" ht="16.5" customHeight="1" x14ac:dyDescent="0.25">
      <c r="A73" s="331" t="s">
        <v>23</v>
      </c>
      <c r="B73" s="809" t="s">
        <v>166</v>
      </c>
      <c r="C73" s="810"/>
      <c r="D73" s="810"/>
      <c r="E73" s="810"/>
      <c r="F73" s="810"/>
      <c r="G73" s="810"/>
      <c r="H73" s="811"/>
      <c r="I73" s="324"/>
      <c r="K73" s="285"/>
    </row>
    <row r="74" spans="1:11" s="192" customFormat="1" ht="19.5" customHeight="1" thickBot="1" x14ac:dyDescent="0.3">
      <c r="A74" s="332" t="s">
        <v>254</v>
      </c>
      <c r="B74" s="326" t="s">
        <v>428</v>
      </c>
      <c r="C74" s="327"/>
      <c r="D74" s="327"/>
      <c r="E74" s="327"/>
      <c r="F74" s="327"/>
      <c r="G74" s="829"/>
      <c r="H74" s="830"/>
      <c r="I74" s="328"/>
      <c r="J74" s="280"/>
      <c r="K74" s="321"/>
    </row>
    <row r="75" spans="1:11" ht="26.25" customHeight="1" thickBot="1" x14ac:dyDescent="0.3">
      <c r="A75" s="333"/>
      <c r="B75" s="334"/>
      <c r="C75" s="334"/>
      <c r="D75" s="334"/>
      <c r="E75" s="334"/>
      <c r="F75" s="334"/>
      <c r="G75" s="334"/>
      <c r="H75" s="334"/>
      <c r="I75" s="486"/>
      <c r="J75" s="191"/>
      <c r="K75" s="285"/>
    </row>
    <row r="76" spans="1:11" ht="12.75" customHeight="1" thickBot="1" x14ac:dyDescent="0.3">
      <c r="A76" s="293" t="s">
        <v>178</v>
      </c>
      <c r="B76" s="780" t="s">
        <v>291</v>
      </c>
      <c r="C76" s="780"/>
      <c r="D76" s="780"/>
      <c r="E76" s="780"/>
      <c r="F76" s="780"/>
      <c r="G76" s="780"/>
      <c r="H76" s="781"/>
      <c r="I76" s="322" t="s">
        <v>170</v>
      </c>
      <c r="K76" s="285"/>
    </row>
    <row r="77" spans="1:11" ht="12.75" customHeight="1" x14ac:dyDescent="0.25">
      <c r="A77" s="330" t="s">
        <v>25</v>
      </c>
      <c r="B77" s="807" t="s">
        <v>292</v>
      </c>
      <c r="C77" s="808"/>
      <c r="D77" s="808"/>
      <c r="E77" s="808"/>
      <c r="F77" s="808"/>
      <c r="G77" s="808"/>
      <c r="H77" s="808"/>
      <c r="I77" s="324"/>
      <c r="J77" s="280" t="s">
        <v>255</v>
      </c>
      <c r="K77" s="285"/>
    </row>
    <row r="78" spans="1:11" ht="12.75" customHeight="1" x14ac:dyDescent="0.25">
      <c r="A78" s="325" t="s">
        <v>26</v>
      </c>
      <c r="B78" s="807" t="s">
        <v>173</v>
      </c>
      <c r="C78" s="808"/>
      <c r="D78" s="808"/>
      <c r="E78" s="808"/>
      <c r="F78" s="808"/>
      <c r="G78" s="808"/>
      <c r="H78" s="808"/>
      <c r="I78" s="324"/>
      <c r="J78" s="335" t="s">
        <v>391</v>
      </c>
      <c r="K78" s="285"/>
    </row>
    <row r="79" spans="1:11" ht="12.75" customHeight="1" x14ac:dyDescent="0.25">
      <c r="A79" s="325" t="s">
        <v>27</v>
      </c>
      <c r="B79" s="807" t="s">
        <v>172</v>
      </c>
      <c r="C79" s="808"/>
      <c r="D79" s="808"/>
      <c r="E79" s="808"/>
      <c r="F79" s="808"/>
      <c r="G79" s="808"/>
      <c r="H79" s="808"/>
      <c r="I79" s="324"/>
      <c r="K79" s="285"/>
    </row>
    <row r="80" spans="1:11" ht="12.75" customHeight="1" x14ac:dyDescent="0.25">
      <c r="A80" s="331" t="s">
        <v>28</v>
      </c>
      <c r="B80" s="807" t="s">
        <v>293</v>
      </c>
      <c r="C80" s="808"/>
      <c r="D80" s="808"/>
      <c r="E80" s="808"/>
      <c r="F80" s="808"/>
      <c r="G80" s="808"/>
      <c r="H80" s="808"/>
      <c r="I80" s="324"/>
      <c r="K80" s="285"/>
    </row>
    <row r="81" spans="1:11" ht="12.75" customHeight="1" x14ac:dyDescent="0.25">
      <c r="A81" s="325" t="s">
        <v>29</v>
      </c>
      <c r="B81" s="807" t="s">
        <v>171</v>
      </c>
      <c r="C81" s="808"/>
      <c r="D81" s="808"/>
      <c r="E81" s="808"/>
      <c r="F81" s="808"/>
      <c r="G81" s="808"/>
      <c r="H81" s="808"/>
      <c r="I81" s="324"/>
      <c r="K81" s="285"/>
    </row>
    <row r="82" spans="1:11" ht="12.75" customHeight="1" x14ac:dyDescent="0.25">
      <c r="A82" s="331" t="s">
        <v>30</v>
      </c>
      <c r="B82" s="807" t="s">
        <v>294</v>
      </c>
      <c r="C82" s="808"/>
      <c r="D82" s="808"/>
      <c r="E82" s="808"/>
      <c r="F82" s="808"/>
      <c r="G82" s="808"/>
      <c r="H82" s="808"/>
      <c r="I82" s="324"/>
      <c r="K82" s="285"/>
    </row>
    <row r="83" spans="1:11" x14ac:dyDescent="0.25">
      <c r="A83" s="325" t="s">
        <v>31</v>
      </c>
      <c r="B83" s="807" t="s">
        <v>295</v>
      </c>
      <c r="C83" s="808"/>
      <c r="D83" s="808"/>
      <c r="E83" s="808"/>
      <c r="F83" s="808"/>
      <c r="G83" s="808"/>
      <c r="H83" s="808"/>
      <c r="I83" s="324"/>
      <c r="K83" s="285"/>
    </row>
    <row r="84" spans="1:11" x14ac:dyDescent="0.25">
      <c r="A84" s="495">
        <v>5.8</v>
      </c>
      <c r="B84" s="812" t="s">
        <v>763</v>
      </c>
      <c r="C84" s="813"/>
      <c r="D84" s="813"/>
      <c r="E84" s="813"/>
      <c r="F84" s="813"/>
      <c r="G84" s="813"/>
      <c r="H84" s="814"/>
      <c r="I84" s="496"/>
      <c r="K84" s="285"/>
    </row>
    <row r="85" spans="1:11" ht="21.75" customHeight="1" thickBot="1" x14ac:dyDescent="0.3">
      <c r="A85" s="336">
        <v>5.9</v>
      </c>
      <c r="B85" s="337" t="s">
        <v>428</v>
      </c>
      <c r="C85" s="338"/>
      <c r="D85" s="338"/>
      <c r="E85" s="338"/>
      <c r="F85" s="338"/>
      <c r="G85" s="831"/>
      <c r="H85" s="832"/>
      <c r="I85" s="328"/>
      <c r="K85" s="285"/>
    </row>
    <row r="86" spans="1:11" ht="13.8" thickBot="1" x14ac:dyDescent="0.3">
      <c r="A86" s="291"/>
      <c r="B86" s="242"/>
      <c r="C86" s="339"/>
      <c r="D86" s="339"/>
      <c r="E86" s="339"/>
      <c r="F86" s="339"/>
      <c r="G86" s="339"/>
      <c r="H86" s="242"/>
      <c r="I86" s="243"/>
      <c r="K86" s="285"/>
    </row>
    <row r="87" spans="1:11" ht="32.25" customHeight="1" thickBot="1" x14ac:dyDescent="0.3">
      <c r="A87" s="293" t="s">
        <v>174</v>
      </c>
      <c r="B87" s="780" t="s">
        <v>728</v>
      </c>
      <c r="C87" s="780"/>
      <c r="D87" s="780"/>
      <c r="E87" s="780"/>
      <c r="F87" s="780"/>
      <c r="G87" s="780"/>
      <c r="H87" s="797"/>
      <c r="I87" s="322" t="s">
        <v>165</v>
      </c>
      <c r="K87" s="285"/>
    </row>
    <row r="88" spans="1:11" s="192" customFormat="1" ht="12.75" customHeight="1" x14ac:dyDescent="0.25">
      <c r="A88" s="330" t="s">
        <v>33</v>
      </c>
      <c r="B88" s="776" t="s">
        <v>164</v>
      </c>
      <c r="C88" s="777"/>
      <c r="D88" s="777"/>
      <c r="E88" s="777"/>
      <c r="F88" s="777"/>
      <c r="G88" s="777"/>
      <c r="H88" s="777"/>
      <c r="I88" s="340"/>
      <c r="J88" s="280"/>
      <c r="K88" s="321"/>
    </row>
    <row r="89" spans="1:11" ht="12.75" customHeight="1" x14ac:dyDescent="0.25">
      <c r="A89" s="325" t="s">
        <v>34</v>
      </c>
      <c r="B89" s="778" t="s">
        <v>163</v>
      </c>
      <c r="C89" s="779"/>
      <c r="D89" s="779"/>
      <c r="E89" s="779"/>
      <c r="F89" s="779"/>
      <c r="G89" s="779"/>
      <c r="H89" s="779"/>
      <c r="I89" s="341"/>
      <c r="K89" s="285"/>
    </row>
    <row r="90" spans="1:11" x14ac:dyDescent="0.25">
      <c r="A90" s="331" t="s">
        <v>35</v>
      </c>
      <c r="B90" s="807" t="s">
        <v>162</v>
      </c>
      <c r="C90" s="808"/>
      <c r="D90" s="808"/>
      <c r="E90" s="808"/>
      <c r="F90" s="808"/>
      <c r="G90" s="808"/>
      <c r="H90" s="808"/>
      <c r="I90" s="341"/>
      <c r="J90" s="191"/>
      <c r="K90" s="285"/>
    </row>
    <row r="91" spans="1:11" ht="13.5" customHeight="1" thickBot="1" x14ac:dyDescent="0.3">
      <c r="A91" s="316" t="s">
        <v>36</v>
      </c>
      <c r="B91" s="815" t="s">
        <v>161</v>
      </c>
      <c r="C91" s="816"/>
      <c r="D91" s="816"/>
      <c r="E91" s="816"/>
      <c r="F91" s="816"/>
      <c r="G91" s="816"/>
      <c r="H91" s="816"/>
      <c r="I91" s="342"/>
      <c r="K91" s="285"/>
    </row>
    <row r="92" spans="1:11" ht="13.8" thickBot="1" x14ac:dyDescent="0.3">
      <c r="A92" s="291"/>
      <c r="B92" s="242"/>
      <c r="C92" s="242"/>
      <c r="D92" s="242"/>
      <c r="E92" s="242"/>
      <c r="F92" s="242"/>
      <c r="G92" s="242"/>
      <c r="H92" s="242"/>
      <c r="I92" s="243"/>
      <c r="K92" s="285"/>
    </row>
    <row r="93" spans="1:11" ht="13.8" thickBot="1" x14ac:dyDescent="0.3">
      <c r="A93" s="826" t="s">
        <v>160</v>
      </c>
      <c r="B93" s="827"/>
      <c r="C93" s="827"/>
      <c r="D93" s="827"/>
      <c r="E93" s="827"/>
      <c r="F93" s="827"/>
      <c r="G93" s="827"/>
      <c r="H93" s="827"/>
      <c r="I93" s="828"/>
      <c r="K93" s="285"/>
    </row>
    <row r="94" spans="1:11" ht="13.8" thickBot="1" x14ac:dyDescent="0.3">
      <c r="A94" s="343"/>
      <c r="B94" s="329"/>
      <c r="C94" s="329"/>
      <c r="D94" s="329"/>
      <c r="E94" s="329"/>
      <c r="F94" s="329"/>
      <c r="G94" s="329"/>
      <c r="H94" s="329"/>
      <c r="I94" s="344"/>
      <c r="K94" s="285"/>
    </row>
    <row r="95" spans="1:11" ht="90.75" customHeight="1" thickBot="1" x14ac:dyDescent="0.3">
      <c r="A95" s="823"/>
      <c r="B95" s="824"/>
      <c r="C95" s="824"/>
      <c r="D95" s="824"/>
      <c r="E95" s="824"/>
      <c r="F95" s="824"/>
      <c r="G95" s="824"/>
      <c r="H95" s="824"/>
      <c r="I95" s="825"/>
      <c r="K95" s="285"/>
    </row>
    <row r="96" spans="1:11" x14ac:dyDescent="0.25">
      <c r="K96" s="285"/>
    </row>
    <row r="97" spans="11:11" x14ac:dyDescent="0.25">
      <c r="K97" s="285"/>
    </row>
    <row r="98" spans="11:11" x14ac:dyDescent="0.25">
      <c r="K98" s="285"/>
    </row>
    <row r="99" spans="11:11" x14ac:dyDescent="0.25">
      <c r="K99" s="285"/>
    </row>
    <row r="100" spans="11:11" x14ac:dyDescent="0.25">
      <c r="K100" s="285"/>
    </row>
    <row r="101" spans="11:11" x14ac:dyDescent="0.25">
      <c r="K101" s="285"/>
    </row>
    <row r="102" spans="11:11" x14ac:dyDescent="0.25">
      <c r="K102" s="285"/>
    </row>
    <row r="103" spans="11:11" x14ac:dyDescent="0.25">
      <c r="K103" s="285"/>
    </row>
    <row r="104" spans="11:11" x14ac:dyDescent="0.25">
      <c r="K104" s="285"/>
    </row>
    <row r="105" spans="11:11" x14ac:dyDescent="0.25">
      <c r="K105" s="285"/>
    </row>
    <row r="106" spans="11:11" x14ac:dyDescent="0.25">
      <c r="K106" s="285"/>
    </row>
    <row r="107" spans="11:11" x14ac:dyDescent="0.25">
      <c r="K107" s="285"/>
    </row>
    <row r="108" spans="11:11" x14ac:dyDescent="0.25">
      <c r="K108" s="285"/>
    </row>
    <row r="109" spans="11:11" x14ac:dyDescent="0.25">
      <c r="K109" s="285"/>
    </row>
    <row r="110" spans="11:11" x14ac:dyDescent="0.25">
      <c r="K110" s="285"/>
    </row>
    <row r="111" spans="11:11" x14ac:dyDescent="0.25">
      <c r="K111" s="285"/>
    </row>
    <row r="112" spans="11:11" x14ac:dyDescent="0.25">
      <c r="K112" s="285"/>
    </row>
    <row r="113" spans="11:11" x14ac:dyDescent="0.25">
      <c r="K113" s="285"/>
    </row>
    <row r="114" spans="11:11" x14ac:dyDescent="0.25">
      <c r="K114" s="285"/>
    </row>
    <row r="115" spans="11:11" x14ac:dyDescent="0.25">
      <c r="K115" s="285"/>
    </row>
    <row r="116" spans="11:11" x14ac:dyDescent="0.25">
      <c r="K116" s="285"/>
    </row>
    <row r="117" spans="11:11" x14ac:dyDescent="0.25">
      <c r="K117" s="285"/>
    </row>
    <row r="118" spans="11:11" x14ac:dyDescent="0.25">
      <c r="K118" s="285"/>
    </row>
    <row r="119" spans="11:11" x14ac:dyDescent="0.25">
      <c r="K119" s="285"/>
    </row>
    <row r="120" spans="11:11" x14ac:dyDescent="0.25">
      <c r="K120" s="285"/>
    </row>
    <row r="121" spans="11:11" x14ac:dyDescent="0.25">
      <c r="K121" s="285"/>
    </row>
    <row r="122" spans="11:11" x14ac:dyDescent="0.25">
      <c r="K122" s="285"/>
    </row>
    <row r="123" spans="11:11" x14ac:dyDescent="0.25">
      <c r="K123" s="285"/>
    </row>
    <row r="124" spans="11:11" x14ac:dyDescent="0.25">
      <c r="K124" s="285"/>
    </row>
    <row r="125" spans="11:11" x14ac:dyDescent="0.25">
      <c r="K125" s="285"/>
    </row>
    <row r="126" spans="11:11" x14ac:dyDescent="0.25">
      <c r="K126" s="285"/>
    </row>
    <row r="127" spans="11:11" x14ac:dyDescent="0.25">
      <c r="K127" s="285"/>
    </row>
    <row r="128" spans="11:11" x14ac:dyDescent="0.25">
      <c r="K128" s="285"/>
    </row>
    <row r="129" spans="11:11" x14ac:dyDescent="0.25">
      <c r="K129" s="285"/>
    </row>
    <row r="130" spans="11:11" x14ac:dyDescent="0.25">
      <c r="K130" s="285"/>
    </row>
    <row r="131" spans="11:11" x14ac:dyDescent="0.25">
      <c r="K131" s="285"/>
    </row>
    <row r="132" spans="11:11" x14ac:dyDescent="0.25">
      <c r="K132" s="285"/>
    </row>
    <row r="133" spans="11:11" x14ac:dyDescent="0.25">
      <c r="K133" s="285"/>
    </row>
    <row r="134" spans="11:11" x14ac:dyDescent="0.25">
      <c r="K134" s="285"/>
    </row>
    <row r="135" spans="11:11" x14ac:dyDescent="0.25">
      <c r="K135" s="285"/>
    </row>
    <row r="136" spans="11:11" x14ac:dyDescent="0.25">
      <c r="K136" s="285"/>
    </row>
    <row r="137" spans="11:11" x14ac:dyDescent="0.25">
      <c r="K137" s="285"/>
    </row>
    <row r="138" spans="11:11" x14ac:dyDescent="0.25">
      <c r="K138" s="285"/>
    </row>
    <row r="139" spans="11:11" x14ac:dyDescent="0.25">
      <c r="K139" s="285"/>
    </row>
    <row r="140" spans="11:11" x14ac:dyDescent="0.25">
      <c r="K140" s="285"/>
    </row>
    <row r="141" spans="11:11" x14ac:dyDescent="0.25">
      <c r="K141" s="285"/>
    </row>
    <row r="142" spans="11:11" x14ac:dyDescent="0.25">
      <c r="K142" s="285"/>
    </row>
    <row r="143" spans="11:11" x14ac:dyDescent="0.25">
      <c r="K143" s="285"/>
    </row>
    <row r="144" spans="11:11" x14ac:dyDescent="0.25">
      <c r="K144" s="285"/>
    </row>
    <row r="145" spans="11:11" x14ac:dyDescent="0.25">
      <c r="K145" s="285"/>
    </row>
    <row r="146" spans="11:11" x14ac:dyDescent="0.25">
      <c r="K146" s="285"/>
    </row>
    <row r="147" spans="11:11" x14ac:dyDescent="0.25">
      <c r="K147" s="285"/>
    </row>
    <row r="148" spans="11:11" x14ac:dyDescent="0.25">
      <c r="K148" s="285"/>
    </row>
    <row r="149" spans="11:11" x14ac:dyDescent="0.25">
      <c r="K149" s="285"/>
    </row>
    <row r="150" spans="11:11" x14ac:dyDescent="0.25">
      <c r="K150" s="285"/>
    </row>
    <row r="151" spans="11:11" x14ac:dyDescent="0.25">
      <c r="K151" s="285"/>
    </row>
    <row r="152" spans="11:11" x14ac:dyDescent="0.25">
      <c r="K152" s="285"/>
    </row>
    <row r="153" spans="11:11" x14ac:dyDescent="0.25">
      <c r="K153" s="285"/>
    </row>
    <row r="154" spans="11:11" x14ac:dyDescent="0.25">
      <c r="K154" s="285"/>
    </row>
    <row r="155" spans="11:11" x14ac:dyDescent="0.25">
      <c r="K155" s="285"/>
    </row>
    <row r="156" spans="11:11" x14ac:dyDescent="0.25">
      <c r="K156" s="285"/>
    </row>
    <row r="157" spans="11:11" x14ac:dyDescent="0.25">
      <c r="K157" s="285"/>
    </row>
    <row r="158" spans="11:11" x14ac:dyDescent="0.25">
      <c r="K158" s="285"/>
    </row>
    <row r="159" spans="11:11" x14ac:dyDescent="0.25">
      <c r="K159" s="285"/>
    </row>
    <row r="160" spans="11:11" x14ac:dyDescent="0.25">
      <c r="K160" s="285"/>
    </row>
    <row r="161" spans="11:11" x14ac:dyDescent="0.25">
      <c r="K161" s="285"/>
    </row>
    <row r="162" spans="11:11" x14ac:dyDescent="0.25">
      <c r="K162" s="285"/>
    </row>
    <row r="163" spans="11:11" x14ac:dyDescent="0.25">
      <c r="K163" s="285"/>
    </row>
    <row r="164" spans="11:11" x14ac:dyDescent="0.25">
      <c r="K164" s="285"/>
    </row>
    <row r="165" spans="11:11" x14ac:dyDescent="0.25">
      <c r="K165" s="285"/>
    </row>
    <row r="166" spans="11:11" x14ac:dyDescent="0.25">
      <c r="K166" s="285"/>
    </row>
    <row r="167" spans="11:11" x14ac:dyDescent="0.25">
      <c r="K167" s="285"/>
    </row>
    <row r="168" spans="11:11" x14ac:dyDescent="0.25">
      <c r="K168" s="285"/>
    </row>
    <row r="169" spans="11:11" x14ac:dyDescent="0.25">
      <c r="K169" s="285"/>
    </row>
    <row r="170" spans="11:11" x14ac:dyDescent="0.25">
      <c r="K170" s="285"/>
    </row>
    <row r="171" spans="11:11" x14ac:dyDescent="0.25">
      <c r="K171" s="285"/>
    </row>
    <row r="172" spans="11:11" x14ac:dyDescent="0.25">
      <c r="K172" s="285"/>
    </row>
    <row r="173" spans="11:11" x14ac:dyDescent="0.25">
      <c r="K173" s="285"/>
    </row>
    <row r="174" spans="11:11" x14ac:dyDescent="0.25">
      <c r="K174" s="285"/>
    </row>
    <row r="175" spans="11:11" x14ac:dyDescent="0.25">
      <c r="K175" s="285"/>
    </row>
    <row r="176" spans="11:11" x14ac:dyDescent="0.25">
      <c r="K176" s="285"/>
    </row>
    <row r="177" spans="11:11" x14ac:dyDescent="0.25">
      <c r="K177" s="285"/>
    </row>
    <row r="178" spans="11:11" x14ac:dyDescent="0.25">
      <c r="K178" s="285"/>
    </row>
    <row r="179" spans="11:11" x14ac:dyDescent="0.25">
      <c r="K179" s="285"/>
    </row>
    <row r="180" spans="11:11" x14ac:dyDescent="0.25">
      <c r="K180" s="285"/>
    </row>
    <row r="181" spans="11:11" x14ac:dyDescent="0.25">
      <c r="K181" s="285"/>
    </row>
    <row r="182" spans="11:11" x14ac:dyDescent="0.25">
      <c r="K182" s="285"/>
    </row>
    <row r="183" spans="11:11" x14ac:dyDescent="0.25">
      <c r="K183" s="285"/>
    </row>
    <row r="184" spans="11:11" x14ac:dyDescent="0.25">
      <c r="K184" s="285"/>
    </row>
    <row r="185" spans="11:11" x14ac:dyDescent="0.25">
      <c r="K185" s="285"/>
    </row>
    <row r="186" spans="11:11" x14ac:dyDescent="0.25">
      <c r="K186" s="285"/>
    </row>
    <row r="187" spans="11:11" x14ac:dyDescent="0.25">
      <c r="K187" s="285"/>
    </row>
    <row r="188" spans="11:11" x14ac:dyDescent="0.25">
      <c r="K188" s="285"/>
    </row>
    <row r="189" spans="11:11" x14ac:dyDescent="0.25">
      <c r="K189" s="285"/>
    </row>
    <row r="190" spans="11:11" x14ac:dyDescent="0.25">
      <c r="K190" s="285"/>
    </row>
    <row r="191" spans="11:11" x14ac:dyDescent="0.25">
      <c r="K191" s="285"/>
    </row>
    <row r="192" spans="11:11" x14ac:dyDescent="0.25">
      <c r="K192" s="285"/>
    </row>
    <row r="193" spans="11:11" x14ac:dyDescent="0.25">
      <c r="K193" s="285"/>
    </row>
    <row r="194" spans="11:11" x14ac:dyDescent="0.25">
      <c r="K194" s="285"/>
    </row>
    <row r="195" spans="11:11" x14ac:dyDescent="0.25">
      <c r="K195" s="285"/>
    </row>
    <row r="196" spans="11:11" x14ac:dyDescent="0.25">
      <c r="K196" s="285"/>
    </row>
    <row r="197" spans="11:11" x14ac:dyDescent="0.25">
      <c r="K197" s="285"/>
    </row>
    <row r="198" spans="11:11" x14ac:dyDescent="0.25">
      <c r="K198" s="285"/>
    </row>
    <row r="199" spans="11:11" x14ac:dyDescent="0.25">
      <c r="K199" s="285"/>
    </row>
    <row r="200" spans="11:11" x14ac:dyDescent="0.25">
      <c r="K200" s="285"/>
    </row>
    <row r="201" spans="11:11" x14ac:dyDescent="0.25">
      <c r="K201" s="285"/>
    </row>
    <row r="202" spans="11:11" x14ac:dyDescent="0.25">
      <c r="K202" s="285"/>
    </row>
    <row r="203" spans="11:11" x14ac:dyDescent="0.25">
      <c r="K203" s="285"/>
    </row>
    <row r="204" spans="11:11" x14ac:dyDescent="0.25">
      <c r="K204" s="285"/>
    </row>
    <row r="205" spans="11:11" x14ac:dyDescent="0.25">
      <c r="K205" s="285"/>
    </row>
    <row r="206" spans="11:11" x14ac:dyDescent="0.25">
      <c r="K206" s="285"/>
    </row>
    <row r="207" spans="11:11" x14ac:dyDescent="0.25">
      <c r="K207" s="285"/>
    </row>
    <row r="208" spans="11:11" x14ac:dyDescent="0.25">
      <c r="K208" s="285"/>
    </row>
    <row r="209" spans="11:11" x14ac:dyDescent="0.25">
      <c r="K209" s="285"/>
    </row>
    <row r="210" spans="11:11" x14ac:dyDescent="0.25">
      <c r="K210" s="285"/>
    </row>
    <row r="211" spans="11:11" x14ac:dyDescent="0.25">
      <c r="K211" s="285"/>
    </row>
    <row r="212" spans="11:11" x14ac:dyDescent="0.25">
      <c r="K212" s="285"/>
    </row>
    <row r="213" spans="11:11" x14ac:dyDescent="0.25">
      <c r="K213" s="285"/>
    </row>
    <row r="214" spans="11:11" x14ac:dyDescent="0.25">
      <c r="K214" s="285"/>
    </row>
    <row r="215" spans="11:11" x14ac:dyDescent="0.25">
      <c r="K215" s="285"/>
    </row>
    <row r="216" spans="11:11" x14ac:dyDescent="0.25">
      <c r="K216" s="285"/>
    </row>
    <row r="217" spans="11:11" x14ac:dyDescent="0.25">
      <c r="K217" s="285"/>
    </row>
    <row r="218" spans="11:11" x14ac:dyDescent="0.25">
      <c r="K218" s="285"/>
    </row>
    <row r="219" spans="11:11" x14ac:dyDescent="0.25">
      <c r="K219" s="285"/>
    </row>
    <row r="220" spans="11:11" x14ac:dyDescent="0.25">
      <c r="K220" s="285"/>
    </row>
    <row r="221" spans="11:11" x14ac:dyDescent="0.25">
      <c r="K221" s="285"/>
    </row>
    <row r="222" spans="11:11" x14ac:dyDescent="0.25">
      <c r="K222" s="285"/>
    </row>
    <row r="223" spans="11:11" x14ac:dyDescent="0.25">
      <c r="K223" s="285"/>
    </row>
    <row r="224" spans="11:11" x14ac:dyDescent="0.25">
      <c r="K224" s="285"/>
    </row>
    <row r="225" spans="11:11" x14ac:dyDescent="0.25">
      <c r="K225" s="285"/>
    </row>
    <row r="226" spans="11:11" x14ac:dyDescent="0.25">
      <c r="K226" s="285"/>
    </row>
    <row r="227" spans="11:11" x14ac:dyDescent="0.25">
      <c r="K227" s="285"/>
    </row>
    <row r="228" spans="11:11" x14ac:dyDescent="0.25">
      <c r="K228" s="285"/>
    </row>
    <row r="229" spans="11:11" x14ac:dyDescent="0.25">
      <c r="K229" s="285"/>
    </row>
    <row r="230" spans="11:11" x14ac:dyDescent="0.25">
      <c r="K230" s="285"/>
    </row>
    <row r="231" spans="11:11" x14ac:dyDescent="0.25">
      <c r="K231" s="285"/>
    </row>
    <row r="232" spans="11:11" x14ac:dyDescent="0.25">
      <c r="K232" s="285"/>
    </row>
    <row r="233" spans="11:11" x14ac:dyDescent="0.25">
      <c r="K233" s="285"/>
    </row>
    <row r="234" spans="11:11" x14ac:dyDescent="0.25">
      <c r="K234" s="285"/>
    </row>
    <row r="235" spans="11:11" x14ac:dyDescent="0.25">
      <c r="K235" s="285"/>
    </row>
    <row r="236" spans="11:11" x14ac:dyDescent="0.25">
      <c r="K236" s="285"/>
    </row>
    <row r="237" spans="11:11" x14ac:dyDescent="0.25">
      <c r="K237" s="285"/>
    </row>
    <row r="238" spans="11:11" x14ac:dyDescent="0.25">
      <c r="K238" s="285"/>
    </row>
    <row r="239" spans="11:11" x14ac:dyDescent="0.25">
      <c r="K239" s="285"/>
    </row>
    <row r="240" spans="11:11" x14ac:dyDescent="0.25">
      <c r="K240" s="285"/>
    </row>
    <row r="241" spans="11:12" x14ac:dyDescent="0.25">
      <c r="K241" s="285"/>
    </row>
    <row r="242" spans="11:12" x14ac:dyDescent="0.25">
      <c r="K242" s="285"/>
    </row>
    <row r="243" spans="11:12" x14ac:dyDescent="0.25">
      <c r="K243" s="285"/>
    </row>
    <row r="244" spans="11:12" x14ac:dyDescent="0.25">
      <c r="K244" s="285"/>
    </row>
    <row r="245" spans="11:12" x14ac:dyDescent="0.25">
      <c r="K245" s="285"/>
    </row>
    <row r="246" spans="11:12" x14ac:dyDescent="0.25">
      <c r="K246" s="285"/>
    </row>
    <row r="247" spans="11:12" x14ac:dyDescent="0.25">
      <c r="K247" s="285"/>
    </row>
    <row r="248" spans="11:12" x14ac:dyDescent="0.25">
      <c r="K248" s="285"/>
    </row>
    <row r="249" spans="11:12" x14ac:dyDescent="0.25">
      <c r="K249" s="285"/>
    </row>
    <row r="250" spans="11:12" x14ac:dyDescent="0.25">
      <c r="K250" s="285"/>
    </row>
    <row r="251" spans="11:12" x14ac:dyDescent="0.25">
      <c r="K251" s="285"/>
    </row>
    <row r="252" spans="11:12" x14ac:dyDescent="0.25">
      <c r="K252" s="285"/>
    </row>
    <row r="253" spans="11:12" x14ac:dyDescent="0.25">
      <c r="K253" s="285"/>
    </row>
    <row r="254" spans="11:12" x14ac:dyDescent="0.25">
      <c r="K254" s="285"/>
    </row>
    <row r="255" spans="11:12" x14ac:dyDescent="0.25">
      <c r="K255" s="285"/>
    </row>
    <row r="256" spans="11:12" x14ac:dyDescent="0.25">
      <c r="L256" s="285" t="s">
        <v>159</v>
      </c>
    </row>
    <row r="257" spans="12:12" x14ac:dyDescent="0.25">
      <c r="L257" s="285" t="s">
        <v>158</v>
      </c>
    </row>
    <row r="258" spans="12:12" x14ac:dyDescent="0.25">
      <c r="L258" s="285" t="s">
        <v>157</v>
      </c>
    </row>
    <row r="259" spans="12:12" x14ac:dyDescent="0.25">
      <c r="L259" s="285" t="s">
        <v>156</v>
      </c>
    </row>
    <row r="260" spans="12:12" x14ac:dyDescent="0.25">
      <c r="L260" s="285" t="s">
        <v>155</v>
      </c>
    </row>
    <row r="261" spans="12:12" x14ac:dyDescent="0.25">
      <c r="L261" s="285" t="s">
        <v>154</v>
      </c>
    </row>
    <row r="262" spans="12:12" x14ac:dyDescent="0.25">
      <c r="L262" s="285" t="s">
        <v>153</v>
      </c>
    </row>
    <row r="263" spans="12:12" x14ac:dyDescent="0.25">
      <c r="L263" s="285" t="s">
        <v>152</v>
      </c>
    </row>
    <row r="264" spans="12:12" x14ac:dyDescent="0.25">
      <c r="L264" s="285" t="s">
        <v>151</v>
      </c>
    </row>
    <row r="265" spans="12:12" x14ac:dyDescent="0.25">
      <c r="L265" s="285" t="s">
        <v>150</v>
      </c>
    </row>
    <row r="266" spans="12:12" x14ac:dyDescent="0.25">
      <c r="L266" s="285" t="s">
        <v>149</v>
      </c>
    </row>
    <row r="267" spans="12:12" x14ac:dyDescent="0.25">
      <c r="L267" s="285" t="s">
        <v>148</v>
      </c>
    </row>
    <row r="268" spans="12:12" x14ac:dyDescent="0.25">
      <c r="L268" s="285" t="s">
        <v>147</v>
      </c>
    </row>
    <row r="269" spans="12:12" x14ac:dyDescent="0.25">
      <c r="L269" s="285" t="s">
        <v>146</v>
      </c>
    </row>
    <row r="270" spans="12:12" x14ac:dyDescent="0.25">
      <c r="L270" s="285" t="s">
        <v>145</v>
      </c>
    </row>
    <row r="271" spans="12:12" x14ac:dyDescent="0.25">
      <c r="L271" s="285" t="s">
        <v>144</v>
      </c>
    </row>
    <row r="272" spans="12:12" x14ac:dyDescent="0.25">
      <c r="L272" s="285" t="s">
        <v>143</v>
      </c>
    </row>
    <row r="273" spans="12:12" x14ac:dyDescent="0.25">
      <c r="L273" s="285" t="s">
        <v>142</v>
      </c>
    </row>
    <row r="274" spans="12:12" x14ac:dyDescent="0.25">
      <c r="L274" s="285" t="s">
        <v>141</v>
      </c>
    </row>
    <row r="275" spans="12:12" x14ac:dyDescent="0.25">
      <c r="L275" s="285" t="s">
        <v>140</v>
      </c>
    </row>
    <row r="276" spans="12:12" x14ac:dyDescent="0.25">
      <c r="L276" s="285" t="s">
        <v>139</v>
      </c>
    </row>
    <row r="277" spans="12:12" x14ac:dyDescent="0.25">
      <c r="L277" s="285" t="s">
        <v>138</v>
      </c>
    </row>
    <row r="278" spans="12:12" x14ac:dyDescent="0.25">
      <c r="L278" s="285" t="s">
        <v>137</v>
      </c>
    </row>
    <row r="279" spans="12:12" x14ac:dyDescent="0.25">
      <c r="L279" s="285" t="s">
        <v>136</v>
      </c>
    </row>
    <row r="280" spans="12:12" x14ac:dyDescent="0.25">
      <c r="L280" s="285" t="s">
        <v>135</v>
      </c>
    </row>
    <row r="281" spans="12:12" x14ac:dyDescent="0.25">
      <c r="L281" s="285" t="s">
        <v>134</v>
      </c>
    </row>
    <row r="282" spans="12:12" x14ac:dyDescent="0.25">
      <c r="L282" s="285" t="s">
        <v>133</v>
      </c>
    </row>
    <row r="283" spans="12:12" x14ac:dyDescent="0.25">
      <c r="L283" s="285" t="s">
        <v>132</v>
      </c>
    </row>
    <row r="284" spans="12:12" x14ac:dyDescent="0.25">
      <c r="L284" s="285" t="s">
        <v>131</v>
      </c>
    </row>
    <row r="285" spans="12:12" x14ac:dyDescent="0.25">
      <c r="L285" s="285" t="s">
        <v>130</v>
      </c>
    </row>
    <row r="286" spans="12:12" x14ac:dyDescent="0.25">
      <c r="L286" s="285" t="s">
        <v>129</v>
      </c>
    </row>
    <row r="287" spans="12:12" x14ac:dyDescent="0.25">
      <c r="L287" s="285" t="s">
        <v>128</v>
      </c>
    </row>
    <row r="288" spans="12:12" x14ac:dyDescent="0.25">
      <c r="L288" s="285" t="s">
        <v>127</v>
      </c>
    </row>
    <row r="289" spans="12:12" x14ac:dyDescent="0.25">
      <c r="L289" s="285" t="s">
        <v>126</v>
      </c>
    </row>
    <row r="290" spans="12:12" x14ac:dyDescent="0.25">
      <c r="L290" s="285" t="s">
        <v>125</v>
      </c>
    </row>
    <row r="291" spans="12:12" x14ac:dyDescent="0.25">
      <c r="L291" s="285" t="s">
        <v>124</v>
      </c>
    </row>
    <row r="292" spans="12:12" x14ac:dyDescent="0.25">
      <c r="L292" s="285" t="s">
        <v>123</v>
      </c>
    </row>
    <row r="293" spans="12:12" x14ac:dyDescent="0.25">
      <c r="L293" s="285" t="s">
        <v>122</v>
      </c>
    </row>
    <row r="294" spans="12:12" x14ac:dyDescent="0.25">
      <c r="L294" s="285" t="s">
        <v>121</v>
      </c>
    </row>
    <row r="295" spans="12:12" x14ac:dyDescent="0.25">
      <c r="L295" s="285" t="s">
        <v>120</v>
      </c>
    </row>
    <row r="296" spans="12:12" x14ac:dyDescent="0.25">
      <c r="L296" s="285" t="s">
        <v>119</v>
      </c>
    </row>
    <row r="297" spans="12:12" x14ac:dyDescent="0.25">
      <c r="L297" s="285" t="s">
        <v>118</v>
      </c>
    </row>
    <row r="298" spans="12:12" x14ac:dyDescent="0.25">
      <c r="L298" s="285" t="s">
        <v>117</v>
      </c>
    </row>
    <row r="299" spans="12:12" x14ac:dyDescent="0.25">
      <c r="L299" s="285" t="s">
        <v>116</v>
      </c>
    </row>
    <row r="300" spans="12:12" x14ac:dyDescent="0.25">
      <c r="L300" s="285" t="s">
        <v>115</v>
      </c>
    </row>
    <row r="301" spans="12:12" x14ac:dyDescent="0.25">
      <c r="L301" s="285" t="s">
        <v>114</v>
      </c>
    </row>
    <row r="302" spans="12:12" x14ac:dyDescent="0.25">
      <c r="L302" s="285" t="s">
        <v>113</v>
      </c>
    </row>
    <row r="303" spans="12:12" x14ac:dyDescent="0.25">
      <c r="L303" s="285" t="s">
        <v>112</v>
      </c>
    </row>
    <row r="304" spans="12:12" x14ac:dyDescent="0.25">
      <c r="L304" s="285" t="s">
        <v>111</v>
      </c>
    </row>
    <row r="305" spans="12:12" x14ac:dyDescent="0.25">
      <c r="L305" s="285" t="s">
        <v>110</v>
      </c>
    </row>
    <row r="306" spans="12:12" x14ac:dyDescent="0.25">
      <c r="L306" s="285" t="s">
        <v>109</v>
      </c>
    </row>
    <row r="307" spans="12:12" x14ac:dyDescent="0.25">
      <c r="L307" s="285" t="s">
        <v>108</v>
      </c>
    </row>
    <row r="308" spans="12:12" x14ac:dyDescent="0.25">
      <c r="L308" s="285" t="s">
        <v>107</v>
      </c>
    </row>
    <row r="309" spans="12:12" x14ac:dyDescent="0.25">
      <c r="L309" s="285" t="s">
        <v>106</v>
      </c>
    </row>
    <row r="310" spans="12:12" x14ac:dyDescent="0.25">
      <c r="L310" s="285" t="s">
        <v>105</v>
      </c>
    </row>
    <row r="311" spans="12:12" x14ac:dyDescent="0.25">
      <c r="L311" s="285" t="s">
        <v>104</v>
      </c>
    </row>
    <row r="312" spans="12:12" x14ac:dyDescent="0.25">
      <c r="L312" s="285" t="s">
        <v>103</v>
      </c>
    </row>
    <row r="313" spans="12:12" x14ac:dyDescent="0.25">
      <c r="L313" s="285" t="s">
        <v>102</v>
      </c>
    </row>
    <row r="314" spans="12:12" x14ac:dyDescent="0.25">
      <c r="L314" s="285" t="s">
        <v>101</v>
      </c>
    </row>
    <row r="315" spans="12:12" x14ac:dyDescent="0.25">
      <c r="L315" s="285" t="s">
        <v>100</v>
      </c>
    </row>
    <row r="316" spans="12:12" x14ac:dyDescent="0.25">
      <c r="L316" s="285" t="s">
        <v>99</v>
      </c>
    </row>
    <row r="317" spans="12:12" x14ac:dyDescent="0.25">
      <c r="L317" s="285" t="s">
        <v>98</v>
      </c>
    </row>
    <row r="318" spans="12:12" x14ac:dyDescent="0.25">
      <c r="L318" s="285" t="s">
        <v>97</v>
      </c>
    </row>
    <row r="319" spans="12:12" x14ac:dyDescent="0.25">
      <c r="L319" s="285" t="s">
        <v>96</v>
      </c>
    </row>
    <row r="320" spans="12:12" x14ac:dyDescent="0.25">
      <c r="L320" s="285" t="s">
        <v>95</v>
      </c>
    </row>
    <row r="321" spans="12:12" x14ac:dyDescent="0.25">
      <c r="L321" s="285" t="s">
        <v>94</v>
      </c>
    </row>
    <row r="322" spans="12:12" x14ac:dyDescent="0.25">
      <c r="L322" s="285" t="s">
        <v>93</v>
      </c>
    </row>
    <row r="323" spans="12:12" x14ac:dyDescent="0.25">
      <c r="L323" s="285" t="s">
        <v>92</v>
      </c>
    </row>
    <row r="324" spans="12:12" x14ac:dyDescent="0.25">
      <c r="L324" s="285" t="s">
        <v>91</v>
      </c>
    </row>
    <row r="325" spans="12:12" x14ac:dyDescent="0.25">
      <c r="L325" s="285" t="s">
        <v>90</v>
      </c>
    </row>
    <row r="326" spans="12:12" x14ac:dyDescent="0.25">
      <c r="L326" s="285" t="s">
        <v>89</v>
      </c>
    </row>
    <row r="327" spans="12:12" x14ac:dyDescent="0.25">
      <c r="L327" s="285" t="s">
        <v>88</v>
      </c>
    </row>
    <row r="328" spans="12:12" x14ac:dyDescent="0.25">
      <c r="L328" s="285" t="s">
        <v>87</v>
      </c>
    </row>
    <row r="329" spans="12:12" x14ac:dyDescent="0.25">
      <c r="L329" s="285" t="s">
        <v>86</v>
      </c>
    </row>
    <row r="330" spans="12:12" x14ac:dyDescent="0.25">
      <c r="L330" s="285" t="s">
        <v>85</v>
      </c>
    </row>
    <row r="331" spans="12:12" x14ac:dyDescent="0.25">
      <c r="L331" s="285" t="s">
        <v>84</v>
      </c>
    </row>
    <row r="332" spans="12:12" x14ac:dyDescent="0.25">
      <c r="L332" s="285" t="s">
        <v>83</v>
      </c>
    </row>
    <row r="333" spans="12:12" x14ac:dyDescent="0.25">
      <c r="L333" s="285" t="s">
        <v>82</v>
      </c>
    </row>
    <row r="334" spans="12:12" x14ac:dyDescent="0.25">
      <c r="L334" s="285" t="s">
        <v>81</v>
      </c>
    </row>
    <row r="335" spans="12:12" x14ac:dyDescent="0.25">
      <c r="L335" s="285" t="s">
        <v>80</v>
      </c>
    </row>
    <row r="336" spans="12:12" x14ac:dyDescent="0.25">
      <c r="L336" s="285" t="s">
        <v>79</v>
      </c>
    </row>
    <row r="337" spans="12:12" x14ac:dyDescent="0.25">
      <c r="L337" s="285" t="s">
        <v>78</v>
      </c>
    </row>
    <row r="338" spans="12:12" x14ac:dyDescent="0.25">
      <c r="L338" s="285" t="s">
        <v>77</v>
      </c>
    </row>
    <row r="339" spans="12:12" x14ac:dyDescent="0.25">
      <c r="L339" s="285" t="s">
        <v>76</v>
      </c>
    </row>
    <row r="340" spans="12:12" x14ac:dyDescent="0.25">
      <c r="L340" s="285" t="s">
        <v>75</v>
      </c>
    </row>
    <row r="341" spans="12:12" x14ac:dyDescent="0.25">
      <c r="L341" s="285" t="s">
        <v>74</v>
      </c>
    </row>
    <row r="342" spans="12:12" x14ac:dyDescent="0.25">
      <c r="L342" s="285" t="s">
        <v>73</v>
      </c>
    </row>
    <row r="343" spans="12:12" x14ac:dyDescent="0.25">
      <c r="L343" s="285" t="s">
        <v>72</v>
      </c>
    </row>
    <row r="344" spans="12:12" x14ac:dyDescent="0.25">
      <c r="L344" s="285" t="s">
        <v>71</v>
      </c>
    </row>
    <row r="345" spans="12:12" x14ac:dyDescent="0.25">
      <c r="L345" s="285" t="s">
        <v>70</v>
      </c>
    </row>
    <row r="346" spans="12:12" x14ac:dyDescent="0.25">
      <c r="L346" s="285" t="s">
        <v>69</v>
      </c>
    </row>
    <row r="347" spans="12:12" x14ac:dyDescent="0.25">
      <c r="L347" s="285" t="s">
        <v>68</v>
      </c>
    </row>
    <row r="348" spans="12:12" x14ac:dyDescent="0.25">
      <c r="L348" s="285" t="s">
        <v>67</v>
      </c>
    </row>
    <row r="349" spans="12:12" x14ac:dyDescent="0.25">
      <c r="L349" s="285" t="s">
        <v>66</v>
      </c>
    </row>
    <row r="350" spans="12:12" x14ac:dyDescent="0.25">
      <c r="L350" s="285" t="s">
        <v>65</v>
      </c>
    </row>
    <row r="351" spans="12:12" x14ac:dyDescent="0.25">
      <c r="L351" s="285" t="s">
        <v>64</v>
      </c>
    </row>
    <row r="352" spans="12:12" x14ac:dyDescent="0.25">
      <c r="L352" s="285" t="s">
        <v>63</v>
      </c>
    </row>
    <row r="353" spans="12:12" x14ac:dyDescent="0.25">
      <c r="L353" s="285" t="s">
        <v>62</v>
      </c>
    </row>
    <row r="354" spans="12:12" x14ac:dyDescent="0.25">
      <c r="L354" s="285" t="s">
        <v>61</v>
      </c>
    </row>
    <row r="355" spans="12:12" x14ac:dyDescent="0.25">
      <c r="L355" s="285" t="s">
        <v>60</v>
      </c>
    </row>
  </sheetData>
  <sheetProtection algorithmName="SHA-512" hashValue="n35pxUbP5WWWOS+PSv83C4cbQCsHv0fdKPxLN/KpKeldwxlE+hG6Z2jP9EiSR6TfX39dAbSqlqeN7XuI5XjQ+w==" saltValue="JSTyv9vWA1TLFjLEMkd+cg==" spinCount="100000" sheet="1" selectLockedCells="1"/>
  <mergeCells count="82">
    <mergeCell ref="A4:I4"/>
    <mergeCell ref="B28:H28"/>
    <mergeCell ref="A95:I95"/>
    <mergeCell ref="B38:H38"/>
    <mergeCell ref="B44:H44"/>
    <mergeCell ref="A93:I93"/>
    <mergeCell ref="B72:H72"/>
    <mergeCell ref="B87:H87"/>
    <mergeCell ref="G64:H64"/>
    <mergeCell ref="B73:H73"/>
    <mergeCell ref="G74:H74"/>
    <mergeCell ref="B83:H83"/>
    <mergeCell ref="G85:H85"/>
    <mergeCell ref="B90:H90"/>
    <mergeCell ref="B91:H91"/>
    <mergeCell ref="B68:H68"/>
    <mergeCell ref="B69:H69"/>
    <mergeCell ref="B41:H41"/>
    <mergeCell ref="B40:H40"/>
    <mergeCell ref="B37:H37"/>
    <mergeCell ref="B39:H39"/>
    <mergeCell ref="B61:H61"/>
    <mergeCell ref="B62:H62"/>
    <mergeCell ref="B58:H58"/>
    <mergeCell ref="B56:H56"/>
    <mergeCell ref="B50:H50"/>
    <mergeCell ref="B49:H49"/>
    <mergeCell ref="B89:H89"/>
    <mergeCell ref="B78:H78"/>
    <mergeCell ref="B79:H79"/>
    <mergeCell ref="B88:H88"/>
    <mergeCell ref="B70:H70"/>
    <mergeCell ref="B71:H71"/>
    <mergeCell ref="B77:H77"/>
    <mergeCell ref="B76:H76"/>
    <mergeCell ref="B80:H80"/>
    <mergeCell ref="B81:H81"/>
    <mergeCell ref="B82:H82"/>
    <mergeCell ref="B84:H84"/>
    <mergeCell ref="A25:I25"/>
    <mergeCell ref="B27:H27"/>
    <mergeCell ref="B66:H66"/>
    <mergeCell ref="B36:H36"/>
    <mergeCell ref="A52:I52"/>
    <mergeCell ref="B31:H31"/>
    <mergeCell ref="B32:H32"/>
    <mergeCell ref="B33:H33"/>
    <mergeCell ref="B34:H34"/>
    <mergeCell ref="B35:H35"/>
    <mergeCell ref="B29:H29"/>
    <mergeCell ref="B8:G8"/>
    <mergeCell ref="B7:G7"/>
    <mergeCell ref="B9:G9"/>
    <mergeCell ref="B10:G10"/>
    <mergeCell ref="B11:G11"/>
    <mergeCell ref="B13:G13"/>
    <mergeCell ref="B23:E23"/>
    <mergeCell ref="B20:G20"/>
    <mergeCell ref="F21:G21"/>
    <mergeCell ref="B19:G19"/>
    <mergeCell ref="B15:G15"/>
    <mergeCell ref="B16:G16"/>
    <mergeCell ref="B17:G17"/>
    <mergeCell ref="B18:G18"/>
    <mergeCell ref="B21:E21"/>
    <mergeCell ref="B22:E22"/>
    <mergeCell ref="B12:G12"/>
    <mergeCell ref="B30:H30"/>
    <mergeCell ref="B67:H67"/>
    <mergeCell ref="B45:H45"/>
    <mergeCell ref="B46:H46"/>
    <mergeCell ref="B57:H57"/>
    <mergeCell ref="B59:H59"/>
    <mergeCell ref="B60:H60"/>
    <mergeCell ref="B54:H54"/>
    <mergeCell ref="B55:H55"/>
    <mergeCell ref="B48:H48"/>
    <mergeCell ref="B47:H47"/>
    <mergeCell ref="B42:H42"/>
    <mergeCell ref="B43:H43"/>
    <mergeCell ref="B63:H63"/>
    <mergeCell ref="B14:G14"/>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sqref="I55:I64 I67:I74" xr:uid="{00000000-0002-0000-0300-000002000000}">
      <formula1>$J$55:$J$58</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3000000}">
      <formula1>$J$28:$J$29</formula1>
    </dataValidation>
    <dataValidation type="list" allowBlank="1" showInputMessage="1" showErrorMessage="1" sqref="I77:I85" xr:uid="{00000000-0002-0000-0300-000004000000}">
      <formula1>$J$77:$J$78</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3"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showGridLines="0" zoomScaleNormal="100" zoomScaleSheetLayoutView="110" workbookViewId="0">
      <selection sqref="A1:XFD1048576"/>
    </sheetView>
  </sheetViews>
  <sheetFormatPr defaultRowHeight="13.2" x14ac:dyDescent="0.25"/>
  <cols>
    <col min="1" max="1" width="12.109375" style="275" customWidth="1"/>
    <col min="2" max="2" width="7.6640625" style="247" customWidth="1"/>
    <col min="3" max="9" width="9.109375" style="247"/>
    <col min="10" max="10" width="62.109375" style="247" customWidth="1"/>
    <col min="11" max="255" width="9.109375" style="247"/>
    <col min="256" max="256" width="12.109375" style="247" customWidth="1"/>
    <col min="257" max="257" width="7.6640625" style="247" customWidth="1"/>
    <col min="258" max="264" width="9.109375" style="247"/>
    <col min="265" max="265" width="49.44140625" style="247" customWidth="1"/>
    <col min="266" max="511" width="9.109375" style="247"/>
    <col min="512" max="512" width="12.109375" style="247" customWidth="1"/>
    <col min="513" max="513" width="7.6640625" style="247" customWidth="1"/>
    <col min="514" max="520" width="9.109375" style="247"/>
    <col min="521" max="521" width="49.44140625" style="247" customWidth="1"/>
    <col min="522" max="767" width="9.109375" style="247"/>
    <col min="768" max="768" width="12.109375" style="247" customWidth="1"/>
    <col min="769" max="769" width="7.6640625" style="247" customWidth="1"/>
    <col min="770" max="776" width="9.109375" style="247"/>
    <col min="777" max="777" width="49.44140625" style="247" customWidth="1"/>
    <col min="778" max="1023" width="9.109375" style="247"/>
    <col min="1024" max="1024" width="12.109375" style="247" customWidth="1"/>
    <col min="1025" max="1025" width="7.6640625" style="247" customWidth="1"/>
    <col min="1026" max="1032" width="9.109375" style="247"/>
    <col min="1033" max="1033" width="49.44140625" style="247" customWidth="1"/>
    <col min="1034" max="1279" width="9.109375" style="247"/>
    <col min="1280" max="1280" width="12.109375" style="247" customWidth="1"/>
    <col min="1281" max="1281" width="7.6640625" style="247" customWidth="1"/>
    <col min="1282" max="1288" width="9.109375" style="247"/>
    <col min="1289" max="1289" width="49.44140625" style="247" customWidth="1"/>
    <col min="1290" max="1535" width="9.109375" style="247"/>
    <col min="1536" max="1536" width="12.109375" style="247" customWidth="1"/>
    <col min="1537" max="1537" width="7.6640625" style="247" customWidth="1"/>
    <col min="1538" max="1544" width="9.109375" style="247"/>
    <col min="1545" max="1545" width="49.44140625" style="247" customWidth="1"/>
    <col min="1546" max="1791" width="9.109375" style="247"/>
    <col min="1792" max="1792" width="12.109375" style="247" customWidth="1"/>
    <col min="1793" max="1793" width="7.6640625" style="247" customWidth="1"/>
    <col min="1794" max="1800" width="9.109375" style="247"/>
    <col min="1801" max="1801" width="49.44140625" style="247" customWidth="1"/>
    <col min="1802" max="2047" width="9.109375" style="247"/>
    <col min="2048" max="2048" width="12.109375" style="247" customWidth="1"/>
    <col min="2049" max="2049" width="7.6640625" style="247" customWidth="1"/>
    <col min="2050" max="2056" width="9.109375" style="247"/>
    <col min="2057" max="2057" width="49.44140625" style="247" customWidth="1"/>
    <col min="2058" max="2303" width="9.109375" style="247"/>
    <col min="2304" max="2304" width="12.109375" style="247" customWidth="1"/>
    <col min="2305" max="2305" width="7.6640625" style="247" customWidth="1"/>
    <col min="2306" max="2312" width="9.109375" style="247"/>
    <col min="2313" max="2313" width="49.44140625" style="247" customWidth="1"/>
    <col min="2314" max="2559" width="9.109375" style="247"/>
    <col min="2560" max="2560" width="12.109375" style="247" customWidth="1"/>
    <col min="2561" max="2561" width="7.6640625" style="247" customWidth="1"/>
    <col min="2562" max="2568" width="9.109375" style="247"/>
    <col min="2569" max="2569" width="49.44140625" style="247" customWidth="1"/>
    <col min="2570" max="2815" width="9.109375" style="247"/>
    <col min="2816" max="2816" width="12.109375" style="247" customWidth="1"/>
    <col min="2817" max="2817" width="7.6640625" style="247" customWidth="1"/>
    <col min="2818" max="2824" width="9.109375" style="247"/>
    <col min="2825" max="2825" width="49.44140625" style="247" customWidth="1"/>
    <col min="2826" max="3071" width="9.109375" style="247"/>
    <col min="3072" max="3072" width="12.109375" style="247" customWidth="1"/>
    <col min="3073" max="3073" width="7.6640625" style="247" customWidth="1"/>
    <col min="3074" max="3080" width="9.109375" style="247"/>
    <col min="3081" max="3081" width="49.44140625" style="247" customWidth="1"/>
    <col min="3082" max="3327" width="9.109375" style="247"/>
    <col min="3328" max="3328" width="12.109375" style="247" customWidth="1"/>
    <col min="3329" max="3329" width="7.6640625" style="247" customWidth="1"/>
    <col min="3330" max="3336" width="9.109375" style="247"/>
    <col min="3337" max="3337" width="49.44140625" style="247" customWidth="1"/>
    <col min="3338" max="3583" width="9.109375" style="247"/>
    <col min="3584" max="3584" width="12.109375" style="247" customWidth="1"/>
    <col min="3585" max="3585" width="7.6640625" style="247" customWidth="1"/>
    <col min="3586" max="3592" width="9.109375" style="247"/>
    <col min="3593" max="3593" width="49.44140625" style="247" customWidth="1"/>
    <col min="3594" max="3839" width="9.109375" style="247"/>
    <col min="3840" max="3840" width="12.109375" style="247" customWidth="1"/>
    <col min="3841" max="3841" width="7.6640625" style="247" customWidth="1"/>
    <col min="3842" max="3848" width="9.109375" style="247"/>
    <col min="3849" max="3849" width="49.44140625" style="247" customWidth="1"/>
    <col min="3850" max="4095" width="9.109375" style="247"/>
    <col min="4096" max="4096" width="12.109375" style="247" customWidth="1"/>
    <col min="4097" max="4097" width="7.6640625" style="247" customWidth="1"/>
    <col min="4098" max="4104" width="9.109375" style="247"/>
    <col min="4105" max="4105" width="49.44140625" style="247" customWidth="1"/>
    <col min="4106" max="4351" width="9.109375" style="247"/>
    <col min="4352" max="4352" width="12.109375" style="247" customWidth="1"/>
    <col min="4353" max="4353" width="7.6640625" style="247" customWidth="1"/>
    <col min="4354" max="4360" width="9.109375" style="247"/>
    <col min="4361" max="4361" width="49.44140625" style="247" customWidth="1"/>
    <col min="4362" max="4607" width="9.109375" style="247"/>
    <col min="4608" max="4608" width="12.109375" style="247" customWidth="1"/>
    <col min="4609" max="4609" width="7.6640625" style="247" customWidth="1"/>
    <col min="4610" max="4616" width="9.109375" style="247"/>
    <col min="4617" max="4617" width="49.44140625" style="247" customWidth="1"/>
    <col min="4618" max="4863" width="9.109375" style="247"/>
    <col min="4864" max="4864" width="12.109375" style="247" customWidth="1"/>
    <col min="4865" max="4865" width="7.6640625" style="247" customWidth="1"/>
    <col min="4866" max="4872" width="9.109375" style="247"/>
    <col min="4873" max="4873" width="49.44140625" style="247" customWidth="1"/>
    <col min="4874" max="5119" width="9.109375" style="247"/>
    <col min="5120" max="5120" width="12.109375" style="247" customWidth="1"/>
    <col min="5121" max="5121" width="7.6640625" style="247" customWidth="1"/>
    <col min="5122" max="5128" width="9.109375" style="247"/>
    <col min="5129" max="5129" width="49.44140625" style="247" customWidth="1"/>
    <col min="5130" max="5375" width="9.109375" style="247"/>
    <col min="5376" max="5376" width="12.109375" style="247" customWidth="1"/>
    <col min="5377" max="5377" width="7.6640625" style="247" customWidth="1"/>
    <col min="5378" max="5384" width="9.109375" style="247"/>
    <col min="5385" max="5385" width="49.44140625" style="247" customWidth="1"/>
    <col min="5386" max="5631" width="9.109375" style="247"/>
    <col min="5632" max="5632" width="12.109375" style="247" customWidth="1"/>
    <col min="5633" max="5633" width="7.6640625" style="247" customWidth="1"/>
    <col min="5634" max="5640" width="9.109375" style="247"/>
    <col min="5641" max="5641" width="49.44140625" style="247" customWidth="1"/>
    <col min="5642" max="5887" width="9.109375" style="247"/>
    <col min="5888" max="5888" width="12.109375" style="247" customWidth="1"/>
    <col min="5889" max="5889" width="7.6640625" style="247" customWidth="1"/>
    <col min="5890" max="5896" width="9.109375" style="247"/>
    <col min="5897" max="5897" width="49.44140625" style="247" customWidth="1"/>
    <col min="5898" max="6143" width="9.109375" style="247"/>
    <col min="6144" max="6144" width="12.109375" style="247" customWidth="1"/>
    <col min="6145" max="6145" width="7.6640625" style="247" customWidth="1"/>
    <col min="6146" max="6152" width="9.109375" style="247"/>
    <col min="6153" max="6153" width="49.44140625" style="247" customWidth="1"/>
    <col min="6154" max="6399" width="9.109375" style="247"/>
    <col min="6400" max="6400" width="12.109375" style="247" customWidth="1"/>
    <col min="6401" max="6401" width="7.6640625" style="247" customWidth="1"/>
    <col min="6402" max="6408" width="9.109375" style="247"/>
    <col min="6409" max="6409" width="49.44140625" style="247" customWidth="1"/>
    <col min="6410" max="6655" width="9.109375" style="247"/>
    <col min="6656" max="6656" width="12.109375" style="247" customWidth="1"/>
    <col min="6657" max="6657" width="7.6640625" style="247" customWidth="1"/>
    <col min="6658" max="6664" width="9.109375" style="247"/>
    <col min="6665" max="6665" width="49.44140625" style="247" customWidth="1"/>
    <col min="6666" max="6911" width="9.109375" style="247"/>
    <col min="6912" max="6912" width="12.109375" style="247" customWidth="1"/>
    <col min="6913" max="6913" width="7.6640625" style="247" customWidth="1"/>
    <col min="6914" max="6920" width="9.109375" style="247"/>
    <col min="6921" max="6921" width="49.44140625" style="247" customWidth="1"/>
    <col min="6922" max="7167" width="9.109375" style="247"/>
    <col min="7168" max="7168" width="12.109375" style="247" customWidth="1"/>
    <col min="7169" max="7169" width="7.6640625" style="247" customWidth="1"/>
    <col min="7170" max="7176" width="9.109375" style="247"/>
    <col min="7177" max="7177" width="49.44140625" style="247" customWidth="1"/>
    <col min="7178" max="7423" width="9.109375" style="247"/>
    <col min="7424" max="7424" width="12.109375" style="247" customWidth="1"/>
    <col min="7425" max="7425" width="7.6640625" style="247" customWidth="1"/>
    <col min="7426" max="7432" width="9.109375" style="247"/>
    <col min="7433" max="7433" width="49.44140625" style="247" customWidth="1"/>
    <col min="7434" max="7679" width="9.109375" style="247"/>
    <col min="7680" max="7680" width="12.109375" style="247" customWidth="1"/>
    <col min="7681" max="7681" width="7.6640625" style="247" customWidth="1"/>
    <col min="7682" max="7688" width="9.109375" style="247"/>
    <col min="7689" max="7689" width="49.44140625" style="247" customWidth="1"/>
    <col min="7690" max="7935" width="9.109375" style="247"/>
    <col min="7936" max="7936" width="12.109375" style="247" customWidth="1"/>
    <col min="7937" max="7937" width="7.6640625" style="247" customWidth="1"/>
    <col min="7938" max="7944" width="9.109375" style="247"/>
    <col min="7945" max="7945" width="49.44140625" style="247" customWidth="1"/>
    <col min="7946" max="8191" width="9.109375" style="247"/>
    <col min="8192" max="8192" width="12.109375" style="247" customWidth="1"/>
    <col min="8193" max="8193" width="7.6640625" style="247" customWidth="1"/>
    <col min="8194" max="8200" width="9.109375" style="247"/>
    <col min="8201" max="8201" width="49.44140625" style="247" customWidth="1"/>
    <col min="8202" max="8447" width="9.109375" style="247"/>
    <col min="8448" max="8448" width="12.109375" style="247" customWidth="1"/>
    <col min="8449" max="8449" width="7.6640625" style="247" customWidth="1"/>
    <col min="8450" max="8456" width="9.109375" style="247"/>
    <col min="8457" max="8457" width="49.44140625" style="247" customWidth="1"/>
    <col min="8458" max="8703" width="9.109375" style="247"/>
    <col min="8704" max="8704" width="12.109375" style="247" customWidth="1"/>
    <col min="8705" max="8705" width="7.6640625" style="247" customWidth="1"/>
    <col min="8706" max="8712" width="9.109375" style="247"/>
    <col min="8713" max="8713" width="49.44140625" style="247" customWidth="1"/>
    <col min="8714" max="8959" width="9.109375" style="247"/>
    <col min="8960" max="8960" width="12.109375" style="247" customWidth="1"/>
    <col min="8961" max="8961" width="7.6640625" style="247" customWidth="1"/>
    <col min="8962" max="8968" width="9.109375" style="247"/>
    <col min="8969" max="8969" width="49.44140625" style="247" customWidth="1"/>
    <col min="8970" max="9215" width="9.109375" style="247"/>
    <col min="9216" max="9216" width="12.109375" style="247" customWidth="1"/>
    <col min="9217" max="9217" width="7.6640625" style="247" customWidth="1"/>
    <col min="9218" max="9224" width="9.109375" style="247"/>
    <col min="9225" max="9225" width="49.44140625" style="247" customWidth="1"/>
    <col min="9226" max="9471" width="9.109375" style="247"/>
    <col min="9472" max="9472" width="12.109375" style="247" customWidth="1"/>
    <col min="9473" max="9473" width="7.6640625" style="247" customWidth="1"/>
    <col min="9474" max="9480" width="9.109375" style="247"/>
    <col min="9481" max="9481" width="49.44140625" style="247" customWidth="1"/>
    <col min="9482" max="9727" width="9.109375" style="247"/>
    <col min="9728" max="9728" width="12.109375" style="247" customWidth="1"/>
    <col min="9729" max="9729" width="7.6640625" style="247" customWidth="1"/>
    <col min="9730" max="9736" width="9.109375" style="247"/>
    <col min="9737" max="9737" width="49.44140625" style="247" customWidth="1"/>
    <col min="9738" max="9983" width="9.109375" style="247"/>
    <col min="9984" max="9984" width="12.109375" style="247" customWidth="1"/>
    <col min="9985" max="9985" width="7.6640625" style="247" customWidth="1"/>
    <col min="9986" max="9992" width="9.109375" style="247"/>
    <col min="9993" max="9993" width="49.44140625" style="247" customWidth="1"/>
    <col min="9994" max="10239" width="9.109375" style="247"/>
    <col min="10240" max="10240" width="12.109375" style="247" customWidth="1"/>
    <col min="10241" max="10241" width="7.6640625" style="247" customWidth="1"/>
    <col min="10242" max="10248" width="9.109375" style="247"/>
    <col min="10249" max="10249" width="49.44140625" style="247" customWidth="1"/>
    <col min="10250" max="10495" width="9.109375" style="247"/>
    <col min="10496" max="10496" width="12.109375" style="247" customWidth="1"/>
    <col min="10497" max="10497" width="7.6640625" style="247" customWidth="1"/>
    <col min="10498" max="10504" width="9.109375" style="247"/>
    <col min="10505" max="10505" width="49.44140625" style="247" customWidth="1"/>
    <col min="10506" max="10751" width="9.109375" style="247"/>
    <col min="10752" max="10752" width="12.109375" style="247" customWidth="1"/>
    <col min="10753" max="10753" width="7.6640625" style="247" customWidth="1"/>
    <col min="10754" max="10760" width="9.109375" style="247"/>
    <col min="10761" max="10761" width="49.44140625" style="247" customWidth="1"/>
    <col min="10762" max="11007" width="9.109375" style="247"/>
    <col min="11008" max="11008" width="12.109375" style="247" customWidth="1"/>
    <col min="11009" max="11009" width="7.6640625" style="247" customWidth="1"/>
    <col min="11010" max="11016" width="9.109375" style="247"/>
    <col min="11017" max="11017" width="49.44140625" style="247" customWidth="1"/>
    <col min="11018" max="11263" width="9.109375" style="247"/>
    <col min="11264" max="11264" width="12.109375" style="247" customWidth="1"/>
    <col min="11265" max="11265" width="7.6640625" style="247" customWidth="1"/>
    <col min="11266" max="11272" width="9.109375" style="247"/>
    <col min="11273" max="11273" width="49.44140625" style="247" customWidth="1"/>
    <col min="11274" max="11519" width="9.109375" style="247"/>
    <col min="11520" max="11520" width="12.109375" style="247" customWidth="1"/>
    <col min="11521" max="11521" width="7.6640625" style="247" customWidth="1"/>
    <col min="11522" max="11528" width="9.109375" style="247"/>
    <col min="11529" max="11529" width="49.44140625" style="247" customWidth="1"/>
    <col min="11530" max="11775" width="9.109375" style="247"/>
    <col min="11776" max="11776" width="12.109375" style="247" customWidth="1"/>
    <col min="11777" max="11777" width="7.6640625" style="247" customWidth="1"/>
    <col min="11778" max="11784" width="9.109375" style="247"/>
    <col min="11785" max="11785" width="49.44140625" style="247" customWidth="1"/>
    <col min="11786" max="12031" width="9.109375" style="247"/>
    <col min="12032" max="12032" width="12.109375" style="247" customWidth="1"/>
    <col min="12033" max="12033" width="7.6640625" style="247" customWidth="1"/>
    <col min="12034" max="12040" width="9.109375" style="247"/>
    <col min="12041" max="12041" width="49.44140625" style="247" customWidth="1"/>
    <col min="12042" max="12287" width="9.109375" style="247"/>
    <col min="12288" max="12288" width="12.109375" style="247" customWidth="1"/>
    <col min="12289" max="12289" width="7.6640625" style="247" customWidth="1"/>
    <col min="12290" max="12296" width="9.109375" style="247"/>
    <col min="12297" max="12297" width="49.44140625" style="247" customWidth="1"/>
    <col min="12298" max="12543" width="9.109375" style="247"/>
    <col min="12544" max="12544" width="12.109375" style="247" customWidth="1"/>
    <col min="12545" max="12545" width="7.6640625" style="247" customWidth="1"/>
    <col min="12546" max="12552" width="9.109375" style="247"/>
    <col min="12553" max="12553" width="49.44140625" style="247" customWidth="1"/>
    <col min="12554" max="12799" width="9.109375" style="247"/>
    <col min="12800" max="12800" width="12.109375" style="247" customWidth="1"/>
    <col min="12801" max="12801" width="7.6640625" style="247" customWidth="1"/>
    <col min="12802" max="12808" width="9.109375" style="247"/>
    <col min="12809" max="12809" width="49.44140625" style="247" customWidth="1"/>
    <col min="12810" max="13055" width="9.109375" style="247"/>
    <col min="13056" max="13056" width="12.109375" style="247" customWidth="1"/>
    <col min="13057" max="13057" width="7.6640625" style="247" customWidth="1"/>
    <col min="13058" max="13064" width="9.109375" style="247"/>
    <col min="13065" max="13065" width="49.44140625" style="247" customWidth="1"/>
    <col min="13066" max="13311" width="9.109375" style="247"/>
    <col min="13312" max="13312" width="12.109375" style="247" customWidth="1"/>
    <col min="13313" max="13313" width="7.6640625" style="247" customWidth="1"/>
    <col min="13314" max="13320" width="9.109375" style="247"/>
    <col min="13321" max="13321" width="49.44140625" style="247" customWidth="1"/>
    <col min="13322" max="13567" width="9.109375" style="247"/>
    <col min="13568" max="13568" width="12.109375" style="247" customWidth="1"/>
    <col min="13569" max="13569" width="7.6640625" style="247" customWidth="1"/>
    <col min="13570" max="13576" width="9.109375" style="247"/>
    <col min="13577" max="13577" width="49.44140625" style="247" customWidth="1"/>
    <col min="13578" max="13823" width="9.109375" style="247"/>
    <col min="13824" max="13824" width="12.109375" style="247" customWidth="1"/>
    <col min="13825" max="13825" width="7.6640625" style="247" customWidth="1"/>
    <col min="13826" max="13832" width="9.109375" style="247"/>
    <col min="13833" max="13833" width="49.44140625" style="247" customWidth="1"/>
    <col min="13834" max="14079" width="9.109375" style="247"/>
    <col min="14080" max="14080" width="12.109375" style="247" customWidth="1"/>
    <col min="14081" max="14081" width="7.6640625" style="247" customWidth="1"/>
    <col min="14082" max="14088" width="9.109375" style="247"/>
    <col min="14089" max="14089" width="49.44140625" style="247" customWidth="1"/>
    <col min="14090" max="14335" width="9.109375" style="247"/>
    <col min="14336" max="14336" width="12.109375" style="247" customWidth="1"/>
    <col min="14337" max="14337" width="7.6640625" style="247" customWidth="1"/>
    <col min="14338" max="14344" width="9.109375" style="247"/>
    <col min="14345" max="14345" width="49.44140625" style="247" customWidth="1"/>
    <col min="14346" max="14591" width="9.109375" style="247"/>
    <col min="14592" max="14592" width="12.109375" style="247" customWidth="1"/>
    <col min="14593" max="14593" width="7.6640625" style="247" customWidth="1"/>
    <col min="14594" max="14600" width="9.109375" style="247"/>
    <col min="14601" max="14601" width="49.44140625" style="247" customWidth="1"/>
    <col min="14602" max="14847" width="9.109375" style="247"/>
    <col min="14848" max="14848" width="12.109375" style="247" customWidth="1"/>
    <col min="14849" max="14849" width="7.6640625" style="247" customWidth="1"/>
    <col min="14850" max="14856" width="9.109375" style="247"/>
    <col min="14857" max="14857" width="49.44140625" style="247" customWidth="1"/>
    <col min="14858" max="15103" width="9.109375" style="247"/>
    <col min="15104" max="15104" width="12.109375" style="247" customWidth="1"/>
    <col min="15105" max="15105" width="7.6640625" style="247" customWidth="1"/>
    <col min="15106" max="15112" width="9.109375" style="247"/>
    <col min="15113" max="15113" width="49.44140625" style="247" customWidth="1"/>
    <col min="15114" max="15359" width="9.109375" style="247"/>
    <col min="15360" max="15360" width="12.109375" style="247" customWidth="1"/>
    <col min="15361" max="15361" width="7.6640625" style="247" customWidth="1"/>
    <col min="15362" max="15368" width="9.109375" style="247"/>
    <col min="15369" max="15369" width="49.44140625" style="247" customWidth="1"/>
    <col min="15370" max="15615" width="9.109375" style="247"/>
    <col min="15616" max="15616" width="12.109375" style="247" customWidth="1"/>
    <col min="15617" max="15617" width="7.6640625" style="247" customWidth="1"/>
    <col min="15618" max="15624" width="9.109375" style="247"/>
    <col min="15625" max="15625" width="49.44140625" style="247" customWidth="1"/>
    <col min="15626" max="15871" width="9.109375" style="247"/>
    <col min="15872" max="15872" width="12.109375" style="247" customWidth="1"/>
    <col min="15873" max="15873" width="7.6640625" style="247" customWidth="1"/>
    <col min="15874" max="15880" width="9.109375" style="247"/>
    <col min="15881" max="15881" width="49.44140625" style="247" customWidth="1"/>
    <col min="15882" max="16127" width="9.109375" style="247"/>
    <col min="16128" max="16128" width="12.109375" style="247" customWidth="1"/>
    <col min="16129" max="16129" width="7.6640625" style="247" customWidth="1"/>
    <col min="16130" max="16136" width="9.109375" style="247"/>
    <col min="16137" max="16137" width="49.44140625" style="247" customWidth="1"/>
    <col min="16138" max="16383" width="9.109375" style="247"/>
    <col min="16384" max="16384" width="9.109375" style="247" customWidth="1"/>
  </cols>
  <sheetData>
    <row r="1" spans="1:16" s="240" customFormat="1" ht="77.25" customHeight="1" x14ac:dyDescent="0.3">
      <c r="A1" s="850" t="s">
        <v>729</v>
      </c>
      <c r="B1" s="851"/>
      <c r="C1" s="851"/>
      <c r="D1" s="851"/>
      <c r="E1" s="851"/>
      <c r="F1" s="851"/>
      <c r="G1" s="851"/>
      <c r="H1" s="851"/>
      <c r="I1" s="851"/>
      <c r="J1" s="852"/>
    </row>
    <row r="2" spans="1:16" s="240" customFormat="1" ht="9.75" customHeight="1" x14ac:dyDescent="0.25">
      <c r="A2" s="241"/>
      <c r="B2" s="242"/>
      <c r="C2" s="242"/>
      <c r="D2" s="242"/>
      <c r="E2" s="242"/>
      <c r="F2" s="242"/>
      <c r="G2" s="242"/>
      <c r="H2" s="242"/>
      <c r="I2" s="242"/>
      <c r="J2" s="243"/>
    </row>
    <row r="3" spans="1:16" s="240" customFormat="1" ht="9.75" customHeight="1" x14ac:dyDescent="0.25">
      <c r="A3" s="241"/>
      <c r="B3" s="242"/>
      <c r="C3" s="242"/>
      <c r="D3" s="242"/>
      <c r="E3" s="242"/>
      <c r="F3" s="242"/>
      <c r="G3" s="242"/>
      <c r="H3" s="242"/>
      <c r="I3" s="242"/>
      <c r="J3" s="243"/>
    </row>
    <row r="4" spans="1:16" s="240" customFormat="1" ht="19.5" customHeight="1" x14ac:dyDescent="0.25">
      <c r="A4" s="643" t="s">
        <v>56</v>
      </c>
      <c r="B4" s="644"/>
      <c r="C4" s="645" t="s">
        <v>57</v>
      </c>
      <c r="D4" s="646"/>
      <c r="E4" s="646"/>
      <c r="F4" s="646"/>
      <c r="G4" s="646"/>
      <c r="H4" s="646"/>
      <c r="I4" s="646"/>
      <c r="J4" s="647"/>
    </row>
    <row r="5" spans="1:16" s="240" customFormat="1" ht="27.75" customHeight="1" x14ac:dyDescent="0.25">
      <c r="A5" s="648" t="s">
        <v>58</v>
      </c>
      <c r="B5" s="649"/>
      <c r="C5" s="650" t="s">
        <v>453</v>
      </c>
      <c r="D5" s="651"/>
      <c r="E5" s="651"/>
      <c r="F5" s="651"/>
      <c r="G5" s="651"/>
      <c r="H5" s="651"/>
      <c r="I5" s="651"/>
      <c r="J5" s="652"/>
    </row>
    <row r="6" spans="1:16" x14ac:dyDescent="0.25">
      <c r="A6" s="244"/>
      <c r="B6" s="245"/>
      <c r="C6" s="245"/>
      <c r="D6" s="245"/>
      <c r="E6" s="245"/>
      <c r="F6" s="245"/>
      <c r="G6" s="245"/>
      <c r="H6" s="245"/>
      <c r="I6" s="245"/>
      <c r="J6" s="246"/>
    </row>
    <row r="7" spans="1:16" ht="12.75" customHeight="1" x14ac:dyDescent="0.25">
      <c r="A7" s="248"/>
      <c r="B7" s="249"/>
      <c r="C7" s="249"/>
      <c r="D7" s="249"/>
      <c r="E7" s="249"/>
      <c r="F7" s="249"/>
      <c r="G7" s="249"/>
      <c r="H7" s="249"/>
      <c r="I7" s="249"/>
      <c r="J7" s="250"/>
    </row>
    <row r="8" spans="1:16" ht="12.75" customHeight="1" x14ac:dyDescent="0.25">
      <c r="A8" s="251" t="s">
        <v>240</v>
      </c>
      <c r="B8" s="252" t="s">
        <v>235</v>
      </c>
      <c r="C8" s="253"/>
      <c r="D8" s="253"/>
      <c r="E8" s="253"/>
      <c r="F8" s="253"/>
      <c r="G8" s="253"/>
      <c r="H8" s="253"/>
      <c r="I8" s="253"/>
      <c r="J8" s="254"/>
    </row>
    <row r="9" spans="1:16" ht="30.75" customHeight="1" x14ac:dyDescent="0.25">
      <c r="A9" s="255" t="s">
        <v>299</v>
      </c>
      <c r="B9" s="838" t="s">
        <v>476</v>
      </c>
      <c r="C9" s="839"/>
      <c r="D9" s="839"/>
      <c r="E9" s="839"/>
      <c r="F9" s="839"/>
      <c r="G9" s="839"/>
      <c r="H9" s="839"/>
      <c r="I9" s="839"/>
      <c r="J9" s="840"/>
    </row>
    <row r="10" spans="1:16" ht="12.75" customHeight="1" x14ac:dyDescent="0.25">
      <c r="A10" s="256"/>
      <c r="B10" s="257"/>
      <c r="C10" s="257"/>
      <c r="D10" s="257"/>
      <c r="E10" s="257"/>
      <c r="F10" s="257"/>
      <c r="G10" s="257"/>
      <c r="H10" s="257"/>
      <c r="I10" s="257"/>
      <c r="J10" s="258"/>
    </row>
    <row r="11" spans="1:16" ht="12.75" customHeight="1" x14ac:dyDescent="0.25">
      <c r="A11" s="259" t="s">
        <v>236</v>
      </c>
      <c r="B11" s="841" t="s">
        <v>296</v>
      </c>
      <c r="C11" s="842"/>
      <c r="D11" s="842"/>
      <c r="E11" s="842"/>
      <c r="F11" s="842"/>
      <c r="G11" s="842"/>
      <c r="H11" s="842"/>
      <c r="I11" s="842"/>
      <c r="J11" s="843"/>
      <c r="K11" s="260"/>
      <c r="L11" s="261"/>
      <c r="M11" s="261"/>
      <c r="N11" s="261"/>
      <c r="O11" s="261"/>
    </row>
    <row r="12" spans="1:16" ht="13.5" customHeight="1" x14ac:dyDescent="0.25">
      <c r="A12" s="255" t="s">
        <v>764</v>
      </c>
      <c r="B12" s="844" t="s">
        <v>300</v>
      </c>
      <c r="C12" s="845"/>
      <c r="D12" s="845"/>
      <c r="E12" s="845"/>
      <c r="F12" s="845"/>
      <c r="G12" s="845"/>
      <c r="H12" s="845"/>
      <c r="I12" s="845"/>
      <c r="J12" s="846"/>
      <c r="K12" s="260"/>
      <c r="L12" s="261"/>
      <c r="M12" s="262"/>
      <c r="N12" s="261"/>
      <c r="O12" s="261"/>
    </row>
    <row r="13" spans="1:16" s="257" customFormat="1" x14ac:dyDescent="0.25">
      <c r="A13" s="263"/>
      <c r="B13" s="264"/>
      <c r="C13" s="264"/>
      <c r="D13" s="264"/>
      <c r="E13" s="264"/>
      <c r="F13" s="264"/>
      <c r="G13" s="264"/>
      <c r="H13" s="264"/>
      <c r="I13" s="264"/>
      <c r="J13" s="265"/>
    </row>
    <row r="14" spans="1:16" ht="36.75" customHeight="1" x14ac:dyDescent="0.25">
      <c r="A14" s="266" t="s">
        <v>211</v>
      </c>
      <c r="B14" s="847" t="s">
        <v>395</v>
      </c>
      <c r="C14" s="848"/>
      <c r="D14" s="848"/>
      <c r="E14" s="848"/>
      <c r="F14" s="848"/>
      <c r="G14" s="848"/>
      <c r="H14" s="848"/>
      <c r="I14" s="848"/>
      <c r="J14" s="849"/>
    </row>
    <row r="15" spans="1:16" ht="33" customHeight="1" x14ac:dyDescent="0.25">
      <c r="A15" s="255" t="s">
        <v>301</v>
      </c>
      <c r="B15" s="835" t="s">
        <v>302</v>
      </c>
      <c r="C15" s="836"/>
      <c r="D15" s="836"/>
      <c r="E15" s="836"/>
      <c r="F15" s="836"/>
      <c r="G15" s="836"/>
      <c r="H15" s="836"/>
      <c r="I15" s="836"/>
      <c r="J15" s="837"/>
    </row>
    <row r="16" spans="1:16" ht="12.75" customHeight="1" x14ac:dyDescent="0.25">
      <c r="A16" s="267"/>
      <c r="B16" s="268"/>
      <c r="C16" s="268"/>
      <c r="D16" s="268"/>
      <c r="E16" s="268"/>
      <c r="F16" s="268"/>
      <c r="G16" s="268"/>
      <c r="H16" s="268"/>
      <c r="I16" s="268"/>
      <c r="J16" s="269"/>
      <c r="K16" s="260"/>
      <c r="L16" s="261"/>
      <c r="M16" s="262"/>
      <c r="N16" s="261"/>
      <c r="O16" s="260"/>
      <c r="P16" s="260"/>
    </row>
    <row r="17" spans="1:10" x14ac:dyDescent="0.25">
      <c r="A17" s="270" t="s">
        <v>181</v>
      </c>
      <c r="B17" s="833" t="s">
        <v>396</v>
      </c>
      <c r="C17" s="833"/>
      <c r="D17" s="833"/>
      <c r="E17" s="833"/>
      <c r="F17" s="833"/>
      <c r="G17" s="833"/>
      <c r="H17" s="833"/>
      <c r="I17" s="833"/>
      <c r="J17" s="834"/>
    </row>
    <row r="18" spans="1:10" ht="18.75" customHeight="1" x14ac:dyDescent="0.25">
      <c r="A18" s="271" t="s">
        <v>303</v>
      </c>
      <c r="B18" s="835" t="s">
        <v>304</v>
      </c>
      <c r="C18" s="836"/>
      <c r="D18" s="836"/>
      <c r="E18" s="836"/>
      <c r="F18" s="836"/>
      <c r="G18" s="836"/>
      <c r="H18" s="836"/>
      <c r="I18" s="836"/>
      <c r="J18" s="837"/>
    </row>
    <row r="19" spans="1:10" x14ac:dyDescent="0.25">
      <c r="A19" s="271"/>
      <c r="B19" s="272"/>
      <c r="C19" s="273"/>
      <c r="D19" s="273"/>
      <c r="E19" s="273"/>
      <c r="F19" s="273"/>
      <c r="G19" s="273"/>
      <c r="H19" s="273"/>
      <c r="I19" s="273"/>
      <c r="J19" s="274"/>
    </row>
    <row r="20" spans="1:10" x14ac:dyDescent="0.25">
      <c r="A20" s="270" t="s">
        <v>178</v>
      </c>
      <c r="B20" s="833" t="s">
        <v>291</v>
      </c>
      <c r="C20" s="833"/>
      <c r="D20" s="833"/>
      <c r="E20" s="833"/>
      <c r="F20" s="833"/>
      <c r="G20" s="833"/>
      <c r="H20" s="833"/>
      <c r="I20" s="833"/>
      <c r="J20" s="834"/>
    </row>
    <row r="21" spans="1:10" ht="13.5" customHeight="1" x14ac:dyDescent="0.25">
      <c r="A21" s="255" t="s">
        <v>765</v>
      </c>
      <c r="B21" s="844" t="s">
        <v>305</v>
      </c>
      <c r="C21" s="845"/>
      <c r="D21" s="845"/>
      <c r="E21" s="845"/>
      <c r="F21" s="845"/>
      <c r="G21" s="845"/>
      <c r="H21" s="845"/>
      <c r="I21" s="845"/>
      <c r="J21" s="846"/>
    </row>
    <row r="22" spans="1:10" ht="13.5" customHeight="1" x14ac:dyDescent="0.25">
      <c r="A22" s="255"/>
      <c r="B22" s="272"/>
      <c r="C22" s="273"/>
      <c r="D22" s="273"/>
      <c r="E22" s="273"/>
      <c r="F22" s="273"/>
      <c r="G22" s="273"/>
      <c r="H22" s="273"/>
      <c r="I22" s="273"/>
      <c r="J22" s="274"/>
    </row>
    <row r="23" spans="1:10" ht="18.75" customHeight="1" x14ac:dyDescent="0.25">
      <c r="A23" s="270" t="s">
        <v>174</v>
      </c>
      <c r="B23" s="841" t="s">
        <v>730</v>
      </c>
      <c r="C23" s="842"/>
      <c r="D23" s="842"/>
      <c r="E23" s="842"/>
      <c r="F23" s="842"/>
      <c r="G23" s="842"/>
      <c r="H23" s="842"/>
      <c r="I23" s="842"/>
      <c r="J23" s="843"/>
    </row>
    <row r="24" spans="1:10" ht="28.5" customHeight="1" x14ac:dyDescent="0.25">
      <c r="A24" s="255" t="s">
        <v>306</v>
      </c>
      <c r="B24" s="835" t="s">
        <v>307</v>
      </c>
      <c r="C24" s="836"/>
      <c r="D24" s="836"/>
      <c r="E24" s="836"/>
      <c r="F24" s="836"/>
      <c r="G24" s="836"/>
      <c r="H24" s="836"/>
      <c r="I24" s="836"/>
      <c r="J24" s="837"/>
    </row>
    <row r="25" spans="1:10" x14ac:dyDescent="0.25">
      <c r="A25" s="255"/>
      <c r="B25" s="272"/>
      <c r="C25" s="273"/>
      <c r="D25" s="273"/>
      <c r="E25" s="273"/>
      <c r="F25" s="273"/>
      <c r="G25" s="273"/>
      <c r="H25" s="273"/>
      <c r="I25" s="273"/>
      <c r="J25" s="274"/>
    </row>
    <row r="26" spans="1:10" x14ac:dyDescent="0.25">
      <c r="A26" s="862" t="s">
        <v>245</v>
      </c>
      <c r="B26" s="863"/>
      <c r="C26" s="863"/>
      <c r="D26" s="863"/>
      <c r="E26" s="863"/>
      <c r="F26" s="863"/>
      <c r="G26" s="863"/>
      <c r="H26" s="863"/>
      <c r="I26" s="863"/>
      <c r="J26" s="864"/>
    </row>
    <row r="27" spans="1:10" x14ac:dyDescent="0.25">
      <c r="A27" s="853"/>
      <c r="B27" s="854"/>
      <c r="C27" s="854"/>
      <c r="D27" s="854"/>
      <c r="E27" s="854"/>
      <c r="F27" s="854"/>
      <c r="G27" s="854"/>
      <c r="H27" s="854"/>
      <c r="I27" s="854"/>
      <c r="J27" s="855"/>
    </row>
    <row r="28" spans="1:10" x14ac:dyDescent="0.25">
      <c r="A28" s="856"/>
      <c r="B28" s="857"/>
      <c r="C28" s="857"/>
      <c r="D28" s="857"/>
      <c r="E28" s="857"/>
      <c r="F28" s="857"/>
      <c r="G28" s="857"/>
      <c r="H28" s="857"/>
      <c r="I28" s="857"/>
      <c r="J28" s="858"/>
    </row>
    <row r="29" spans="1:10" x14ac:dyDescent="0.25">
      <c r="A29" s="856"/>
      <c r="B29" s="857"/>
      <c r="C29" s="857"/>
      <c r="D29" s="857"/>
      <c r="E29" s="857"/>
      <c r="F29" s="857"/>
      <c r="G29" s="857"/>
      <c r="H29" s="857"/>
      <c r="I29" s="857"/>
      <c r="J29" s="858"/>
    </row>
    <row r="30" spans="1:10" x14ac:dyDescent="0.25">
      <c r="A30" s="856"/>
      <c r="B30" s="857"/>
      <c r="C30" s="857"/>
      <c r="D30" s="857"/>
      <c r="E30" s="857"/>
      <c r="F30" s="857"/>
      <c r="G30" s="857"/>
      <c r="H30" s="857"/>
      <c r="I30" s="857"/>
      <c r="J30" s="858"/>
    </row>
    <row r="31" spans="1:10" x14ac:dyDescent="0.25">
      <c r="A31" s="856"/>
      <c r="B31" s="857"/>
      <c r="C31" s="857"/>
      <c r="D31" s="857"/>
      <c r="E31" s="857"/>
      <c r="F31" s="857"/>
      <c r="G31" s="857"/>
      <c r="H31" s="857"/>
      <c r="I31" s="857"/>
      <c r="J31" s="858"/>
    </row>
    <row r="32" spans="1:10" x14ac:dyDescent="0.25">
      <c r="A32" s="856"/>
      <c r="B32" s="857"/>
      <c r="C32" s="857"/>
      <c r="D32" s="857"/>
      <c r="E32" s="857"/>
      <c r="F32" s="857"/>
      <c r="G32" s="857"/>
      <c r="H32" s="857"/>
      <c r="I32" s="857"/>
      <c r="J32" s="858"/>
    </row>
    <row r="33" spans="1:10" x14ac:dyDescent="0.25">
      <c r="A33" s="856"/>
      <c r="B33" s="857"/>
      <c r="C33" s="857"/>
      <c r="D33" s="857"/>
      <c r="E33" s="857"/>
      <c r="F33" s="857"/>
      <c r="G33" s="857"/>
      <c r="H33" s="857"/>
      <c r="I33" s="857"/>
      <c r="J33" s="858"/>
    </row>
    <row r="34" spans="1:10" x14ac:dyDescent="0.25">
      <c r="A34" s="859"/>
      <c r="B34" s="860"/>
      <c r="C34" s="860"/>
      <c r="D34" s="860"/>
      <c r="E34" s="860"/>
      <c r="F34" s="860"/>
      <c r="G34" s="860"/>
      <c r="H34" s="860"/>
      <c r="I34" s="860"/>
      <c r="J34" s="861"/>
    </row>
  </sheetData>
  <sheetProtection algorithmName="SHA-512" hashValue="2biXJq8yftx3wEM1gF6fkS+N++cNCNti4Y/AUFFGaWy1wb9LkWuvDf3SDJOBIxYtAZ08acGXvOOckQp9nht+pA==" saltValue="jELzPQ4Y6BfuP7WuXHkFwA==" spinCount="100000" sheet="1" selectLockedCells="1" selectUnlockedCells="1"/>
  <mergeCells count="18">
    <mergeCell ref="B20:J20"/>
    <mergeCell ref="B21:J21"/>
    <mergeCell ref="B23:J23"/>
    <mergeCell ref="B24:J24"/>
    <mergeCell ref="A27:J34"/>
    <mergeCell ref="A26:J26"/>
    <mergeCell ref="A1:J1"/>
    <mergeCell ref="A4:B4"/>
    <mergeCell ref="C4:J4"/>
    <mergeCell ref="A5:B5"/>
    <mergeCell ref="C5:J5"/>
    <mergeCell ref="B17:J17"/>
    <mergeCell ref="B18:J18"/>
    <mergeCell ref="B9:J9"/>
    <mergeCell ref="B11:J11"/>
    <mergeCell ref="B12:J12"/>
    <mergeCell ref="B14:J14"/>
    <mergeCell ref="B15:J15"/>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6"/>
  <sheetViews>
    <sheetView workbookViewId="0">
      <selection activeCell="E16" sqref="E16"/>
    </sheetView>
  </sheetViews>
  <sheetFormatPr defaultColWidth="8.88671875" defaultRowHeight="13.2" x14ac:dyDescent="0.25"/>
  <cols>
    <col min="1" max="1" width="17.88671875" style="221" customWidth="1"/>
    <col min="2" max="2" width="28" style="221" customWidth="1"/>
    <col min="3" max="3" width="29.6640625" style="221" customWidth="1"/>
    <col min="4" max="4" width="20.6640625" style="221" customWidth="1"/>
    <col min="5" max="5" width="23" style="221" customWidth="1"/>
    <col min="6" max="6" width="23.33203125" style="221" customWidth="1"/>
    <col min="7" max="7" width="22.6640625" style="221" customWidth="1"/>
    <col min="8" max="16384" width="8.88671875" style="221"/>
  </cols>
  <sheetData>
    <row r="1" spans="1:7" s="222" customFormat="1" ht="30" customHeight="1" x14ac:dyDescent="0.25">
      <c r="A1" s="533" t="s">
        <v>427</v>
      </c>
      <c r="B1" s="534"/>
      <c r="C1" s="534"/>
      <c r="D1" s="534"/>
      <c r="E1" s="534"/>
      <c r="F1" s="534"/>
      <c r="G1" s="535"/>
    </row>
    <row r="2" spans="1:7" s="222" customFormat="1" ht="20.100000000000001" customHeight="1" x14ac:dyDescent="0.25">
      <c r="A2" s="536" t="s">
        <v>731</v>
      </c>
      <c r="B2" s="537"/>
      <c r="C2" s="537"/>
      <c r="D2" s="537"/>
      <c r="E2" s="537"/>
      <c r="F2" s="537"/>
      <c r="G2" s="538"/>
    </row>
    <row r="3" spans="1:7" s="222" customFormat="1" ht="20.100000000000001" customHeight="1" thickBot="1" x14ac:dyDescent="0.3">
      <c r="A3" s="539" t="s">
        <v>718</v>
      </c>
      <c r="B3" s="540"/>
      <c r="C3" s="540"/>
      <c r="D3" s="540"/>
      <c r="E3" s="540"/>
      <c r="F3" s="540"/>
      <c r="G3" s="541"/>
    </row>
    <row r="5" spans="1:7" x14ac:dyDescent="0.25">
      <c r="A5" s="884" t="s">
        <v>584</v>
      </c>
      <c r="B5" s="884"/>
      <c r="C5" s="884"/>
      <c r="D5" s="884"/>
      <c r="E5" s="884"/>
      <c r="F5" s="884"/>
      <c r="G5" s="884"/>
    </row>
    <row r="6" spans="1:7" ht="13.8" thickBot="1" x14ac:dyDescent="0.3"/>
    <row r="7" spans="1:7" ht="34.5" customHeight="1" thickBot="1" x14ac:dyDescent="0.3">
      <c r="A7" s="223" t="s">
        <v>577</v>
      </c>
      <c r="B7" s="881" t="s">
        <v>575</v>
      </c>
      <c r="C7" s="882"/>
      <c r="D7" s="882"/>
      <c r="E7" s="882"/>
      <c r="F7" s="882"/>
      <c r="G7" s="883"/>
    </row>
    <row r="8" spans="1:7" ht="13.8" thickBot="1" x14ac:dyDescent="0.3"/>
    <row r="9" spans="1:7" ht="34.5" customHeight="1" x14ac:dyDescent="0.25">
      <c r="A9" s="224"/>
      <c r="B9" s="622"/>
      <c r="C9" s="622"/>
      <c r="D9" s="623"/>
      <c r="E9" s="225" t="s">
        <v>569</v>
      </c>
      <c r="F9" s="225" t="s">
        <v>588</v>
      </c>
      <c r="G9" s="226" t="s">
        <v>570</v>
      </c>
    </row>
    <row r="10" spans="1:7" ht="15.9" customHeight="1" x14ac:dyDescent="0.25">
      <c r="A10" s="227"/>
      <c r="B10" s="868" t="s">
        <v>571</v>
      </c>
      <c r="C10" s="869"/>
      <c r="D10" s="869"/>
      <c r="E10" s="869"/>
      <c r="F10" s="869"/>
      <c r="G10" s="870"/>
    </row>
    <row r="11" spans="1:7" ht="15.9" customHeight="1" x14ac:dyDescent="0.25">
      <c r="A11" s="228"/>
      <c r="B11" s="871" t="s">
        <v>573</v>
      </c>
      <c r="C11" s="871"/>
      <c r="D11" s="511"/>
      <c r="E11" s="237"/>
      <c r="F11" s="238"/>
      <c r="G11" s="239"/>
    </row>
    <row r="12" spans="1:7" ht="15.9" customHeight="1" x14ac:dyDescent="0.25">
      <c r="A12" s="228"/>
      <c r="B12" s="871" t="s">
        <v>572</v>
      </c>
      <c r="C12" s="871"/>
      <c r="D12" s="511"/>
      <c r="E12" s="237"/>
      <c r="F12" s="238"/>
      <c r="G12" s="239"/>
    </row>
    <row r="13" spans="1:7" ht="15.9" customHeight="1" x14ac:dyDescent="0.25">
      <c r="A13" s="228"/>
      <c r="B13" s="511" t="s">
        <v>574</v>
      </c>
      <c r="C13" s="872"/>
      <c r="D13" s="512"/>
      <c r="E13" s="237"/>
      <c r="F13" s="238"/>
      <c r="G13" s="239"/>
    </row>
    <row r="14" spans="1:7" ht="15.9" customHeight="1" x14ac:dyDescent="0.25">
      <c r="A14" s="228"/>
      <c r="B14" s="511" t="s">
        <v>585</v>
      </c>
      <c r="C14" s="872"/>
      <c r="D14" s="512"/>
      <c r="E14" s="237"/>
      <c r="F14" s="238"/>
      <c r="G14" s="239"/>
    </row>
    <row r="15" spans="1:7" ht="15.9" customHeight="1" x14ac:dyDescent="0.25">
      <c r="A15" s="228"/>
      <c r="B15" s="511" t="s">
        <v>586</v>
      </c>
      <c r="C15" s="872"/>
      <c r="D15" s="512"/>
      <c r="E15" s="237"/>
      <c r="F15" s="238"/>
      <c r="G15" s="239"/>
    </row>
    <row r="16" spans="1:7" ht="15.9" customHeight="1" x14ac:dyDescent="0.25">
      <c r="A16" s="228"/>
      <c r="B16" s="871" t="s">
        <v>587</v>
      </c>
      <c r="C16" s="871"/>
      <c r="D16" s="511"/>
      <c r="E16" s="237"/>
      <c r="F16" s="238"/>
      <c r="G16" s="239"/>
    </row>
    <row r="17" spans="1:7" ht="13.8" thickBot="1" x14ac:dyDescent="0.3">
      <c r="A17" s="229"/>
      <c r="B17" s="865" t="s">
        <v>576</v>
      </c>
      <c r="C17" s="866"/>
      <c r="D17" s="867"/>
      <c r="E17" s="230">
        <f>SUM(E11:E16)</f>
        <v>0</v>
      </c>
      <c r="F17" s="231">
        <f>SUM(F11:F16)</f>
        <v>0</v>
      </c>
      <c r="G17" s="232"/>
    </row>
    <row r="20" spans="1:7" ht="13.8" thickBot="1" x14ac:dyDescent="0.3"/>
    <row r="21" spans="1:7" ht="35.25" customHeight="1" thickBot="1" x14ac:dyDescent="0.3">
      <c r="A21" s="233" t="s">
        <v>578</v>
      </c>
      <c r="B21" s="875" t="s">
        <v>579</v>
      </c>
      <c r="C21" s="876"/>
      <c r="D21" s="876"/>
      <c r="E21" s="876"/>
      <c r="F21" s="876"/>
      <c r="G21" s="877"/>
    </row>
    <row r="22" spans="1:7" ht="35.25" customHeight="1" thickBot="1" x14ac:dyDescent="0.3"/>
    <row r="23" spans="1:7" ht="30" customHeight="1" x14ac:dyDescent="0.25">
      <c r="A23" s="234" t="s">
        <v>580</v>
      </c>
      <c r="B23" s="878"/>
      <c r="C23" s="879"/>
      <c r="D23" s="880"/>
      <c r="E23" s="873"/>
      <c r="F23" s="873"/>
      <c r="G23" s="874"/>
    </row>
    <row r="24" spans="1:7" ht="37.5" customHeight="1" x14ac:dyDescent="0.25">
      <c r="A24" s="615"/>
      <c r="B24" s="616"/>
      <c r="C24" s="616"/>
      <c r="D24" s="617"/>
      <c r="E24" s="235" t="s">
        <v>569</v>
      </c>
      <c r="F24" s="235" t="s">
        <v>582</v>
      </c>
      <c r="G24" s="236" t="s">
        <v>583</v>
      </c>
    </row>
    <row r="25" spans="1:7" ht="15.9" customHeight="1" x14ac:dyDescent="0.25">
      <c r="A25" s="227"/>
      <c r="B25" s="868" t="s">
        <v>571</v>
      </c>
      <c r="C25" s="869"/>
      <c r="D25" s="869"/>
      <c r="E25" s="869"/>
      <c r="F25" s="869"/>
      <c r="G25" s="870"/>
    </row>
    <row r="26" spans="1:7" ht="15.9" customHeight="1" x14ac:dyDescent="0.25">
      <c r="A26" s="228"/>
      <c r="B26" s="871" t="s">
        <v>573</v>
      </c>
      <c r="C26" s="871"/>
      <c r="D26" s="511"/>
      <c r="E26" s="237"/>
      <c r="F26" s="238"/>
      <c r="G26" s="239"/>
    </row>
    <row r="27" spans="1:7" ht="15.9" customHeight="1" x14ac:dyDescent="0.25">
      <c r="A27" s="228"/>
      <c r="B27" s="871" t="s">
        <v>572</v>
      </c>
      <c r="C27" s="871"/>
      <c r="D27" s="511"/>
      <c r="E27" s="237"/>
      <c r="F27" s="238"/>
      <c r="G27" s="239"/>
    </row>
    <row r="28" spans="1:7" ht="15.9" customHeight="1" x14ac:dyDescent="0.25">
      <c r="A28" s="228"/>
      <c r="B28" s="871" t="s">
        <v>574</v>
      </c>
      <c r="C28" s="871"/>
      <c r="D28" s="511"/>
      <c r="E28" s="237"/>
      <c r="F28" s="238"/>
      <c r="G28" s="239"/>
    </row>
    <row r="29" spans="1:7" ht="15.9" customHeight="1" x14ac:dyDescent="0.25">
      <c r="A29" s="228"/>
      <c r="B29" s="511" t="s">
        <v>585</v>
      </c>
      <c r="C29" s="872"/>
      <c r="D29" s="512"/>
      <c r="E29" s="237"/>
      <c r="F29" s="238"/>
      <c r="G29" s="239"/>
    </row>
    <row r="30" spans="1:7" ht="15.9" customHeight="1" x14ac:dyDescent="0.25">
      <c r="A30" s="228"/>
      <c r="B30" s="511" t="s">
        <v>586</v>
      </c>
      <c r="C30" s="872"/>
      <c r="D30" s="512"/>
      <c r="E30" s="237"/>
      <c r="F30" s="238"/>
      <c r="G30" s="239"/>
    </row>
    <row r="31" spans="1:7" ht="15.9" customHeight="1" x14ac:dyDescent="0.25">
      <c r="A31" s="228"/>
      <c r="B31" s="871" t="s">
        <v>587</v>
      </c>
      <c r="C31" s="871"/>
      <c r="D31" s="511"/>
      <c r="E31" s="237"/>
      <c r="F31" s="238"/>
      <c r="G31" s="239"/>
    </row>
    <row r="32" spans="1:7" ht="15.9" customHeight="1" thickBot="1" x14ac:dyDescent="0.3">
      <c r="A32" s="229"/>
      <c r="B32" s="865" t="s">
        <v>576</v>
      </c>
      <c r="C32" s="866"/>
      <c r="D32" s="867"/>
      <c r="E32" s="230">
        <f>SUM(E26:E31)</f>
        <v>0</v>
      </c>
      <c r="F32" s="231">
        <f>SUM(F26:F31)</f>
        <v>0</v>
      </c>
      <c r="G32" s="232"/>
    </row>
    <row r="34" spans="1:7" ht="13.8" thickBot="1" x14ac:dyDescent="0.3"/>
    <row r="35" spans="1:7" ht="29.25" customHeight="1" x14ac:dyDescent="0.25">
      <c r="A35" s="234" t="s">
        <v>581</v>
      </c>
      <c r="B35" s="878"/>
      <c r="C35" s="879"/>
      <c r="D35" s="880"/>
      <c r="E35" s="873"/>
      <c r="F35" s="873"/>
      <c r="G35" s="874"/>
    </row>
    <row r="36" spans="1:7" ht="35.25" customHeight="1" x14ac:dyDescent="0.25">
      <c r="A36" s="615"/>
      <c r="B36" s="616"/>
      <c r="C36" s="616"/>
      <c r="D36" s="617"/>
      <c r="E36" s="235" t="s">
        <v>569</v>
      </c>
      <c r="F36" s="235" t="s">
        <v>582</v>
      </c>
      <c r="G36" s="236" t="s">
        <v>583</v>
      </c>
    </row>
    <row r="37" spans="1:7" ht="15.9" customHeight="1" x14ac:dyDescent="0.25">
      <c r="A37" s="227"/>
      <c r="B37" s="868" t="s">
        <v>571</v>
      </c>
      <c r="C37" s="869"/>
      <c r="D37" s="869"/>
      <c r="E37" s="869"/>
      <c r="F37" s="869"/>
      <c r="G37" s="870"/>
    </row>
    <row r="38" spans="1:7" ht="17.25" customHeight="1" x14ac:dyDescent="0.25">
      <c r="A38" s="228"/>
      <c r="B38" s="871" t="s">
        <v>573</v>
      </c>
      <c r="C38" s="871"/>
      <c r="D38" s="511"/>
      <c r="E38" s="237"/>
      <c r="F38" s="238"/>
      <c r="G38" s="239"/>
    </row>
    <row r="39" spans="1:7" ht="15.9" customHeight="1" x14ac:dyDescent="0.25">
      <c r="A39" s="228"/>
      <c r="B39" s="871" t="s">
        <v>572</v>
      </c>
      <c r="C39" s="871"/>
      <c r="D39" s="511"/>
      <c r="E39" s="237"/>
      <c r="F39" s="238"/>
      <c r="G39" s="239"/>
    </row>
    <row r="40" spans="1:7" ht="15.9" customHeight="1" x14ac:dyDescent="0.25">
      <c r="A40" s="228"/>
      <c r="B40" s="871" t="s">
        <v>574</v>
      </c>
      <c r="C40" s="871"/>
      <c r="D40" s="511"/>
      <c r="E40" s="237"/>
      <c r="F40" s="238"/>
      <c r="G40" s="239"/>
    </row>
    <row r="41" spans="1:7" ht="15.9" customHeight="1" x14ac:dyDescent="0.25">
      <c r="A41" s="228"/>
      <c r="B41" s="511" t="s">
        <v>585</v>
      </c>
      <c r="C41" s="872"/>
      <c r="D41" s="512"/>
      <c r="E41" s="237"/>
      <c r="F41" s="238"/>
      <c r="G41" s="239"/>
    </row>
    <row r="42" spans="1:7" ht="15.9" customHeight="1" x14ac:dyDescent="0.25">
      <c r="A42" s="228"/>
      <c r="B42" s="511" t="s">
        <v>586</v>
      </c>
      <c r="C42" s="872"/>
      <c r="D42" s="512"/>
      <c r="E42" s="237"/>
      <c r="F42" s="238"/>
      <c r="G42" s="239"/>
    </row>
    <row r="43" spans="1:7" ht="15.9" customHeight="1" x14ac:dyDescent="0.25">
      <c r="A43" s="228"/>
      <c r="B43" s="871" t="s">
        <v>587</v>
      </c>
      <c r="C43" s="871"/>
      <c r="D43" s="511"/>
      <c r="E43" s="237"/>
      <c r="F43" s="238"/>
      <c r="G43" s="239"/>
    </row>
    <row r="44" spans="1:7" ht="15.9" customHeight="1" thickBot="1" x14ac:dyDescent="0.3">
      <c r="A44" s="229"/>
      <c r="B44" s="865" t="s">
        <v>576</v>
      </c>
      <c r="C44" s="866"/>
      <c r="D44" s="867"/>
      <c r="E44" s="230">
        <f>SUM(E38:E43)</f>
        <v>0</v>
      </c>
      <c r="F44" s="231">
        <f>SUM(F38:F43)</f>
        <v>0</v>
      </c>
      <c r="G44" s="232"/>
    </row>
    <row r="46" spans="1:7" ht="13.8" thickBot="1" x14ac:dyDescent="0.3"/>
    <row r="47" spans="1:7" ht="31.5" customHeight="1" x14ac:dyDescent="0.25">
      <c r="A47" s="234" t="s">
        <v>589</v>
      </c>
      <c r="B47" s="878"/>
      <c r="C47" s="879"/>
      <c r="D47" s="880"/>
      <c r="E47" s="873"/>
      <c r="F47" s="873"/>
      <c r="G47" s="874"/>
    </row>
    <row r="48" spans="1:7" ht="37.5" customHeight="1" x14ac:dyDescent="0.25">
      <c r="A48" s="615"/>
      <c r="B48" s="616"/>
      <c r="C48" s="616"/>
      <c r="D48" s="617"/>
      <c r="E48" s="235" t="s">
        <v>569</v>
      </c>
      <c r="F48" s="235" t="s">
        <v>582</v>
      </c>
      <c r="G48" s="236" t="s">
        <v>583</v>
      </c>
    </row>
    <row r="49" spans="1:7" ht="15.9" customHeight="1" x14ac:dyDescent="0.25">
      <c r="A49" s="227"/>
      <c r="B49" s="868" t="s">
        <v>571</v>
      </c>
      <c r="C49" s="869"/>
      <c r="D49" s="869"/>
      <c r="E49" s="869"/>
      <c r="F49" s="869"/>
      <c r="G49" s="870"/>
    </row>
    <row r="50" spans="1:7" ht="15.9" customHeight="1" x14ac:dyDescent="0.25">
      <c r="A50" s="228"/>
      <c r="B50" s="871" t="s">
        <v>573</v>
      </c>
      <c r="C50" s="871"/>
      <c r="D50" s="511"/>
      <c r="E50" s="237"/>
      <c r="F50" s="238"/>
      <c r="G50" s="239"/>
    </row>
    <row r="51" spans="1:7" ht="15.9" customHeight="1" x14ac:dyDescent="0.25">
      <c r="A51" s="228"/>
      <c r="B51" s="871" t="s">
        <v>572</v>
      </c>
      <c r="C51" s="871"/>
      <c r="D51" s="511"/>
      <c r="E51" s="237"/>
      <c r="F51" s="238"/>
      <c r="G51" s="239"/>
    </row>
    <row r="52" spans="1:7" ht="15.9" customHeight="1" x14ac:dyDescent="0.25">
      <c r="A52" s="228"/>
      <c r="B52" s="871" t="s">
        <v>574</v>
      </c>
      <c r="C52" s="871"/>
      <c r="D52" s="511"/>
      <c r="E52" s="237"/>
      <c r="F52" s="238"/>
      <c r="G52" s="239"/>
    </row>
    <row r="53" spans="1:7" ht="15.9" customHeight="1" x14ac:dyDescent="0.25">
      <c r="A53" s="228"/>
      <c r="B53" s="511" t="s">
        <v>585</v>
      </c>
      <c r="C53" s="872"/>
      <c r="D53" s="512"/>
      <c r="E53" s="237"/>
      <c r="F53" s="238"/>
      <c r="G53" s="239"/>
    </row>
    <row r="54" spans="1:7" ht="15.9" customHeight="1" x14ac:dyDescent="0.25">
      <c r="A54" s="228"/>
      <c r="B54" s="511" t="s">
        <v>586</v>
      </c>
      <c r="C54" s="872"/>
      <c r="D54" s="512"/>
      <c r="E54" s="237"/>
      <c r="F54" s="238"/>
      <c r="G54" s="239"/>
    </row>
    <row r="55" spans="1:7" ht="15.9" customHeight="1" x14ac:dyDescent="0.25">
      <c r="A55" s="228"/>
      <c r="B55" s="871" t="s">
        <v>587</v>
      </c>
      <c r="C55" s="871"/>
      <c r="D55" s="511"/>
      <c r="E55" s="237"/>
      <c r="F55" s="238"/>
      <c r="G55" s="239"/>
    </row>
    <row r="56" spans="1:7" ht="15.9" customHeight="1" thickBot="1" x14ac:dyDescent="0.3">
      <c r="A56" s="229"/>
      <c r="B56" s="865" t="s">
        <v>576</v>
      </c>
      <c r="C56" s="866"/>
      <c r="D56" s="867"/>
      <c r="E56" s="230">
        <f>SUM(E50:E55)</f>
        <v>0</v>
      </c>
      <c r="F56" s="231">
        <f>SUM(F50:F55)</f>
        <v>0</v>
      </c>
      <c r="G56" s="232"/>
    </row>
  </sheetData>
  <sheetProtection algorithmName="SHA-512" hashValue="Wg4JfD+8PY/EaZ4bgmPOpMlbpf63gvype4LuzTKZkHq69K8PgRoIMRbsKkWWwFmRDm8pGL326hNAK9ZWQQY4RQ==" saltValue="ooHmO7Ufmeg2j/9WdnrU+Q==" spinCount="100000" sheet="1" objects="1" scenarios="1"/>
  <mergeCells count="48">
    <mergeCell ref="E35:G35"/>
    <mergeCell ref="E47:G47"/>
    <mergeCell ref="B35:D35"/>
    <mergeCell ref="B43:D43"/>
    <mergeCell ref="B53:D53"/>
    <mergeCell ref="B44:D44"/>
    <mergeCell ref="B47:D47"/>
    <mergeCell ref="B41:D41"/>
    <mergeCell ref="B42:D42"/>
    <mergeCell ref="B39:D39"/>
    <mergeCell ref="B40:D40"/>
    <mergeCell ref="A36:D36"/>
    <mergeCell ref="B37:G37"/>
    <mergeCell ref="B38:D38"/>
    <mergeCell ref="A1:G1"/>
    <mergeCell ref="A2:G2"/>
    <mergeCell ref="A3:G3"/>
    <mergeCell ref="B9:D9"/>
    <mergeCell ref="B10:G10"/>
    <mergeCell ref="B7:G7"/>
    <mergeCell ref="A5:G5"/>
    <mergeCell ref="B28:D28"/>
    <mergeCell ref="B32:D32"/>
    <mergeCell ref="E23:G23"/>
    <mergeCell ref="B21:G21"/>
    <mergeCell ref="B23:D23"/>
    <mergeCell ref="B25:G25"/>
    <mergeCell ref="B26:D26"/>
    <mergeCell ref="B27:D27"/>
    <mergeCell ref="A24:D24"/>
    <mergeCell ref="B29:D29"/>
    <mergeCell ref="B30:D30"/>
    <mergeCell ref="B31:D31"/>
    <mergeCell ref="B11:D11"/>
    <mergeCell ref="B12:D12"/>
    <mergeCell ref="B16:D16"/>
    <mergeCell ref="B17:D17"/>
    <mergeCell ref="B13:D13"/>
    <mergeCell ref="B14:D14"/>
    <mergeCell ref="B15:D15"/>
    <mergeCell ref="B56:D56"/>
    <mergeCell ref="A48:D48"/>
    <mergeCell ref="B49:G49"/>
    <mergeCell ref="B50:D50"/>
    <mergeCell ref="B51:D51"/>
    <mergeCell ref="B52:D52"/>
    <mergeCell ref="B55:D55"/>
    <mergeCell ref="B54:D54"/>
  </mergeCells>
  <pageMargins left="0.25" right="0.25" top="0.75" bottom="0.75" header="0.3" footer="0.3"/>
  <pageSetup paperSize="9"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V3"/>
  <sheetViews>
    <sheetView showGridLines="0" topLeftCell="BE1" workbookViewId="0">
      <selection activeCell="BV3" sqref="BV3"/>
    </sheetView>
  </sheetViews>
  <sheetFormatPr defaultColWidth="9.109375" defaultRowHeight="13.2" x14ac:dyDescent="0.25"/>
  <cols>
    <col min="1" max="1" width="9.109375" style="1"/>
    <col min="2" max="2" width="11" style="1" bestFit="1" customWidth="1"/>
    <col min="3" max="3" width="19.88671875" style="1" customWidth="1"/>
    <col min="4" max="4" width="15.5546875" style="1" customWidth="1"/>
    <col min="5" max="5" width="17" style="1" customWidth="1"/>
    <col min="6" max="6" width="15.5546875" style="1" customWidth="1"/>
    <col min="7" max="7" width="11.6640625" style="1" bestFit="1" customWidth="1"/>
    <col min="8" max="8" width="15.5546875" style="1" customWidth="1"/>
    <col min="9" max="9" width="14.109375" style="1" bestFit="1" customWidth="1"/>
    <col min="10" max="10" width="17.109375" style="1" customWidth="1"/>
    <col min="11" max="11" width="15" style="1" bestFit="1" customWidth="1"/>
    <col min="12" max="12" width="16.44140625" style="1" customWidth="1"/>
    <col min="13" max="13" width="16.88671875" style="1" customWidth="1"/>
    <col min="14" max="14" width="10.6640625" style="1" bestFit="1" customWidth="1"/>
    <col min="15" max="15" width="9.44140625" style="1" bestFit="1" customWidth="1"/>
    <col min="16" max="16" width="13.5546875" style="1" customWidth="1"/>
    <col min="17" max="17" width="7.44140625" style="1" bestFit="1" customWidth="1"/>
    <col min="18" max="18" width="12.109375" style="1" customWidth="1"/>
    <col min="19" max="19" width="7.109375" style="1" bestFit="1" customWidth="1"/>
    <col min="20" max="20" width="8" style="1" bestFit="1" customWidth="1"/>
    <col min="21" max="21" width="11" style="1" bestFit="1" customWidth="1"/>
    <col min="22" max="22" width="10.5546875" style="1" bestFit="1" customWidth="1"/>
    <col min="23" max="23" width="22.33203125" style="1" customWidth="1"/>
    <col min="24" max="24" width="14.44140625" style="1" customWidth="1"/>
    <col min="25" max="25" width="14.109375" style="1" customWidth="1"/>
    <col min="26" max="26" width="13.6640625" style="1" customWidth="1"/>
    <col min="27" max="27" width="11.44140625" style="1" customWidth="1"/>
    <col min="28" max="28" width="13.33203125" style="1" customWidth="1"/>
    <col min="29" max="29" width="13.88671875" style="1" customWidth="1"/>
    <col min="30" max="30" width="18.6640625" style="1" customWidth="1"/>
    <col min="31" max="31" width="11" style="1" customWidth="1"/>
    <col min="32" max="32" width="12.6640625" style="1" customWidth="1"/>
    <col min="33" max="33" width="11.6640625" style="1" customWidth="1"/>
    <col min="34" max="34" width="10.5546875" style="1" customWidth="1"/>
    <col min="35" max="35" width="15.109375" style="1" customWidth="1"/>
    <col min="36" max="36" width="13.44140625" style="1" customWidth="1"/>
    <col min="37" max="38" width="10.88671875" style="1" customWidth="1"/>
    <col min="39" max="39" width="20.88671875" style="1" customWidth="1"/>
    <col min="40" max="40" width="9.109375" style="1"/>
    <col min="41" max="41" width="11.88671875" style="1" customWidth="1"/>
    <col min="42" max="42" width="13.33203125" style="1" customWidth="1"/>
    <col min="43" max="43" width="12.88671875" style="1" customWidth="1"/>
    <col min="44" max="44" width="9.109375" style="1"/>
    <col min="45" max="45" width="10.33203125" style="1" customWidth="1"/>
    <col min="46" max="46" width="9.109375" style="1"/>
    <col min="47" max="47" width="10.5546875" style="1" customWidth="1"/>
    <col min="48" max="48" width="11" style="1" customWidth="1"/>
    <col min="49" max="50" width="9.109375" style="1"/>
    <col min="51" max="51" width="11.6640625" style="1" customWidth="1"/>
    <col min="52" max="52" width="16" style="1" customWidth="1"/>
    <col min="53" max="53" width="15.109375" style="1" customWidth="1"/>
    <col min="54" max="54" width="10.88671875" style="1" customWidth="1"/>
    <col min="55" max="55" width="11.88671875" style="1" customWidth="1"/>
    <col min="56" max="56" width="11" style="1" customWidth="1"/>
    <col min="57" max="57" width="11.6640625" style="1" customWidth="1"/>
    <col min="58" max="59" width="9.109375" style="1"/>
    <col min="60" max="60" width="9.88671875" style="1" customWidth="1"/>
    <col min="61" max="61" width="6.44140625" style="1" bestFit="1" customWidth="1"/>
    <col min="62" max="62" width="9.44140625" style="1" customWidth="1"/>
    <col min="63" max="64" width="14.5546875" style="1" customWidth="1"/>
    <col min="65" max="67" width="10.33203125" style="1" customWidth="1"/>
    <col min="68" max="68" width="8.44140625" style="1" bestFit="1" customWidth="1"/>
    <col min="69" max="69" width="9.109375" style="1"/>
    <col min="70" max="70" width="10.109375" style="1" customWidth="1"/>
    <col min="71" max="71" width="13.5546875" style="1" customWidth="1"/>
    <col min="72" max="72" width="12" style="1" customWidth="1"/>
    <col min="73" max="73" width="9.109375" style="1"/>
    <col min="74" max="74" width="20.6640625" style="1" customWidth="1"/>
    <col min="75" max="16384" width="9.109375" style="1"/>
  </cols>
  <sheetData>
    <row r="1" spans="1:74" ht="13.8" thickBot="1" x14ac:dyDescent="0.3">
      <c r="B1" s="888" t="s">
        <v>316</v>
      </c>
      <c r="C1" s="888"/>
      <c r="D1" s="888"/>
      <c r="E1" s="888"/>
      <c r="F1" s="888"/>
      <c r="G1" s="888"/>
      <c r="H1" s="888"/>
      <c r="I1" s="888"/>
      <c r="J1" s="888"/>
      <c r="K1" s="888"/>
      <c r="L1" s="888"/>
      <c r="M1" s="888"/>
      <c r="N1" s="888"/>
      <c r="O1" s="888"/>
      <c r="P1" s="889"/>
      <c r="Q1" s="890" t="s">
        <v>317</v>
      </c>
      <c r="R1" s="890"/>
      <c r="S1" s="890"/>
      <c r="T1" s="890"/>
      <c r="U1" s="890"/>
      <c r="V1" s="890"/>
      <c r="W1" s="890"/>
      <c r="X1" s="890"/>
      <c r="Y1" s="890"/>
      <c r="Z1" s="890"/>
      <c r="AA1" s="890"/>
      <c r="AB1" s="890"/>
      <c r="AC1" s="890"/>
      <c r="AD1" s="890"/>
      <c r="AE1" s="890"/>
      <c r="AF1" s="890"/>
      <c r="AG1" s="890"/>
      <c r="AH1" s="890"/>
      <c r="AI1" s="890"/>
      <c r="AJ1" s="890"/>
      <c r="AK1" s="890"/>
      <c r="AL1" s="891"/>
      <c r="AM1" s="891"/>
      <c r="AN1" s="892" t="s">
        <v>318</v>
      </c>
      <c r="AO1" s="892"/>
      <c r="AP1" s="892"/>
      <c r="AQ1" s="892"/>
      <c r="AR1" s="892"/>
      <c r="AS1" s="892"/>
      <c r="AT1" s="892"/>
      <c r="AU1" s="892"/>
      <c r="AV1" s="892"/>
      <c r="AW1" s="892"/>
      <c r="AX1" s="893"/>
      <c r="AY1" s="894" t="s">
        <v>319</v>
      </c>
      <c r="AZ1" s="894"/>
      <c r="BA1" s="894"/>
      <c r="BB1" s="894"/>
      <c r="BC1" s="894"/>
      <c r="BD1" s="894"/>
      <c r="BE1" s="894"/>
      <c r="BF1" s="894"/>
      <c r="BG1" s="895"/>
      <c r="BH1" s="896" t="s">
        <v>320</v>
      </c>
      <c r="BI1" s="896"/>
      <c r="BJ1" s="896"/>
      <c r="BK1" s="896"/>
      <c r="BL1" s="896"/>
      <c r="BM1" s="896"/>
      <c r="BN1" s="896"/>
      <c r="BO1" s="896"/>
      <c r="BP1" s="896"/>
      <c r="BQ1" s="897"/>
      <c r="BR1" s="885" t="s">
        <v>321</v>
      </c>
      <c r="BS1" s="886"/>
      <c r="BT1" s="886"/>
      <c r="BU1" s="887"/>
      <c r="BV1" s="3" t="s">
        <v>322</v>
      </c>
    </row>
    <row r="2" spans="1:74" ht="159" thickBot="1" x14ac:dyDescent="0.3">
      <c r="A2" s="28" t="s">
        <v>393</v>
      </c>
      <c r="B2" s="25" t="s">
        <v>323</v>
      </c>
      <c r="C2" s="4" t="s">
        <v>324</v>
      </c>
      <c r="D2" s="4" t="s">
        <v>325</v>
      </c>
      <c r="E2" s="4" t="s">
        <v>326</v>
      </c>
      <c r="F2" s="4" t="s">
        <v>327</v>
      </c>
      <c r="G2" s="4" t="s">
        <v>328</v>
      </c>
      <c r="H2" s="4" t="s">
        <v>329</v>
      </c>
      <c r="I2" s="4" t="s">
        <v>330</v>
      </c>
      <c r="J2" s="4" t="s">
        <v>331</v>
      </c>
      <c r="K2" s="4" t="s">
        <v>332</v>
      </c>
      <c r="L2" s="4" t="s">
        <v>333</v>
      </c>
      <c r="M2" s="4" t="s">
        <v>334</v>
      </c>
      <c r="N2" s="4" t="s">
        <v>335</v>
      </c>
      <c r="O2" s="4" t="s">
        <v>336</v>
      </c>
      <c r="P2" s="4" t="s">
        <v>337</v>
      </c>
      <c r="Q2" s="5" t="s">
        <v>338</v>
      </c>
      <c r="R2" s="5" t="s">
        <v>339</v>
      </c>
      <c r="S2" s="5" t="s">
        <v>340</v>
      </c>
      <c r="T2" s="5" t="s">
        <v>341</v>
      </c>
      <c r="U2" s="5" t="s">
        <v>342</v>
      </c>
      <c r="V2" s="5" t="s">
        <v>343</v>
      </c>
      <c r="W2" s="5" t="s">
        <v>344</v>
      </c>
      <c r="X2" s="5" t="s">
        <v>345</v>
      </c>
      <c r="Y2" s="5" t="s">
        <v>346</v>
      </c>
      <c r="Z2" s="5" t="s">
        <v>347</v>
      </c>
      <c r="AA2" s="5" t="s">
        <v>348</v>
      </c>
      <c r="AB2" s="5" t="s">
        <v>349</v>
      </c>
      <c r="AC2" s="5" t="s">
        <v>350</v>
      </c>
      <c r="AD2" s="5" t="s">
        <v>351</v>
      </c>
      <c r="AE2" s="5" t="s">
        <v>352</v>
      </c>
      <c r="AF2" s="5" t="s">
        <v>353</v>
      </c>
      <c r="AG2" s="5" t="s">
        <v>354</v>
      </c>
      <c r="AH2" s="5" t="s">
        <v>355</v>
      </c>
      <c r="AI2" s="5" t="s">
        <v>356</v>
      </c>
      <c r="AJ2" s="5" t="s">
        <v>357</v>
      </c>
      <c r="AK2" s="5" t="s">
        <v>358</v>
      </c>
      <c r="AL2" s="6" t="s">
        <v>359</v>
      </c>
      <c r="AM2" s="6" t="s">
        <v>770</v>
      </c>
      <c r="AN2" s="7" t="s">
        <v>360</v>
      </c>
      <c r="AO2" s="7" t="s">
        <v>361</v>
      </c>
      <c r="AP2" s="7" t="s">
        <v>362</v>
      </c>
      <c r="AQ2" s="7" t="s">
        <v>363</v>
      </c>
      <c r="AR2" s="7" t="s">
        <v>364</v>
      </c>
      <c r="AS2" s="7" t="s">
        <v>365</v>
      </c>
      <c r="AT2" s="7" t="s">
        <v>366</v>
      </c>
      <c r="AU2" s="7" t="s">
        <v>367</v>
      </c>
      <c r="AV2" s="7" t="s">
        <v>368</v>
      </c>
      <c r="AW2" s="7" t="s">
        <v>369</v>
      </c>
      <c r="AX2" s="8" t="s">
        <v>370</v>
      </c>
      <c r="AY2" s="9" t="s">
        <v>371</v>
      </c>
      <c r="AZ2" s="9" t="s">
        <v>372</v>
      </c>
      <c r="BA2" s="9" t="s">
        <v>373</v>
      </c>
      <c r="BB2" s="9" t="s">
        <v>374</v>
      </c>
      <c r="BC2" s="9" t="s">
        <v>375</v>
      </c>
      <c r="BD2" s="9" t="s">
        <v>376</v>
      </c>
      <c r="BE2" s="9" t="s">
        <v>377</v>
      </c>
      <c r="BF2" s="9" t="s">
        <v>378</v>
      </c>
      <c r="BG2" s="10" t="s">
        <v>379</v>
      </c>
      <c r="BH2" s="11" t="s">
        <v>380</v>
      </c>
      <c r="BI2" s="11" t="s">
        <v>381</v>
      </c>
      <c r="BJ2" s="11" t="s">
        <v>382</v>
      </c>
      <c r="BK2" s="11" t="s">
        <v>383</v>
      </c>
      <c r="BL2" s="11" t="s">
        <v>384</v>
      </c>
      <c r="BM2" s="11" t="s">
        <v>385</v>
      </c>
      <c r="BN2" s="11" t="s">
        <v>386</v>
      </c>
      <c r="BO2" s="11" t="s">
        <v>773</v>
      </c>
      <c r="BP2" s="11" t="s">
        <v>771</v>
      </c>
      <c r="BQ2" s="12" t="s">
        <v>772</v>
      </c>
      <c r="BR2" s="13" t="s">
        <v>387</v>
      </c>
      <c r="BS2" s="13" t="s">
        <v>388</v>
      </c>
      <c r="BT2" s="13" t="s">
        <v>389</v>
      </c>
      <c r="BU2" s="13" t="s">
        <v>390</v>
      </c>
      <c r="BV2" s="14"/>
    </row>
    <row r="3" spans="1:74" ht="13.8" thickBot="1" x14ac:dyDescent="0.3">
      <c r="A3" s="27">
        <f>Ποσοτικό!C6</f>
        <v>0</v>
      </c>
      <c r="B3" s="26">
        <f>Ποιοτικό!$H8</f>
        <v>0</v>
      </c>
      <c r="C3" s="15">
        <f>Ποιοτικό!$H9</f>
        <v>0</v>
      </c>
      <c r="D3" s="15">
        <f>Ποιοτικό!$H10</f>
        <v>0</v>
      </c>
      <c r="E3" s="15">
        <f>Ποιοτικό!$H11</f>
        <v>0</v>
      </c>
      <c r="F3" s="15">
        <f>Ποιοτικό!$H12</f>
        <v>0</v>
      </c>
      <c r="G3" s="15">
        <f>Ποιοτικό!$H13</f>
        <v>0</v>
      </c>
      <c r="H3" s="15">
        <f>Ποιοτικό!$H14</f>
        <v>0</v>
      </c>
      <c r="I3" s="15">
        <f>Ποιοτικό!$H15</f>
        <v>0</v>
      </c>
      <c r="J3" s="15">
        <f>Ποιοτικό!$H16</f>
        <v>0</v>
      </c>
      <c r="K3" s="15">
        <f>Ποιοτικό!$H17</f>
        <v>0</v>
      </c>
      <c r="L3" s="15">
        <f>Ποιοτικό!$H18</f>
        <v>0</v>
      </c>
      <c r="M3" s="15">
        <f>Ποιοτικό!$H19</f>
        <v>0</v>
      </c>
      <c r="N3" s="15">
        <f>Ποιοτικό!$H20</f>
        <v>0</v>
      </c>
      <c r="O3" s="15">
        <f>Ποιοτικό!$H21</f>
        <v>0</v>
      </c>
      <c r="P3" s="16">
        <f>Ποιοτικό!$F21</f>
        <v>0</v>
      </c>
      <c r="Q3" s="17">
        <f>Ποιοτικό!$I$28</f>
        <v>0</v>
      </c>
      <c r="R3" s="17">
        <f>Ποιοτικό!$I$29</f>
        <v>0</v>
      </c>
      <c r="S3" s="17">
        <f>Ποιοτικό!$I$30</f>
        <v>0</v>
      </c>
      <c r="T3" s="17">
        <f>Ποιοτικό!$I$31</f>
        <v>0</v>
      </c>
      <c r="U3" s="17">
        <f>Ποιοτικό!$I$32</f>
        <v>0</v>
      </c>
      <c r="V3" s="17">
        <f>Ποιοτικό!$I$33</f>
        <v>0</v>
      </c>
      <c r="W3" s="17">
        <f>Ποιοτικό!$I$34</f>
        <v>0</v>
      </c>
      <c r="X3" s="17">
        <f>Ποιοτικό!$I$35</f>
        <v>0</v>
      </c>
      <c r="Y3" s="17">
        <f>Ποιοτικό!$I$36</f>
        <v>0</v>
      </c>
      <c r="Z3" s="17">
        <f>Ποιοτικό!$I$37</f>
        <v>0</v>
      </c>
      <c r="AA3" s="17">
        <f>Ποιοτικό!$I$38</f>
        <v>0</v>
      </c>
      <c r="AB3" s="17">
        <f>Ποιοτικό!$I$39</f>
        <v>0</v>
      </c>
      <c r="AC3" s="17">
        <f>Ποιοτικό!$I$40</f>
        <v>0</v>
      </c>
      <c r="AD3" s="17">
        <f>Ποιοτικό!$I$41</f>
        <v>0</v>
      </c>
      <c r="AE3" s="17">
        <f>Ποιοτικό!$I$42</f>
        <v>0</v>
      </c>
      <c r="AF3" s="17">
        <f>Ποιοτικό!$I$43</f>
        <v>0</v>
      </c>
      <c r="AG3" s="17">
        <f>Ποιοτικό!$I$44</f>
        <v>0</v>
      </c>
      <c r="AH3" s="17">
        <f>Ποιοτικό!$I$45</f>
        <v>0</v>
      </c>
      <c r="AI3" s="17">
        <f>Ποιοτικό!$I$46</f>
        <v>0</v>
      </c>
      <c r="AJ3" s="17">
        <f>Ποιοτικό!$I$47</f>
        <v>0</v>
      </c>
      <c r="AK3" s="17">
        <f>Ποιοτικό!$I$48</f>
        <v>0</v>
      </c>
      <c r="AL3" s="17">
        <f>Ποιοτικό!$I$49</f>
        <v>0</v>
      </c>
      <c r="AM3" s="17">
        <f>Ποιοτικό!$I$50</f>
        <v>0</v>
      </c>
      <c r="AN3" s="18">
        <f>Ποιοτικό!$I$55</f>
        <v>0</v>
      </c>
      <c r="AO3" s="18">
        <f>Ποιοτικό!$I$56</f>
        <v>0</v>
      </c>
      <c r="AP3" s="18">
        <f>Ποιοτικό!$I$57</f>
        <v>0</v>
      </c>
      <c r="AQ3" s="18">
        <f>Ποιοτικό!$I$58</f>
        <v>0</v>
      </c>
      <c r="AR3" s="18">
        <f>Ποιοτικό!$I$59</f>
        <v>0</v>
      </c>
      <c r="AS3" s="18">
        <f>Ποιοτικό!$I$60</f>
        <v>0</v>
      </c>
      <c r="AT3" s="18">
        <f>Ποιοτικό!$I$61</f>
        <v>0</v>
      </c>
      <c r="AU3" s="18">
        <f>Ποιοτικό!$I$62</f>
        <v>0</v>
      </c>
      <c r="AV3" s="18">
        <f>Ποιοτικό!$I$63</f>
        <v>0</v>
      </c>
      <c r="AW3" s="18">
        <f>Ποιοτικό!$I$64</f>
        <v>0</v>
      </c>
      <c r="AX3" s="19">
        <f>Ποιοτικό!$G$64</f>
        <v>0</v>
      </c>
      <c r="AY3" s="20">
        <f>Ποιοτικό!$I$67</f>
        <v>0</v>
      </c>
      <c r="AZ3" s="20">
        <f>Ποιοτικό!$I$68</f>
        <v>0</v>
      </c>
      <c r="BA3" s="20">
        <f>Ποιοτικό!$I$69</f>
        <v>0</v>
      </c>
      <c r="BB3" s="20">
        <f>Ποιοτικό!$I$70</f>
        <v>0</v>
      </c>
      <c r="BC3" s="20">
        <f>Ποιοτικό!$I$71</f>
        <v>0</v>
      </c>
      <c r="BD3" s="20">
        <f>Ποιοτικό!$I$72</f>
        <v>0</v>
      </c>
      <c r="BE3" s="20">
        <f>Ποιοτικό!$I$73</f>
        <v>0</v>
      </c>
      <c r="BF3" s="20">
        <f>Ποιοτικό!$I$74</f>
        <v>0</v>
      </c>
      <c r="BG3" s="21">
        <f>Ποιοτικό!$G$74</f>
        <v>0</v>
      </c>
      <c r="BH3" s="22">
        <f>Ποιοτικό!$I$77</f>
        <v>0</v>
      </c>
      <c r="BI3" s="22">
        <f>Ποιοτικό!$I$78</f>
        <v>0</v>
      </c>
      <c r="BJ3" s="22">
        <f>Ποιοτικό!$I$79</f>
        <v>0</v>
      </c>
      <c r="BK3" s="22">
        <f>Ποιοτικό!$I$80</f>
        <v>0</v>
      </c>
      <c r="BL3" s="22">
        <f>Ποιοτικό!$I$81</f>
        <v>0</v>
      </c>
      <c r="BM3" s="22">
        <f>Ποιοτικό!$I$82</f>
        <v>0</v>
      </c>
      <c r="BN3" s="22">
        <f>Ποιοτικό!$I$83</f>
        <v>0</v>
      </c>
      <c r="BO3" s="22">
        <f>Ποιοτικό!$I$84</f>
        <v>0</v>
      </c>
      <c r="BP3" s="22">
        <f>Ποιοτικό!$I$85</f>
        <v>0</v>
      </c>
      <c r="BQ3" s="23">
        <f>Ποιοτικό!$G$85</f>
        <v>0</v>
      </c>
      <c r="BR3" s="24">
        <f>Ποιοτικό!$I$88</f>
        <v>0</v>
      </c>
      <c r="BS3" s="24">
        <f>Ποιοτικό!$I$89</f>
        <v>0</v>
      </c>
      <c r="BT3" s="24">
        <f>Ποιοτικό!$I$90</f>
        <v>0</v>
      </c>
      <c r="BU3" s="24">
        <f>Ποιοτικό!$I$91</f>
        <v>0</v>
      </c>
      <c r="BV3" s="14">
        <f>Ποιοτικό!A95</f>
        <v>0</v>
      </c>
    </row>
  </sheetData>
  <mergeCells count="6">
    <mergeCell ref="BR1:BU1"/>
    <mergeCell ref="B1:P1"/>
    <mergeCell ref="Q1:AM1"/>
    <mergeCell ref="AN1:AX1"/>
    <mergeCell ref="AY1:BG1"/>
    <mergeCell ref="BH1:B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253"/>
  <sheetViews>
    <sheetView topLeftCell="A37" workbookViewId="0">
      <selection activeCell="A19" sqref="A19:H19"/>
    </sheetView>
  </sheetViews>
  <sheetFormatPr defaultColWidth="9.109375" defaultRowHeight="13.2" x14ac:dyDescent="0.25"/>
  <cols>
    <col min="1" max="1" width="18.6640625" style="221" customWidth="1"/>
    <col min="2" max="2" width="13.44140625" style="221" customWidth="1"/>
    <col min="3" max="3" width="19" style="221" customWidth="1"/>
    <col min="4" max="7" width="17.5546875" style="221" customWidth="1"/>
    <col min="8" max="8" width="19.44140625" style="221" customWidth="1"/>
    <col min="9" max="16384" width="9.109375" style="200"/>
  </cols>
  <sheetData>
    <row r="1" spans="1:68" s="192" customFormat="1" ht="91.5" customHeight="1" x14ac:dyDescent="0.4">
      <c r="A1" s="991" t="s">
        <v>698</v>
      </c>
      <c r="B1" s="992"/>
      <c r="C1" s="992"/>
      <c r="D1" s="992"/>
      <c r="E1" s="992"/>
      <c r="F1" s="992"/>
      <c r="G1" s="992"/>
      <c r="H1" s="993"/>
      <c r="I1" s="191"/>
    </row>
    <row r="2" spans="1:68" s="192" customFormat="1" ht="16.2" thickBot="1" x14ac:dyDescent="0.35">
      <c r="A2" s="193" t="s">
        <v>718</v>
      </c>
      <c r="B2" s="194"/>
      <c r="C2" s="194"/>
      <c r="D2" s="195"/>
      <c r="E2" s="194"/>
      <c r="F2" s="194"/>
      <c r="G2" s="194"/>
      <c r="H2" s="196"/>
      <c r="I2" s="191"/>
      <c r="K2" s="197"/>
    </row>
    <row r="3" spans="1:68" s="192" customFormat="1" ht="42.75" customHeight="1" thickBot="1" x14ac:dyDescent="0.35">
      <c r="A3" s="994" t="s">
        <v>590</v>
      </c>
      <c r="B3" s="995"/>
      <c r="C3" s="995"/>
      <c r="D3" s="995"/>
      <c r="E3" s="995"/>
      <c r="F3" s="995"/>
      <c r="G3" s="995"/>
      <c r="H3" s="996"/>
      <c r="I3" s="191"/>
      <c r="K3" s="197"/>
    </row>
    <row r="4" spans="1:68" s="192" customFormat="1" ht="42.75" customHeight="1" thickBot="1" x14ac:dyDescent="0.35">
      <c r="A4" s="1008" t="s">
        <v>697</v>
      </c>
      <c r="B4" s="1009"/>
      <c r="C4" s="1009"/>
      <c r="D4" s="1009"/>
      <c r="E4" s="1009"/>
      <c r="F4" s="1009"/>
      <c r="G4" s="1009"/>
      <c r="H4" s="1010"/>
      <c r="I4" s="191"/>
      <c r="K4" s="197"/>
    </row>
    <row r="5" spans="1:68" s="192" customFormat="1" ht="42.75" customHeight="1" thickBot="1" x14ac:dyDescent="0.35">
      <c r="A5" s="994" t="s">
        <v>732</v>
      </c>
      <c r="B5" s="995"/>
      <c r="C5" s="995"/>
      <c r="D5" s="995"/>
      <c r="E5" s="995"/>
      <c r="F5" s="995"/>
      <c r="G5" s="995"/>
      <c r="H5" s="996"/>
      <c r="I5" s="191"/>
      <c r="K5" s="197"/>
    </row>
    <row r="6" spans="1:68" s="192" customFormat="1" ht="37.5" customHeight="1" thickBot="1" x14ac:dyDescent="0.35">
      <c r="A6" s="968" t="s">
        <v>591</v>
      </c>
      <c r="B6" s="969"/>
      <c r="C6" s="969"/>
      <c r="D6" s="969"/>
      <c r="E6" s="969"/>
      <c r="F6" s="969"/>
      <c r="G6" s="969"/>
      <c r="H6" s="970"/>
      <c r="I6" s="191"/>
      <c r="K6" s="197"/>
    </row>
    <row r="7" spans="1:68" s="192" customFormat="1" ht="18" customHeight="1" thickBot="1" x14ac:dyDescent="0.35">
      <c r="A7" s="994"/>
      <c r="B7" s="995"/>
      <c r="C7" s="995"/>
      <c r="D7" s="995"/>
      <c r="E7" s="995"/>
      <c r="F7" s="995"/>
      <c r="G7" s="995"/>
      <c r="H7" s="996"/>
      <c r="I7" s="191"/>
      <c r="K7" s="197"/>
    </row>
    <row r="8" spans="1:68" s="199" customFormat="1" ht="30" customHeight="1" thickBot="1" x14ac:dyDescent="0.35">
      <c r="A8" s="198" t="s">
        <v>5</v>
      </c>
      <c r="B8" s="997" t="s">
        <v>592</v>
      </c>
      <c r="C8" s="998"/>
      <c r="D8" s="998"/>
      <c r="E8" s="998"/>
      <c r="F8" s="998"/>
      <c r="G8" s="998"/>
      <c r="H8" s="999"/>
      <c r="I8" s="191"/>
      <c r="J8" s="192"/>
      <c r="K8" s="197"/>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row>
    <row r="9" spans="1:68" ht="51.75" customHeight="1" x14ac:dyDescent="0.3">
      <c r="A9" s="1000" t="s">
        <v>593</v>
      </c>
      <c r="B9" s="1001"/>
      <c r="C9" s="1001"/>
      <c r="D9" s="1001"/>
      <c r="E9" s="1002">
        <f>Ποσοτικό!C6</f>
        <v>0</v>
      </c>
      <c r="F9" s="1002"/>
      <c r="G9" s="1002"/>
      <c r="H9" s="1003"/>
      <c r="I9" s="191"/>
      <c r="K9" s="197"/>
    </row>
    <row r="10" spans="1:68" ht="50.25" customHeight="1" x14ac:dyDescent="0.3">
      <c r="A10" s="1004" t="s">
        <v>594</v>
      </c>
      <c r="B10" s="1005"/>
      <c r="C10" s="1005"/>
      <c r="D10" s="1005"/>
      <c r="E10" s="1006"/>
      <c r="F10" s="1006"/>
      <c r="G10" s="1006"/>
      <c r="H10" s="1007"/>
      <c r="K10" s="197"/>
    </row>
    <row r="11" spans="1:68" ht="20.25" customHeight="1" thickBot="1" x14ac:dyDescent="0.35">
      <c r="A11" s="982"/>
      <c r="B11" s="983"/>
      <c r="C11" s="983"/>
      <c r="D11" s="983"/>
      <c r="E11" s="983"/>
      <c r="F11" s="983"/>
      <c r="G11" s="983"/>
      <c r="H11" s="984"/>
      <c r="K11" s="197"/>
    </row>
    <row r="12" spans="1:68" s="199" customFormat="1" ht="48.75" customHeight="1" thickBot="1" x14ac:dyDescent="0.35">
      <c r="A12" s="198" t="s">
        <v>10</v>
      </c>
      <c r="B12" s="584" t="s">
        <v>595</v>
      </c>
      <c r="C12" s="914"/>
      <c r="D12" s="914"/>
      <c r="E12" s="914"/>
      <c r="F12" s="914"/>
      <c r="G12" s="914"/>
      <c r="H12" s="915"/>
      <c r="I12" s="191"/>
      <c r="J12" s="192"/>
      <c r="K12" s="197"/>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row>
    <row r="13" spans="1:68" ht="19.5" customHeight="1" x14ac:dyDescent="0.3">
      <c r="A13" s="985" t="s">
        <v>596</v>
      </c>
      <c r="B13" s="986"/>
      <c r="C13" s="986"/>
      <c r="D13" s="986"/>
      <c r="E13" s="986"/>
      <c r="F13" s="986"/>
      <c r="G13" s="986"/>
      <c r="H13" s="987"/>
      <c r="K13" s="197"/>
    </row>
    <row r="14" spans="1:68" ht="19.5" customHeight="1" x14ac:dyDescent="0.3">
      <c r="A14" s="988" t="s">
        <v>597</v>
      </c>
      <c r="B14" s="971" t="s">
        <v>598</v>
      </c>
      <c r="C14" s="971" t="s">
        <v>599</v>
      </c>
      <c r="D14" s="989" t="s">
        <v>600</v>
      </c>
      <c r="E14" s="971" t="s">
        <v>601</v>
      </c>
      <c r="F14" s="971" t="s">
        <v>602</v>
      </c>
      <c r="G14" s="972" t="s">
        <v>603</v>
      </c>
      <c r="H14" s="973"/>
      <c r="K14" s="197"/>
    </row>
    <row r="15" spans="1:68" ht="36" customHeight="1" x14ac:dyDescent="0.3">
      <c r="A15" s="988"/>
      <c r="B15" s="971"/>
      <c r="C15" s="971"/>
      <c r="D15" s="990"/>
      <c r="E15" s="971"/>
      <c r="F15" s="971"/>
      <c r="G15" s="974"/>
      <c r="H15" s="975"/>
      <c r="K15" s="197"/>
    </row>
    <row r="16" spans="1:68" ht="30" customHeight="1" x14ac:dyDescent="0.3">
      <c r="A16" s="178"/>
      <c r="B16" s="179"/>
      <c r="C16" s="179"/>
      <c r="D16" s="179"/>
      <c r="E16" s="179"/>
      <c r="F16" s="179"/>
      <c r="G16" s="976"/>
      <c r="H16" s="964"/>
      <c r="K16" s="197"/>
    </row>
    <row r="17" spans="1:68" ht="19.5" customHeight="1" thickBot="1" x14ac:dyDescent="0.35">
      <c r="A17" s="977"/>
      <c r="B17" s="978"/>
      <c r="C17" s="978"/>
      <c r="D17" s="978"/>
      <c r="E17" s="978"/>
      <c r="F17" s="978"/>
      <c r="G17" s="978"/>
      <c r="H17" s="979"/>
      <c r="K17" s="197"/>
    </row>
    <row r="18" spans="1:68" s="199" customFormat="1" ht="48.75" customHeight="1" thickBot="1" x14ac:dyDescent="0.35">
      <c r="A18" s="198" t="s">
        <v>11</v>
      </c>
      <c r="B18" s="584" t="s">
        <v>604</v>
      </c>
      <c r="C18" s="914"/>
      <c r="D18" s="914"/>
      <c r="E18" s="914"/>
      <c r="F18" s="914"/>
      <c r="G18" s="914"/>
      <c r="H18" s="915"/>
      <c r="I18" s="191"/>
      <c r="J18" s="192"/>
      <c r="K18" s="197"/>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row>
    <row r="19" spans="1:68" s="199" customFormat="1" ht="96.75" customHeight="1" x14ac:dyDescent="0.3">
      <c r="A19" s="980"/>
      <c r="B19" s="879"/>
      <c r="C19" s="879"/>
      <c r="D19" s="879"/>
      <c r="E19" s="879"/>
      <c r="F19" s="879"/>
      <c r="G19" s="879"/>
      <c r="H19" s="981"/>
      <c r="I19" s="191"/>
      <c r="J19" s="192"/>
      <c r="K19" s="197"/>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row>
    <row r="20" spans="1:68" ht="19.5" customHeight="1" thickBot="1" x14ac:dyDescent="0.35">
      <c r="A20" s="977"/>
      <c r="B20" s="978"/>
      <c r="C20" s="978"/>
      <c r="D20" s="978"/>
      <c r="E20" s="978"/>
      <c r="F20" s="978"/>
      <c r="G20" s="978"/>
      <c r="H20" s="979"/>
      <c r="K20" s="197"/>
    </row>
    <row r="21" spans="1:68" ht="54" customHeight="1" thickBot="1" x14ac:dyDescent="0.35">
      <c r="A21" s="198" t="s">
        <v>16</v>
      </c>
      <c r="B21" s="584" t="s">
        <v>637</v>
      </c>
      <c r="C21" s="914"/>
      <c r="D21" s="914"/>
      <c r="E21" s="914"/>
      <c r="F21" s="914"/>
      <c r="G21" s="914"/>
      <c r="H21" s="915"/>
      <c r="K21" s="197"/>
    </row>
    <row r="22" spans="1:68" ht="51.75" customHeight="1" x14ac:dyDescent="0.3">
      <c r="A22" s="961"/>
      <c r="B22" s="901"/>
      <c r="C22" s="901"/>
      <c r="D22" s="901"/>
      <c r="E22" s="901"/>
      <c r="F22" s="901"/>
      <c r="G22" s="901"/>
      <c r="H22" s="902"/>
      <c r="K22" s="197"/>
    </row>
    <row r="23" spans="1:68" ht="24.75" customHeight="1" x14ac:dyDescent="0.3">
      <c r="A23" s="180" t="s">
        <v>605</v>
      </c>
      <c r="B23" s="962"/>
      <c r="C23" s="963"/>
      <c r="D23" s="963"/>
      <c r="E23" s="963"/>
      <c r="F23" s="963"/>
      <c r="G23" s="963"/>
      <c r="H23" s="964"/>
      <c r="K23" s="197"/>
    </row>
    <row r="24" spans="1:68" ht="19.5" customHeight="1" thickBot="1" x14ac:dyDescent="0.35">
      <c r="A24" s="965"/>
      <c r="B24" s="966"/>
      <c r="C24" s="966"/>
      <c r="D24" s="966"/>
      <c r="E24" s="966"/>
      <c r="F24" s="966"/>
      <c r="G24" s="966"/>
      <c r="H24" s="967"/>
      <c r="K24" s="197"/>
    </row>
    <row r="25" spans="1:68" s="192" customFormat="1" ht="37.5" customHeight="1" thickBot="1" x14ac:dyDescent="0.35">
      <c r="A25" s="968" t="s">
        <v>606</v>
      </c>
      <c r="B25" s="969"/>
      <c r="C25" s="969"/>
      <c r="D25" s="969"/>
      <c r="E25" s="969"/>
      <c r="F25" s="969"/>
      <c r="G25" s="969"/>
      <c r="H25" s="970"/>
      <c r="I25" s="191"/>
      <c r="K25" s="197"/>
    </row>
    <row r="26" spans="1:68" s="192" customFormat="1" ht="37.5" customHeight="1" x14ac:dyDescent="0.3">
      <c r="A26" s="952" t="s">
        <v>607</v>
      </c>
      <c r="B26" s="953"/>
      <c r="C26" s="953"/>
      <c r="D26" s="953"/>
      <c r="E26" s="953"/>
      <c r="F26" s="953"/>
      <c r="G26" s="953"/>
      <c r="H26" s="954"/>
      <c r="I26" s="191"/>
      <c r="K26" s="197"/>
    </row>
    <row r="27" spans="1:68" s="192" customFormat="1" ht="39" customHeight="1" x14ac:dyDescent="0.3">
      <c r="A27" s="955" t="s">
        <v>608</v>
      </c>
      <c r="B27" s="956"/>
      <c r="C27" s="956"/>
      <c r="D27" s="956"/>
      <c r="E27" s="956"/>
      <c r="F27" s="956"/>
      <c r="G27" s="956"/>
      <c r="H27" s="957"/>
      <c r="I27" s="191"/>
      <c r="K27" s="197"/>
    </row>
    <row r="28" spans="1:68" ht="40.5" customHeight="1" thickBot="1" x14ac:dyDescent="0.35">
      <c r="A28" s="958" t="s">
        <v>645</v>
      </c>
      <c r="B28" s="959"/>
      <c r="C28" s="959"/>
      <c r="D28" s="959"/>
      <c r="E28" s="959"/>
      <c r="F28" s="959"/>
      <c r="G28" s="959"/>
      <c r="H28" s="960"/>
      <c r="K28" s="197"/>
    </row>
    <row r="29" spans="1:68" ht="35.25" customHeight="1" thickBot="1" x14ac:dyDescent="0.35">
      <c r="A29" s="198" t="s">
        <v>24</v>
      </c>
      <c r="B29" s="584" t="s">
        <v>609</v>
      </c>
      <c r="C29" s="914"/>
      <c r="D29" s="914"/>
      <c r="E29" s="914"/>
      <c r="F29" s="914"/>
      <c r="G29" s="914"/>
      <c r="H29" s="915"/>
      <c r="K29" s="197"/>
    </row>
    <row r="30" spans="1:68" ht="25.5" customHeight="1" thickBot="1" x14ac:dyDescent="0.35">
      <c r="A30" s="201" t="s">
        <v>610</v>
      </c>
      <c r="B30" s="945" t="s">
        <v>611</v>
      </c>
      <c r="C30" s="946"/>
      <c r="D30" s="946"/>
      <c r="E30" s="946"/>
      <c r="F30" s="946"/>
      <c r="G30" s="946"/>
      <c r="H30" s="947"/>
      <c r="K30" s="197"/>
    </row>
    <row r="31" spans="1:68" ht="48" customHeight="1" x14ac:dyDescent="0.3">
      <c r="A31" s="517"/>
      <c r="B31" s="519"/>
      <c r="C31" s="519"/>
      <c r="D31" s="202" t="s">
        <v>612</v>
      </c>
      <c r="E31" s="202" t="s">
        <v>613</v>
      </c>
      <c r="F31" s="202" t="s">
        <v>614</v>
      </c>
      <c r="G31" s="948" t="s">
        <v>615</v>
      </c>
      <c r="H31" s="949"/>
      <c r="K31" s="197"/>
    </row>
    <row r="32" spans="1:68" ht="39" customHeight="1" x14ac:dyDescent="0.3">
      <c r="A32" s="522" t="s">
        <v>744</v>
      </c>
      <c r="B32" s="523"/>
      <c r="C32" s="523"/>
      <c r="D32" s="203">
        <f>SUM(Ποσοτικό!D45,Ποσοτικό!D46,Ποσοτικό!D47)</f>
        <v>0</v>
      </c>
      <c r="E32" s="470">
        <f>Ποσοτικό!E53</f>
        <v>0</v>
      </c>
      <c r="F32" s="470">
        <f>Ποσοτικό!F53</f>
        <v>0</v>
      </c>
      <c r="G32" s="909"/>
      <c r="H32" s="911"/>
      <c r="K32" s="197"/>
    </row>
    <row r="33" spans="1:11" ht="41.25" customHeight="1" thickBot="1" x14ac:dyDescent="0.35">
      <c r="A33" s="950" t="s">
        <v>745</v>
      </c>
      <c r="B33" s="951"/>
      <c r="C33" s="951"/>
      <c r="D33" s="203">
        <f>SUM(Ποσοτικό!D32,Ποσοτικό!D33,Ποσοτικό!D34)</f>
        <v>0</v>
      </c>
      <c r="E33" s="471">
        <f>Ποσοτικό!E54</f>
        <v>0</v>
      </c>
      <c r="F33" s="471">
        <f>Ποσοτικό!F54</f>
        <v>0</v>
      </c>
      <c r="G33" s="908"/>
      <c r="H33" s="911"/>
      <c r="K33" s="197"/>
    </row>
    <row r="34" spans="1:11" ht="102" customHeight="1" thickBot="1" x14ac:dyDescent="0.35">
      <c r="A34" s="524" t="s">
        <v>9</v>
      </c>
      <c r="B34" s="525"/>
      <c r="C34" s="526"/>
      <c r="D34" s="529" t="s">
        <v>638</v>
      </c>
      <c r="E34" s="529"/>
      <c r="F34" s="204" t="str">
        <f>IF((D32=SUM(E32:F32,)),"ΟΚ","Πρέπει να ισούται με τα κελια E32:F32")</f>
        <v>ΟΚ</v>
      </c>
      <c r="G34" s="931"/>
      <c r="H34" s="932"/>
      <c r="K34" s="197"/>
    </row>
    <row r="35" spans="1:11" ht="102" customHeight="1" thickBot="1" x14ac:dyDescent="0.35">
      <c r="A35" s="580" t="s">
        <v>9</v>
      </c>
      <c r="B35" s="581"/>
      <c r="C35" s="582"/>
      <c r="D35" s="583" t="s">
        <v>639</v>
      </c>
      <c r="E35" s="583"/>
      <c r="F35" s="205" t="str">
        <f>IF((D33=SUM(E33:F33,)),"ΟΚ","Πρέπει να ισούται με τα κελια E33:F33")</f>
        <v>ΟΚ</v>
      </c>
      <c r="G35" s="931"/>
      <c r="H35" s="932"/>
      <c r="K35" s="197"/>
    </row>
    <row r="36" spans="1:11" ht="19.5" customHeight="1" thickBot="1" x14ac:dyDescent="0.35">
      <c r="A36" s="206"/>
      <c r="B36" s="207"/>
      <c r="C36" s="207"/>
      <c r="D36" s="207"/>
      <c r="E36" s="207"/>
      <c r="F36" s="207"/>
      <c r="G36" s="207"/>
      <c r="H36" s="208"/>
      <c r="K36" s="197"/>
    </row>
    <row r="37" spans="1:11" ht="45" customHeight="1" thickBot="1" x14ac:dyDescent="0.35">
      <c r="A37" s="201" t="s">
        <v>616</v>
      </c>
      <c r="B37" s="945" t="s">
        <v>617</v>
      </c>
      <c r="C37" s="946"/>
      <c r="D37" s="946"/>
      <c r="E37" s="946"/>
      <c r="F37" s="946"/>
      <c r="G37" s="946"/>
      <c r="H37" s="947"/>
      <c r="K37" s="197"/>
    </row>
    <row r="38" spans="1:11" ht="42.75" customHeight="1" x14ac:dyDescent="0.3">
      <c r="A38" s="517"/>
      <c r="B38" s="519"/>
      <c r="C38" s="519"/>
      <c r="D38" s="202" t="s">
        <v>612</v>
      </c>
      <c r="E38" s="202" t="s">
        <v>613</v>
      </c>
      <c r="F38" s="202" t="s">
        <v>614</v>
      </c>
      <c r="G38" s="948" t="s">
        <v>615</v>
      </c>
      <c r="H38" s="949"/>
      <c r="K38" s="197"/>
    </row>
    <row r="39" spans="1:11" ht="33" customHeight="1" x14ac:dyDescent="0.3">
      <c r="A39" s="522" t="s">
        <v>746</v>
      </c>
      <c r="B39" s="523"/>
      <c r="C39" s="523"/>
      <c r="D39" s="203">
        <f>SUM(Ποσοτικό!E45:E47)</f>
        <v>0</v>
      </c>
      <c r="E39" s="472">
        <f>Ποσοτικό!E60</f>
        <v>0</v>
      </c>
      <c r="F39" s="472">
        <f>Ποσοτικό!F60</f>
        <v>0</v>
      </c>
      <c r="G39" s="940"/>
      <c r="H39" s="941"/>
      <c r="K39" s="197"/>
    </row>
    <row r="40" spans="1:11" ht="50.25" customHeight="1" x14ac:dyDescent="0.3">
      <c r="A40" s="527" t="s">
        <v>747</v>
      </c>
      <c r="B40" s="528"/>
      <c r="C40" s="528"/>
      <c r="D40" s="472">
        <f>Ποσοτικό!D61</f>
        <v>0</v>
      </c>
      <c r="E40" s="472">
        <f>Ποσοτικό!E61</f>
        <v>0</v>
      </c>
      <c r="F40" s="472">
        <f>Ποσοτικό!F61</f>
        <v>0</v>
      </c>
      <c r="G40" s="940"/>
      <c r="H40" s="941"/>
      <c r="K40" s="197"/>
    </row>
    <row r="41" spans="1:11" ht="46.5" customHeight="1" x14ac:dyDescent="0.3">
      <c r="A41" s="527" t="s">
        <v>748</v>
      </c>
      <c r="B41" s="528"/>
      <c r="C41" s="528"/>
      <c r="D41" s="472">
        <f>Ποσοτικό!D62</f>
        <v>0</v>
      </c>
      <c r="E41" s="472">
        <f>Ποσοτικό!E62</f>
        <v>0</v>
      </c>
      <c r="F41" s="472">
        <f>Ποσοτικό!F62</f>
        <v>0</v>
      </c>
      <c r="G41" s="940"/>
      <c r="H41" s="941"/>
      <c r="K41" s="197"/>
    </row>
    <row r="42" spans="1:11" ht="41.25" customHeight="1" x14ac:dyDescent="0.3">
      <c r="A42" s="522" t="s">
        <v>749</v>
      </c>
      <c r="B42" s="523"/>
      <c r="C42" s="523"/>
      <c r="D42" s="203">
        <f>SUM(Ποσοτικό!E32:E34)</f>
        <v>0</v>
      </c>
      <c r="E42" s="472">
        <f>Ποσοτικό!E63</f>
        <v>0</v>
      </c>
      <c r="F42" s="472">
        <f>Ποσοτικό!F63</f>
        <v>0</v>
      </c>
      <c r="G42" s="940"/>
      <c r="H42" s="941"/>
      <c r="K42" s="197"/>
    </row>
    <row r="43" spans="1:11" ht="42.75" customHeight="1" x14ac:dyDescent="0.3">
      <c r="A43" s="527" t="s">
        <v>750</v>
      </c>
      <c r="B43" s="528"/>
      <c r="C43" s="528"/>
      <c r="D43" s="472">
        <f>Ποσοτικό!D64</f>
        <v>0</v>
      </c>
      <c r="E43" s="472">
        <f>Ποσοτικό!E64</f>
        <v>0</v>
      </c>
      <c r="F43" s="472">
        <f>Ποσοτικό!F64</f>
        <v>0</v>
      </c>
      <c r="G43" s="940"/>
      <c r="H43" s="941"/>
      <c r="K43" s="197"/>
    </row>
    <row r="44" spans="1:11" ht="39.75" customHeight="1" thickBot="1" x14ac:dyDescent="0.35">
      <c r="A44" s="527" t="s">
        <v>751</v>
      </c>
      <c r="B44" s="528"/>
      <c r="C44" s="528"/>
      <c r="D44" s="472">
        <f>Ποσοτικό!D65</f>
        <v>0</v>
      </c>
      <c r="E44" s="472">
        <f>Ποσοτικό!E65</f>
        <v>0</v>
      </c>
      <c r="F44" s="472">
        <f>Ποσοτικό!F65</f>
        <v>0</v>
      </c>
      <c r="G44" s="940"/>
      <c r="H44" s="941"/>
      <c r="K44" s="197"/>
    </row>
    <row r="45" spans="1:11" ht="106.5" customHeight="1" thickBot="1" x14ac:dyDescent="0.35">
      <c r="A45" s="524" t="s">
        <v>9</v>
      </c>
      <c r="B45" s="525"/>
      <c r="C45" s="526"/>
      <c r="D45" s="529" t="s">
        <v>640</v>
      </c>
      <c r="E45" s="529"/>
      <c r="F45" s="204" t="str">
        <f>IF((D39=SUM(E39:F39,)),"ΟΚ","Πρέπει να ισούται με τα κελια E39:F39")</f>
        <v>ΟΚ</v>
      </c>
      <c r="G45" s="931"/>
      <c r="H45" s="932"/>
      <c r="K45" s="197"/>
    </row>
    <row r="46" spans="1:11" ht="101.25" customHeight="1" thickBot="1" x14ac:dyDescent="0.35">
      <c r="A46" s="580" t="s">
        <v>9</v>
      </c>
      <c r="B46" s="581"/>
      <c r="C46" s="582"/>
      <c r="D46" s="583" t="s">
        <v>641</v>
      </c>
      <c r="E46" s="583"/>
      <c r="F46" s="204" t="str">
        <f>IF((D42=SUM(E42:F42,)),"ΟΚ","Πρέπει να ισούται με τα κελια E42:F42")</f>
        <v>ΟΚ</v>
      </c>
      <c r="G46" s="931"/>
      <c r="H46" s="932"/>
      <c r="K46" s="197"/>
    </row>
    <row r="47" spans="1:11" ht="19.5" customHeight="1" thickBot="1" x14ac:dyDescent="0.35">
      <c r="A47" s="942"/>
      <c r="B47" s="943"/>
      <c r="C47" s="943"/>
      <c r="D47" s="943"/>
      <c r="E47" s="943"/>
      <c r="F47" s="943"/>
      <c r="G47" s="943"/>
      <c r="H47" s="944"/>
      <c r="K47" s="197"/>
    </row>
    <row r="48" spans="1:11" ht="38.25" customHeight="1" thickBot="1" x14ac:dyDescent="0.35">
      <c r="A48" s="201" t="s">
        <v>618</v>
      </c>
      <c r="B48" s="945" t="s">
        <v>619</v>
      </c>
      <c r="C48" s="946"/>
      <c r="D48" s="946"/>
      <c r="E48" s="946"/>
      <c r="F48" s="946"/>
      <c r="G48" s="946"/>
      <c r="H48" s="947"/>
      <c r="K48" s="197"/>
    </row>
    <row r="49" spans="1:11" ht="42.75" customHeight="1" x14ac:dyDescent="0.3">
      <c r="A49" s="517"/>
      <c r="B49" s="519"/>
      <c r="C49" s="519"/>
      <c r="D49" s="202" t="s">
        <v>612</v>
      </c>
      <c r="E49" s="202" t="s">
        <v>613</v>
      </c>
      <c r="F49" s="202" t="s">
        <v>614</v>
      </c>
      <c r="G49" s="948" t="s">
        <v>615</v>
      </c>
      <c r="H49" s="949"/>
      <c r="K49" s="197"/>
    </row>
    <row r="50" spans="1:11" ht="39" customHeight="1" x14ac:dyDescent="0.3">
      <c r="A50" s="522" t="s">
        <v>752</v>
      </c>
      <c r="B50" s="523"/>
      <c r="C50" s="523"/>
      <c r="D50" s="203">
        <f>SUM(Ποσοτικό!F45:F47)</f>
        <v>0</v>
      </c>
      <c r="E50" s="472">
        <f>Ποσοτικό!E70</f>
        <v>0</v>
      </c>
      <c r="F50" s="472">
        <f>Ποσοτικό!F70</f>
        <v>0</v>
      </c>
      <c r="G50" s="940"/>
      <c r="H50" s="941"/>
      <c r="K50" s="197"/>
    </row>
    <row r="51" spans="1:11" ht="39" customHeight="1" x14ac:dyDescent="0.3">
      <c r="A51" s="527" t="s">
        <v>753</v>
      </c>
      <c r="B51" s="528"/>
      <c r="C51" s="528"/>
      <c r="D51" s="472">
        <f>Ποσοτικό!D71</f>
        <v>0</v>
      </c>
      <c r="E51" s="472">
        <f>Ποσοτικό!E71</f>
        <v>0</v>
      </c>
      <c r="F51" s="472">
        <f>Ποσοτικό!F71</f>
        <v>0</v>
      </c>
      <c r="G51" s="940"/>
      <c r="H51" s="941"/>
      <c r="K51" s="197"/>
    </row>
    <row r="52" spans="1:11" ht="39" customHeight="1" x14ac:dyDescent="0.3">
      <c r="A52" s="527" t="s">
        <v>754</v>
      </c>
      <c r="B52" s="528"/>
      <c r="C52" s="528"/>
      <c r="D52" s="472">
        <f>Ποσοτικό!D72</f>
        <v>0</v>
      </c>
      <c r="E52" s="472">
        <f>Ποσοτικό!E72</f>
        <v>0</v>
      </c>
      <c r="F52" s="472">
        <f>Ποσοτικό!F72</f>
        <v>0</v>
      </c>
      <c r="G52" s="940"/>
      <c r="H52" s="941"/>
      <c r="K52" s="197"/>
    </row>
    <row r="53" spans="1:11" ht="42.75" customHeight="1" x14ac:dyDescent="0.3">
      <c r="A53" s="522" t="s">
        <v>755</v>
      </c>
      <c r="B53" s="523"/>
      <c r="C53" s="523"/>
      <c r="D53" s="203">
        <f>SUM(Ποσοτικό!F32:F34)</f>
        <v>0</v>
      </c>
      <c r="E53" s="472">
        <f>Ποσοτικό!E73</f>
        <v>0</v>
      </c>
      <c r="F53" s="472">
        <f>Ποσοτικό!F73</f>
        <v>0</v>
      </c>
      <c r="G53" s="940"/>
      <c r="H53" s="941"/>
      <c r="K53" s="197"/>
    </row>
    <row r="54" spans="1:11" ht="33" customHeight="1" x14ac:dyDescent="0.3">
      <c r="A54" s="527" t="s">
        <v>756</v>
      </c>
      <c r="B54" s="528"/>
      <c r="C54" s="528"/>
      <c r="D54" s="472">
        <f>Ποσοτικό!D74</f>
        <v>0</v>
      </c>
      <c r="E54" s="472">
        <f>Ποσοτικό!E74</f>
        <v>0</v>
      </c>
      <c r="F54" s="472">
        <f>Ποσοτικό!F74</f>
        <v>0</v>
      </c>
      <c r="G54" s="940"/>
      <c r="H54" s="941"/>
      <c r="K54" s="197"/>
    </row>
    <row r="55" spans="1:11" ht="36.75" customHeight="1" thickBot="1" x14ac:dyDescent="0.35">
      <c r="A55" s="527" t="s">
        <v>757</v>
      </c>
      <c r="B55" s="528"/>
      <c r="C55" s="528"/>
      <c r="D55" s="472">
        <f>Ποσοτικό!D75</f>
        <v>0</v>
      </c>
      <c r="E55" s="472">
        <f>Ποσοτικό!E75</f>
        <v>0</v>
      </c>
      <c r="F55" s="472">
        <f>Ποσοτικό!F75</f>
        <v>0</v>
      </c>
      <c r="G55" s="940"/>
      <c r="H55" s="941"/>
      <c r="K55" s="197"/>
    </row>
    <row r="56" spans="1:11" ht="114.75" customHeight="1" thickBot="1" x14ac:dyDescent="0.35">
      <c r="A56" s="524" t="s">
        <v>9</v>
      </c>
      <c r="B56" s="525"/>
      <c r="C56" s="526"/>
      <c r="D56" s="529" t="s">
        <v>642</v>
      </c>
      <c r="E56" s="529"/>
      <c r="F56" s="204" t="str">
        <f>IF((D50=SUM(E50:F50,)),"ΟΚ","Πρέπει να ισούται με τα κελια E50:F50")</f>
        <v>ΟΚ</v>
      </c>
      <c r="G56" s="931"/>
      <c r="H56" s="932"/>
      <c r="K56" s="197"/>
    </row>
    <row r="57" spans="1:11" ht="99.75" customHeight="1" thickBot="1" x14ac:dyDescent="0.35">
      <c r="A57" s="580" t="s">
        <v>9</v>
      </c>
      <c r="B57" s="581"/>
      <c r="C57" s="582"/>
      <c r="D57" s="583" t="s">
        <v>643</v>
      </c>
      <c r="E57" s="583"/>
      <c r="F57" s="204" t="str">
        <f>IF((D53=SUM(E53:F53,)),"ΟΚ","Πρέπει να ισούται με τα κελια E53:F53")</f>
        <v>ΟΚ</v>
      </c>
      <c r="G57" s="931"/>
      <c r="H57" s="932"/>
      <c r="K57" s="197"/>
    </row>
    <row r="58" spans="1:11" ht="19.5" customHeight="1" thickBot="1" x14ac:dyDescent="0.35">
      <c r="A58" s="933"/>
      <c r="B58" s="934"/>
      <c r="C58" s="934"/>
      <c r="D58" s="934"/>
      <c r="E58" s="934"/>
      <c r="F58" s="934"/>
      <c r="G58" s="934"/>
      <c r="H58" s="935"/>
      <c r="K58" s="197"/>
    </row>
    <row r="59" spans="1:11" ht="39.75" customHeight="1" thickBot="1" x14ac:dyDescent="0.35">
      <c r="A59" s="198" t="s">
        <v>32</v>
      </c>
      <c r="B59" s="584" t="s">
        <v>696</v>
      </c>
      <c r="C59" s="914"/>
      <c r="D59" s="914"/>
      <c r="E59" s="914"/>
      <c r="F59" s="914"/>
      <c r="G59" s="914"/>
      <c r="H59" s="915"/>
      <c r="K59" s="197"/>
    </row>
    <row r="60" spans="1:11" ht="19.5" customHeight="1" x14ac:dyDescent="0.3">
      <c r="A60" s="936"/>
      <c r="B60" s="937"/>
      <c r="C60" s="937"/>
      <c r="D60" s="209">
        <v>44012</v>
      </c>
      <c r="E60" s="209">
        <v>44196</v>
      </c>
      <c r="F60" s="938" t="s">
        <v>615</v>
      </c>
      <c r="G60" s="938"/>
      <c r="H60" s="939"/>
      <c r="K60" s="197"/>
    </row>
    <row r="61" spans="1:11" ht="19.5" customHeight="1" x14ac:dyDescent="0.3">
      <c r="A61" s="925" t="s">
        <v>620</v>
      </c>
      <c r="B61" s="926"/>
      <c r="C61" s="926"/>
      <c r="D61" s="183"/>
      <c r="E61" s="183"/>
      <c r="F61" s="909"/>
      <c r="G61" s="909"/>
      <c r="H61" s="911"/>
      <c r="K61" s="197"/>
    </row>
    <row r="62" spans="1:11" ht="19.5" customHeight="1" x14ac:dyDescent="0.3">
      <c r="A62" s="929" t="s">
        <v>621</v>
      </c>
      <c r="B62" s="930"/>
      <c r="C62" s="930"/>
      <c r="D62" s="183"/>
      <c r="E62" s="183"/>
      <c r="F62" s="909"/>
      <c r="G62" s="909"/>
      <c r="H62" s="911"/>
      <c r="K62" s="197"/>
    </row>
    <row r="63" spans="1:11" ht="19.5" customHeight="1" x14ac:dyDescent="0.3">
      <c r="A63" s="929" t="s">
        <v>622</v>
      </c>
      <c r="B63" s="930"/>
      <c r="C63" s="930"/>
      <c r="D63" s="183"/>
      <c r="E63" s="183"/>
      <c r="F63" s="909"/>
      <c r="G63" s="909"/>
      <c r="H63" s="911"/>
      <c r="K63" s="197"/>
    </row>
    <row r="64" spans="1:11" ht="19.5" customHeight="1" thickBot="1" x14ac:dyDescent="0.35">
      <c r="A64" s="921" t="s">
        <v>623</v>
      </c>
      <c r="B64" s="922"/>
      <c r="C64" s="922"/>
      <c r="D64" s="184"/>
      <c r="E64" s="184"/>
      <c r="F64" s="923"/>
      <c r="G64" s="923"/>
      <c r="H64" s="924"/>
      <c r="K64" s="197"/>
    </row>
    <row r="65" spans="1:11" ht="19.5" customHeight="1" thickTop="1" x14ac:dyDescent="0.3">
      <c r="A65" s="925" t="s">
        <v>247</v>
      </c>
      <c r="B65" s="926"/>
      <c r="C65" s="926"/>
      <c r="D65" s="210">
        <f>SUM(D61:D64)</f>
        <v>0</v>
      </c>
      <c r="E65" s="210">
        <f>SUM(E61:E64)</f>
        <v>0</v>
      </c>
      <c r="F65" s="211"/>
      <c r="G65" s="211"/>
      <c r="H65" s="212"/>
      <c r="K65" s="197"/>
    </row>
    <row r="66" spans="1:11" ht="19.5" customHeight="1" thickBot="1" x14ac:dyDescent="0.35">
      <c r="A66" s="473"/>
      <c r="B66" s="474"/>
      <c r="C66" s="474"/>
      <c r="D66" s="474"/>
      <c r="E66" s="474"/>
      <c r="F66" s="474"/>
      <c r="G66" s="474"/>
      <c r="H66" s="475"/>
      <c r="K66" s="197"/>
    </row>
    <row r="67" spans="1:11" ht="33.75" customHeight="1" thickBot="1" x14ac:dyDescent="0.35">
      <c r="A67" s="198" t="s">
        <v>37</v>
      </c>
      <c r="B67" s="584" t="s">
        <v>624</v>
      </c>
      <c r="C67" s="914"/>
      <c r="D67" s="914"/>
      <c r="E67" s="914"/>
      <c r="F67" s="914"/>
      <c r="G67" s="914"/>
      <c r="H67" s="915"/>
      <c r="K67" s="197"/>
    </row>
    <row r="68" spans="1:11" ht="37.5" customHeight="1" x14ac:dyDescent="0.3">
      <c r="A68" s="213"/>
      <c r="B68" s="214"/>
      <c r="C68" s="202" t="s">
        <v>625</v>
      </c>
      <c r="D68" s="215" t="s">
        <v>597</v>
      </c>
      <c r="E68" s="215" t="s">
        <v>598</v>
      </c>
      <c r="F68" s="215" t="s">
        <v>599</v>
      </c>
      <c r="G68" s="215" t="s">
        <v>600</v>
      </c>
      <c r="H68" s="216" t="s">
        <v>615</v>
      </c>
      <c r="K68" s="197"/>
    </row>
    <row r="69" spans="1:11" ht="37.5" customHeight="1" x14ac:dyDescent="0.3">
      <c r="A69" s="217" t="s">
        <v>626</v>
      </c>
      <c r="B69" s="181"/>
      <c r="C69" s="218"/>
      <c r="D69" s="185"/>
      <c r="E69" s="185"/>
      <c r="F69" s="185"/>
      <c r="G69" s="186"/>
      <c r="H69" s="187"/>
      <c r="K69" s="197"/>
    </row>
    <row r="70" spans="1:11" ht="28.5" customHeight="1" x14ac:dyDescent="0.3">
      <c r="A70" s="912" t="s">
        <v>627</v>
      </c>
      <c r="B70" s="927"/>
      <c r="C70" s="927"/>
      <c r="D70" s="927"/>
      <c r="E70" s="927"/>
      <c r="F70" s="927"/>
      <c r="G70" s="927"/>
      <c r="H70" s="928"/>
      <c r="K70" s="197"/>
    </row>
    <row r="71" spans="1:11" ht="19.5" customHeight="1" x14ac:dyDescent="0.3">
      <c r="A71" s="217" t="s">
        <v>628</v>
      </c>
      <c r="B71" s="218"/>
      <c r="C71" s="181"/>
      <c r="D71" s="185"/>
      <c r="E71" s="185"/>
      <c r="F71" s="185"/>
      <c r="G71" s="185"/>
      <c r="H71" s="188"/>
      <c r="K71" s="197"/>
    </row>
    <row r="72" spans="1:11" ht="19.5" customHeight="1" x14ac:dyDescent="0.3">
      <c r="A72" s="217" t="s">
        <v>629</v>
      </c>
      <c r="B72" s="218"/>
      <c r="C72" s="181"/>
      <c r="D72" s="185"/>
      <c r="E72" s="185"/>
      <c r="F72" s="185"/>
      <c r="G72" s="186"/>
      <c r="H72" s="188"/>
      <c r="K72" s="197"/>
    </row>
    <row r="73" spans="1:11" ht="19.5" customHeight="1" x14ac:dyDescent="0.3">
      <c r="A73" s="217" t="s">
        <v>630</v>
      </c>
      <c r="B73" s="218"/>
      <c r="C73" s="181"/>
      <c r="D73" s="185"/>
      <c r="E73" s="185"/>
      <c r="F73" s="185"/>
      <c r="G73" s="186"/>
      <c r="H73" s="188"/>
      <c r="K73" s="197"/>
    </row>
    <row r="74" spans="1:11" ht="19.5" customHeight="1" x14ac:dyDescent="0.3">
      <c r="A74" s="217" t="s">
        <v>631</v>
      </c>
      <c r="B74" s="218"/>
      <c r="C74" s="181"/>
      <c r="D74" s="185"/>
      <c r="E74" s="185"/>
      <c r="F74" s="185"/>
      <c r="G74" s="186"/>
      <c r="H74" s="188"/>
      <c r="K74" s="197"/>
    </row>
    <row r="75" spans="1:11" ht="19.5" customHeight="1" x14ac:dyDescent="0.3">
      <c r="A75" s="217" t="s">
        <v>632</v>
      </c>
      <c r="B75" s="218"/>
      <c r="C75" s="181"/>
      <c r="D75" s="185"/>
      <c r="E75" s="185"/>
      <c r="F75" s="185"/>
      <c r="G75" s="186"/>
      <c r="H75" s="188"/>
      <c r="K75" s="197"/>
    </row>
    <row r="76" spans="1:11" ht="19.5" customHeight="1" x14ac:dyDescent="0.3">
      <c r="A76" s="912" t="s">
        <v>633</v>
      </c>
      <c r="B76" s="927"/>
      <c r="C76" s="927"/>
      <c r="D76" s="927"/>
      <c r="E76" s="927"/>
      <c r="F76" s="927"/>
      <c r="G76" s="927"/>
      <c r="H76" s="928"/>
      <c r="K76" s="197"/>
    </row>
    <row r="77" spans="1:11" ht="19.5" customHeight="1" thickBot="1" x14ac:dyDescent="0.35">
      <c r="A77" s="916"/>
      <c r="B77" s="917"/>
      <c r="C77" s="917"/>
      <c r="D77" s="917"/>
      <c r="E77" s="917"/>
      <c r="F77" s="917"/>
      <c r="G77" s="917"/>
      <c r="H77" s="918"/>
      <c r="K77" s="197"/>
    </row>
    <row r="78" spans="1:11" ht="41.25" customHeight="1" thickBot="1" x14ac:dyDescent="0.35">
      <c r="A78" s="198" t="s">
        <v>39</v>
      </c>
      <c r="B78" s="584" t="s">
        <v>634</v>
      </c>
      <c r="C78" s="914"/>
      <c r="D78" s="914"/>
      <c r="E78" s="914"/>
      <c r="F78" s="914"/>
      <c r="G78" s="914"/>
      <c r="H78" s="915"/>
      <c r="K78" s="197"/>
    </row>
    <row r="79" spans="1:11" ht="19.5" customHeight="1" x14ac:dyDescent="0.3">
      <c r="A79" s="219" t="s">
        <v>635</v>
      </c>
      <c r="B79" s="919" t="s">
        <v>625</v>
      </c>
      <c r="C79" s="622"/>
      <c r="D79" s="622"/>
      <c r="E79" s="623"/>
      <c r="F79" s="622" t="s">
        <v>615</v>
      </c>
      <c r="G79" s="622"/>
      <c r="H79" s="920"/>
      <c r="K79" s="197"/>
    </row>
    <row r="80" spans="1:11" ht="19.5" customHeight="1" x14ac:dyDescent="0.3">
      <c r="A80" s="189"/>
      <c r="B80" s="908"/>
      <c r="C80" s="909"/>
      <c r="D80" s="909"/>
      <c r="E80" s="910"/>
      <c r="F80" s="909"/>
      <c r="G80" s="909"/>
      <c r="H80" s="911"/>
      <c r="K80" s="197"/>
    </row>
    <row r="81" spans="1:11" ht="19.5" customHeight="1" x14ac:dyDescent="0.3">
      <c r="A81" s="189"/>
      <c r="B81" s="908"/>
      <c r="C81" s="909"/>
      <c r="D81" s="909"/>
      <c r="E81" s="910"/>
      <c r="F81" s="909"/>
      <c r="G81" s="909"/>
      <c r="H81" s="911"/>
      <c r="K81" s="197"/>
    </row>
    <row r="82" spans="1:11" ht="19.5" customHeight="1" x14ac:dyDescent="0.3">
      <c r="A82" s="189"/>
      <c r="B82" s="908"/>
      <c r="C82" s="909"/>
      <c r="D82" s="909"/>
      <c r="E82" s="910"/>
      <c r="F82" s="909"/>
      <c r="G82" s="909"/>
      <c r="H82" s="911"/>
      <c r="K82" s="197"/>
    </row>
    <row r="83" spans="1:11" ht="19.5" customHeight="1" x14ac:dyDescent="0.3">
      <c r="A83" s="189"/>
      <c r="B83" s="908"/>
      <c r="C83" s="909"/>
      <c r="D83" s="909"/>
      <c r="E83" s="910"/>
      <c r="F83" s="909"/>
      <c r="G83" s="909"/>
      <c r="H83" s="911"/>
      <c r="K83" s="197"/>
    </row>
    <row r="84" spans="1:11" ht="19.5" customHeight="1" x14ac:dyDescent="0.3">
      <c r="A84" s="190"/>
      <c r="B84" s="908"/>
      <c r="C84" s="909"/>
      <c r="D84" s="909"/>
      <c r="E84" s="910"/>
      <c r="F84" s="909"/>
      <c r="G84" s="909"/>
      <c r="H84" s="911"/>
      <c r="K84" s="197"/>
    </row>
    <row r="85" spans="1:11" ht="19.5" customHeight="1" x14ac:dyDescent="0.3">
      <c r="A85" s="190"/>
      <c r="B85" s="908"/>
      <c r="C85" s="909"/>
      <c r="D85" s="909"/>
      <c r="E85" s="910"/>
      <c r="F85" s="909"/>
      <c r="G85" s="909"/>
      <c r="H85" s="911"/>
      <c r="K85" s="197"/>
    </row>
    <row r="86" spans="1:11" ht="19.5" customHeight="1" thickBot="1" x14ac:dyDescent="0.35">
      <c r="A86" s="912"/>
      <c r="B86" s="523"/>
      <c r="C86" s="523"/>
      <c r="D86" s="523"/>
      <c r="E86" s="523"/>
      <c r="F86" s="523"/>
      <c r="G86" s="523"/>
      <c r="H86" s="913"/>
      <c r="K86" s="197"/>
    </row>
    <row r="87" spans="1:11" ht="49.5" customHeight="1" thickBot="1" x14ac:dyDescent="0.35">
      <c r="A87" s="198" t="s">
        <v>41</v>
      </c>
      <c r="B87" s="584" t="s">
        <v>733</v>
      </c>
      <c r="C87" s="914"/>
      <c r="D87" s="914"/>
      <c r="E87" s="914"/>
      <c r="F87" s="914"/>
      <c r="G87" s="914"/>
      <c r="H87" s="915"/>
      <c r="K87" s="197"/>
    </row>
    <row r="88" spans="1:11" ht="37.5" customHeight="1" x14ac:dyDescent="0.3">
      <c r="A88" s="898" t="s">
        <v>636</v>
      </c>
      <c r="B88" s="899"/>
      <c r="C88" s="900"/>
      <c r="D88" s="901"/>
      <c r="E88" s="901"/>
      <c r="F88" s="901"/>
      <c r="G88" s="901"/>
      <c r="H88" s="902"/>
      <c r="K88" s="197"/>
    </row>
    <row r="89" spans="1:11" ht="30.75" customHeight="1" thickBot="1" x14ac:dyDescent="0.35">
      <c r="A89" s="903" t="s">
        <v>605</v>
      </c>
      <c r="B89" s="904"/>
      <c r="C89" s="905"/>
      <c r="D89" s="906"/>
      <c r="E89" s="906"/>
      <c r="F89" s="906"/>
      <c r="G89" s="906"/>
      <c r="H89" s="907"/>
      <c r="K89" s="197"/>
    </row>
    <row r="90" spans="1:11" ht="19.5" customHeight="1" x14ac:dyDescent="0.3">
      <c r="A90" s="220"/>
      <c r="B90" s="220"/>
      <c r="C90" s="220"/>
      <c r="D90" s="220"/>
      <c r="E90" s="220"/>
      <c r="F90" s="220"/>
      <c r="G90" s="220"/>
      <c r="H90" s="220"/>
      <c r="K90" s="197"/>
    </row>
    <row r="91" spans="1:11" ht="14.4" x14ac:dyDescent="0.3">
      <c r="A91" s="200"/>
      <c r="B91" s="200"/>
      <c r="C91" s="200"/>
      <c r="D91" s="200"/>
      <c r="E91" s="200"/>
      <c r="F91" s="200"/>
      <c r="G91" s="200"/>
      <c r="H91" s="200"/>
      <c r="K91" s="197"/>
    </row>
    <row r="92" spans="1:11" ht="14.4" x14ac:dyDescent="0.3">
      <c r="A92" s="200"/>
      <c r="B92" s="200"/>
      <c r="C92" s="200"/>
      <c r="D92" s="200"/>
      <c r="E92" s="200"/>
      <c r="F92" s="200"/>
      <c r="G92" s="200"/>
      <c r="H92" s="200"/>
      <c r="K92" s="197"/>
    </row>
    <row r="93" spans="1:11" ht="14.4" x14ac:dyDescent="0.3">
      <c r="A93" s="200"/>
      <c r="B93" s="200"/>
      <c r="C93" s="200"/>
      <c r="D93" s="200"/>
      <c r="E93" s="200"/>
      <c r="F93" s="200"/>
      <c r="G93" s="200"/>
      <c r="H93" s="200"/>
      <c r="K93" s="197"/>
    </row>
    <row r="94" spans="1:11" ht="14.4" x14ac:dyDescent="0.3">
      <c r="A94" s="200"/>
      <c r="B94" s="200"/>
      <c r="C94" s="200"/>
      <c r="D94" s="200"/>
      <c r="E94" s="200"/>
      <c r="F94" s="200"/>
      <c r="G94" s="200"/>
      <c r="H94" s="200"/>
      <c r="K94" s="197"/>
    </row>
    <row r="95" spans="1:11" ht="14.4" x14ac:dyDescent="0.3">
      <c r="A95" s="200"/>
      <c r="B95" s="200"/>
      <c r="C95" s="200"/>
      <c r="D95" s="200"/>
      <c r="E95" s="200"/>
      <c r="F95" s="200"/>
      <c r="G95" s="200"/>
      <c r="H95" s="200"/>
      <c r="K95" s="197"/>
    </row>
    <row r="96" spans="1:11" ht="14.4" x14ac:dyDescent="0.3">
      <c r="A96" s="200"/>
      <c r="B96" s="200"/>
      <c r="C96" s="200"/>
      <c r="D96" s="200"/>
      <c r="E96" s="200"/>
      <c r="F96" s="200"/>
      <c r="G96" s="200"/>
      <c r="H96" s="200"/>
      <c r="K96" s="197"/>
    </row>
    <row r="97" spans="1:11" ht="14.4" x14ac:dyDescent="0.3">
      <c r="A97" s="200"/>
      <c r="B97" s="200"/>
      <c r="C97" s="200"/>
      <c r="D97" s="200"/>
      <c r="E97" s="200"/>
      <c r="F97" s="200"/>
      <c r="G97" s="200"/>
      <c r="H97" s="200"/>
      <c r="K97" s="197"/>
    </row>
    <row r="98" spans="1:11" ht="14.4" x14ac:dyDescent="0.3">
      <c r="A98" s="200"/>
      <c r="B98" s="200"/>
      <c r="C98" s="200"/>
      <c r="D98" s="200"/>
      <c r="E98" s="200"/>
      <c r="F98" s="200"/>
      <c r="G98" s="200"/>
      <c r="H98" s="200"/>
      <c r="K98" s="197"/>
    </row>
    <row r="99" spans="1:11" ht="14.4" x14ac:dyDescent="0.3">
      <c r="A99" s="200"/>
      <c r="B99" s="200"/>
      <c r="C99" s="200"/>
      <c r="D99" s="200"/>
      <c r="E99" s="200"/>
      <c r="F99" s="200"/>
      <c r="G99" s="200"/>
      <c r="H99" s="200"/>
      <c r="K99" s="197"/>
    </row>
    <row r="100" spans="1:11" ht="14.4" x14ac:dyDescent="0.3">
      <c r="A100" s="200"/>
      <c r="B100" s="200"/>
      <c r="C100" s="200"/>
      <c r="D100" s="200"/>
      <c r="E100" s="200"/>
      <c r="F100" s="200"/>
      <c r="G100" s="200"/>
      <c r="H100" s="200"/>
      <c r="K100" s="197"/>
    </row>
    <row r="101" spans="1:11" ht="14.4" x14ac:dyDescent="0.3">
      <c r="A101" s="200"/>
      <c r="B101" s="200"/>
      <c r="C101" s="200"/>
      <c r="D101" s="200"/>
      <c r="E101" s="200"/>
      <c r="F101" s="200"/>
      <c r="G101" s="200"/>
      <c r="H101" s="200"/>
      <c r="K101" s="197"/>
    </row>
    <row r="102" spans="1:11" ht="14.4" x14ac:dyDescent="0.3">
      <c r="A102" s="200"/>
      <c r="B102" s="200"/>
      <c r="C102" s="200"/>
      <c r="D102" s="200"/>
      <c r="E102" s="200"/>
      <c r="F102" s="200"/>
      <c r="G102" s="200"/>
      <c r="H102" s="200"/>
      <c r="K102" s="197"/>
    </row>
    <row r="103" spans="1:11" ht="14.4" x14ac:dyDescent="0.3">
      <c r="A103" s="200"/>
      <c r="B103" s="200"/>
      <c r="C103" s="200"/>
      <c r="D103" s="200"/>
      <c r="E103" s="200"/>
      <c r="F103" s="200"/>
      <c r="G103" s="200"/>
      <c r="H103" s="200"/>
      <c r="K103" s="197"/>
    </row>
    <row r="104" spans="1:11" ht="14.4" x14ac:dyDescent="0.3">
      <c r="A104" s="200"/>
      <c r="B104" s="200"/>
      <c r="C104" s="200"/>
      <c r="D104" s="200"/>
      <c r="E104" s="200"/>
      <c r="F104" s="200"/>
      <c r="G104" s="200"/>
      <c r="H104" s="200"/>
      <c r="K104" s="197"/>
    </row>
    <row r="105" spans="1:11" ht="14.4" x14ac:dyDescent="0.3">
      <c r="A105" s="200"/>
      <c r="B105" s="200"/>
      <c r="C105" s="200"/>
      <c r="D105" s="200"/>
      <c r="E105" s="200"/>
      <c r="F105" s="200"/>
      <c r="G105" s="200"/>
      <c r="H105" s="200"/>
      <c r="K105" s="197"/>
    </row>
    <row r="106" spans="1:11" ht="14.4" x14ac:dyDescent="0.3">
      <c r="A106" s="200"/>
      <c r="B106" s="200"/>
      <c r="C106" s="200"/>
      <c r="D106" s="200"/>
      <c r="E106" s="200"/>
      <c r="F106" s="200"/>
      <c r="G106" s="200"/>
      <c r="H106" s="200"/>
      <c r="K106" s="197"/>
    </row>
    <row r="107" spans="1:11" ht="14.4" x14ac:dyDescent="0.3">
      <c r="A107" s="200"/>
      <c r="B107" s="200"/>
      <c r="C107" s="200"/>
      <c r="D107" s="200"/>
      <c r="E107" s="200"/>
      <c r="F107" s="200"/>
      <c r="G107" s="200"/>
      <c r="H107" s="200"/>
      <c r="K107" s="197"/>
    </row>
    <row r="108" spans="1:11" ht="14.4" x14ac:dyDescent="0.3">
      <c r="A108" s="200"/>
      <c r="B108" s="200"/>
      <c r="C108" s="200"/>
      <c r="D108" s="200"/>
      <c r="E108" s="200"/>
      <c r="F108" s="200"/>
      <c r="G108" s="200"/>
      <c r="H108" s="200"/>
      <c r="K108" s="197"/>
    </row>
    <row r="109" spans="1:11" ht="14.4" x14ac:dyDescent="0.3">
      <c r="A109" s="200"/>
      <c r="B109" s="200"/>
      <c r="C109" s="200"/>
      <c r="D109" s="200"/>
      <c r="E109" s="200"/>
      <c r="F109" s="200"/>
      <c r="G109" s="200"/>
      <c r="H109" s="200"/>
      <c r="K109" s="197"/>
    </row>
    <row r="110" spans="1:11" ht="14.4" x14ac:dyDescent="0.3">
      <c r="A110" s="200"/>
      <c r="B110" s="200"/>
      <c r="C110" s="200"/>
      <c r="D110" s="200"/>
      <c r="E110" s="200"/>
      <c r="F110" s="200"/>
      <c r="G110" s="200"/>
      <c r="H110" s="200"/>
      <c r="K110" s="197"/>
    </row>
    <row r="111" spans="1:11" ht="14.4" x14ac:dyDescent="0.3">
      <c r="A111" s="200"/>
      <c r="B111" s="200"/>
      <c r="C111" s="200"/>
      <c r="D111" s="200"/>
      <c r="E111" s="200"/>
      <c r="F111" s="200"/>
      <c r="G111" s="200"/>
      <c r="H111" s="200"/>
      <c r="K111" s="197"/>
    </row>
    <row r="112" spans="1:11" ht="14.4" x14ac:dyDescent="0.3">
      <c r="A112" s="200"/>
      <c r="B112" s="200"/>
      <c r="C112" s="200"/>
      <c r="D112" s="200"/>
      <c r="E112" s="200"/>
      <c r="F112" s="200"/>
      <c r="G112" s="200"/>
      <c r="H112" s="200"/>
      <c r="K112" s="197"/>
    </row>
    <row r="113" spans="1:11" ht="14.4" x14ac:dyDescent="0.3">
      <c r="A113" s="200"/>
      <c r="B113" s="200"/>
      <c r="C113" s="200"/>
      <c r="D113" s="200"/>
      <c r="E113" s="200"/>
      <c r="F113" s="200"/>
      <c r="G113" s="200"/>
      <c r="H113" s="200"/>
      <c r="K113" s="197"/>
    </row>
    <row r="114" spans="1:11" ht="14.4" x14ac:dyDescent="0.3">
      <c r="A114" s="200"/>
      <c r="B114" s="200"/>
      <c r="C114" s="200"/>
      <c r="D114" s="200"/>
      <c r="E114" s="200"/>
      <c r="F114" s="200"/>
      <c r="G114" s="200"/>
      <c r="H114" s="200"/>
      <c r="K114" s="197"/>
    </row>
    <row r="115" spans="1:11" ht="14.4" x14ac:dyDescent="0.3">
      <c r="A115" s="200"/>
      <c r="B115" s="200"/>
      <c r="C115" s="200"/>
      <c r="D115" s="200"/>
      <c r="E115" s="200"/>
      <c r="F115" s="200"/>
      <c r="G115" s="200"/>
      <c r="H115" s="200"/>
      <c r="K115" s="197"/>
    </row>
    <row r="116" spans="1:11" ht="14.4" x14ac:dyDescent="0.3">
      <c r="A116" s="200"/>
      <c r="B116" s="200"/>
      <c r="C116" s="200"/>
      <c r="D116" s="200"/>
      <c r="E116" s="200"/>
      <c r="F116" s="200"/>
      <c r="G116" s="200"/>
      <c r="H116" s="200"/>
      <c r="K116" s="197"/>
    </row>
    <row r="117" spans="1:11" ht="14.4" x14ac:dyDescent="0.3">
      <c r="A117" s="200"/>
      <c r="B117" s="200"/>
      <c r="C117" s="200"/>
      <c r="D117" s="200"/>
      <c r="E117" s="200"/>
      <c r="F117" s="200"/>
      <c r="G117" s="200"/>
      <c r="H117" s="200"/>
      <c r="K117" s="197"/>
    </row>
    <row r="118" spans="1:11" ht="14.4" x14ac:dyDescent="0.3">
      <c r="A118" s="200"/>
      <c r="B118" s="200"/>
      <c r="C118" s="200"/>
      <c r="D118" s="200"/>
      <c r="E118" s="200"/>
      <c r="F118" s="200"/>
      <c r="G118" s="200"/>
      <c r="H118" s="200"/>
      <c r="K118" s="197"/>
    </row>
    <row r="119" spans="1:11" ht="14.4" x14ac:dyDescent="0.3">
      <c r="A119" s="200"/>
      <c r="B119" s="200"/>
      <c r="C119" s="200"/>
      <c r="D119" s="200"/>
      <c r="E119" s="200"/>
      <c r="F119" s="200"/>
      <c r="G119" s="200"/>
      <c r="H119" s="200"/>
      <c r="K119" s="197"/>
    </row>
    <row r="120" spans="1:11" ht="14.4" x14ac:dyDescent="0.3">
      <c r="A120" s="200"/>
      <c r="B120" s="200"/>
      <c r="C120" s="200"/>
      <c r="D120" s="200"/>
      <c r="E120" s="200"/>
      <c r="F120" s="200"/>
      <c r="G120" s="200"/>
      <c r="H120" s="200"/>
      <c r="K120" s="197"/>
    </row>
    <row r="121" spans="1:11" ht="14.4" x14ac:dyDescent="0.3">
      <c r="A121" s="200"/>
      <c r="B121" s="200"/>
      <c r="C121" s="200"/>
      <c r="D121" s="200"/>
      <c r="E121" s="200"/>
      <c r="F121" s="200"/>
      <c r="G121" s="200"/>
      <c r="H121" s="200"/>
      <c r="K121" s="197"/>
    </row>
    <row r="122" spans="1:11" ht="14.4" x14ac:dyDescent="0.3">
      <c r="A122" s="200"/>
      <c r="B122" s="200"/>
      <c r="C122" s="200"/>
      <c r="D122" s="200"/>
      <c r="E122" s="200"/>
      <c r="F122" s="200"/>
      <c r="G122" s="200"/>
      <c r="H122" s="200"/>
      <c r="K122" s="197"/>
    </row>
    <row r="123" spans="1:11" ht="14.4" x14ac:dyDescent="0.3">
      <c r="A123" s="200"/>
      <c r="B123" s="200"/>
      <c r="C123" s="200"/>
      <c r="D123" s="200"/>
      <c r="E123" s="200"/>
      <c r="F123" s="200"/>
      <c r="G123" s="200"/>
      <c r="H123" s="200"/>
      <c r="K123" s="197"/>
    </row>
    <row r="124" spans="1:11" ht="14.4" x14ac:dyDescent="0.3">
      <c r="A124" s="200"/>
      <c r="B124" s="200"/>
      <c r="C124" s="200"/>
      <c r="D124" s="200"/>
      <c r="E124" s="200"/>
      <c r="F124" s="200"/>
      <c r="G124" s="200"/>
      <c r="H124" s="200"/>
      <c r="K124" s="197"/>
    </row>
    <row r="125" spans="1:11" ht="14.4" x14ac:dyDescent="0.3">
      <c r="A125" s="200"/>
      <c r="B125" s="200"/>
      <c r="C125" s="200"/>
      <c r="D125" s="200"/>
      <c r="E125" s="200"/>
      <c r="F125" s="200"/>
      <c r="G125" s="200"/>
      <c r="H125" s="200"/>
      <c r="K125" s="197"/>
    </row>
    <row r="126" spans="1:11" ht="14.4" x14ac:dyDescent="0.3">
      <c r="A126" s="200"/>
      <c r="B126" s="200"/>
      <c r="C126" s="200"/>
      <c r="D126" s="200"/>
      <c r="E126" s="200"/>
      <c r="F126" s="200"/>
      <c r="G126" s="200"/>
      <c r="H126" s="200"/>
      <c r="K126" s="197"/>
    </row>
    <row r="127" spans="1:11" ht="14.4" x14ac:dyDescent="0.3">
      <c r="A127" s="200"/>
      <c r="B127" s="200"/>
      <c r="C127" s="200"/>
      <c r="D127" s="200"/>
      <c r="E127" s="200"/>
      <c r="F127" s="200"/>
      <c r="G127" s="200"/>
      <c r="H127" s="200"/>
      <c r="K127" s="197"/>
    </row>
    <row r="128" spans="1:11" ht="14.4" x14ac:dyDescent="0.3">
      <c r="A128" s="200"/>
      <c r="B128" s="200"/>
      <c r="C128" s="200"/>
      <c r="D128" s="200"/>
      <c r="E128" s="200"/>
      <c r="F128" s="200"/>
      <c r="G128" s="200"/>
      <c r="H128" s="200"/>
      <c r="K128" s="197"/>
    </row>
    <row r="129" spans="1:11" ht="14.4" x14ac:dyDescent="0.3">
      <c r="A129" s="200"/>
      <c r="B129" s="200"/>
      <c r="C129" s="200"/>
      <c r="D129" s="200"/>
      <c r="E129" s="200"/>
      <c r="F129" s="200"/>
      <c r="G129" s="200"/>
      <c r="H129" s="200"/>
      <c r="K129" s="197"/>
    </row>
    <row r="130" spans="1:11" ht="14.4" x14ac:dyDescent="0.3">
      <c r="A130" s="200"/>
      <c r="B130" s="200"/>
      <c r="C130" s="200"/>
      <c r="D130" s="200"/>
      <c r="E130" s="200"/>
      <c r="F130" s="200"/>
      <c r="G130" s="200"/>
      <c r="H130" s="200"/>
      <c r="K130" s="197"/>
    </row>
    <row r="131" spans="1:11" ht="14.4" x14ac:dyDescent="0.3">
      <c r="A131" s="200"/>
      <c r="B131" s="200"/>
      <c r="C131" s="200"/>
      <c r="D131" s="200"/>
      <c r="E131" s="200"/>
      <c r="F131" s="200"/>
      <c r="G131" s="200"/>
      <c r="H131" s="200"/>
      <c r="K131" s="197"/>
    </row>
    <row r="132" spans="1:11" ht="14.4" x14ac:dyDescent="0.3">
      <c r="A132" s="200"/>
      <c r="B132" s="200"/>
      <c r="C132" s="200"/>
      <c r="D132" s="200"/>
      <c r="E132" s="200"/>
      <c r="F132" s="200"/>
      <c r="G132" s="200"/>
      <c r="H132" s="200"/>
      <c r="K132" s="197"/>
    </row>
    <row r="133" spans="1:11" ht="14.4" x14ac:dyDescent="0.3">
      <c r="A133" s="200"/>
      <c r="B133" s="200"/>
      <c r="C133" s="200"/>
      <c r="D133" s="200"/>
      <c r="E133" s="200"/>
      <c r="F133" s="200"/>
      <c r="G133" s="200"/>
      <c r="H133" s="200"/>
      <c r="K133" s="197"/>
    </row>
    <row r="134" spans="1:11" ht="14.4" x14ac:dyDescent="0.3">
      <c r="A134" s="200"/>
      <c r="B134" s="200"/>
      <c r="C134" s="200"/>
      <c r="D134" s="200"/>
      <c r="E134" s="200"/>
      <c r="F134" s="200"/>
      <c r="G134" s="200"/>
      <c r="H134" s="200"/>
      <c r="K134" s="197"/>
    </row>
    <row r="135" spans="1:11" ht="14.4" x14ac:dyDescent="0.3">
      <c r="A135" s="200"/>
      <c r="B135" s="200"/>
      <c r="C135" s="200"/>
      <c r="D135" s="200"/>
      <c r="E135" s="200"/>
      <c r="F135" s="200"/>
      <c r="G135" s="200"/>
      <c r="H135" s="200"/>
      <c r="K135" s="197"/>
    </row>
    <row r="136" spans="1:11" ht="14.4" x14ac:dyDescent="0.3">
      <c r="A136" s="200"/>
      <c r="B136" s="200"/>
      <c r="C136" s="200"/>
      <c r="D136" s="200"/>
      <c r="E136" s="200"/>
      <c r="F136" s="200"/>
      <c r="G136" s="200"/>
      <c r="H136" s="200"/>
      <c r="K136" s="197"/>
    </row>
    <row r="137" spans="1:11" ht="14.4" x14ac:dyDescent="0.3">
      <c r="A137" s="200"/>
      <c r="B137" s="200"/>
      <c r="C137" s="200"/>
      <c r="D137" s="200"/>
      <c r="E137" s="200"/>
      <c r="F137" s="200"/>
      <c r="G137" s="200"/>
      <c r="H137" s="200"/>
      <c r="K137" s="197"/>
    </row>
    <row r="138" spans="1:11" ht="14.4" x14ac:dyDescent="0.3">
      <c r="A138" s="200"/>
      <c r="B138" s="200"/>
      <c r="C138" s="200"/>
      <c r="D138" s="200"/>
      <c r="E138" s="200"/>
      <c r="F138" s="200"/>
      <c r="G138" s="200"/>
      <c r="H138" s="200"/>
      <c r="K138" s="197"/>
    </row>
    <row r="139" spans="1:11" ht="14.4" x14ac:dyDescent="0.3">
      <c r="A139" s="200"/>
      <c r="B139" s="200"/>
      <c r="C139" s="200"/>
      <c r="D139" s="200"/>
      <c r="E139" s="200"/>
      <c r="F139" s="200"/>
      <c r="G139" s="200"/>
      <c r="H139" s="200"/>
      <c r="K139" s="197"/>
    </row>
    <row r="140" spans="1:11" ht="14.4" x14ac:dyDescent="0.3">
      <c r="A140" s="200"/>
      <c r="B140" s="200"/>
      <c r="C140" s="200"/>
      <c r="D140" s="200"/>
      <c r="E140" s="200"/>
      <c r="F140" s="200"/>
      <c r="G140" s="200"/>
      <c r="H140" s="200"/>
      <c r="K140" s="197"/>
    </row>
    <row r="141" spans="1:11" ht="14.4" x14ac:dyDescent="0.3">
      <c r="A141" s="200"/>
      <c r="B141" s="200"/>
      <c r="C141" s="200"/>
      <c r="D141" s="200"/>
      <c r="E141" s="200"/>
      <c r="F141" s="200"/>
      <c r="G141" s="200"/>
      <c r="H141" s="200"/>
      <c r="K141" s="197"/>
    </row>
    <row r="142" spans="1:11" ht="14.4" x14ac:dyDescent="0.3">
      <c r="A142" s="200"/>
      <c r="B142" s="200"/>
      <c r="C142" s="200"/>
      <c r="D142" s="200"/>
      <c r="E142" s="200"/>
      <c r="F142" s="200"/>
      <c r="G142" s="200"/>
      <c r="H142" s="200"/>
      <c r="K142" s="197"/>
    </row>
    <row r="143" spans="1:11" ht="14.4" x14ac:dyDescent="0.3">
      <c r="A143" s="200"/>
      <c r="B143" s="200"/>
      <c r="C143" s="200"/>
      <c r="D143" s="200"/>
      <c r="E143" s="200"/>
      <c r="F143" s="200"/>
      <c r="G143" s="200"/>
      <c r="H143" s="200"/>
      <c r="K143" s="197"/>
    </row>
    <row r="144" spans="1:11" ht="14.4" x14ac:dyDescent="0.3">
      <c r="A144" s="200"/>
      <c r="B144" s="200"/>
      <c r="C144" s="200"/>
      <c r="D144" s="200"/>
      <c r="E144" s="200"/>
      <c r="F144" s="200"/>
      <c r="G144" s="200"/>
      <c r="H144" s="200"/>
      <c r="K144" s="197"/>
    </row>
    <row r="145" spans="1:11" ht="14.4" x14ac:dyDescent="0.3">
      <c r="A145" s="200"/>
      <c r="B145" s="200"/>
      <c r="C145" s="200"/>
      <c r="D145" s="200"/>
      <c r="E145" s="200"/>
      <c r="F145" s="200"/>
      <c r="G145" s="200"/>
      <c r="H145" s="200"/>
      <c r="K145" s="197"/>
    </row>
    <row r="146" spans="1:11" ht="14.4" x14ac:dyDescent="0.3">
      <c r="A146" s="200"/>
      <c r="B146" s="200"/>
      <c r="C146" s="200"/>
      <c r="D146" s="200"/>
      <c r="E146" s="200"/>
      <c r="F146" s="200"/>
      <c r="G146" s="200"/>
      <c r="H146" s="200"/>
      <c r="K146" s="197"/>
    </row>
    <row r="147" spans="1:11" ht="14.4" x14ac:dyDescent="0.3">
      <c r="A147" s="200"/>
      <c r="B147" s="200"/>
      <c r="C147" s="200"/>
      <c r="D147" s="200"/>
      <c r="E147" s="200"/>
      <c r="F147" s="200"/>
      <c r="G147" s="200"/>
      <c r="H147" s="200"/>
      <c r="K147" s="197"/>
    </row>
    <row r="148" spans="1:11" ht="14.4" x14ac:dyDescent="0.3">
      <c r="A148" s="200"/>
      <c r="B148" s="200"/>
      <c r="C148" s="200"/>
      <c r="D148" s="200"/>
      <c r="E148" s="200"/>
      <c r="F148" s="200"/>
      <c r="G148" s="200"/>
      <c r="H148" s="200"/>
      <c r="K148" s="197"/>
    </row>
    <row r="149" spans="1:11" ht="14.4" x14ac:dyDescent="0.3">
      <c r="A149" s="200"/>
      <c r="B149" s="200"/>
      <c r="C149" s="200"/>
      <c r="D149" s="200"/>
      <c r="E149" s="200"/>
      <c r="F149" s="200"/>
      <c r="G149" s="200"/>
      <c r="H149" s="200"/>
      <c r="K149" s="197"/>
    </row>
    <row r="150" spans="1:11" ht="14.4" x14ac:dyDescent="0.3">
      <c r="A150" s="200"/>
      <c r="B150" s="200"/>
      <c r="C150" s="200"/>
      <c r="D150" s="200"/>
      <c r="E150" s="200"/>
      <c r="F150" s="200"/>
      <c r="G150" s="200"/>
      <c r="H150" s="200"/>
      <c r="K150" s="197"/>
    </row>
    <row r="151" spans="1:11" ht="14.4" x14ac:dyDescent="0.3">
      <c r="A151" s="200"/>
      <c r="B151" s="200"/>
      <c r="C151" s="200"/>
      <c r="D151" s="200"/>
      <c r="E151" s="200"/>
      <c r="F151" s="200"/>
      <c r="G151" s="200"/>
      <c r="H151" s="200"/>
      <c r="K151" s="197"/>
    </row>
    <row r="152" spans="1:11" ht="14.4" x14ac:dyDescent="0.3">
      <c r="A152" s="200"/>
      <c r="B152" s="200"/>
      <c r="C152" s="200"/>
      <c r="D152" s="200"/>
      <c r="E152" s="200"/>
      <c r="F152" s="200"/>
      <c r="G152" s="200"/>
      <c r="H152" s="200"/>
      <c r="K152" s="197"/>
    </row>
    <row r="153" spans="1:11" ht="14.4" x14ac:dyDescent="0.3">
      <c r="A153" s="200"/>
      <c r="B153" s="200"/>
      <c r="C153" s="200"/>
      <c r="D153" s="200"/>
      <c r="E153" s="200"/>
      <c r="F153" s="200"/>
      <c r="G153" s="200"/>
      <c r="H153" s="200"/>
      <c r="K153" s="197"/>
    </row>
    <row r="154" spans="1:11" ht="14.4" x14ac:dyDescent="0.3">
      <c r="A154" s="200"/>
      <c r="B154" s="200"/>
      <c r="C154" s="200"/>
      <c r="D154" s="200"/>
      <c r="E154" s="200"/>
      <c r="F154" s="200"/>
      <c r="G154" s="200"/>
      <c r="H154" s="200"/>
      <c r="K154" s="197"/>
    </row>
    <row r="155" spans="1:11" ht="14.4" x14ac:dyDescent="0.3">
      <c r="A155" s="200"/>
      <c r="B155" s="200"/>
      <c r="C155" s="200"/>
      <c r="D155" s="200"/>
      <c r="E155" s="200"/>
      <c r="F155" s="200"/>
      <c r="G155" s="200"/>
      <c r="H155" s="200"/>
      <c r="K155" s="197"/>
    </row>
    <row r="156" spans="1:11" ht="14.4" x14ac:dyDescent="0.3">
      <c r="A156" s="200"/>
      <c r="B156" s="200"/>
      <c r="C156" s="200"/>
      <c r="D156" s="200"/>
      <c r="E156" s="200"/>
      <c r="F156" s="200"/>
      <c r="G156" s="200"/>
      <c r="H156" s="200"/>
      <c r="K156" s="197"/>
    </row>
    <row r="157" spans="1:11" ht="14.4" x14ac:dyDescent="0.3">
      <c r="A157" s="200"/>
      <c r="B157" s="200"/>
      <c r="C157" s="200"/>
      <c r="D157" s="200"/>
      <c r="E157" s="200"/>
      <c r="F157" s="200"/>
      <c r="G157" s="200"/>
      <c r="H157" s="200"/>
      <c r="K157" s="197"/>
    </row>
    <row r="158" spans="1:11" ht="14.4" x14ac:dyDescent="0.3">
      <c r="A158" s="200"/>
      <c r="B158" s="200"/>
      <c r="C158" s="200"/>
      <c r="D158" s="200"/>
      <c r="E158" s="200"/>
      <c r="F158" s="200"/>
      <c r="G158" s="200"/>
      <c r="H158" s="200"/>
      <c r="K158" s="197"/>
    </row>
    <row r="159" spans="1:11" ht="14.4" x14ac:dyDescent="0.3">
      <c r="A159" s="200"/>
      <c r="B159" s="200"/>
      <c r="C159" s="200"/>
      <c r="D159" s="200"/>
      <c r="E159" s="200"/>
      <c r="F159" s="200"/>
      <c r="G159" s="200"/>
      <c r="H159" s="200"/>
      <c r="K159" s="197"/>
    </row>
    <row r="160" spans="1:11" ht="14.4" x14ac:dyDescent="0.3">
      <c r="A160" s="200"/>
      <c r="B160" s="200"/>
      <c r="C160" s="200"/>
      <c r="D160" s="200"/>
      <c r="E160" s="200"/>
      <c r="F160" s="200"/>
      <c r="G160" s="200"/>
      <c r="H160" s="200"/>
      <c r="K160" s="197"/>
    </row>
    <row r="161" spans="1:11" ht="14.4" x14ac:dyDescent="0.3">
      <c r="A161" s="200"/>
      <c r="B161" s="200"/>
      <c r="C161" s="200"/>
      <c r="D161" s="200"/>
      <c r="E161" s="200"/>
      <c r="F161" s="200"/>
      <c r="G161" s="200"/>
      <c r="H161" s="200"/>
      <c r="K161" s="197"/>
    </row>
    <row r="162" spans="1:11" ht="14.4" x14ac:dyDescent="0.3">
      <c r="A162" s="200"/>
      <c r="B162" s="200"/>
      <c r="C162" s="200"/>
      <c r="D162" s="200"/>
      <c r="E162" s="200"/>
      <c r="F162" s="200"/>
      <c r="G162" s="200"/>
      <c r="H162" s="200"/>
      <c r="K162" s="197"/>
    </row>
    <row r="163" spans="1:11" ht="14.4" x14ac:dyDescent="0.3">
      <c r="A163" s="200"/>
      <c r="B163" s="200"/>
      <c r="C163" s="200"/>
      <c r="D163" s="200"/>
      <c r="E163" s="200"/>
      <c r="F163" s="200"/>
      <c r="G163" s="200"/>
      <c r="H163" s="200"/>
      <c r="K163" s="197"/>
    </row>
    <row r="164" spans="1:11" ht="14.4" x14ac:dyDescent="0.3">
      <c r="A164" s="200"/>
      <c r="B164" s="200"/>
      <c r="C164" s="200"/>
      <c r="D164" s="200"/>
      <c r="E164" s="200"/>
      <c r="F164" s="200"/>
      <c r="G164" s="200"/>
      <c r="H164" s="200"/>
      <c r="K164" s="197"/>
    </row>
    <row r="165" spans="1:11" ht="14.4" x14ac:dyDescent="0.3">
      <c r="A165" s="200"/>
      <c r="B165" s="200"/>
      <c r="C165" s="200"/>
      <c r="D165" s="200"/>
      <c r="E165" s="200"/>
      <c r="F165" s="200"/>
      <c r="G165" s="200"/>
      <c r="H165" s="200"/>
      <c r="K165" s="197"/>
    </row>
    <row r="166" spans="1:11" ht="14.4" x14ac:dyDescent="0.3">
      <c r="A166" s="200"/>
      <c r="B166" s="200"/>
      <c r="C166" s="200"/>
      <c r="D166" s="200"/>
      <c r="E166" s="200"/>
      <c r="F166" s="200"/>
      <c r="G166" s="200"/>
      <c r="H166" s="200"/>
      <c r="K166" s="197"/>
    </row>
    <row r="167" spans="1:11" ht="14.4" x14ac:dyDescent="0.3">
      <c r="A167" s="200"/>
      <c r="B167" s="200"/>
      <c r="C167" s="200"/>
      <c r="D167" s="200"/>
      <c r="E167" s="200"/>
      <c r="F167" s="200"/>
      <c r="G167" s="200"/>
      <c r="H167" s="200"/>
      <c r="K167" s="197"/>
    </row>
    <row r="168" spans="1:11" ht="14.4" x14ac:dyDescent="0.3">
      <c r="A168" s="200"/>
      <c r="B168" s="200"/>
      <c r="C168" s="200"/>
      <c r="D168" s="200"/>
      <c r="E168" s="200"/>
      <c r="F168" s="200"/>
      <c r="G168" s="200"/>
      <c r="H168" s="200"/>
      <c r="K168" s="197"/>
    </row>
    <row r="169" spans="1:11" ht="14.4" x14ac:dyDescent="0.3">
      <c r="A169" s="200"/>
      <c r="B169" s="200"/>
      <c r="C169" s="200"/>
      <c r="D169" s="200"/>
      <c r="E169" s="200"/>
      <c r="F169" s="200"/>
      <c r="G169" s="200"/>
      <c r="H169" s="200"/>
      <c r="K169" s="197"/>
    </row>
    <row r="170" spans="1:11" ht="14.4" x14ac:dyDescent="0.3">
      <c r="A170" s="200"/>
      <c r="B170" s="200"/>
      <c r="C170" s="200"/>
      <c r="D170" s="200"/>
      <c r="E170" s="200"/>
      <c r="F170" s="200"/>
      <c r="G170" s="200"/>
      <c r="H170" s="200"/>
      <c r="K170" s="197"/>
    </row>
    <row r="171" spans="1:11" ht="14.4" x14ac:dyDescent="0.3">
      <c r="A171" s="200"/>
      <c r="B171" s="200"/>
      <c r="C171" s="200"/>
      <c r="D171" s="200"/>
      <c r="E171" s="200"/>
      <c r="F171" s="200"/>
      <c r="G171" s="200"/>
      <c r="H171" s="200"/>
      <c r="K171" s="197"/>
    </row>
    <row r="172" spans="1:11" ht="14.4" x14ac:dyDescent="0.3">
      <c r="A172" s="200"/>
      <c r="B172" s="200"/>
      <c r="C172" s="200"/>
      <c r="D172" s="200"/>
      <c r="E172" s="200"/>
      <c r="F172" s="200"/>
      <c r="G172" s="200"/>
      <c r="H172" s="200"/>
      <c r="K172" s="197"/>
    </row>
    <row r="173" spans="1:11" ht="14.4" x14ac:dyDescent="0.3">
      <c r="A173" s="200"/>
      <c r="B173" s="200"/>
      <c r="C173" s="200"/>
      <c r="D173" s="200"/>
      <c r="E173" s="200"/>
      <c r="F173" s="200"/>
      <c r="G173" s="200"/>
      <c r="H173" s="200"/>
      <c r="K173" s="197"/>
    </row>
    <row r="174" spans="1:11" ht="14.4" x14ac:dyDescent="0.3">
      <c r="A174" s="200"/>
      <c r="B174" s="200"/>
      <c r="C174" s="200"/>
      <c r="D174" s="200"/>
      <c r="E174" s="200"/>
      <c r="F174" s="200"/>
      <c r="G174" s="200"/>
      <c r="H174" s="200"/>
      <c r="K174" s="197"/>
    </row>
    <row r="175" spans="1:11" ht="14.4" x14ac:dyDescent="0.3">
      <c r="A175" s="200"/>
      <c r="B175" s="200"/>
      <c r="C175" s="200"/>
      <c r="D175" s="200"/>
      <c r="E175" s="200"/>
      <c r="F175" s="200"/>
      <c r="G175" s="200"/>
      <c r="H175" s="200"/>
      <c r="K175" s="197"/>
    </row>
    <row r="176" spans="1:11" ht="14.4" x14ac:dyDescent="0.3">
      <c r="A176" s="200"/>
      <c r="B176" s="200"/>
      <c r="C176" s="200"/>
      <c r="D176" s="200"/>
      <c r="E176" s="200"/>
      <c r="F176" s="200"/>
      <c r="G176" s="200"/>
      <c r="H176" s="200"/>
      <c r="K176" s="197"/>
    </row>
    <row r="177" spans="1:11" ht="14.4" x14ac:dyDescent="0.3">
      <c r="A177" s="200"/>
      <c r="B177" s="200"/>
      <c r="C177" s="200"/>
      <c r="D177" s="200"/>
      <c r="E177" s="200"/>
      <c r="F177" s="200"/>
      <c r="G177" s="200"/>
      <c r="H177" s="200"/>
      <c r="K177" s="197"/>
    </row>
    <row r="178" spans="1:11" ht="14.4" x14ac:dyDescent="0.3">
      <c r="A178" s="200"/>
      <c r="B178" s="200"/>
      <c r="C178" s="200"/>
      <c r="D178" s="200"/>
      <c r="E178" s="200"/>
      <c r="F178" s="200"/>
      <c r="G178" s="200"/>
      <c r="H178" s="200"/>
      <c r="K178" s="197"/>
    </row>
    <row r="179" spans="1:11" ht="14.4" x14ac:dyDescent="0.3">
      <c r="A179" s="200"/>
      <c r="B179" s="200"/>
      <c r="C179" s="200"/>
      <c r="D179" s="200"/>
      <c r="E179" s="200"/>
      <c r="F179" s="200"/>
      <c r="G179" s="200"/>
      <c r="H179" s="200"/>
      <c r="K179" s="197"/>
    </row>
    <row r="180" spans="1:11" ht="14.4" x14ac:dyDescent="0.3">
      <c r="A180" s="200"/>
      <c r="B180" s="200"/>
      <c r="C180" s="200"/>
      <c r="D180" s="200"/>
      <c r="E180" s="200"/>
      <c r="F180" s="200"/>
      <c r="G180" s="200"/>
      <c r="H180" s="200"/>
      <c r="K180" s="197"/>
    </row>
    <row r="181" spans="1:11" ht="14.4" x14ac:dyDescent="0.3">
      <c r="A181" s="200"/>
      <c r="B181" s="200"/>
      <c r="C181" s="200"/>
      <c r="D181" s="200"/>
      <c r="E181" s="200"/>
      <c r="F181" s="200"/>
      <c r="G181" s="200"/>
      <c r="H181" s="200"/>
      <c r="K181" s="197"/>
    </row>
    <row r="182" spans="1:11" ht="14.4" x14ac:dyDescent="0.3">
      <c r="A182" s="200"/>
      <c r="B182" s="200"/>
      <c r="C182" s="200"/>
      <c r="D182" s="200"/>
      <c r="E182" s="200"/>
      <c r="F182" s="200"/>
      <c r="G182" s="200"/>
      <c r="H182" s="200"/>
      <c r="K182" s="197"/>
    </row>
    <row r="183" spans="1:11" ht="14.4" x14ac:dyDescent="0.3">
      <c r="A183" s="200"/>
      <c r="B183" s="200"/>
      <c r="C183" s="200"/>
      <c r="D183" s="200"/>
      <c r="E183" s="200"/>
      <c r="F183" s="200"/>
      <c r="G183" s="200"/>
      <c r="H183" s="200"/>
      <c r="K183" s="197"/>
    </row>
    <row r="184" spans="1:11" ht="14.4" x14ac:dyDescent="0.3">
      <c r="A184" s="200"/>
      <c r="B184" s="200"/>
      <c r="C184" s="200"/>
      <c r="D184" s="200"/>
      <c r="E184" s="200"/>
      <c r="F184" s="200"/>
      <c r="G184" s="200"/>
      <c r="H184" s="200"/>
      <c r="K184" s="197"/>
    </row>
    <row r="185" spans="1:11" ht="14.4" x14ac:dyDescent="0.3">
      <c r="A185" s="200"/>
      <c r="B185" s="200"/>
      <c r="C185" s="200"/>
      <c r="D185" s="200"/>
      <c r="E185" s="200"/>
      <c r="F185" s="200"/>
      <c r="G185" s="200"/>
      <c r="H185" s="200"/>
      <c r="K185" s="197"/>
    </row>
    <row r="186" spans="1:11" ht="14.4" x14ac:dyDescent="0.3">
      <c r="A186" s="200"/>
      <c r="B186" s="200"/>
      <c r="C186" s="200"/>
      <c r="D186" s="200"/>
      <c r="E186" s="200"/>
      <c r="F186" s="200"/>
      <c r="G186" s="200"/>
      <c r="H186" s="200"/>
      <c r="K186" s="197"/>
    </row>
    <row r="187" spans="1:11" ht="14.4" x14ac:dyDescent="0.3">
      <c r="A187" s="200"/>
      <c r="B187" s="200"/>
      <c r="C187" s="200"/>
      <c r="D187" s="200"/>
      <c r="E187" s="200"/>
      <c r="F187" s="200"/>
      <c r="G187" s="200"/>
      <c r="H187" s="200"/>
      <c r="K187" s="197"/>
    </row>
    <row r="188" spans="1:11" ht="14.4" x14ac:dyDescent="0.3">
      <c r="A188" s="200"/>
      <c r="B188" s="200"/>
      <c r="C188" s="200"/>
      <c r="D188" s="200"/>
      <c r="E188" s="200"/>
      <c r="F188" s="200"/>
      <c r="G188" s="200"/>
      <c r="H188" s="200"/>
      <c r="K188" s="197"/>
    </row>
    <row r="189" spans="1:11" ht="14.4" x14ac:dyDescent="0.3">
      <c r="A189" s="200"/>
      <c r="B189" s="200"/>
      <c r="C189" s="200"/>
      <c r="D189" s="200"/>
      <c r="E189" s="200"/>
      <c r="F189" s="200"/>
      <c r="G189" s="200"/>
      <c r="H189" s="200"/>
      <c r="K189" s="197"/>
    </row>
    <row r="190" spans="1:11" ht="14.4" x14ac:dyDescent="0.3">
      <c r="A190" s="200"/>
      <c r="B190" s="200"/>
      <c r="C190" s="200"/>
      <c r="D190" s="200"/>
      <c r="E190" s="200"/>
      <c r="F190" s="200"/>
      <c r="G190" s="200"/>
      <c r="H190" s="200"/>
      <c r="K190" s="197"/>
    </row>
    <row r="191" spans="1:11" ht="14.4" x14ac:dyDescent="0.3">
      <c r="A191" s="200"/>
      <c r="B191" s="200"/>
      <c r="C191" s="200"/>
      <c r="D191" s="200"/>
      <c r="E191" s="200"/>
      <c r="F191" s="200"/>
      <c r="G191" s="200"/>
      <c r="H191" s="200"/>
      <c r="K191" s="197"/>
    </row>
    <row r="192" spans="1:11" ht="14.4" x14ac:dyDescent="0.3">
      <c r="A192" s="200"/>
      <c r="B192" s="200"/>
      <c r="C192" s="200"/>
      <c r="D192" s="200"/>
      <c r="E192" s="200"/>
      <c r="F192" s="200"/>
      <c r="G192" s="200"/>
      <c r="H192" s="200"/>
      <c r="K192" s="197"/>
    </row>
    <row r="193" spans="1:11" ht="14.4" x14ac:dyDescent="0.3">
      <c r="A193" s="200"/>
      <c r="B193" s="200"/>
      <c r="C193" s="200"/>
      <c r="D193" s="200"/>
      <c r="E193" s="200"/>
      <c r="F193" s="200"/>
      <c r="G193" s="200"/>
      <c r="H193" s="200"/>
      <c r="K193" s="197"/>
    </row>
    <row r="194" spans="1:11" ht="14.4" x14ac:dyDescent="0.3">
      <c r="A194" s="200"/>
      <c r="B194" s="200"/>
      <c r="C194" s="200"/>
      <c r="D194" s="200"/>
      <c r="E194" s="200"/>
      <c r="F194" s="200"/>
      <c r="G194" s="200"/>
      <c r="H194" s="200"/>
      <c r="K194" s="197"/>
    </row>
    <row r="195" spans="1:11" ht="14.4" x14ac:dyDescent="0.3">
      <c r="A195" s="200"/>
      <c r="B195" s="200"/>
      <c r="C195" s="200"/>
      <c r="D195" s="200"/>
      <c r="E195" s="200"/>
      <c r="F195" s="200"/>
      <c r="G195" s="200"/>
      <c r="H195" s="200"/>
      <c r="K195" s="197"/>
    </row>
    <row r="196" spans="1:11" ht="14.4" x14ac:dyDescent="0.3">
      <c r="A196" s="200"/>
      <c r="B196" s="200"/>
      <c r="C196" s="200"/>
      <c r="D196" s="200"/>
      <c r="E196" s="200"/>
      <c r="F196" s="200"/>
      <c r="G196" s="200"/>
      <c r="H196" s="200"/>
      <c r="K196" s="197"/>
    </row>
    <row r="197" spans="1:11" ht="14.4" x14ac:dyDescent="0.3">
      <c r="A197" s="200"/>
      <c r="B197" s="200"/>
      <c r="C197" s="200"/>
      <c r="D197" s="200"/>
      <c r="E197" s="200"/>
      <c r="F197" s="200"/>
      <c r="G197" s="200"/>
      <c r="H197" s="200"/>
      <c r="K197" s="197"/>
    </row>
    <row r="198" spans="1:11" ht="14.4" x14ac:dyDescent="0.3">
      <c r="A198" s="200"/>
      <c r="B198" s="200"/>
      <c r="C198" s="200"/>
      <c r="D198" s="200"/>
      <c r="E198" s="200"/>
      <c r="F198" s="200"/>
      <c r="G198" s="200"/>
      <c r="H198" s="200"/>
      <c r="K198" s="197"/>
    </row>
    <row r="199" spans="1:11" ht="14.4" x14ac:dyDescent="0.3">
      <c r="A199" s="200"/>
      <c r="B199" s="200"/>
      <c r="C199" s="200"/>
      <c r="D199" s="200"/>
      <c r="E199" s="200"/>
      <c r="F199" s="200"/>
      <c r="G199" s="200"/>
      <c r="H199" s="200"/>
      <c r="K199" s="197"/>
    </row>
    <row r="200" spans="1:11" ht="14.4" x14ac:dyDescent="0.3">
      <c r="A200" s="200"/>
      <c r="B200" s="200"/>
      <c r="C200" s="200"/>
      <c r="D200" s="200"/>
      <c r="E200" s="200"/>
      <c r="F200" s="200"/>
      <c r="G200" s="200"/>
      <c r="H200" s="200"/>
      <c r="K200" s="197"/>
    </row>
    <row r="201" spans="1:11" ht="14.4" x14ac:dyDescent="0.3">
      <c r="A201" s="200"/>
      <c r="B201" s="200"/>
      <c r="C201" s="200"/>
      <c r="D201" s="200"/>
      <c r="E201" s="200"/>
      <c r="F201" s="200"/>
      <c r="G201" s="200"/>
      <c r="H201" s="200"/>
      <c r="K201" s="197"/>
    </row>
    <row r="202" spans="1:11" ht="14.4" x14ac:dyDescent="0.3">
      <c r="A202" s="200"/>
      <c r="B202" s="200"/>
      <c r="C202" s="200"/>
      <c r="D202" s="200"/>
      <c r="E202" s="200"/>
      <c r="F202" s="200"/>
      <c r="G202" s="200"/>
      <c r="H202" s="200"/>
      <c r="K202" s="197"/>
    </row>
    <row r="203" spans="1:11" ht="14.4" x14ac:dyDescent="0.3">
      <c r="A203" s="200"/>
      <c r="B203" s="200"/>
      <c r="C203" s="200"/>
      <c r="D203" s="200"/>
      <c r="E203" s="200"/>
      <c r="F203" s="200"/>
      <c r="G203" s="200"/>
      <c r="H203" s="200"/>
      <c r="K203" s="197"/>
    </row>
    <row r="204" spans="1:11" ht="14.4" x14ac:dyDescent="0.3">
      <c r="A204" s="200"/>
      <c r="B204" s="200"/>
      <c r="C204" s="200"/>
      <c r="D204" s="200"/>
      <c r="E204" s="200"/>
      <c r="F204" s="200"/>
      <c r="G204" s="200"/>
      <c r="H204" s="200"/>
      <c r="K204" s="197"/>
    </row>
    <row r="205" spans="1:11" ht="14.4" x14ac:dyDescent="0.3">
      <c r="A205" s="200"/>
      <c r="B205" s="200"/>
      <c r="C205" s="200"/>
      <c r="D205" s="200"/>
      <c r="E205" s="200"/>
      <c r="F205" s="200"/>
      <c r="G205" s="200"/>
      <c r="H205" s="200"/>
      <c r="K205" s="197"/>
    </row>
    <row r="206" spans="1:11" ht="14.4" x14ac:dyDescent="0.3">
      <c r="A206" s="200"/>
      <c r="B206" s="200"/>
      <c r="C206" s="200"/>
      <c r="D206" s="200"/>
      <c r="E206" s="200"/>
      <c r="F206" s="200"/>
      <c r="G206" s="200"/>
      <c r="H206" s="200"/>
      <c r="K206" s="197"/>
    </row>
    <row r="207" spans="1:11" ht="14.4" x14ac:dyDescent="0.3">
      <c r="A207" s="200"/>
      <c r="B207" s="200"/>
      <c r="C207" s="200"/>
      <c r="D207" s="200"/>
      <c r="E207" s="200"/>
      <c r="F207" s="200"/>
      <c r="G207" s="200"/>
      <c r="H207" s="200"/>
      <c r="K207" s="197"/>
    </row>
    <row r="208" spans="1:11" ht="14.4" x14ac:dyDescent="0.3">
      <c r="A208" s="200"/>
      <c r="B208" s="200"/>
      <c r="C208" s="200"/>
      <c r="D208" s="200"/>
      <c r="E208" s="200"/>
      <c r="F208" s="200"/>
      <c r="G208" s="200"/>
      <c r="H208" s="200"/>
      <c r="K208" s="197"/>
    </row>
    <row r="209" spans="1:11" ht="14.4" x14ac:dyDescent="0.3">
      <c r="A209" s="200"/>
      <c r="B209" s="200"/>
      <c r="C209" s="200"/>
      <c r="D209" s="200"/>
      <c r="E209" s="200"/>
      <c r="F209" s="200"/>
      <c r="G209" s="200"/>
      <c r="H209" s="200"/>
      <c r="K209" s="197"/>
    </row>
    <row r="210" spans="1:11" ht="14.4" x14ac:dyDescent="0.3">
      <c r="A210" s="200"/>
      <c r="B210" s="200"/>
      <c r="C210" s="200"/>
      <c r="D210" s="200"/>
      <c r="E210" s="200"/>
      <c r="F210" s="200"/>
      <c r="G210" s="200"/>
      <c r="H210" s="200"/>
      <c r="K210" s="197"/>
    </row>
    <row r="211" spans="1:11" ht="14.4" x14ac:dyDescent="0.3">
      <c r="A211" s="200"/>
      <c r="B211" s="200"/>
      <c r="C211" s="200"/>
      <c r="D211" s="200"/>
      <c r="E211" s="200"/>
      <c r="F211" s="200"/>
      <c r="G211" s="200"/>
      <c r="H211" s="200"/>
      <c r="K211" s="197"/>
    </row>
    <row r="212" spans="1:11" ht="14.4" x14ac:dyDescent="0.3">
      <c r="A212" s="200"/>
      <c r="B212" s="200"/>
      <c r="C212" s="200"/>
      <c r="D212" s="200"/>
      <c r="E212" s="200"/>
      <c r="F212" s="200"/>
      <c r="G212" s="200"/>
      <c r="H212" s="200"/>
      <c r="K212" s="197"/>
    </row>
    <row r="213" spans="1:11" ht="14.4" x14ac:dyDescent="0.3">
      <c r="A213" s="200"/>
      <c r="B213" s="200"/>
      <c r="C213" s="200"/>
      <c r="D213" s="200"/>
      <c r="E213" s="200"/>
      <c r="F213" s="200"/>
      <c r="G213" s="200"/>
      <c r="H213" s="200"/>
      <c r="K213" s="197"/>
    </row>
    <row r="214" spans="1:11" ht="14.4" x14ac:dyDescent="0.3">
      <c r="A214" s="200"/>
      <c r="B214" s="200"/>
      <c r="C214" s="200"/>
      <c r="D214" s="200"/>
      <c r="E214" s="200"/>
      <c r="F214" s="200"/>
      <c r="G214" s="200"/>
      <c r="H214" s="200"/>
      <c r="K214" s="197"/>
    </row>
    <row r="215" spans="1:11" ht="14.4" x14ac:dyDescent="0.3">
      <c r="A215" s="200"/>
      <c r="B215" s="200"/>
      <c r="C215" s="200"/>
      <c r="D215" s="200"/>
      <c r="E215" s="200"/>
      <c r="F215" s="200"/>
      <c r="G215" s="200"/>
      <c r="H215" s="200"/>
      <c r="K215" s="197"/>
    </row>
    <row r="216" spans="1:11" ht="14.4" x14ac:dyDescent="0.3">
      <c r="A216" s="200"/>
      <c r="B216" s="200"/>
      <c r="C216" s="200"/>
      <c r="D216" s="200"/>
      <c r="E216" s="200"/>
      <c r="F216" s="200"/>
      <c r="G216" s="200"/>
      <c r="H216" s="200"/>
      <c r="K216" s="197"/>
    </row>
    <row r="217" spans="1:11" ht="14.4" x14ac:dyDescent="0.3">
      <c r="A217" s="200"/>
      <c r="B217" s="200"/>
      <c r="C217" s="200"/>
      <c r="D217" s="200"/>
      <c r="E217" s="200"/>
      <c r="F217" s="200"/>
      <c r="G217" s="200"/>
      <c r="H217" s="200"/>
      <c r="K217" s="197"/>
    </row>
    <row r="218" spans="1:11" ht="14.4" x14ac:dyDescent="0.3">
      <c r="A218" s="200"/>
      <c r="B218" s="200"/>
      <c r="C218" s="200"/>
      <c r="D218" s="200"/>
      <c r="E218" s="200"/>
      <c r="F218" s="200"/>
      <c r="G218" s="200"/>
      <c r="H218" s="200"/>
      <c r="K218" s="197"/>
    </row>
    <row r="219" spans="1:11" ht="14.4" x14ac:dyDescent="0.3">
      <c r="A219" s="200"/>
      <c r="B219" s="200"/>
      <c r="C219" s="200"/>
      <c r="D219" s="200"/>
      <c r="E219" s="200"/>
      <c r="F219" s="200"/>
      <c r="G219" s="200"/>
      <c r="H219" s="200"/>
      <c r="K219" s="197"/>
    </row>
    <row r="220" spans="1:11" ht="14.4" x14ac:dyDescent="0.3">
      <c r="A220" s="200"/>
      <c r="B220" s="200"/>
      <c r="C220" s="200"/>
      <c r="D220" s="200"/>
      <c r="E220" s="200"/>
      <c r="F220" s="200"/>
      <c r="G220" s="200"/>
      <c r="H220" s="200"/>
      <c r="K220" s="197"/>
    </row>
    <row r="221" spans="1:11" ht="14.4" x14ac:dyDescent="0.3">
      <c r="A221" s="200"/>
      <c r="B221" s="200"/>
      <c r="C221" s="200"/>
      <c r="D221" s="200"/>
      <c r="E221" s="200"/>
      <c r="F221" s="200"/>
      <c r="G221" s="200"/>
      <c r="H221" s="200"/>
      <c r="K221" s="197"/>
    </row>
    <row r="222" spans="1:11" ht="14.4" x14ac:dyDescent="0.3">
      <c r="A222" s="200"/>
      <c r="B222" s="200"/>
      <c r="C222" s="200"/>
      <c r="D222" s="200"/>
      <c r="E222" s="200"/>
      <c r="F222" s="200"/>
      <c r="G222" s="200"/>
      <c r="H222" s="200"/>
      <c r="K222" s="197"/>
    </row>
    <row r="223" spans="1:11" ht="14.4" x14ac:dyDescent="0.3">
      <c r="A223" s="200"/>
      <c r="B223" s="200"/>
      <c r="C223" s="200"/>
      <c r="D223" s="200"/>
      <c r="E223" s="200"/>
      <c r="F223" s="200"/>
      <c r="G223" s="200"/>
      <c r="H223" s="200"/>
      <c r="K223" s="197"/>
    </row>
    <row r="224" spans="1:11" ht="14.4" x14ac:dyDescent="0.3">
      <c r="A224" s="200"/>
      <c r="B224" s="200"/>
      <c r="C224" s="200"/>
      <c r="D224" s="200"/>
      <c r="E224" s="200"/>
      <c r="F224" s="200"/>
      <c r="G224" s="200"/>
      <c r="H224" s="200"/>
      <c r="K224" s="197"/>
    </row>
    <row r="225" spans="1:11" ht="14.4" x14ac:dyDescent="0.3">
      <c r="A225" s="200"/>
      <c r="B225" s="200"/>
      <c r="C225" s="200"/>
      <c r="D225" s="200"/>
      <c r="E225" s="200"/>
      <c r="F225" s="200"/>
      <c r="G225" s="200"/>
      <c r="H225" s="200"/>
      <c r="K225" s="197"/>
    </row>
    <row r="226" spans="1:11" ht="14.4" x14ac:dyDescent="0.3">
      <c r="A226" s="200"/>
      <c r="B226" s="200"/>
      <c r="C226" s="200"/>
      <c r="D226" s="200"/>
      <c r="E226" s="200"/>
      <c r="F226" s="200"/>
      <c r="G226" s="200"/>
      <c r="H226" s="200"/>
      <c r="K226" s="197"/>
    </row>
    <row r="227" spans="1:11" ht="14.4" x14ac:dyDescent="0.3">
      <c r="A227" s="200"/>
      <c r="B227" s="200"/>
      <c r="C227" s="200"/>
      <c r="D227" s="200"/>
      <c r="E227" s="200"/>
      <c r="F227" s="200"/>
      <c r="G227" s="200"/>
      <c r="H227" s="200"/>
      <c r="K227" s="197"/>
    </row>
    <row r="228" spans="1:11" ht="14.4" x14ac:dyDescent="0.3">
      <c r="A228" s="200"/>
      <c r="B228" s="200"/>
      <c r="C228" s="200"/>
      <c r="D228" s="200"/>
      <c r="E228" s="200"/>
      <c r="F228" s="200"/>
      <c r="G228" s="200"/>
      <c r="H228" s="200"/>
      <c r="K228" s="197"/>
    </row>
    <row r="229" spans="1:11" ht="14.4" x14ac:dyDescent="0.3">
      <c r="A229" s="200"/>
      <c r="B229" s="200"/>
      <c r="C229" s="200"/>
      <c r="D229" s="200"/>
      <c r="E229" s="200"/>
      <c r="F229" s="200"/>
      <c r="G229" s="200"/>
      <c r="H229" s="200"/>
      <c r="K229" s="197"/>
    </row>
    <row r="230" spans="1:11" ht="14.4" x14ac:dyDescent="0.3">
      <c r="A230" s="200"/>
      <c r="B230" s="200"/>
      <c r="C230" s="200"/>
      <c r="D230" s="200"/>
      <c r="E230" s="200"/>
      <c r="F230" s="200"/>
      <c r="G230" s="200"/>
      <c r="H230" s="200"/>
      <c r="K230" s="197"/>
    </row>
    <row r="231" spans="1:11" ht="14.4" x14ac:dyDescent="0.3">
      <c r="A231" s="200"/>
      <c r="B231" s="200"/>
      <c r="C231" s="200"/>
      <c r="D231" s="200"/>
      <c r="E231" s="200"/>
      <c r="F231" s="200"/>
      <c r="G231" s="200"/>
      <c r="H231" s="200"/>
      <c r="K231" s="197"/>
    </row>
    <row r="232" spans="1:11" ht="14.4" x14ac:dyDescent="0.3">
      <c r="A232" s="200"/>
      <c r="B232" s="200"/>
      <c r="C232" s="200"/>
      <c r="D232" s="200"/>
      <c r="E232" s="200"/>
      <c r="F232" s="200"/>
      <c r="G232" s="200"/>
      <c r="H232" s="200"/>
      <c r="K232" s="197"/>
    </row>
    <row r="233" spans="1:11" ht="14.4" x14ac:dyDescent="0.3">
      <c r="A233" s="200"/>
      <c r="B233" s="200"/>
      <c r="C233" s="200"/>
      <c r="D233" s="200"/>
      <c r="E233" s="200"/>
      <c r="F233" s="200"/>
      <c r="G233" s="200"/>
      <c r="H233" s="200"/>
      <c r="K233" s="197"/>
    </row>
    <row r="234" spans="1:11" ht="14.4" x14ac:dyDescent="0.3">
      <c r="A234" s="200"/>
      <c r="B234" s="200"/>
      <c r="C234" s="200"/>
      <c r="D234" s="200"/>
      <c r="E234" s="200"/>
      <c r="F234" s="200"/>
      <c r="G234" s="200"/>
      <c r="H234" s="200"/>
      <c r="K234" s="197"/>
    </row>
    <row r="235" spans="1:11" ht="14.4" x14ac:dyDescent="0.3">
      <c r="A235" s="200"/>
      <c r="B235" s="200"/>
      <c r="C235" s="200"/>
      <c r="D235" s="200"/>
      <c r="E235" s="200"/>
      <c r="F235" s="200"/>
      <c r="G235" s="200"/>
      <c r="H235" s="200"/>
      <c r="K235" s="197"/>
    </row>
    <row r="236" spans="1:11" ht="14.4" x14ac:dyDescent="0.3">
      <c r="A236" s="200"/>
      <c r="B236" s="200"/>
      <c r="C236" s="200"/>
      <c r="D236" s="200"/>
      <c r="E236" s="200"/>
      <c r="F236" s="200"/>
      <c r="G236" s="200"/>
      <c r="H236" s="200"/>
      <c r="K236" s="197"/>
    </row>
    <row r="237" spans="1:11" ht="14.4" x14ac:dyDescent="0.3">
      <c r="A237" s="200"/>
      <c r="B237" s="200"/>
      <c r="C237" s="200"/>
      <c r="D237" s="200"/>
      <c r="E237" s="200"/>
      <c r="F237" s="200"/>
      <c r="G237" s="200"/>
      <c r="H237" s="200"/>
      <c r="K237" s="197"/>
    </row>
    <row r="238" spans="1:11" ht="14.4" x14ac:dyDescent="0.3">
      <c r="A238" s="200"/>
      <c r="B238" s="200"/>
      <c r="C238" s="200"/>
      <c r="D238" s="200"/>
      <c r="E238" s="200"/>
      <c r="F238" s="200"/>
      <c r="G238" s="200"/>
      <c r="H238" s="200"/>
      <c r="K238" s="197"/>
    </row>
    <row r="239" spans="1:11" ht="14.4" x14ac:dyDescent="0.3">
      <c r="A239" s="200"/>
      <c r="B239" s="200"/>
      <c r="C239" s="200"/>
      <c r="D239" s="200"/>
      <c r="E239" s="200"/>
      <c r="F239" s="200"/>
      <c r="G239" s="200"/>
      <c r="H239" s="200"/>
      <c r="K239" s="197"/>
    </row>
    <row r="240" spans="1:11" ht="14.4" x14ac:dyDescent="0.3">
      <c r="A240" s="200"/>
      <c r="B240" s="200"/>
      <c r="C240" s="200"/>
      <c r="D240" s="200"/>
      <c r="E240" s="200"/>
      <c r="F240" s="200"/>
      <c r="G240" s="200"/>
      <c r="H240" s="200"/>
      <c r="K240" s="197"/>
    </row>
    <row r="241" spans="1:11" ht="14.4" x14ac:dyDescent="0.3">
      <c r="A241" s="200"/>
      <c r="B241" s="200"/>
      <c r="C241" s="200"/>
      <c r="D241" s="200"/>
      <c r="E241" s="200"/>
      <c r="F241" s="200"/>
      <c r="G241" s="200"/>
      <c r="H241" s="200"/>
      <c r="K241" s="197"/>
    </row>
    <row r="242" spans="1:11" ht="14.4" x14ac:dyDescent="0.3">
      <c r="A242" s="200"/>
      <c r="B242" s="200"/>
      <c r="C242" s="200"/>
      <c r="D242" s="200"/>
      <c r="E242" s="200"/>
      <c r="F242" s="200"/>
      <c r="G242" s="200"/>
      <c r="H242" s="200"/>
      <c r="K242" s="197"/>
    </row>
    <row r="243" spans="1:11" ht="14.4" x14ac:dyDescent="0.3">
      <c r="A243" s="200"/>
      <c r="B243" s="200"/>
      <c r="C243" s="200"/>
      <c r="D243" s="200"/>
      <c r="E243" s="200"/>
      <c r="F243" s="200"/>
      <c r="G243" s="200"/>
      <c r="H243" s="200"/>
      <c r="K243" s="197"/>
    </row>
    <row r="244" spans="1:11" ht="14.4" x14ac:dyDescent="0.3">
      <c r="A244" s="200"/>
      <c r="B244" s="200"/>
      <c r="C244" s="200"/>
      <c r="D244" s="200"/>
      <c r="E244" s="200"/>
      <c r="F244" s="200"/>
      <c r="G244" s="200"/>
      <c r="H244" s="200"/>
      <c r="K244" s="197"/>
    </row>
    <row r="245" spans="1:11" ht="14.4" x14ac:dyDescent="0.3">
      <c r="A245" s="200"/>
      <c r="B245" s="200"/>
      <c r="C245" s="200"/>
      <c r="D245" s="200"/>
      <c r="E245" s="200"/>
      <c r="F245" s="200"/>
      <c r="G245" s="200"/>
      <c r="H245" s="200"/>
      <c r="K245" s="197"/>
    </row>
    <row r="246" spans="1:11" ht="14.4" x14ac:dyDescent="0.3">
      <c r="A246" s="200"/>
      <c r="B246" s="200"/>
      <c r="C246" s="200"/>
      <c r="D246" s="200"/>
      <c r="E246" s="200"/>
      <c r="F246" s="200"/>
      <c r="G246" s="200"/>
      <c r="H246" s="200"/>
      <c r="K246" s="197"/>
    </row>
    <row r="247" spans="1:11" ht="14.4" x14ac:dyDescent="0.3">
      <c r="A247" s="200"/>
      <c r="B247" s="200"/>
      <c r="C247" s="200"/>
      <c r="D247" s="200"/>
      <c r="E247" s="200"/>
      <c r="F247" s="200"/>
      <c r="G247" s="200"/>
      <c r="H247" s="200"/>
      <c r="K247" s="197"/>
    </row>
    <row r="248" spans="1:11" ht="14.4" x14ac:dyDescent="0.3">
      <c r="A248" s="200"/>
      <c r="B248" s="200"/>
      <c r="C248" s="200"/>
      <c r="D248" s="200"/>
      <c r="E248" s="200"/>
      <c r="F248" s="200"/>
      <c r="G248" s="200"/>
      <c r="H248" s="200"/>
      <c r="K248" s="197"/>
    </row>
    <row r="249" spans="1:11" ht="14.4" x14ac:dyDescent="0.3">
      <c r="A249" s="200"/>
      <c r="B249" s="200"/>
      <c r="C249" s="200"/>
      <c r="D249" s="200"/>
      <c r="E249" s="200"/>
      <c r="F249" s="200"/>
      <c r="G249" s="200"/>
      <c r="H249" s="200"/>
      <c r="K249" s="197"/>
    </row>
    <row r="250" spans="1:11" ht="14.4" x14ac:dyDescent="0.3">
      <c r="A250" s="200"/>
      <c r="B250" s="200"/>
      <c r="C250" s="200"/>
      <c r="D250" s="200"/>
      <c r="E250" s="200"/>
      <c r="F250" s="200"/>
      <c r="G250" s="200"/>
      <c r="H250" s="200"/>
      <c r="K250" s="197"/>
    </row>
    <row r="251" spans="1:11" ht="14.4" x14ac:dyDescent="0.3">
      <c r="K251" s="197"/>
    </row>
    <row r="252" spans="1:11" ht="14.4" x14ac:dyDescent="0.3">
      <c r="K252" s="197"/>
    </row>
    <row r="253" spans="1:11" ht="14.4" x14ac:dyDescent="0.3">
      <c r="K253" s="197"/>
    </row>
  </sheetData>
  <sheetProtection algorithmName="SHA-512" hashValue="35RiMNdJ475HuAYPcK2lPEMEedsY2b28nKpIjm+I9Ue5oMDeM9Dym8G1jPM9xC/kTPOxj6P8AJqLIpdB6iLRQQ==" saltValue="adz6z/POyu7F+QMTAZm8fg==" spinCount="100000" sheet="1" objects="1" scenarios="1"/>
  <mergeCells count="129">
    <mergeCell ref="A1:H1"/>
    <mergeCell ref="A3:H3"/>
    <mergeCell ref="A6:H6"/>
    <mergeCell ref="A7:H7"/>
    <mergeCell ref="B8:H8"/>
    <mergeCell ref="A9:D9"/>
    <mergeCell ref="E9:H9"/>
    <mergeCell ref="A10:D10"/>
    <mergeCell ref="E10:H10"/>
    <mergeCell ref="A5:H5"/>
    <mergeCell ref="A4:H4"/>
    <mergeCell ref="A11:H11"/>
    <mergeCell ref="B12:H12"/>
    <mergeCell ref="A13:H13"/>
    <mergeCell ref="A14:A15"/>
    <mergeCell ref="B14:B15"/>
    <mergeCell ref="C14:C15"/>
    <mergeCell ref="D14:D15"/>
    <mergeCell ref="E14:E15"/>
    <mergeCell ref="A20:H20"/>
    <mergeCell ref="B21:H21"/>
    <mergeCell ref="A22:H22"/>
    <mergeCell ref="B23:H23"/>
    <mergeCell ref="A24:H24"/>
    <mergeCell ref="A25:H25"/>
    <mergeCell ref="F14:F15"/>
    <mergeCell ref="G14:H15"/>
    <mergeCell ref="G16:H16"/>
    <mergeCell ref="A17:H17"/>
    <mergeCell ref="B18:H18"/>
    <mergeCell ref="A19:H19"/>
    <mergeCell ref="A32:C32"/>
    <mergeCell ref="G32:H32"/>
    <mergeCell ref="A33:C33"/>
    <mergeCell ref="G33:H33"/>
    <mergeCell ref="A34:C34"/>
    <mergeCell ref="D34:E34"/>
    <mergeCell ref="G34:H34"/>
    <mergeCell ref="A26:H26"/>
    <mergeCell ref="A27:H27"/>
    <mergeCell ref="A28:H28"/>
    <mergeCell ref="B29:H29"/>
    <mergeCell ref="B30:H30"/>
    <mergeCell ref="A31:C31"/>
    <mergeCell ref="G31:H31"/>
    <mergeCell ref="A39:C39"/>
    <mergeCell ref="G39:H39"/>
    <mergeCell ref="A40:C40"/>
    <mergeCell ref="G40:H40"/>
    <mergeCell ref="A41:C41"/>
    <mergeCell ref="G41:H41"/>
    <mergeCell ref="A35:C35"/>
    <mergeCell ref="D35:E35"/>
    <mergeCell ref="G35:H35"/>
    <mergeCell ref="B37:H37"/>
    <mergeCell ref="A38:C38"/>
    <mergeCell ref="G38:H38"/>
    <mergeCell ref="A45:C45"/>
    <mergeCell ref="D45:E45"/>
    <mergeCell ref="G45:H45"/>
    <mergeCell ref="A46:C46"/>
    <mergeCell ref="D46:E46"/>
    <mergeCell ref="G46:H46"/>
    <mergeCell ref="A42:C42"/>
    <mergeCell ref="G42:H42"/>
    <mergeCell ref="A43:C43"/>
    <mergeCell ref="G43:H43"/>
    <mergeCell ref="A44:C44"/>
    <mergeCell ref="G44:H44"/>
    <mergeCell ref="A51:C51"/>
    <mergeCell ref="G51:H51"/>
    <mergeCell ref="A52:C52"/>
    <mergeCell ref="G52:H52"/>
    <mergeCell ref="A53:C53"/>
    <mergeCell ref="G53:H53"/>
    <mergeCell ref="A47:H47"/>
    <mergeCell ref="B48:H48"/>
    <mergeCell ref="A49:C49"/>
    <mergeCell ref="G49:H49"/>
    <mergeCell ref="A50:C50"/>
    <mergeCell ref="G50:H50"/>
    <mergeCell ref="A57:C57"/>
    <mergeCell ref="D57:E57"/>
    <mergeCell ref="G57:H57"/>
    <mergeCell ref="A58:H58"/>
    <mergeCell ref="B59:H59"/>
    <mergeCell ref="A60:C60"/>
    <mergeCell ref="F60:H60"/>
    <mergeCell ref="A54:C54"/>
    <mergeCell ref="G54:H54"/>
    <mergeCell ref="A55:C55"/>
    <mergeCell ref="G55:H55"/>
    <mergeCell ref="A56:C56"/>
    <mergeCell ref="D56:E56"/>
    <mergeCell ref="G56:H56"/>
    <mergeCell ref="A64:C64"/>
    <mergeCell ref="F64:H64"/>
    <mergeCell ref="A65:C65"/>
    <mergeCell ref="B67:H67"/>
    <mergeCell ref="A70:H70"/>
    <mergeCell ref="A76:H76"/>
    <mergeCell ref="A61:C61"/>
    <mergeCell ref="F61:H61"/>
    <mergeCell ref="A62:C62"/>
    <mergeCell ref="F62:H62"/>
    <mergeCell ref="A63:C63"/>
    <mergeCell ref="F63:H63"/>
    <mergeCell ref="B81:E81"/>
    <mergeCell ref="F81:H81"/>
    <mergeCell ref="B82:E82"/>
    <mergeCell ref="F82:H82"/>
    <mergeCell ref="B83:E83"/>
    <mergeCell ref="F83:H83"/>
    <mergeCell ref="A77:H77"/>
    <mergeCell ref="B78:H78"/>
    <mergeCell ref="B79:E79"/>
    <mergeCell ref="F79:H79"/>
    <mergeCell ref="B80:E80"/>
    <mergeCell ref="F80:H80"/>
    <mergeCell ref="A88:B88"/>
    <mergeCell ref="C88:H88"/>
    <mergeCell ref="A89:B89"/>
    <mergeCell ref="C89:H89"/>
    <mergeCell ref="B84:E84"/>
    <mergeCell ref="F84:H84"/>
    <mergeCell ref="B85:E85"/>
    <mergeCell ref="F85:H85"/>
    <mergeCell ref="A86:H86"/>
    <mergeCell ref="B87:H87"/>
  </mergeCells>
  <hyperlinks>
    <hyperlink ref="A3:H3" r:id="rId1" display="ΚΑΝΟΝΙΣΜΟΣ (EE) 2018/644 ΤΟΥ ΕΥΡΩΠΑΪΚΟΥ ΚΟΙΝΟΒΟΥΛΙΟΥ ΚΑΙ ΤΟΥ ΣΥΜΒΟΥΛΙΟΥ της 18ης Απριλίου 2018 σχετικά με τις υπηρεσίες διασυνοριακής παράδοσης δεμάτων " xr:uid="{00000000-0004-0000-0700-000000000000}"/>
    <hyperlink ref="A28:H28" r:id="rId2" display="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 xr:uid="{00000000-0004-0000-0700-000001000000}"/>
    <hyperlink ref="A27:H27" r:id="rId3" display="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 xr:uid="{00000000-0004-0000-0700-000002000000}"/>
    <hyperlink ref="A4:H4" r:id="rId4" location="page=3" display="Κανονισμός σχετικά με την εφαρμογή των διατάξεων των άρθρων 1 έως και 6 του Κανονισμού (ΕΕ) 2018/644 για τις υπηρεσίες διασυνοριακής παράδοσης δεμάτων" xr:uid="{00000000-0004-0000-0700-000003000000}"/>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5</vt:i4>
      </vt:variant>
    </vt:vector>
  </HeadingPairs>
  <TitlesOfParts>
    <vt:vector size="13" baseType="lpstr">
      <vt:lpstr>Ποσοτικό</vt:lpstr>
      <vt:lpstr>ΟΔΗΓΙΕΣ Ποσοτικoύ</vt:lpstr>
      <vt:lpstr>Ποσοτικό hidden</vt:lpstr>
      <vt:lpstr>Ποιοτικό</vt:lpstr>
      <vt:lpstr>ΟΔΗΓΙΕΣ Ποιοτικού</vt:lpstr>
      <vt:lpstr>Πρόσβαση στο ΤΔ του ΦΠΚΥ</vt:lpstr>
      <vt:lpstr>Ποιοτικό hidden</vt:lpstr>
      <vt:lpstr>Κανονισμός EE 2018-644 Αρθ. 4</vt:lpstr>
      <vt:lpstr>'Κανονισμός EE 2018-644 Αρθ. 4'!Print_Area</vt:lpstr>
      <vt:lpstr>'ΟΔΗΓΙΕΣ Ποσοτικoύ'!Print_Area</vt:lpstr>
      <vt:lpstr>Ποιοτικό!Print_Area</vt:lpstr>
      <vt:lpstr>Ποσοτικό!Print_Area</vt:lpstr>
      <vt:lpstr>'Πρόσβαση στο ΤΔ του ΦΠΚΥ'!Print_Area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Dimitra Zulia</cp:lastModifiedBy>
  <cp:lastPrinted>2020-03-10T10:45:49Z</cp:lastPrinted>
  <dcterms:created xsi:type="dcterms:W3CDTF">2014-02-06T07:54:24Z</dcterms:created>
  <dcterms:modified xsi:type="dcterms:W3CDTF">2021-04-08T12:54:07Z</dcterms:modified>
</cp:coreProperties>
</file>