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defaultThemeVersion="124226"/>
  <mc:AlternateContent xmlns:mc="http://schemas.openxmlformats.org/markup-compatibility/2006">
    <mc:Choice Requires="x15">
      <x15ac:absPath xmlns:x15ac="http://schemas.microsoft.com/office/spreadsheetml/2010/11/ac" url="\\athinan\Postal Services\ΤΜΗΜΑ ΡΥΘΜΙΣΗΣ\ΕΡΩΤΗΜΑΤΟΛΟΓΙΑ\Ερωτηματολόγια 2020\Ερωτηματολόγια 2020 (Templates)\"/>
    </mc:Choice>
  </mc:AlternateContent>
  <xr:revisionPtr revIDLastSave="0" documentId="13_ncr:1_{5C4C336C-5D67-4A28-92EE-7F5D10DE6D99}" xr6:coauthVersionLast="46" xr6:coauthVersionMax="46" xr10:uidLastSave="{00000000-0000-0000-0000-000000000000}"/>
  <workbookProtection workbookAlgorithmName="SHA-512" workbookHashValue="pfFRyRlk1y1o6krmZ/AKcwP5Z69yKA01KDMISrkVcVh7EUG+AwyxwYFoFHdj8GyTVtwmQA+qEjeDipM17vY2EA==" workbookSaltValue="/fUcFwVli/VceATVPSg8MA==" workbookSpinCount="100000" lockStructure="1"/>
  <bookViews>
    <workbookView xWindow="-108" yWindow="-108" windowWidth="23256" windowHeight="12576" tabRatio="754" xr2:uid="{00000000-000D-0000-FFFF-FFFF00000000}"/>
  </bookViews>
  <sheets>
    <sheet name="Ποσοτικό" sheetId="5" r:id="rId1"/>
    <sheet name="ΟΔΗΓΙΕΣ Ποσοτικoύ" sheetId="12" r:id="rId2"/>
    <sheet name="Ποσοτικό hidden" sheetId="9" state="hidden" r:id="rId3"/>
    <sheet name="Ποιοτικό" sheetId="3" r:id="rId4"/>
    <sheet name="ΟΔΗΓΙΕΣ Ποιοτικού" sheetId="13" r:id="rId5"/>
    <sheet name="Πρόσβαση στο ΤΔ του ΦΠΚΥ" sheetId="14" r:id="rId6"/>
    <sheet name="Ποιοτικό hidden" sheetId="11" state="hidden" r:id="rId7"/>
    <sheet name="Κανονισμός EE 2018-644 Αρθ. 4" sheetId="17" r:id="rId8"/>
  </sheets>
  <definedNames>
    <definedName name="_xlnm._FilterDatabase" localSheetId="3" hidden="1">Ποιοτικό!#REF!</definedName>
    <definedName name="_xlnm._FilterDatabase" localSheetId="0" hidden="1">Ποσοτικό!#REF!</definedName>
    <definedName name="_xlnm.Criteria" localSheetId="7">#REF!</definedName>
    <definedName name="_xlnm.Criteria" localSheetId="4">#REF!</definedName>
    <definedName name="_xlnm.Criteria" localSheetId="1">#REF!</definedName>
    <definedName name="_xlnm.Criteria" localSheetId="3">Ποιοτικό!#REF!</definedName>
    <definedName name="_xlnm.Criteria" localSheetId="6">#REF!</definedName>
    <definedName name="_xlnm.Criteria" localSheetId="0">Ποσοτικό!#REF!</definedName>
    <definedName name="_xlnm.Criteria">#REF!</definedName>
    <definedName name="_xlnm.Print_Area" localSheetId="7">'Κανονισμός EE 2018-644 Αρθ. 4'!$A$1:$H$90</definedName>
    <definedName name="_xlnm.Print_Area" localSheetId="1">'ΟΔΗΓΙΕΣ Ποσοτικoύ'!$A$1:$J$33</definedName>
    <definedName name="_xlnm.Print_Area" localSheetId="3">Ποιοτικό!$A$1:$I$119</definedName>
    <definedName name="_xlnm.Print_Area" localSheetId="0">Ποσοτικό!$A$1:$G$180</definedName>
    <definedName name="_xlnm.Print_Area" localSheetId="5">'Πρόσβαση στο ΤΔ του ΦΠΚΥ'!$A$1:$G$57</definedName>
  </definedNames>
  <calcPr calcId="181029"/>
</workbook>
</file>

<file path=xl/calcChain.xml><?xml version="1.0" encoding="utf-8"?>
<calcChain xmlns="http://schemas.openxmlformats.org/spreadsheetml/2006/main">
  <c r="BO3" i="11" l="1"/>
  <c r="AM3" i="11"/>
  <c r="AL3" i="11"/>
  <c r="GN4" i="9"/>
  <c r="GM4" i="9"/>
  <c r="GL4" i="9"/>
  <c r="GK4" i="9"/>
  <c r="F182" i="5"/>
  <c r="F181" i="5"/>
  <c r="F179" i="5"/>
  <c r="F178" i="5"/>
  <c r="E183" i="5"/>
  <c r="D183" i="5"/>
  <c r="E9" i="17" l="1"/>
  <c r="DC4" i="9" l="1"/>
  <c r="DB4" i="9"/>
  <c r="DA4" i="9"/>
  <c r="CZ4" i="9"/>
  <c r="CY4" i="9"/>
  <c r="CX4" i="9"/>
  <c r="CW4" i="9"/>
  <c r="CV4" i="9"/>
  <c r="CT4" i="9"/>
  <c r="CS4" i="9"/>
  <c r="CR4" i="9"/>
  <c r="CQ4" i="9"/>
  <c r="CP4" i="9"/>
  <c r="CO4" i="9"/>
  <c r="CN4" i="9"/>
  <c r="CM4" i="9"/>
  <c r="CK4" i="9"/>
  <c r="CJ4" i="9"/>
  <c r="CI4" i="9"/>
  <c r="CH4" i="9"/>
  <c r="CG4" i="9"/>
  <c r="CF4" i="9"/>
  <c r="CE4" i="9"/>
  <c r="CD4" i="9"/>
  <c r="CB4" i="9"/>
  <c r="CA4" i="9"/>
  <c r="BZ4" i="9"/>
  <c r="BY4" i="9"/>
  <c r="BX4" i="9"/>
  <c r="BW4" i="9"/>
  <c r="BV4" i="9"/>
  <c r="BU4" i="9"/>
  <c r="BS4" i="9"/>
  <c r="BR4" i="9"/>
  <c r="BP4" i="9"/>
  <c r="BO4" i="9"/>
  <c r="D53" i="5" l="1"/>
  <c r="F55" i="5" s="1"/>
  <c r="BN4" i="9" l="1"/>
  <c r="F55" i="17"/>
  <c r="E55" i="17"/>
  <c r="D55" i="17"/>
  <c r="F54" i="17"/>
  <c r="E54" i="17"/>
  <c r="D54" i="17"/>
  <c r="F53" i="17"/>
  <c r="E53" i="17"/>
  <c r="F52" i="17"/>
  <c r="E52" i="17"/>
  <c r="D52" i="17"/>
  <c r="F51" i="17"/>
  <c r="E51" i="17"/>
  <c r="D51" i="17"/>
  <c r="F50" i="17"/>
  <c r="E50" i="17"/>
  <c r="F44" i="17"/>
  <c r="E44" i="17"/>
  <c r="D44" i="17"/>
  <c r="F43" i="17"/>
  <c r="E43" i="17"/>
  <c r="D43" i="17"/>
  <c r="F42" i="17"/>
  <c r="E42" i="17"/>
  <c r="F41" i="17"/>
  <c r="E41" i="17"/>
  <c r="D41" i="17"/>
  <c r="F40" i="17"/>
  <c r="E40" i="17"/>
  <c r="D40" i="17"/>
  <c r="F39" i="17"/>
  <c r="E39" i="17"/>
  <c r="F33" i="17"/>
  <c r="E33" i="17"/>
  <c r="F32" i="17"/>
  <c r="E32" i="17"/>
  <c r="D39" i="17"/>
  <c r="F45" i="17" l="1"/>
  <c r="D73" i="5"/>
  <c r="F77" i="5" s="1"/>
  <c r="D70" i="5"/>
  <c r="F76" i="5" s="1"/>
  <c r="D63" i="5"/>
  <c r="F67" i="5" s="1"/>
  <c r="D60" i="5"/>
  <c r="F66" i="5" s="1"/>
  <c r="D54" i="5"/>
  <c r="F56" i="5" s="1"/>
  <c r="BT4" i="9" l="1"/>
  <c r="CC4" i="9"/>
  <c r="CL4" i="9"/>
  <c r="BQ4" i="9"/>
  <c r="CU4" i="9"/>
  <c r="D53" i="17"/>
  <c r="F57" i="17" s="1"/>
  <c r="D50" i="17"/>
  <c r="F56" i="17" s="1"/>
  <c r="D42" i="17"/>
  <c r="F46" i="17" s="1"/>
  <c r="D33" i="17"/>
  <c r="F35" i="17" s="1"/>
  <c r="D32" i="17"/>
  <c r="F34" i="17" s="1"/>
  <c r="E65" i="17" l="1"/>
  <c r="D65" i="17"/>
  <c r="F56" i="14" l="1"/>
  <c r="E56" i="14"/>
  <c r="F44" i="14"/>
  <c r="E44" i="14"/>
  <c r="F17" i="14"/>
  <c r="E17" i="14"/>
  <c r="F32" i="14"/>
  <c r="E32" i="14"/>
  <c r="GJ4" i="9" l="1"/>
  <c r="GI4" i="9"/>
  <c r="GH4" i="9"/>
  <c r="GG4" i="9"/>
  <c r="A4" i="9"/>
  <c r="GC4" i="9"/>
  <c r="GB4" i="9"/>
  <c r="GA4" i="9"/>
  <c r="FZ4" i="9"/>
  <c r="FY4" i="9"/>
  <c r="FX4" i="9"/>
  <c r="FW4" i="9"/>
  <c r="FV4" i="9"/>
  <c r="FU4" i="9"/>
  <c r="FT4" i="9"/>
  <c r="FS4" i="9"/>
  <c r="FR4" i="9"/>
  <c r="FO4" i="9"/>
  <c r="FN4" i="9"/>
  <c r="FM4" i="9"/>
  <c r="FL4" i="9"/>
  <c r="FK4" i="9"/>
  <c r="FJ4" i="9"/>
  <c r="FI4" i="9"/>
  <c r="FG4" i="9"/>
  <c r="FF4" i="9"/>
  <c r="FE4" i="9"/>
  <c r="FD4" i="9"/>
  <c r="FC4" i="9"/>
  <c r="FB4" i="9"/>
  <c r="EZ4" i="9"/>
  <c r="EY4" i="9"/>
  <c r="EX4" i="9"/>
  <c r="EW4" i="9"/>
  <c r="EV4" i="9"/>
  <c r="EU4" i="9"/>
  <c r="ET4" i="9"/>
  <c r="ES4" i="9"/>
  <c r="ER4" i="9"/>
  <c r="EQ4" i="9"/>
  <c r="EP4" i="9"/>
  <c r="EO4" i="9"/>
  <c r="EN4" i="9"/>
  <c r="EM4" i="9"/>
  <c r="EL4" i="9"/>
  <c r="EK4" i="9"/>
  <c r="EJ4" i="9"/>
  <c r="EI4" i="9"/>
  <c r="EH4" i="9"/>
  <c r="EG4" i="9"/>
  <c r="EF4" i="9"/>
  <c r="EE4" i="9"/>
  <c r="ED4" i="9"/>
  <c r="EC4" i="9"/>
  <c r="EB4" i="9"/>
  <c r="EA4" i="9"/>
  <c r="DZ4" i="9"/>
  <c r="DY4" i="9"/>
  <c r="DX4" i="9"/>
  <c r="DW4" i="9"/>
  <c r="DV4" i="9"/>
  <c r="DU4" i="9"/>
  <c r="DT4" i="9"/>
  <c r="DS4" i="9"/>
  <c r="DR4" i="9"/>
  <c r="DQ4" i="9"/>
  <c r="DP4" i="9"/>
  <c r="DO4" i="9"/>
  <c r="DN4" i="9"/>
  <c r="DM4" i="9"/>
  <c r="DL4" i="9"/>
  <c r="DK4" i="9"/>
  <c r="DJ4" i="9"/>
  <c r="DI4" i="9"/>
  <c r="DH4" i="9"/>
  <c r="DG4" i="9"/>
  <c r="DF4" i="9"/>
  <c r="DE4" i="9"/>
  <c r="DD4" i="9"/>
  <c r="BH4" i="9"/>
  <c r="BG4" i="9"/>
  <c r="BF4" i="9"/>
  <c r="BD4" i="9"/>
  <c r="BC4" i="9"/>
  <c r="BB4" i="9"/>
  <c r="AZ4" i="9"/>
  <c r="AY4" i="9"/>
  <c r="AX4" i="9"/>
  <c r="AV4" i="9"/>
  <c r="AU4" i="9"/>
  <c r="AT4" i="9"/>
  <c r="AR4" i="9"/>
  <c r="AQ4" i="9"/>
  <c r="AP4" i="9"/>
  <c r="AN4" i="9"/>
  <c r="AM4" i="9"/>
  <c r="AL4" i="9"/>
  <c r="AJ4" i="9"/>
  <c r="AI4" i="9"/>
  <c r="AH4" i="9"/>
  <c r="AB4" i="9"/>
  <c r="AA4" i="9"/>
  <c r="Z4" i="9"/>
  <c r="X4" i="9"/>
  <c r="W4" i="9"/>
  <c r="V4" i="9"/>
  <c r="T4" i="9"/>
  <c r="S4" i="9"/>
  <c r="R4" i="9"/>
  <c r="P4" i="9"/>
  <c r="O4" i="9"/>
  <c r="N4" i="9"/>
  <c r="L4" i="9"/>
  <c r="K4" i="9"/>
  <c r="J4" i="9"/>
  <c r="H4" i="9"/>
  <c r="G4" i="9"/>
  <c r="F4" i="9"/>
  <c r="D4" i="9"/>
  <c r="C4" i="9"/>
  <c r="B4" i="9"/>
  <c r="GE4" i="9" l="1"/>
  <c r="GD4" i="9"/>
  <c r="FP4" i="9"/>
  <c r="FQ4" i="9"/>
  <c r="E172" i="5"/>
  <c r="D172" i="5"/>
  <c r="F171" i="5"/>
  <c r="F170" i="5"/>
  <c r="F169" i="5"/>
  <c r="F168" i="5"/>
  <c r="F167" i="5"/>
  <c r="F166" i="5"/>
  <c r="E160" i="5"/>
  <c r="D160" i="5"/>
  <c r="F159" i="5"/>
  <c r="F158" i="5"/>
  <c r="F156" i="5"/>
  <c r="E141" i="5"/>
  <c r="FH4" i="9" s="1"/>
  <c r="D141" i="5"/>
  <c r="FA4" i="9" s="1"/>
  <c r="F124" i="5"/>
  <c r="F129" i="5" s="1"/>
  <c r="E117" i="5"/>
  <c r="D117" i="5"/>
  <c r="E108" i="5"/>
  <c r="D108" i="5"/>
  <c r="D109" i="5" s="1"/>
  <c r="E93" i="5"/>
  <c r="D93" i="5"/>
  <c r="F48" i="5"/>
  <c r="E48" i="5"/>
  <c r="D48" i="5"/>
  <c r="G47" i="5"/>
  <c r="BI4" i="9" s="1"/>
  <c r="G46" i="5"/>
  <c r="BE4" i="9" s="1"/>
  <c r="G45" i="5"/>
  <c r="BA4" i="9" s="1"/>
  <c r="G44" i="5"/>
  <c r="AW4" i="9" s="1"/>
  <c r="G43" i="5"/>
  <c r="AS4" i="9" s="1"/>
  <c r="G42" i="5"/>
  <c r="AO4" i="9" s="1"/>
  <c r="G41" i="5"/>
  <c r="AK4" i="9" s="1"/>
  <c r="G31" i="5"/>
  <c r="Q4" i="9" s="1"/>
  <c r="G32" i="5"/>
  <c r="U4" i="9" s="1"/>
  <c r="F35" i="5"/>
  <c r="E35" i="5"/>
  <c r="D35" i="5"/>
  <c r="G34" i="5"/>
  <c r="AC4" i="9" s="1"/>
  <c r="G33" i="5"/>
  <c r="Y4" i="9" s="1"/>
  <c r="G30" i="5"/>
  <c r="M4" i="9" s="1"/>
  <c r="G29" i="5"/>
  <c r="I4" i="9" s="1"/>
  <c r="G28" i="5"/>
  <c r="E109" i="5" l="1"/>
  <c r="D94" i="5"/>
  <c r="E95" i="5"/>
  <c r="AF4" i="9"/>
  <c r="BL4" i="9"/>
  <c r="AE4" i="9"/>
  <c r="BK4" i="9"/>
  <c r="AD4" i="9"/>
  <c r="BJ4" i="9"/>
  <c r="F160" i="5"/>
  <c r="G35" i="5"/>
  <c r="E4" i="9"/>
  <c r="G48" i="5"/>
  <c r="BM4" i="9" s="1"/>
  <c r="F172" i="5"/>
  <c r="GF4" i="9" s="1"/>
  <c r="D118" i="5" l="1"/>
  <c r="AG4" i="9"/>
  <c r="E118" i="5"/>
  <c r="I21" i="3"/>
  <c r="I19" i="3"/>
  <c r="I17" i="3"/>
  <c r="I15" i="3"/>
  <c r="I13" i="3"/>
  <c r="I11" i="3"/>
  <c r="I9" i="3"/>
  <c r="I8" i="3"/>
  <c r="I18" i="3"/>
  <c r="I20" i="3"/>
  <c r="I16" i="3"/>
  <c r="I12" i="3"/>
  <c r="I14" i="3"/>
  <c r="I10" i="3"/>
  <c r="A3" i="11"/>
  <c r="BV3" i="11" l="1"/>
  <c r="BU3" i="11"/>
  <c r="BT3" i="11"/>
  <c r="BS3" i="11"/>
  <c r="BR3" i="11"/>
  <c r="BQ3" i="11"/>
  <c r="BP3" i="11"/>
  <c r="BN3" i="11"/>
  <c r="BM3" i="11"/>
  <c r="BL3" i="11"/>
  <c r="BK3" i="11"/>
  <c r="BJ3" i="11"/>
  <c r="BI3" i="11"/>
  <c r="BH3" i="11"/>
  <c r="BG3" i="11"/>
  <c r="BF3" i="11"/>
  <c r="BE3" i="11"/>
  <c r="BD3" i="11"/>
  <c r="BC3" i="11"/>
  <c r="BB3" i="11"/>
  <c r="BA3" i="11"/>
  <c r="AZ3" i="11"/>
  <c r="AY3" i="11"/>
  <c r="AX3" i="11"/>
  <c r="AW3" i="11"/>
  <c r="AV3" i="11"/>
  <c r="AU3" i="11"/>
  <c r="AT3" i="11"/>
  <c r="AS3" i="11"/>
  <c r="AR3" i="11"/>
  <c r="AQ3" i="11"/>
  <c r="AP3" i="11"/>
  <c r="AO3" i="11"/>
  <c r="AN3" i="11"/>
  <c r="AK3" i="11"/>
  <c r="AJ3" i="11"/>
  <c r="AI3" i="11"/>
  <c r="AH3" i="11"/>
  <c r="AG3" i="11"/>
  <c r="AF3" i="11"/>
  <c r="AE3" i="11"/>
  <c r="AD3" i="11"/>
  <c r="AC3" i="11"/>
  <c r="AB3" i="11"/>
  <c r="AA3" i="11"/>
  <c r="Z3" i="11"/>
  <c r="Y3" i="11"/>
  <c r="X3" i="11"/>
  <c r="W3" i="11"/>
  <c r="V3" i="11"/>
  <c r="U3" i="11"/>
  <c r="T3" i="11"/>
  <c r="S3" i="11"/>
  <c r="R3" i="11"/>
  <c r="Q3" i="11"/>
  <c r="P3" i="11"/>
  <c r="O3" i="11"/>
  <c r="N3" i="11"/>
  <c r="M3" i="11"/>
  <c r="L3" i="11"/>
  <c r="K3" i="11"/>
  <c r="J3" i="11"/>
  <c r="I3" i="11"/>
  <c r="H3" i="11"/>
  <c r="G3" i="11"/>
  <c r="F3" i="11"/>
  <c r="E3" i="11"/>
  <c r="D3" i="11"/>
  <c r="C3" i="11"/>
  <c r="B3" i="11"/>
  <c r="F23" i="3" l="1"/>
  <c r="H22" i="3"/>
  <c r="H23" i="3" s="1"/>
  <c r="I22" i="3" l="1"/>
  <c r="F183" i="5"/>
  <c r="GO4" i="9" s="1"/>
</calcChain>
</file>

<file path=xl/sharedStrings.xml><?xml version="1.0" encoding="utf-8"?>
<sst xmlns="http://schemas.openxmlformats.org/spreadsheetml/2006/main" count="1151" uniqueCount="774">
  <si>
    <t>Ονοματεπώνυμο:</t>
  </si>
  <si>
    <t>Θέση στην εταιρεία:</t>
  </si>
  <si>
    <t>Τηλέφωνο επικοινωνίας:</t>
  </si>
  <si>
    <t>Fax:</t>
  </si>
  <si>
    <t>E-mail:</t>
  </si>
  <si>
    <t>Πίνακας 1</t>
  </si>
  <si>
    <t>1.1</t>
  </si>
  <si>
    <t>1.2</t>
  </si>
  <si>
    <t>Σύνολο</t>
  </si>
  <si>
    <t>Έλεγχος:</t>
  </si>
  <si>
    <t>Πίνακας 2</t>
  </si>
  <si>
    <t>Πίνακας 3</t>
  </si>
  <si>
    <t>3.1</t>
  </si>
  <si>
    <t>3.2</t>
  </si>
  <si>
    <t>Μικροδέματα έως 2 κιλά</t>
  </si>
  <si>
    <t>3.3</t>
  </si>
  <si>
    <t>Πίνακας 4</t>
  </si>
  <si>
    <t>4.1</t>
  </si>
  <si>
    <t>4.2</t>
  </si>
  <si>
    <t>4.3</t>
  </si>
  <si>
    <t>4.4</t>
  </si>
  <si>
    <t>4.5</t>
  </si>
  <si>
    <t>4.6</t>
  </si>
  <si>
    <t>4.7</t>
  </si>
  <si>
    <t>Πίνακας 5</t>
  </si>
  <si>
    <t>5.1</t>
  </si>
  <si>
    <t>5.2</t>
  </si>
  <si>
    <t>5.3</t>
  </si>
  <si>
    <t>5.4</t>
  </si>
  <si>
    <t>5.5</t>
  </si>
  <si>
    <t>5.6</t>
  </si>
  <si>
    <t>5.7</t>
  </si>
  <si>
    <t>Πίνακας 6</t>
  </si>
  <si>
    <t>6.1</t>
  </si>
  <si>
    <t>6.2</t>
  </si>
  <si>
    <t>6.3</t>
  </si>
  <si>
    <t>6.4</t>
  </si>
  <si>
    <t>Πίνακας 7</t>
  </si>
  <si>
    <t>7.1</t>
  </si>
  <si>
    <t>Πίνακας 8</t>
  </si>
  <si>
    <t>8.1</t>
  </si>
  <si>
    <t>Πίνακας 9</t>
  </si>
  <si>
    <t>9.2</t>
  </si>
  <si>
    <t xml:space="preserve">Κέντρα Διαλογής (ΜΟΝΟ) </t>
  </si>
  <si>
    <t xml:space="preserve">Αποθηκευτικοί χώροι </t>
  </si>
  <si>
    <t>Πίνακας 10</t>
  </si>
  <si>
    <t>10.1</t>
  </si>
  <si>
    <t>Αυτοκίνητα - Φορτηγά</t>
  </si>
  <si>
    <t>10.2</t>
  </si>
  <si>
    <t>Δίκυκλα</t>
  </si>
  <si>
    <t>Πίνακας 11</t>
  </si>
  <si>
    <t>11.1</t>
  </si>
  <si>
    <t>Πελάτες ΜΕ ΣΥΜΒΑΣΗ</t>
  </si>
  <si>
    <t>Το άθροισμα των ποσοστών των στηλών πρέπει να ισούται με 100%</t>
  </si>
  <si>
    <r>
      <t xml:space="preserve">Αποστολές </t>
    </r>
    <r>
      <rPr>
        <b/>
        <i/>
        <sz val="10"/>
        <rFont val="Arial"/>
        <family val="2"/>
        <charset val="161"/>
      </rPr>
      <t>εσωτερικού</t>
    </r>
    <r>
      <rPr>
        <i/>
        <sz val="10"/>
        <rFont val="Arial"/>
        <family val="2"/>
        <charset val="161"/>
      </rPr>
      <t xml:space="preserve"> </t>
    </r>
  </si>
  <si>
    <t>Άλλο</t>
  </si>
  <si>
    <t>ΚΙΤΡΙΝΑ ΠΕΔΙΑ:</t>
  </si>
  <si>
    <r>
      <t>ΜΟΝΟ</t>
    </r>
    <r>
      <rPr>
        <sz val="10"/>
        <rFont val="Arial"/>
        <family val="2"/>
        <charset val="161"/>
      </rPr>
      <t xml:space="preserve"> αυτά συμπληρώνονται από την επιχείρηση.</t>
    </r>
  </si>
  <si>
    <t xml:space="preserve">ΓΚΡΙ ΠΕΔΙΑ: </t>
  </si>
  <si>
    <t>Αριθμός Μητρώου / Επωνυμία Εταιρείας:</t>
  </si>
  <si>
    <t xml:space="preserve">99-154 - ΤΑΧΥΜΕΤΑΦΟΡΕΣ Π.Α.ΚΟ ΕΠΕ ,  ΑΘΑΝ. ΔΙΑΚΟΥ 3, ΝΕΑΠΟΛΗ ΘΕΣ/ΝΙΚΗΣ </t>
  </si>
  <si>
    <t xml:space="preserve">99-153 - ΣΤΑΘΗ ΠΟΛΥΞΕΝΗ ,  7ΗΣ ΜΕΡΑΡΧΙΑΣ 28, ΚΑΤΕΡΙΝΗ </t>
  </si>
  <si>
    <t xml:space="preserve">99-152 - ΙΝΤΕΡΝΑΣΙΟΝΑΛ ΤΡΑΦΙΚ ΚΟΥΡΙΕΡ ΕΠΕ ,  ΑΓΙΟΥ ΔΙΟΝΥΣΙΟΥ 22, ΠΕΙΡΑΙΑΣ </t>
  </si>
  <si>
    <t xml:space="preserve">99-149 - ΓΕΝΙΚΗ ΤΑΧΥΔΡΟΜΙΚΗ Α.Ε.Ε. ΤΑΧΥΜΕΤΑΦΟΡΩΝ ,  ΚΗΦΙΣΟΥ 14, ΑΓ. ΙΩΑΝΝΗΣ ΡΕΝΤΗ </t>
  </si>
  <si>
    <t xml:space="preserve">99-148 - PROMOTION DISTRIBUTION SERVICES ΜΟΝΟΠΡΟΣΩΠΗ Ε.Π.Ε ,  ΡΟΪΚΟΥ 5, ΑΘΗΝΑ </t>
  </si>
  <si>
    <t xml:space="preserve">99-147 - ΡΑΧΟΥΛΗ  ΕΥΓΕΝΙΑ ,  ΠΛΑΤΩΝΟΣ 13, ΒΟΛΟΣ </t>
  </si>
  <si>
    <t xml:space="preserve">99-146 - ΤΣΑΜΠΑΣ ΓΕΩΡΓΙΟΣ ,  ΥΨΗΛΑΝΤΟΥ 6, ΗΛΙΟΥΠΟΛΗ </t>
  </si>
  <si>
    <t xml:space="preserve">99-145 - ΑΙ ΝΤΙ ΠΙ ΕΞΠΡΕΣ ΑΕ ΔΙΕΘΝΩΝ ΤΑΧ\ΡΩΝ ΕΓΓΡΑΦΩΝ ΚΑΙ ΔΕΜΑΤΩΝ ,  ΜΠΙΖΑΝΙΟΥ 3, ΘΕΣ/ΝΙΚΗ </t>
  </si>
  <si>
    <t xml:space="preserve">99-141 - ΖΑΡΙΦΗΣ Ν. &amp; ΣΙΑ Ο.Ε. ,  ΑΣΤΥΔΑΜΑΝΤΟΣ 71, ΑΘΗΝΑ </t>
  </si>
  <si>
    <t xml:space="preserve">99-136 - INTERATTICA ΔΙΚΤΥΟ ΤΑΧΥΜΕΤΑΦΟΡΩΝ Α.Ε. ,  Λ. ΚΗΦΙΣΟΥ 163, ΚΑΛΛΙΘΕΑ </t>
  </si>
  <si>
    <t xml:space="preserve">99-135 - ΑΣΣΟΙ COURIERS ΜΕΤΑΦΟΡΕΣ LOGISTICS ΕΠΙΧΕΙΡΗΣΙΑΚΕΣ ΥΠΗΡΕΣΙΕΣ Α.Ε. ,  ΔΙΟΧΑΡΟΥΣ 14, ΑΘΗΝΑ </t>
  </si>
  <si>
    <t xml:space="preserve">99-132 - ΚΟΥΡΙΕΡ ΕΡΜΗΣ ΕΠΕ ,  ΝΟΤΑΡΑ 13, ΑΘΗΝΑ </t>
  </si>
  <si>
    <t xml:space="preserve">99-127 - ΜΕΣΟΓΕΙΑΚΕΣ ΤΑΧΥΜΕΤΑΦΟΡΕΣ  ΕΠΕ ,  ΥΜΗΤΤΟΥ 265, ΑΘΗΝΑ </t>
  </si>
  <si>
    <t xml:space="preserve">99-126 - ΜΟΥΛΝΤΗΣ ΝΙΚΟΛΑΟΣ &amp; ΣΙΑ Ε.Ε. ,  ΚΕΡΑΜΕΩΝ 1 &amp; ΛΕΝΟΡΜΑΝ 2, ΑΘΗΝΑ </t>
  </si>
  <si>
    <t xml:space="preserve">99-125 - ΜΕΤΡΟΠΟΛΙΤΑΝ ΚΟΥΡΙΕΡΣ Ε.Π.Ε. ,  ΑΦΡΟΔΙΤΗΣ 1-3, ΚΑΛΛΙΘΕΑ </t>
  </si>
  <si>
    <t xml:space="preserve">99-123 - ΔΙΕΘΝΕΙΣ ΑΕΡΟΜΕΤΑΦΟΡΕΣ Μ.Ε.Π.Ε ,  ΙΛΙΣΙΩΝ 8, ΖΩΓΡΑΦΟΥ </t>
  </si>
  <si>
    <t xml:space="preserve">99-122 - A.C.S. ΔΙΕΘΝΕΙΣ ΜΕΤΑΦΟΡΕΣ &amp; ΔΙΕΥΚΟΛΥΝΣΕΙΣ Α.Ε.Ε ,  ΑΣΚΛΗΠΙΟΥ 25 25, ΚΡΥΟΝΕΡΙ  ΑΤΤΙΚΗΣ </t>
  </si>
  <si>
    <t xml:space="preserve">99-121 - ΣΠΗΝΤΕΞ  ΑΝΩΝΥΜH ΕΤΑΙΡΕΙΑ ΤΑΧΥΜΕΤΑΦΟΡΩΝ ,  ΣΙΔΗΡΟΚΑΣΤΡΟΥ 1-3  , ΒΟΤΑΝΙΚΟΣ </t>
  </si>
  <si>
    <t xml:space="preserve">99-120 - UPS OF GREECE INC. ,  ΕΛ. ΒΕΝΙΖΕΛΟΥ 43- 45 , ΓΛΥΦΑΔΑ </t>
  </si>
  <si>
    <t xml:space="preserve">99-119 - ΣΤΑΘΟΠΟΥΛΟΥ Δ. &amp; ΣΙΑ Ο.Ε. ,  ΜΥΛΩΝ 19-21 , ΑΘΗΝΑ </t>
  </si>
  <si>
    <t xml:space="preserve">99-115 - ΔΙΕΘΝΗΣ ΤΑΧ/ΚΗ ΕΝΩΣΗ Α.Ε ,  ΣΑΡΚΟΔΙΝΟΥ 107, Ν. ΚΟΣΜΟΣ </t>
  </si>
  <si>
    <t xml:space="preserve">99-110 - TNT ΣΚΑΙΠΑΚ ΕΛΛΑΣ Ε.Π.Ε ,  ΦΛΕΜΙΝΓΚ, ΜΑΡΚΟΠΟΥΛΟ </t>
  </si>
  <si>
    <t xml:space="preserve">99-108 - INTERPOST ΔΙΕΘΝΕΙΣ ΜΕΤΑΦΟΡΕΣ ΕΓΓΡΑΦΩΝ ΚΑΙ ΔΕΜΑΤΩΝ Α.Ε.Ε. ,  Θ. ΟΙΚΟΝΟΜΟΥ 4, ΑΘΗΝΑ </t>
  </si>
  <si>
    <t xml:space="preserve">99-107 - "ΜΩΡΕΑΣ" ΚΑΝΕΛΛΟΠΟΥΛΟΣ-ΚΑΝΙΣΤΡΑΣ ΕΠΕ ΜΕΤΑΦΟΡΩΝ ΚΑΙ ΠΡΑΚΤΟΡΕΥΣΕΩΝ ,  ΑΓ. ΑΝΔΡΕΟΥ 60 &amp; ΟΘΩΝΟΣ ΑΜΑΛΙΑΣ 52, ΠΑΤΡΑ </t>
  </si>
  <si>
    <t xml:space="preserve">99-104 - Γ. ΒΟΚΟΡΟΚΟΣ &amp; ΣΙΑ Ο.Ε. ,  ΑΚΡΟΠΟΛΕΩΣ 115-117 , ΔΑΦΝΗ </t>
  </si>
  <si>
    <t xml:space="preserve">99-102 - KANGA SERVICES COURIERS A.E. ,  ΒΙΡΓΙΝΙΑΣ ΜΠΕΝΑΚΗ 8-10, ΑΘΗΝΑ </t>
  </si>
  <si>
    <t xml:space="preserve">99-098 - ΓΟΥΟΡΛΝΤ ΚΟΥΡΙΕΡ (ΕΛΛΑΣ)  Ε.Π.Ε ,  ΚΑΠΕΤΑΝ ΧΡΟΝΑ 37, ΑΘΗΝΑ </t>
  </si>
  <si>
    <t xml:space="preserve">99-097 - DHL EXPRESS (ΕΛΛΑΣ) ΑΝΩΝΥΜΗ ΕΤΑΙΡΕΙΑ ΤΑΧΥΜΕΤΑΦΟΡΩΝ ,  Λ. ΑΛΙΜΟΥ 44 &amp; ΡΩΜΑ 17, ΑΛΙΜΟΣ </t>
  </si>
  <si>
    <t xml:space="preserve">99-096 - ΤΣΙΤΩΤΑΣ Γ. &amp; ΣΙΑ Ο.Ε ,  ΑΕΡΟΔΡΟΜΙΟΥ 22, ΛΑΡΙΣΑ </t>
  </si>
  <si>
    <t xml:space="preserve">99-095 - Σ. ΛΟΤΣΙΟΣ - Κ. ΠΑΠΑΝΑΚΙΔΗΣ &amp; ΣΙΑ Ο.Ε ,  ΙΩΑΝΝΙΝΩΝ 114, ΛΑΡΙΣΑ </t>
  </si>
  <si>
    <t xml:space="preserve">99-089 - ΜΑΡΝΕΛΑΚΗΣ Π. &amp;  ΣΙΑ Ο.Ε ,  ΒΛΑΣΤΩΝ 1, ΗΡΑΚΛΕΙΟ </t>
  </si>
  <si>
    <t xml:space="preserve">99-087 - Κ.Ε.Φ.Ε.Θ. Α.Ε  ΤΕΧΝΟΚΑΘΑΡΙΣΤΙΚΗ- FLASH Α.Ε ,  ΜΟΝΑΣΤΗΡΙΟΥ 225, ΘΕΣ/ΝΙΚΗ </t>
  </si>
  <si>
    <t xml:space="preserve">99-085 - ΠΑΠΠΑ ΕΥΑΓΓΕΛΙΑ ,  ΛΕΩΦ. ΕΙΡΗΝΗΣ 21, ΠΡΕΒΕΖΑ </t>
  </si>
  <si>
    <t xml:space="preserve">99-081 - ΡΑΠΤΗΣ ΑΘΑΝΑΣΙΟΣ ,  ΚΟΡΙΝΘΟΥ 294, ΠΑΤΡΑ </t>
  </si>
  <si>
    <t xml:space="preserve">99-074 - ΑΛΑΜΑΝΟΥ Γ. ΜΑΡΙΑ ,  ΑΡΓΟΣΤΟΛΙΟΥ 3, ΑΘΗΝΑ </t>
  </si>
  <si>
    <t xml:space="preserve">99-071 - ΚΑΡΑΤΣΙΩΛΗΣ ΕΥΑΓΓΕΛΟΣ ,  ΡΩΜΑΝΟΥ 2, ΣΕΡΡΕΣ </t>
  </si>
  <si>
    <t xml:space="preserve">99-069 - ΔΡΑΚΟΠΟΥΛΟΣ ΑΝΤΩΝΙΟΣ ,  ΠΛ. ΑΓ. ΛΟΥΚΑ 20, ΖΑΚΥΝΘΟΣ </t>
  </si>
  <si>
    <t xml:space="preserve">99-063 - ΝΤΟΥΛΙΑΣ ΖΑΧΑΡΙΑΣ ,  ΑΘ. ΔΙΑΚΟΥ 20, ΖΩΓΡΑΦΟΥ </t>
  </si>
  <si>
    <t xml:space="preserve">99-058 - ΒΕΒΟΠΟΥΛΟΣ ΑΛΕΞΑΝΔΡΟΣ ,  Γ. ΠΑΠΑΝΔΡΕΟΥ 42, ΙΩΑΝΝΙΝΑ </t>
  </si>
  <si>
    <t xml:space="preserve">99-052 - ΚΩΝΣΤΑΝΤΙΝΟΠΟΥΛΟΥ ΜΑΡΙΑ ,  ΚΟΡΙΝΘΟΥ 350Α , ΠΑΤΡΑ </t>
  </si>
  <si>
    <t xml:space="preserve">99-049 - ΨΑΡΑΚΗΣ ΝΙΚΟΛΑΟΣ ,  ΤΖΑΝΑΚΑΚΗ 8, ΧΑΝΙΑ </t>
  </si>
  <si>
    <t xml:space="preserve">99-043 - ΓΚΟΛΑΣ ΝΙΚΟΛΑΟΣ ,  ΖΗΝΩΝΟΣ 23, ΓΛΥΦΑΔΑ </t>
  </si>
  <si>
    <t xml:space="preserve">99-042 - ΛΑΔΑΣ ΔΗΜΗΤΡΙΟΣ ,  ΧΡ. ΣΜΥΡΝΗΣ 23, Ν. ΜΟΥΔΑΝΙΑ ΧΑΛΚΙΔΙΚΗ </t>
  </si>
  <si>
    <t xml:space="preserve">99-035 - ΡΙΓΑΝΑΣ  ΑΛΕΞΑΝΔΡΟΣ ,  ΕΘΝ. ΠΑΛΑΙΟΚΑΣΤΡΙΤΣΑΣ 60, ΚΕΡΚΥΡΑ </t>
  </si>
  <si>
    <t xml:space="preserve">99-033 - ΟΡΦΑΝΙΔΗΣ ΑΠΟΣΤΟΛΟΣ ,  ΚΟΡΥΤΣΑΣ 26, ΑΘΗΝΑ </t>
  </si>
  <si>
    <t xml:space="preserve">99-031 - ΜΕΛΕΝΙΚΙΟΣ ΑΝΤΩΝΙΟΣ ,  ΘΕΣΣΑΛΟΝΙΚΗΣ 5, ΣΕΡΡΕΣ </t>
  </si>
  <si>
    <t xml:space="preserve">99-027 - ΠΑΝΟΥ ΑΝΔΡΕΑΣ ,  ΕΡΜΟΥ 2, ΘΕΣΣΑΛΟΝΙΚΗ </t>
  </si>
  <si>
    <t xml:space="preserve">99-026 - ΤΣΑΡΜΠΟΥ ΑΙΚΑΤΕΡΙΝΗ ,  ΑΡΙΣΤΟΔΗΜΟΥ 21, ΑΘΗΝΑ </t>
  </si>
  <si>
    <t xml:space="preserve">99-019 - ΚΛΑΥΔΙΑΝΟΣ ΚΑΙΣΑΡ ,  ΚΑΛΒΟΥ 5, ΖΑΚΥΝΘΟΣ </t>
  </si>
  <si>
    <t xml:space="preserve">99-018 - ΚΑΝΑΡΙΟΥ ΕΥΡΙΔΙΚΗ ,  KOYNTOYΡΙΩΤΟΥ 46, ΧΙΟΣ </t>
  </si>
  <si>
    <t xml:space="preserve">99-017 - ΜΑΡΤΣΑΚΗΣ ΠΑΝΑΓΙΩΤΗΣ ,  ΑΝ.ΓΟΓΟΝΗ 86, ΧΑΝΙΑ </t>
  </si>
  <si>
    <t xml:space="preserve">99-013 - ΒΑΓΙΑΣ ΧΡΗΣΤΟΣ ,  ΧΑΤΖΗΑΡΓΥΡΗ 53Α , ΒΟΛΟΣ </t>
  </si>
  <si>
    <t xml:space="preserve">99-008 - ΧΡΟΝΑΚΟΣ ΑΝΑΣΤΑΣΙΟΣ ,  ΣΩΚΡΑΤΟΥΣ 228, ΚΑΛΛΙΘΕΑ </t>
  </si>
  <si>
    <t xml:space="preserve">99-007 - ΜΕΣΗΜΕΡΤΣΗΣ ΚΩΝ/ΝΟΣ ,  ΣΩΚΡΑΤΟΥΣ 16, ΤΡΙΚΑΛΑ </t>
  </si>
  <si>
    <t xml:space="preserve">99-006 - ΣΟΥΡΛΑΣ ΕΥΑΓΓΕΛΟΣ ,  ΣΟΛΩΝΟΣ 4Γ , ΒΟΛΟΣ </t>
  </si>
  <si>
    <t xml:space="preserve">99-003 - ΕΞΠΡΕΣ  ΦΛΑΥ ΕΠΕ ,  I. ΠΑΣΣΑΛΙΔΗ 43, ΘΕΣ/ΝΙΚΗ </t>
  </si>
  <si>
    <t xml:space="preserve">99-002 - ΜΟΣΧΟΠΟΥΛΟΣ ΙΩΑΝΝΗΣ ,  Κ. ΠΑΛΑΜΑ 9, Ν. ΗΡΑΚΛΕΙΟ </t>
  </si>
  <si>
    <t xml:space="preserve">99-001 - ΚΑΡΑΜΑΝΟΣ ΠΑΥΛΟΣ ,  ΣΠ.ΤΡΙΚΟΥΠΗ 71, ΑΘΗΝΑ </t>
  </si>
  <si>
    <t xml:space="preserve">08-468 - ΕΥΣΤΡΑΤΙΟΣ ΑΘ. ΒΛΑΧΟΣ ,  ΟΙΚ. ΤΕΤΡΑΓΩΝΟ 26 ΒΙ.ΠΕ.Θ. ΣΙΝΔΟΥ -  Τ.Θ. 121 . , ΒΙ.ΠΕ.Θ. ΣΙΝΔΟΣ </t>
  </si>
  <si>
    <t xml:space="preserve">08-458 - ΜΑΥΡΑΓΑΝΗΣ ΑΓΓΕΛΟΣ ,  ΠΑΡΝΑΣΙΔΟΣ 10, ΧΑΛΑΝΔΡΙ </t>
  </si>
  <si>
    <t xml:space="preserve">08-457 - ΙΑΜ ΤΑΧΥΜΕΤΑΦΟΡΕΣ ΕΠΕ ,  ΜΠΙΖΑΝΙΟΥ 21, ΧΑΛΑΝΔΡΙ </t>
  </si>
  <si>
    <t xml:space="preserve">08-451 - ΚΥΡΙΛΛΙΔΗΣ ΚΩΝΣΤΑΝΤΙΝΟΣ &amp; ΣΙΑ Ο.Ε. ,  ΣΑΛΑΜΙΝΟΣ 10, ΘΕΣΣΑΛΟΝΙΚΗ </t>
  </si>
  <si>
    <t xml:space="preserve">08-446 - ΔΗΜΗΤΡΙΟΣ ΧΑΡΑΜΗΣ ,  ΕΜΜ. ΜΠΕΝΑΚΗ 25, ΑΘΗΝΑ </t>
  </si>
  <si>
    <t xml:space="preserve">08-443 - ΦΕΛΑΝΗΣ ΧΡΥΣΟΒΑΛΑΝΤΗΣ - ΝΙΚΟΛΑΟΣ ,  ΟΙΚΙΣΜΟΣ ΚΑΛΛΙΘΕΑΣ , ΚΟΜΟΤΗΝΗ </t>
  </si>
  <si>
    <t xml:space="preserve">08-442 - ΒΡΑΣΣΑΣ ΚΩΝΣΤΑΝΤΙΝΟΣ ,  ΕΛ. ΒΕΝΙΖΕΛΟΥ 124, ΝΕΑ ΙΩΝΙΑ </t>
  </si>
  <si>
    <t xml:space="preserve">08-441 - ΜΠΙΤΖΙΛΗΣ - ΠΑΠΑΪΩΑΝΝΟΥ Α.Ε. - ΑΝΩΝΥΜΟΣ ΜΕΤΑΦΟΡΙΚΗ ΕΜΠΟΡΙΚΗ ΕΤΑΙΡΙΑ - ΑΠΟΘΗΚΕΥΣΕΙΣ - ΔΙΑΝΟΜΕΣ - ΣΥΣΚΕΥΑΣΙΕΣ - ΤΑΧΥΜΕΤΑΦΟΡΕΣ- COURIER ,  ΚΩΝ/ΠΟΛΕΩΣ - ΟΠΙΣΘΕΝ ΦΥΛΑΚΩΝ ΔΙΑΒΑΤΩΝ 2, ΙΩΝΙΑ ΘΕΣ/ΝΙΚΗΣ </t>
  </si>
  <si>
    <t xml:space="preserve">08-432 - ΘΩΔΗΣ ΑΝΑΣΤΑΣΙΟΣ Κ ΣΙΑ Ε.Ε. ,  ΟΡΦΕΩΣ 188, ΑΘΗΝΑ </t>
  </si>
  <si>
    <t xml:space="preserve">08-427 - ΑΡΑΠΟΓΛΟΥ ΟΛΓΑ ,  ΟΥΛΟΦ ΠΑΛΜΕ 1, ΑΓ. ΑΝΑΡΓΥΡΟΙ </t>
  </si>
  <si>
    <t xml:space="preserve">08-415 - ΧΑΤΖΗΤΙΜΟΘΕΟΥ ΚΩΝ/ΝΟΣ &amp; ΣΙΑ Ο.Ε. - ΤΑΧΥΜΕΤΑΦΟΡΕΣ ΕΓΓΡΑΦΩΝ ΚΑΙ ΑΝΤΙΚΕΙΜΕΝΩΝ ,  ΑΝΤΙΓΟΝΟ ΔΗΜΟΥ ΦΙΛΩΤΑ , ΑΝΤΙΓΟΝΟ </t>
  </si>
  <si>
    <t xml:space="preserve">08-412 - Ρ. ΖΙΑΝΤΑ - Λ. ΦΙΛΟΣ Ο.Ε. - ΤΑΧΥΜΕΤΑΦΟΡΙΚΗ ,  ΑΓ. ΚΩΝΣΤΑΝΤΙΝΟΥ 3, ΑΘΗΝΑ </t>
  </si>
  <si>
    <t xml:space="preserve">08-398 - ΣΤΑΘΗΣ ΠΑΝΑΓΙΩΤΗΣ ,  ΚΟΝΔΥΛΗ 26, ΤΡΙΚΑΛΑ </t>
  </si>
  <si>
    <t xml:space="preserve">08-397 - ΜΠΑΜΖΑΣ ΗΡΑΚΛΗΣ Κ ΣΙΑ Ο.Ε. ,  ΔΗΜΗΤΡΑΚΟΠΟΥΛΟΥ 68, ΚΑΛΛΙΘΕΑ </t>
  </si>
  <si>
    <t xml:space="preserve">08-396 - ΦΟΥΡΝΙΩΤΗΣ ΑΘΑΝΑΣΙΟΣ ,  ΡΟΔΟΥ 12, ΚΑΒΑΛΑ </t>
  </si>
  <si>
    <t xml:space="preserve">08-395 - ΣΟΥΛΑΣ ΓΕΩΡΓΙΟΣ ,  ΓΡΑΜΜΟΥ 10, ΧΑΙΔΑΡΙ </t>
  </si>
  <si>
    <t xml:space="preserve">08-385 - ΔΑΝΕΣ ΠΑΡΑΣΚΕΥΑΣ ,  Γ. ΠΑΠΑΝΔΡΕΟΥ 35, ΑΝΩ ΛΙΟΣΙΑ </t>
  </si>
  <si>
    <t xml:space="preserve">08-384 - JOY EXPRESS - ΠΑΝΟΥ Σ. - ΔΗΜΟΛΕΝΗΣ Ν. Ο.Ε. ,  ΒΑΤΟΠΕΔΙΟΥ 14, ΑΘΗΝΑ </t>
  </si>
  <si>
    <t xml:space="preserve">08-383 - ΤΣΟΥΝΗΣ ΑΝΤ. ΕΜΜΑΝΟΥΗΛ ,  ΜΥΚΗΝΩΝ 1, ΚΑΜΑΤΕΡΟ ΑΤΤΙΚΗΣ </t>
  </si>
  <si>
    <t xml:space="preserve">08-382 - Κ. ΧΑΪΔΑΣ ΚΑΙ ΣΙΑ Ο.Ε. ,  ΑΓ. ΑΛΕΞΑΝΔΡΟΥ 4, Π. ΦΑΛΗΡΟ </t>
  </si>
  <si>
    <t xml:space="preserve">08-381 - ΦΑΦΟΥΤΗΣ ΗΛΙΑΣ - ΠΑΠΑΣΤΑΘΟΠΟΥΛΟΣ ΑΘΑΝΑΣΙΟΣ Ο.Ε. ,  Λ. ΠΕΝΤΕΛΗΣ 111, ΧΑΛΑΝΔΡΙ </t>
  </si>
  <si>
    <t xml:space="preserve">08-377 - HOLLAND HELLAS LOGISTICS ΔΙΑΜΕΤΑΦΟΡΙΚΗ ΑΠΟΘΗΚΕΥΤΙΚΗ Α.Ε. ,  ΛΕΩΦ. ΜΕΓΑΡΙΔΟΣ 118, ΑΣΠΡΟΠΥΡΓΟΣ ΑΤΤΙΚΗΣ </t>
  </si>
  <si>
    <t xml:space="preserve">08-375 - ΜΕΛΙΩΤΗΣ ΓΕΩΡΓΙΟΣ ,  ΚΟΙΜΗΣΕΩΣ ΘΕΟΤΟΚΟΥ 25, ΓΕΡΑΚΑΣ </t>
  </si>
  <si>
    <t xml:space="preserve">08-373 - ΣΥΒΡΗΣ ΚΩΝΣΤΑΝΤΙΝΟΣ ,  28ΗΣ ΟΚΤΩΒΡΙΟΥ 73, ΝΕΑ ΜΑΛΓΑΡΑ - ΔΗΜΟΣ ΑΞΙΟΥ </t>
  </si>
  <si>
    <t xml:space="preserve">08-372 - Ι. ΜΑΓΓΑΝΙΑΣ - Μ. ΜΑΓΓΑΝΙΑ &amp; ΣΙΑ Ο.Ε. ,  ΔΕΛΒΙΝΟΥ 10-12, ΑΘΗΝΑ </t>
  </si>
  <si>
    <t xml:space="preserve">08-371 - D2D COURIER SERVICES ΝΑΤΣΙΟΣ Μ. ΙΩΑΝΝΗΣ ,  ΡΟΔΟΠΗΣ 68-70 , ΠΕΙΡΑΙΑΣ </t>
  </si>
  <si>
    <t xml:space="preserve">08-369 - Γ. ΚΑΡΑΔΗΜΟΣ - Π. ΣΕΡΑΦΕΙΜΙΔΗΣ - Κ. ΣΑΜΟΘΡΑΚΙΤΗΣ - Β. ΣΑΜΟΘΡΑΚΙΤΗΣ Ο.Ε. ,  ΑΡΜΕΝΟΠΟΥΛΟΥ 23, ΘΕΣΣΑΛΟΝΙΚΗ </t>
  </si>
  <si>
    <t xml:space="preserve">08-366 - RED SYSTEM ΑΝΩΝΥΜΗ ΕΤΑΙΡΙΑ ΤΑΧΥΜΕΤΑΦΟΡΩΝ ,  ΚΥΠΡΟΥ 6, ΤΑΥΡΟΣ </t>
  </si>
  <si>
    <t xml:space="preserve">08-365 - ΜΟΥΣΤΑΚΑΣ Π. ΓΑΒΡΙΗΛ ,  ΚΝΩΣΣΟΥ 24, ΚΑΛΛΙΘΕΑ </t>
  </si>
  <si>
    <t xml:space="preserve">08-362 - ΒΑΣΙΛΕΙΟΣ ΚΩΝ. ΣΠΑΝΟΓΙΑΝΝΗΣ ,  ΦΑΛΗΡΟΥ 34, ΑΘΗΝΑ </t>
  </si>
  <si>
    <t xml:space="preserve">08-361 - ΣΤΟΓΙΑΝΝΙΔΗΣ ΑΝΑΣΤΑΣΙΟΣ ,  ΚΤΙΡΙΟ ΜΕ.Κ.ΕΛ., ΚΑΛΟΧΩΡΙ  , ΘΕΣΣΑΛΟΝΙΚΗ </t>
  </si>
  <si>
    <t xml:space="preserve">08-360 - ΔΡΑΤΣΕΛΟΣ ΕΥΡΙΠΙΔΗΣ ,  Λ. ΚΑΤΣΩΝΗ 40, ΝΕΑ ΧΑΛΚΗΔΟΝΑ </t>
  </si>
  <si>
    <t xml:space="preserve">08-358 - ΜΑΡΜΕΛΙΔΟΥ ΓΕΩΡΓΙΑ ,  ΚΑΤΑΚΑΛΟΥ 1, ΘΕΣΣΑΛΟΝΙΚΗ </t>
  </si>
  <si>
    <t xml:space="preserve">08-354 - UNIT COURIER ΕΠΕ ,  5 ΧΛΜ Λ. ΓΕΝΝΗΜΑΤΑ  , ΜΑΓΟΥΛΑ </t>
  </si>
  <si>
    <t xml:space="preserve">08-353 - ΠΕΤΣΑΣ Λ. - ΣΙΟΥΛΑ Ρ. Ο.Ε. ,  ΠΟΛΥΧΝΙΤΟΥ 14, ΠΕΡΙΣΤΕΡΙ </t>
  </si>
  <si>
    <t xml:space="preserve">08-341 - ΠΑΠΑΔΑΚΗ ΕΛΕΝΑ ,  ΑΡΤΑΚΗΣ 112, Ν. ΣΜΥΡΝΗ </t>
  </si>
  <si>
    <t xml:space="preserve">08-340 - ΦΑΜΕΛΗ ΑΡΓΥΡΩ ,  ΜΕΣΟΛΟΓΓΙΟΥ 17, ΝΙΚΑΙΑ </t>
  </si>
  <si>
    <t xml:space="preserve">08-337 - CITY PROMOTIONS  ΔΙΑΝΟΜΕΣ - ΤΑΧΥΜΕΤΑΦΟΡΕΣ - ΠΡΟΩΘΗΣΗ ΠΡΟΪΟΝΤΩΝ ΜΟΝΟΠΡΟΣΩΠΗ Ε.Π.Ε. ,  ΛΟΥΚΙΑΝΟΥ 25, ΑΘΗΝΑ </t>
  </si>
  <si>
    <t xml:space="preserve">08-328 - ΦΡΑΓΚΟΤΑΣΙΟΣ ΑΘΑΝΑΣΙΟΣ ,  ΚΩΣΤΗ ΠΑΛΑΜΑ 25, ΑΓΡΙΝΙΟ </t>
  </si>
  <si>
    <t xml:space="preserve">08-324 - ΘΕΟΔΩΡΗΣ ΙΩΑΝΝΗΣ ,  ΚΑΛΟΓΡΕΖΗΣ 15, ΧΑΛΑΝΔΡΙ </t>
  </si>
  <si>
    <t xml:space="preserve">08-317 - ΚΑΡΑΒΟΥΝΑΡΛΗΣ ΠΑΥΛΟΣ - ΑΝΤΩΝΙΟΣ ,  ΦΙΛΟΛΑΛΟΥ 10, ΑΘΗΝΑ </t>
  </si>
  <si>
    <t xml:space="preserve">08-313 - ΡΑΦΕΛΕΤΟΥ ΕΥΑΓΓΕΛΙΑ ,  ΗΡΩΩΝ ΓΡΑΜΜΟΥ 12, ΝΙΚΑΙΑ </t>
  </si>
  <si>
    <t>Στο πεδίο που ακολουθεί, παραθέστε οποιαδήποτε παρατήρηση, που θα θέλατε να ληφθεί υπόψη στην παρούσα έρευνα:</t>
  </si>
  <si>
    <t>Δέματα</t>
  </si>
  <si>
    <t>Μικροδέματα</t>
  </si>
  <si>
    <t>Ταχυμεταφορές φακέλων</t>
  </si>
  <si>
    <t>Επιστολικό ταχυδρομείο</t>
  </si>
  <si>
    <t>Ποσοστό Εκτίμησης                (+/-  %)</t>
  </si>
  <si>
    <t>Υψηλό κόστος επένδυσης σε συστήματα τεχνολογίας</t>
  </si>
  <si>
    <t>Υψηλό κόστος μεταφοράς/συντήρησης μεταφορικών μέσων</t>
  </si>
  <si>
    <t>7.2</t>
  </si>
  <si>
    <t xml:space="preserve">Συμπίεση του τιμολογίου παροχής υπηρεσιών  </t>
  </si>
  <si>
    <t>Βαθμός Σημαντικότητας</t>
  </si>
  <si>
    <t>Συνεργασίες με ηλεκτρονικά καταστήματα</t>
  </si>
  <si>
    <t>Διαφήμιση</t>
  </si>
  <si>
    <t>Ανάπτυξη δικτύου</t>
  </si>
  <si>
    <t>Ερώτηση 6</t>
  </si>
  <si>
    <t>Ισχυρό όνομα επιχείρησης (Brand Νame)</t>
  </si>
  <si>
    <t>Υπηρεσίες νέας τεχνολογίας και προστιθέμενης αξίας</t>
  </si>
  <si>
    <t>Ποικιλία υπηρεσιών</t>
  </si>
  <si>
    <t>Ερώτηση 5</t>
  </si>
  <si>
    <t>Ποιότητα στην εξυπηρέτηση πελατών</t>
  </si>
  <si>
    <t>Προσφερόμενη τιμή των ταχυδρομικών υπηρεσιών</t>
  </si>
  <si>
    <t>Ερώτηση 4</t>
  </si>
  <si>
    <t>Διασύνδεση με εταιρείες διαμεσολαβητών ηλεκτρονικού εμπορίου</t>
  </si>
  <si>
    <t>Συστήματα επικοινωνίας με ηλεκτρονικά καταστήματα</t>
  </si>
  <si>
    <t>Τεχνολογία εντοπισμού και παρακολούθησης οχημάτων</t>
  </si>
  <si>
    <t>Ενεργειακά αποδοτικά μέσα μεταφορών</t>
  </si>
  <si>
    <t>Αυτοματοποίηση φορτο-εκροφρτώσεων δεμάτων στις αποβάθρες</t>
  </si>
  <si>
    <t>Αυτοματοποιημένη διαδικασία διαλογής</t>
  </si>
  <si>
    <t>Σύγχρονα συστήματα για διανομείς (κινητά τηλέφωνα, palmtops, ψηφιακά στυλό κλπ)</t>
  </si>
  <si>
    <t>Ηλεκτρονική αποστολή επιστολών (hybrid mail)</t>
  </si>
  <si>
    <t>Ειδικά συστήματα διαχείρισης μεγάλων/εταιρικών πελατών (διαχείριση εγγράφων, αρχειοθέτηση)</t>
  </si>
  <si>
    <t>Πραγματοποίηση χρηματοοικονομικών συναλλαγών ή συναλλαγών με το Δημόσιο</t>
  </si>
  <si>
    <t>Διαδικτυακές εφαρμογές για τον υπολογισμό ταχυδρομικών τελών</t>
  </si>
  <si>
    <t>Εύκολη διαδικασία επιστροφής του ταχυδρομικού αντικειμένου</t>
  </si>
  <si>
    <t>Παράδοση ταχ. αντικειμένου σε προκαθορισμένο χρόνο</t>
  </si>
  <si>
    <t>3.10</t>
  </si>
  <si>
    <t>Επιλογή τρόπου παράδοσης ταχ. αντικειμένου</t>
  </si>
  <si>
    <t>3.9</t>
  </si>
  <si>
    <t>Συστήματα παρακολούθησης και εντοπισμού του ταχυδρομικού αντικειμένου (track &amp; trace)</t>
  </si>
  <si>
    <t>3.8</t>
  </si>
  <si>
    <t>Ενημέρωση του παραλήπτη με sms/e-mail</t>
  </si>
  <si>
    <t>3.7</t>
  </si>
  <si>
    <t>Ηλεκτρονική τιμολόγηση ταχυδρομικών υπηρεσιών</t>
  </si>
  <si>
    <t>3.6</t>
  </si>
  <si>
    <t>Ηλεκτρονική παραγγελία ταχυδρομικών υπηρεσιών</t>
  </si>
  <si>
    <t>3.5</t>
  </si>
  <si>
    <t>Κέντρο Εξυπηρέτησης Πελατών</t>
  </si>
  <si>
    <t>3.4</t>
  </si>
  <si>
    <t>Αυτοματοποιημένο τηλεφωνικό κέντρο</t>
  </si>
  <si>
    <t>Ιστοσελίδα επιχείρησης</t>
  </si>
  <si>
    <t>ΝΑΙ / ΟΧΙ</t>
  </si>
  <si>
    <t>Ερώτηση 3</t>
  </si>
  <si>
    <t>ΕΦΑΡΜΟΓΕΣ ΚΑΙ ΣΥΣΤΗΜΑΤΑ ΝΕΑΣ ΤΕΧΝΟΛΟΓΙΑΣ / ΥΠΗΡΕΣΙΕΣ ΠΡΟΣΤΙΘΕΜΕΝΗΣ ΑΞΙΑΣ</t>
  </si>
  <si>
    <t>2.11</t>
  </si>
  <si>
    <t>ΙΔΙΩΤΕΣ</t>
  </si>
  <si>
    <t>2.10</t>
  </si>
  <si>
    <t>Ναυτιλιακές επιχειρήσεις</t>
  </si>
  <si>
    <t>2.9</t>
  </si>
  <si>
    <t>Εταιρείες Πληροφορικής</t>
  </si>
  <si>
    <t>2.8</t>
  </si>
  <si>
    <t>Φαρμακοβιομηχανίες</t>
  </si>
  <si>
    <t>2.7</t>
  </si>
  <si>
    <t xml:space="preserve">Εκδόσεις / Εκδοτικοί οίκοι </t>
  </si>
  <si>
    <t>2.6</t>
  </si>
  <si>
    <t>Τουριστικές Ξεν/κές Επιχειρήσεις</t>
  </si>
  <si>
    <t>2.5</t>
  </si>
  <si>
    <t>2.4</t>
  </si>
  <si>
    <t>Διαφημιστικές Εταιρείες</t>
  </si>
  <si>
    <t>2.3</t>
  </si>
  <si>
    <t>Τραπεζοασφαλιστικοί Οργανισμοί</t>
  </si>
  <si>
    <t>2.2</t>
  </si>
  <si>
    <t>Δημόσιος τομέας</t>
  </si>
  <si>
    <t>2.1</t>
  </si>
  <si>
    <t>Συνολικά έσοδα ανά κατηγορία</t>
  </si>
  <si>
    <t>% των εσόδων</t>
  </si>
  <si>
    <t xml:space="preserve">Ποιοι είναι οι κυριότεροι πελάτες σας; </t>
  </si>
  <si>
    <t>Ερώτηση 2</t>
  </si>
  <si>
    <t>1.5</t>
  </si>
  <si>
    <t>1.4</t>
  </si>
  <si>
    <t>1.3</t>
  </si>
  <si>
    <t>Ερώτηση 1</t>
  </si>
  <si>
    <t>ΠΕΛΑΤΟΛΟΓΙΟ</t>
  </si>
  <si>
    <t xml:space="preserve">00-169 - ΣΠΥΡΙΔΑΚΗΣ   ΙΩΑΝΝΗΣ ,  ΛΑΧΑΝΑ 2 &amp;ΜΗΤΣΟΤΑΚΗ , ΗΡΑΚΛΕΙΟ ΚΡΗΤΗΣ </t>
  </si>
  <si>
    <t xml:space="preserve">00-167 - ΓΙΟΥΡΟ ΚΟΥΡΙΕΡ Α.Ε. ,  ΑΧΑΡΝΩΝ 201, ΑΘΗΝΑ </t>
  </si>
  <si>
    <t xml:space="preserve">00-156 - ΡΑΓΓΟΥ ΜΕΡΗΤΖΑΝΗ ,  14ΗΣ ΣΕΠΤΕΜΒΡΙΟΥ 6, ΓΙΑΝΝΙΤΣΑ </t>
  </si>
  <si>
    <t>Ακολουθεί ελεύθερος πίνακας για γενικές παρατηρήσεις της επιχείρησης.</t>
  </si>
  <si>
    <r>
      <t xml:space="preserve">Ερωτηματολόγιο Επιχειρήσεων με </t>
    </r>
    <r>
      <rPr>
        <b/>
        <sz val="18"/>
        <color indexed="12"/>
        <rFont val="Arial"/>
        <family val="2"/>
        <charset val="161"/>
      </rPr>
      <t>Ειδική Άδεια</t>
    </r>
    <r>
      <rPr>
        <b/>
        <sz val="18"/>
        <rFont val="Arial"/>
        <family val="2"/>
        <charset val="161"/>
      </rPr>
      <t xml:space="preserve"> Παροχής Ταχυδρομικών Υπηρεσιών</t>
    </r>
  </si>
  <si>
    <t>ΣΥΝΟΛΟ</t>
  </si>
  <si>
    <t>Ταχυδρομικής Επιχείρησης</t>
  </si>
  <si>
    <t>Βιβλία - Κατάλογοι – Περιοδικά έως 2 κιλά</t>
  </si>
  <si>
    <t>Εφημερίδες έως 2 κιλά</t>
  </si>
  <si>
    <t>1.6</t>
  </si>
  <si>
    <t>10.3</t>
  </si>
  <si>
    <t>Φάκελοι έως 2 κιλά</t>
  </si>
  <si>
    <t>4.8</t>
  </si>
  <si>
    <t>ΝΑΙ</t>
  </si>
  <si>
    <t>Αττική</t>
  </si>
  <si>
    <t>Κρήτη</t>
  </si>
  <si>
    <t>Ήπειρος</t>
  </si>
  <si>
    <t>Τι ποσοστό (%) του πλήθους των ταχ. αντικειμένων που διακινείτε, εκτιμάτε ότι αφορά το ηλεκτρονικό εμπόριο;</t>
  </si>
  <si>
    <t>Από τα ταχυδρομικά αντικείμενα του ηλεκτρονικού εμπορίου, τι ποσοστό του πλήθους αυτών διακινείται εντός και εκτός της χώρας;</t>
  </si>
  <si>
    <r>
      <t xml:space="preserve">Τι ποσοστό (%) του πλήθους των ταχ. αντικειμένων που διακινούνται μέσω ηλεκτρονικού εμπορίου, πραγματοποιείται με </t>
    </r>
    <r>
      <rPr>
        <b/>
        <i/>
        <sz val="10"/>
        <rFont val="Arial"/>
        <family val="2"/>
        <charset val="161"/>
      </rPr>
      <t>αντικαταβολή;</t>
    </r>
  </si>
  <si>
    <t>Τηλεπικοινωνίες</t>
  </si>
  <si>
    <t>1.7</t>
  </si>
  <si>
    <t>1.8</t>
  </si>
  <si>
    <t>1.9</t>
  </si>
  <si>
    <t>1.10</t>
  </si>
  <si>
    <t>Βιομηχανίες - λοιπές</t>
  </si>
  <si>
    <t>1.11</t>
  </si>
  <si>
    <t>Ηλεκτρονικό Εμπόριο</t>
  </si>
  <si>
    <t>1.12</t>
  </si>
  <si>
    <t>Εμπόριο εκτός ηλεκτρονικού</t>
  </si>
  <si>
    <t>1.13</t>
  </si>
  <si>
    <t>1.14</t>
  </si>
  <si>
    <t>2.12</t>
  </si>
  <si>
    <t>2.13</t>
  </si>
  <si>
    <t>2.14</t>
  </si>
  <si>
    <t>2.15</t>
  </si>
  <si>
    <t>2.16</t>
  </si>
  <si>
    <t>2.17</t>
  </si>
  <si>
    <t>2.18</t>
  </si>
  <si>
    <t>2.19</t>
  </si>
  <si>
    <t>2.20</t>
  </si>
  <si>
    <t>2.21</t>
  </si>
  <si>
    <t>ΕΚΤΙΜΗΣΗ ΑΝΤΑΓΩΝΙΣΜΟΥ ΣΤΗΝ ΤΑΧΥΔΡΟΜΙΚΗ ΑΓΟΡΑ</t>
  </si>
  <si>
    <t>ΑΡΚΕΤΑ</t>
  </si>
  <si>
    <t>ΛΙΓΟ</t>
  </si>
  <si>
    <t>ΚΑΘΟΛΟΥ</t>
  </si>
  <si>
    <t>Είσοδος νεών επιχειρήσεων</t>
  </si>
  <si>
    <t>Ανταγωνισμός από εναλλακτικά Δίκτυα Μεταφορών</t>
  </si>
  <si>
    <t>Υψηλές δαπάνες προσωπικού</t>
  </si>
  <si>
    <t>Σκοπεύετε να προβείτε σε κάποια από τις ακόλουθες ΕΠΕΝΔΥΣΕΙΣ στο προσεχές μέλλον; (Απαντήστε με ΝΑΙ/ΌΧΙ από λίστα προεπιλογής)</t>
  </si>
  <si>
    <t>Υπηρεσίες νέας τεχνολογίας</t>
  </si>
  <si>
    <t>Συνεργασίες με άλλες ταχυδρομικές επιχειρήσεις σε Ελλάδα και εξωτερικό</t>
  </si>
  <si>
    <t>Μέσα μεταφοράς</t>
  </si>
  <si>
    <t>Νέο προσωπικό (διανομείς, διοικητικό προσωπικό)</t>
  </si>
  <si>
    <t>Διαθέτει η επιχείρησή σας τις ακόλουθες υπηρεσίες; Επιλέξτε "ΝΑΙ"/"ΌΧΙ" από λίστα προεπιλογής</t>
  </si>
  <si>
    <t>Ανταγωνισμός από εναλλακτικές μορφές επικοινωνίας</t>
  </si>
  <si>
    <t>Ανταγωνισμός από μεγάλο αριθμό ταχυδρομικών εταιρειών στην αγορά</t>
  </si>
  <si>
    <t>1.1-1.14</t>
  </si>
  <si>
    <t>Για κάθε υπηρεσία, επιλέγεται η απάντηση "ΝΑΙ" ή "ΌΧΙ" από λίστα προεπιλογής</t>
  </si>
  <si>
    <t>3.1-3.10</t>
  </si>
  <si>
    <t>Επιλέγεται ο βαθμός σημαντικότητας κάθε παράγοντα έναντι των άλλων παραγόντων, ως προς τη ζήτηση των υπηρεσιών της ταχυδρομικής αγοράς, από λίστα προεπιλογής</t>
  </si>
  <si>
    <t>4.1-4.8</t>
  </si>
  <si>
    <t>Επιλέγεται ο βαθμός σημαντικότητας κάθε προβλήματος έναντι των άλλων προβλημάτων της ταχυδρομικής αγοράς, από λίστα προεπιλογής</t>
  </si>
  <si>
    <t>Για κάθε προτεινόμενη επένδυση, επιλέγεται η απάντηση "ΝΑΙ" ή "ΌΧΙ" από λίστα προεπιλογής</t>
  </si>
  <si>
    <t>6.1-6.4</t>
  </si>
  <si>
    <t>Συμπληρώνεται το ποσοστό (%) εκτίμησης, με (+) πρόσημο για την αύξηση και (-) πρόσημο για την μείωση, για την πιθανή μεταβολή της εκάστοτε ταχυδρομικής υπηρεσίας</t>
  </si>
  <si>
    <t>Έσοδα</t>
  </si>
  <si>
    <t>Θεσσαλία</t>
  </si>
  <si>
    <t>Στερεά Ελλάδα</t>
  </si>
  <si>
    <t>Πελοπόννησος</t>
  </si>
  <si>
    <t>Μακεδονία</t>
  </si>
  <si>
    <t>Θράκη</t>
  </si>
  <si>
    <t>Νησιά Αιγαίου</t>
  </si>
  <si>
    <t>Νησιά Ιονίου</t>
  </si>
  <si>
    <t>1. Κύριοι πελάτες</t>
  </si>
  <si>
    <t>Υπηρεσίες τεχνολογίας</t>
  </si>
  <si>
    <t>3. Ζήτηση ταχ. υπηρεσιών</t>
  </si>
  <si>
    <t>4. Προβλήματα ταχ. αγοράς</t>
  </si>
  <si>
    <t>5. Επενδύσεις</t>
  </si>
  <si>
    <t>6. Εκτιμήσεις</t>
  </si>
  <si>
    <t>7. Ελεύθερο κείμενο</t>
  </si>
  <si>
    <t>1.1 Δημόσιο</t>
  </si>
  <si>
    <t>1.2 Τραπεζοασφάλειες</t>
  </si>
  <si>
    <t>1.3 Διαφημιστικές</t>
  </si>
  <si>
    <t>1.4 Τηλεπικοινωνίες</t>
  </si>
  <si>
    <t>1.5 Τουριστικές</t>
  </si>
  <si>
    <t>1.6 Εκδόσεις</t>
  </si>
  <si>
    <t>1.7 Πληροφορική</t>
  </si>
  <si>
    <t>1.8 Ναυτιλιακές</t>
  </si>
  <si>
    <t>1.9 Φαρμακευτκές</t>
  </si>
  <si>
    <t>1.10 Βιομηχανίες</t>
  </si>
  <si>
    <t>1.11 Ηλεκτρονικό εμπόριο</t>
  </si>
  <si>
    <t>1.12 Εμπόριο άλλο</t>
  </si>
  <si>
    <t>1.13 Ιδιώτες</t>
  </si>
  <si>
    <t>1.14 Άλλο</t>
  </si>
  <si>
    <t>1.14β Άλλο - λεκτικό</t>
  </si>
  <si>
    <t>2.1 Site</t>
  </si>
  <si>
    <t>2.2 Mobile ap</t>
  </si>
  <si>
    <t>2.3 Τηλ κέντρο</t>
  </si>
  <si>
    <t>2.4 ΚΕΠ</t>
  </si>
  <si>
    <t>2.5 Ηλ. Παραγγελία</t>
  </si>
  <si>
    <t>2.6 Ηλ. Τιμολόγηση</t>
  </si>
  <si>
    <t>2.7 Ενημέρωση sms/email</t>
  </si>
  <si>
    <t>2.8 track&amp;trace</t>
  </si>
  <si>
    <t>2.9 Τρόπος παράδοσης</t>
  </si>
  <si>
    <t>2.10 Παράδοση σε προκ. Χρόνο</t>
  </si>
  <si>
    <t>2.11 Εύκολη επιστροφή</t>
  </si>
  <si>
    <t>2.12 Υπολογισμός τελών</t>
  </si>
  <si>
    <t>2.13 Χρηματοοικ. Συναλλαγές</t>
  </si>
  <si>
    <t>2.14 Συστήματα διαχείρισης πελατών</t>
  </si>
  <si>
    <t>2.15 hybrid mail</t>
  </si>
  <si>
    <t>2.16 palmtops, κινητά</t>
  </si>
  <si>
    <t>2.17 Αυτόμ. Διαλογή</t>
  </si>
  <si>
    <t>2.18 Αυτομ. Εκφόρτωση</t>
  </si>
  <si>
    <t>2.19 Ενεργειακά ΜΜ</t>
  </si>
  <si>
    <t>2.20 Εντοπισμός οχημάτων</t>
  </si>
  <si>
    <t>2.21 Επικ. Με eshops</t>
  </si>
  <si>
    <t>2.22 Διασυνδ. διαμεσολαβητές ecommerce</t>
  </si>
  <si>
    <t>3.1 Τιμή</t>
  </si>
  <si>
    <t>3.2 Ποικιλία υπηρεσιών</t>
  </si>
  <si>
    <t>3.3 Ποιότητα εξυπηρέτησης</t>
  </si>
  <si>
    <t>3.4 Υπηρεσίες τεχνολογίας</t>
  </si>
  <si>
    <t>3.5 Δίκτυο</t>
  </si>
  <si>
    <t>3.6 Αξιοπιστία</t>
  </si>
  <si>
    <t>3.7 Brand name</t>
  </si>
  <si>
    <t>3.8 Διαφήμιση</t>
  </si>
  <si>
    <t>3.9 Είσοδος νέων</t>
  </si>
  <si>
    <t>3.10 Άλλο</t>
  </si>
  <si>
    <t>3.10 Άλλο-λεκτικό</t>
  </si>
  <si>
    <t>4.1 Συμπίεση τιμών</t>
  </si>
  <si>
    <t>4.2 Εναλλακτικά δίκτυα</t>
  </si>
  <si>
    <t>4.3 Εναλλακτική επικοινωνία</t>
  </si>
  <si>
    <t>4.4 Αριθμός επιχ.</t>
  </si>
  <si>
    <t>4.5 Κόστος προσωπικού</t>
  </si>
  <si>
    <t>4.6 Κόστος μεταφοράς</t>
  </si>
  <si>
    <t>4.7 Κόστος επένδυσης</t>
  </si>
  <si>
    <t>4.8 Άλλο</t>
  </si>
  <si>
    <t>4.8 Άλλο-λεκτικό</t>
  </si>
  <si>
    <t>5.1 Νέα Τεχνολογία</t>
  </si>
  <si>
    <t>5.2 Δίκτυο</t>
  </si>
  <si>
    <t>5.3 Διαφήμιση</t>
  </si>
  <si>
    <t>5.4 Συνεργασίες ταχ. επιχ.</t>
  </si>
  <si>
    <t>5.5 Συνεργασίες ecommerce</t>
  </si>
  <si>
    <t>5.6 Μέσα μεταφοράς</t>
  </si>
  <si>
    <t>5.7 Νέο προσωπικό</t>
  </si>
  <si>
    <t>6.1 Επιστολικό</t>
  </si>
  <si>
    <t>6.2 Ταχυμεταφορές φακέλων</t>
  </si>
  <si>
    <t>6.3 Μικροδέματα</t>
  </si>
  <si>
    <t>6.4 Δέματα</t>
  </si>
  <si>
    <t>ΟΧΙ</t>
  </si>
  <si>
    <t>ΠΟΛΥ</t>
  </si>
  <si>
    <t>AM</t>
  </si>
  <si>
    <t>Διαφημιστικά αντικ. με ονοματεπώνυμο παραλήπτη υπηρεσίας, σύμφωνα με το άρθρο 2 του Ν. 4053/2012 όπως ισχύει.</t>
  </si>
  <si>
    <t>Αξιολογήστε τους παρακάτω παράγοντες, που καθορίζουν τη ΖΗΤΗΣΗ των ταχυδρομικών υπηρεσιών, βαθμολογώντας τους με "ΠΟΛΎ", "ΑΡΚΕΤΑ", "ΛΙΓΟ", "ΚΑΘΟΛΟΥ" (από λίστα προεπιλογής)</t>
  </si>
  <si>
    <t>Αξιολογήστε τα ΠΡΟΒΛΗΜΑΤΑ της ταχυδρομικής αγοράς βαθμολογώντας με "ΠΟΛΥ", "ΑΡΚΕΤΑ", "ΛΙΓΟ", "ΚΑΘΟΛΟΥ" (από λίστα προεπιλογής)</t>
  </si>
  <si>
    <t>ΕΣΩΤΕΡΙΚΟΥ</t>
  </si>
  <si>
    <t>Κατηγορίες ταχυδρομικών αντικειμένων</t>
  </si>
  <si>
    <t>Δέματα από 20 κιλά έως 31,50 κιλά</t>
  </si>
  <si>
    <t>Περιοχές Ελλάδος</t>
  </si>
  <si>
    <t>Περιοχές εξωτερικού</t>
  </si>
  <si>
    <t>Ευρωπαική Ένωση</t>
  </si>
  <si>
    <t>Λοιπή Ευρώπη</t>
  </si>
  <si>
    <t xml:space="preserve">ΗΠΑ - Καναδάς </t>
  </si>
  <si>
    <t>Λοιπή Αμερική</t>
  </si>
  <si>
    <t>Ασία</t>
  </si>
  <si>
    <t>Αφρική</t>
  </si>
  <si>
    <t>Ωκεανία</t>
  </si>
  <si>
    <t>ΠΛΗΡΟΥΣ απασχόλησης</t>
  </si>
  <si>
    <t>Καταμέτρηση ατόμων (πραγματικός αριθμός εργαζομένων)</t>
  </si>
  <si>
    <t xml:space="preserve">ΜΕΡΙΚΗΣ απασχόλησης </t>
  </si>
  <si>
    <t>Πλήθος χώρων</t>
  </si>
  <si>
    <t>7.3</t>
  </si>
  <si>
    <t>7.4</t>
  </si>
  <si>
    <t>Θυρίδες Υποδοχής (Αυτοματοποιημένες)</t>
  </si>
  <si>
    <t>Θυρίδες Υποδοχής (Μη αυτοματοποιημένες)</t>
  </si>
  <si>
    <t>Πλήθος ταχ. αντικειμένων</t>
  </si>
  <si>
    <t>Τύποι πελατών</t>
  </si>
  <si>
    <t>Πελάτες ΛΙΑΝΙΚΗΣ</t>
  </si>
  <si>
    <t>ΗΛΕΚΤΡΟΝΙΚΟ ΕΜΠΟΡΙΟ</t>
  </si>
  <si>
    <t>% Πλήθους ταχ. αντικειμένων</t>
  </si>
  <si>
    <r>
      <t xml:space="preserve">Αποστολές διεθνείς </t>
    </r>
    <r>
      <rPr>
        <b/>
        <i/>
        <sz val="10"/>
        <rFont val="Arial"/>
        <family val="2"/>
        <charset val="161"/>
      </rPr>
      <t>εισερχόμενες</t>
    </r>
  </si>
  <si>
    <r>
      <t xml:space="preserve">Αποστολές διεθνείς </t>
    </r>
    <r>
      <rPr>
        <b/>
        <i/>
        <sz val="10"/>
        <rFont val="Arial"/>
        <family val="2"/>
        <charset val="161"/>
      </rPr>
      <t>εξερχόμενες</t>
    </r>
  </si>
  <si>
    <t>Πλήθος περιπτώσεων</t>
  </si>
  <si>
    <t>Συνολικό ποσό αποζημίωσης</t>
  </si>
  <si>
    <t>Τύποι διαφορών</t>
  </si>
  <si>
    <r>
      <t xml:space="preserve">Ερωτηματολόγιο Επιχειρήσεων με </t>
    </r>
    <r>
      <rPr>
        <b/>
        <sz val="16"/>
        <color indexed="12"/>
        <rFont val="Arial"/>
        <family val="2"/>
        <charset val="161"/>
      </rPr>
      <t>Ειδική Άδεια</t>
    </r>
    <r>
      <rPr>
        <b/>
        <sz val="16"/>
        <rFont val="Arial"/>
        <family val="2"/>
        <charset val="161"/>
      </rPr>
      <t xml:space="preserve"> Παροχής Ταχυδρομικών Υπηρεσιών</t>
    </r>
  </si>
  <si>
    <t>Άλλο, διευκρινίστε δίπλα</t>
  </si>
  <si>
    <t>Αριθμός Μητρώου  / Επωνυμία Επιχείρησης</t>
  </si>
  <si>
    <r>
      <rPr>
        <b/>
        <sz val="10"/>
        <rFont val="Arial"/>
        <family val="2"/>
        <charset val="161"/>
      </rPr>
      <t>Υπεύθυνος υποβολής</t>
    </r>
    <r>
      <rPr>
        <b/>
        <sz val="9"/>
        <rFont val="Arial"/>
        <family val="2"/>
        <charset val="161"/>
      </rPr>
      <t xml:space="preserve"> </t>
    </r>
    <r>
      <rPr>
        <sz val="9"/>
        <rFont val="Arial"/>
        <family val="2"/>
        <charset val="161"/>
      </rPr>
      <t>ερωτηματολογίου στην ΕΕΤΤ</t>
    </r>
  </si>
  <si>
    <r>
      <t xml:space="preserve">Άτομο επικοινωνίας </t>
    </r>
    <r>
      <rPr>
        <sz val="10"/>
        <rFont val="Arial"/>
        <family val="2"/>
        <charset val="161"/>
      </rPr>
      <t xml:space="preserve">για το ερωτηματολόγιο * </t>
    </r>
    <r>
      <rPr>
        <i/>
        <sz val="9"/>
        <rFont val="Arial"/>
        <family val="2"/>
        <charset val="161"/>
      </rPr>
      <t/>
    </r>
  </si>
  <si>
    <r>
      <t xml:space="preserve">* εφόσον πρόκειται για </t>
    </r>
    <r>
      <rPr>
        <b/>
        <i/>
        <sz val="9"/>
        <rFont val="Arial"/>
        <family val="2"/>
        <charset val="161"/>
      </rPr>
      <t xml:space="preserve">διαφορετικό άτομο </t>
    </r>
    <r>
      <rPr>
        <i/>
        <sz val="9"/>
        <rFont val="Arial"/>
        <family val="2"/>
        <charset val="161"/>
      </rPr>
      <t>από τον υπεύθυνο υποβολής του ερωτηματολογίου</t>
    </r>
  </si>
  <si>
    <r>
      <rPr>
        <b/>
        <u/>
        <sz val="10"/>
        <rFont val="Arial"/>
        <family val="2"/>
        <charset val="161"/>
      </rPr>
      <t>ΕΝΟΤΗΤΑ Β</t>
    </r>
    <r>
      <rPr>
        <b/>
        <sz val="10"/>
        <rFont val="Arial"/>
        <family val="2"/>
        <charset val="161"/>
      </rPr>
      <t>:
Να συμπληρωθεί από ΟΛΕΣ</t>
    </r>
    <r>
      <rPr>
        <sz val="10"/>
        <rFont val="Arial"/>
        <family val="2"/>
        <charset val="161"/>
      </rPr>
      <t xml:space="preserve"> τις ταχυδρομικές επιχειρήσεις</t>
    </r>
  </si>
  <si>
    <r>
      <t xml:space="preserve">ΕΝΟΤΗΤΑ Α
</t>
    </r>
    <r>
      <rPr>
        <b/>
        <sz val="12"/>
        <rFont val="Arial"/>
        <family val="2"/>
        <charset val="161"/>
      </rPr>
      <t xml:space="preserve">Στοιχεία διακινούμενων ταχ. αντικειμένων της επιχείρησης και του δικτύου της </t>
    </r>
  </si>
  <si>
    <t>ΔΙΕΘΝΗ Εισερχόμενα</t>
  </si>
  <si>
    <t>ΔΙΕΘΝΗ Εξερχόμενα</t>
  </si>
  <si>
    <t>Δέματα έως 20 κιλά</t>
  </si>
  <si>
    <t xml:space="preserve">ΠΛΗΘΟΣ </t>
  </si>
  <si>
    <r>
      <t xml:space="preserve">ΠΡΟΣ
</t>
    </r>
    <r>
      <rPr>
        <i/>
        <sz val="10"/>
        <rFont val="Arial"/>
        <family val="2"/>
        <charset val="161"/>
      </rPr>
      <t>(ανεξαρτήτως προέλευσης)</t>
    </r>
  </si>
  <si>
    <r>
      <t xml:space="preserve">ΑΠΟ
</t>
    </r>
    <r>
      <rPr>
        <i/>
        <sz val="9"/>
        <rFont val="Arial"/>
        <family val="2"/>
        <charset val="161"/>
      </rPr>
      <t>(Διεθνή Εισερχόμενα)</t>
    </r>
  </si>
  <si>
    <r>
      <t xml:space="preserve">ΠΡΟΣ
</t>
    </r>
    <r>
      <rPr>
        <i/>
        <sz val="9"/>
        <rFont val="Arial"/>
        <family val="2"/>
        <charset val="161"/>
      </rPr>
      <t>(Διεθνή Εξερχόμενα)</t>
    </r>
  </si>
  <si>
    <t>ΠΕΛΑΤΕΣ</t>
  </si>
  <si>
    <r>
      <rPr>
        <b/>
        <sz val="11"/>
        <rFont val="Arial"/>
        <family val="2"/>
        <charset val="161"/>
      </rPr>
      <t xml:space="preserve">ΑΝΑΛΥΣΗ ΔΙΑΦΟΡΩΝ </t>
    </r>
    <r>
      <rPr>
        <b/>
        <sz val="10"/>
        <rFont val="Arial"/>
        <family val="2"/>
        <charset val="161"/>
      </rPr>
      <t>μεταξύ της ταχυδρομικής επιχείρησης και των πελατών της</t>
    </r>
  </si>
  <si>
    <r>
      <t xml:space="preserve">ΕΝΟΤΗΤΑ Β
</t>
    </r>
    <r>
      <rPr>
        <b/>
        <sz val="12"/>
        <rFont val="Arial"/>
        <family val="2"/>
        <charset val="161"/>
      </rPr>
      <t xml:space="preserve">Στοιχεία επιχείρησης και του δικτύου της </t>
    </r>
  </si>
  <si>
    <t xml:space="preserve">ΣΤΟΙΧΕΙΑ ΔΙΚΤΥΟΥ </t>
  </si>
  <si>
    <r>
      <rPr>
        <b/>
        <sz val="11"/>
        <rFont val="Arial"/>
        <family val="2"/>
        <charset val="161"/>
      </rPr>
      <t>ΑΠΑΣΧΟΛΟΥΜΕΝΟ ΠΡΟΣΩΠΙΚΟ</t>
    </r>
    <r>
      <rPr>
        <b/>
        <sz val="10"/>
        <rFont val="Arial"/>
        <family val="2"/>
        <charset val="161"/>
      </rPr>
      <t xml:space="preserve"> </t>
    </r>
  </si>
  <si>
    <t>9.2.1</t>
  </si>
  <si>
    <t>9.2.2</t>
  </si>
  <si>
    <t>10.4</t>
  </si>
  <si>
    <t>10.5</t>
  </si>
  <si>
    <t>10.6</t>
  </si>
  <si>
    <t>ΜΕΤΑΦΟΡΙΚΑ ΜΕΣΑ</t>
  </si>
  <si>
    <r>
      <rPr>
        <sz val="10"/>
        <rFont val="Arial"/>
        <family val="2"/>
        <charset val="161"/>
      </rPr>
      <t xml:space="preserve">Συμπληρώνονται αυτόματα, αλλά  χρειάζεται να </t>
    </r>
    <r>
      <rPr>
        <b/>
        <sz val="10"/>
        <rFont val="Arial"/>
        <family val="2"/>
        <charset val="161"/>
      </rPr>
      <t>ΕΛΕΓΧΘΟΥΝ</t>
    </r>
    <r>
      <rPr>
        <sz val="10"/>
        <rFont val="Arial"/>
        <family val="2"/>
        <charset val="161"/>
      </rPr>
      <t xml:space="preserve"> από την ταχυδρομική επιχείρηση έτσι ώστε να μην παρουσιάζουν μηνύματα λάθους, τα οποία υποδεικνύονται με </t>
    </r>
    <r>
      <rPr>
        <b/>
        <sz val="10"/>
        <color rgb="FFFF0000"/>
        <rFont val="Arial"/>
        <family val="2"/>
        <charset val="161"/>
      </rPr>
      <t>κόκκινο χρώμα</t>
    </r>
    <r>
      <rPr>
        <sz val="10"/>
        <rFont val="Arial"/>
        <family val="2"/>
        <charset val="161"/>
      </rPr>
      <t>.</t>
    </r>
  </si>
  <si>
    <r>
      <t>ΕΠΙΛΕΓΕΤΕ</t>
    </r>
    <r>
      <rPr>
        <sz val="10"/>
        <rFont val="Arial"/>
        <family val="2"/>
        <charset val="161"/>
      </rPr>
      <t xml:space="preserve"> από αναπτυσσόμενη λίστα τον Αριθμό Μητρώου ΕΕΤΤ της επιχείρησης όπως αναφέρεται στη Βεβαίωση Εγγραφής. Στο πεδίο συμπληρώνεται αυτόματα και η επωνυμία της εταιρείας. </t>
    </r>
    <r>
      <rPr>
        <b/>
        <sz val="10"/>
        <rFont val="Arial"/>
        <family val="2"/>
        <charset val="161"/>
      </rPr>
      <t>Σε περίπτωση που δεν βρίσκετε τον αριθμό μητρώου σας επικοινωνήστε με την ΕΕΤΤ.</t>
    </r>
  </si>
  <si>
    <t>Υπεύθυνος υποβολής  ερωτηματολογίου στην ΕΕΤΤ:</t>
  </si>
  <si>
    <t xml:space="preserve">Άτομο επικοινωνίας για το ερωτηματολόγιο: </t>
  </si>
  <si>
    <r>
      <t xml:space="preserve">Στην ενότητα αυτή συμπληρώνετε τα στοιχεία επικοινωνίας ατόμου το οποίο δύναται να παράσχει πρόσθετες πληροφορίες σχετικά με τα υποβληθέντα ερωτηματολόγια στην ΕΕΤΤ, </t>
    </r>
    <r>
      <rPr>
        <b/>
        <sz val="10"/>
        <rFont val="Arial"/>
        <family val="2"/>
        <charset val="161"/>
      </rPr>
      <t>εφόσον αυτό το πρόσωπο διαφέρει από το πρόσωπο της προηγούμενης ενότητας.</t>
    </r>
  </si>
  <si>
    <t>ΠΙΝΑΚΑΣ 1</t>
  </si>
  <si>
    <t>ΠΙΝΑΚΑΣ 2</t>
  </si>
  <si>
    <r>
      <t xml:space="preserve">Συμπληρώνετε το </t>
    </r>
    <r>
      <rPr>
        <b/>
        <sz val="10"/>
        <rFont val="Arial"/>
        <family val="2"/>
        <charset val="161"/>
      </rPr>
      <t xml:space="preserve">ΠΛΗΘΟΣ </t>
    </r>
    <r>
      <rPr>
        <sz val="10"/>
        <rFont val="Arial"/>
        <family val="2"/>
        <charset val="161"/>
      </rPr>
      <t xml:space="preserve">των ταχυδρομικών αντικειμένων που διακίνησε η ταχυδρομική επιχείρηση και το δίκτύο της στις  παρακάτω περιοχές:
- Αττική (Νομός: Αττικής)        
- Θεσσαλία (Νομοί: Λάρισας, Τρικάλων, Καρδίτσας, Μαγνησίας)        
- Στερεά Ελλάδα (Νομοί: Αιτωλοακαρνανίας, Ευρυτανίας, Φθιώτιδας, Φωκίδας, Βοιωτίας, Ευβοίας)        
- Ήπειρος (Νομοί: Ιωαννίνων, Θεσπρωτίας, Πρεβέζης, Άρτας)        
- Πελοπόννησος (Νομοί: Κορινθίας, Αρκαδίας, Αργολίδας, Μεσσηνίας, Λακωνίας, Αχαϊας, Ηλείας)        
- Μακεδονία (Νομοί: Καβάλας, Δράμας, Σερρών, Θεσσαλονίκης, Χαλκιδικής, Κιλκίς, Πέλλας, Ημαθίας, Πιερίας, Φλώρινας, Καστοριάς, Κοζάνης, Γρεβενών)        
- Θράκη (Νομοί: Έβρου, Ροδόπης, Ξάνθης)        
- Νησιά Αιγαίου (Νομοί: Λέσβου, Χίου, Σάμου, Κυκλάδων, Δωδεκανήσου)        
- Νησιά Ιονίου (Νομοί: Κέρκυρας, Λευκάδας, Κεφαλληνίας, Ζακύνθου)        
- Κρήτη  (Νομοί: Χανίων, Ρεθύμνου, Ηρακλείου, Λασιθίου)        
</t>
    </r>
    <r>
      <rPr>
        <sz val="10"/>
        <rFont val="Arial"/>
        <family val="2"/>
        <charset val="161"/>
      </rPr>
      <t xml:space="preserve">
</t>
    </r>
    <r>
      <rPr>
        <b/>
        <sz val="10"/>
        <rFont val="Arial"/>
        <family val="2"/>
        <charset val="161"/>
      </rPr>
      <t>Στην στήλη "ΑΠΟ"</t>
    </r>
    <r>
      <rPr>
        <sz val="10"/>
        <rFont val="Arial"/>
        <family val="2"/>
        <charset val="161"/>
      </rPr>
      <t xml:space="preserve"> συμπληρώνετε το πλήθος των αντικειμένων με </t>
    </r>
    <r>
      <rPr>
        <b/>
        <sz val="10"/>
        <rFont val="Arial"/>
        <family val="2"/>
        <charset val="161"/>
      </rPr>
      <t>προέλευση</t>
    </r>
    <r>
      <rPr>
        <sz val="10"/>
        <rFont val="Arial"/>
        <family val="2"/>
        <charset val="161"/>
      </rPr>
      <t xml:space="preserve"> τις σχετικές περιοχές (ανεξαρτήτως προορισμού).
</t>
    </r>
    <r>
      <rPr>
        <b/>
        <sz val="10"/>
        <rFont val="Arial"/>
        <family val="2"/>
        <charset val="161"/>
      </rPr>
      <t>Στην στήλη</t>
    </r>
    <r>
      <rPr>
        <sz val="10"/>
        <rFont val="Arial"/>
        <family val="2"/>
        <charset val="161"/>
      </rPr>
      <t xml:space="preserve"> "</t>
    </r>
    <r>
      <rPr>
        <b/>
        <sz val="10"/>
        <rFont val="Arial"/>
        <family val="2"/>
        <charset val="161"/>
      </rPr>
      <t>ΠΡΟΣ"</t>
    </r>
    <r>
      <rPr>
        <sz val="10"/>
        <rFont val="Arial"/>
        <family val="2"/>
        <charset val="161"/>
      </rPr>
      <t xml:space="preserve"> συμπληρώνετε το πλήθος των αντικειμένων με </t>
    </r>
    <r>
      <rPr>
        <b/>
        <sz val="10"/>
        <rFont val="Arial"/>
        <family val="2"/>
        <charset val="161"/>
      </rPr>
      <t>προορισμό</t>
    </r>
    <r>
      <rPr>
        <sz val="10"/>
        <rFont val="Arial"/>
        <family val="2"/>
        <charset val="161"/>
      </rPr>
      <t xml:space="preserve"> τις σχετικές περιοχές (ανεξαρτήτως προέλευσης).
</t>
    </r>
  </si>
  <si>
    <r>
      <t xml:space="preserve">Συμπληρώνετε το </t>
    </r>
    <r>
      <rPr>
        <b/>
        <sz val="10"/>
        <rFont val="Arial"/>
        <family val="2"/>
        <charset val="161"/>
      </rPr>
      <t>ΠΛΗΘΟΣ</t>
    </r>
    <r>
      <rPr>
        <sz val="10"/>
        <rFont val="Arial"/>
        <family val="2"/>
        <charset val="161"/>
      </rPr>
      <t xml:space="preserve"> των ταχυδρομικών αντικειμένων που διακίνησε η ταχυδρομική επιχείρηση και το δίκτύο της στις παρακάτω περιοχές:
- Ευρωπαική Ένωση
- Λοιπή Ευρώπη
- ΗΠΑ - Καναδάς 
- Λοιπή Αμερική
- Ασία
- Αφρική
- Ωκεανία
</t>
    </r>
    <r>
      <rPr>
        <b/>
        <sz val="10"/>
        <rFont val="Arial"/>
        <family val="2"/>
        <charset val="161"/>
      </rPr>
      <t>Στην στήλη "ΑΠΟ"</t>
    </r>
    <r>
      <rPr>
        <sz val="10"/>
        <rFont val="Arial"/>
        <family val="2"/>
        <charset val="161"/>
      </rPr>
      <t xml:space="preserve"> συμπληρώνετε το πλήθος των αντικειμένων με </t>
    </r>
    <r>
      <rPr>
        <b/>
        <sz val="10"/>
        <rFont val="Arial"/>
        <family val="2"/>
        <charset val="161"/>
      </rPr>
      <t>προέλευση</t>
    </r>
    <r>
      <rPr>
        <sz val="10"/>
        <rFont val="Arial"/>
        <family val="2"/>
        <charset val="161"/>
      </rPr>
      <t xml:space="preserve"> τις σχετικές περιοχές (ανεξαρτήτως προορισμού).
</t>
    </r>
    <r>
      <rPr>
        <b/>
        <sz val="10"/>
        <rFont val="Arial"/>
        <family val="2"/>
        <charset val="161"/>
      </rPr>
      <t>Στην στήλη</t>
    </r>
    <r>
      <rPr>
        <sz val="10"/>
        <rFont val="Arial"/>
        <family val="2"/>
        <charset val="161"/>
      </rPr>
      <t xml:space="preserve"> "</t>
    </r>
    <r>
      <rPr>
        <b/>
        <sz val="10"/>
        <rFont val="Arial"/>
        <family val="2"/>
        <charset val="161"/>
      </rPr>
      <t>ΠΡΟΣ"</t>
    </r>
    <r>
      <rPr>
        <sz val="10"/>
        <rFont val="Arial"/>
        <family val="2"/>
        <charset val="161"/>
      </rPr>
      <t xml:space="preserve"> συμπληρώνετε το πλήθος των αντικειμένων με </t>
    </r>
    <r>
      <rPr>
        <b/>
        <sz val="10"/>
        <rFont val="Arial"/>
        <family val="2"/>
        <charset val="161"/>
      </rPr>
      <t>προορισμό</t>
    </r>
    <r>
      <rPr>
        <sz val="10"/>
        <rFont val="Arial"/>
        <family val="2"/>
        <charset val="161"/>
      </rPr>
      <t xml:space="preserve"> τις σχετικές περιοχές (ανεξαρτήτως προέλευσης).</t>
    </r>
  </si>
  <si>
    <r>
      <t xml:space="preserve">Συμπληρώνετε το </t>
    </r>
    <r>
      <rPr>
        <b/>
        <sz val="10"/>
        <rFont val="Arial"/>
        <family val="2"/>
        <charset val="161"/>
      </rPr>
      <t>ΠΛΗΘΟΣ</t>
    </r>
    <r>
      <rPr>
        <sz val="10"/>
        <rFont val="Arial"/>
        <family val="2"/>
        <charset val="161"/>
      </rPr>
      <t xml:space="preserve"> των ταχυδρομικών αντικειμένων και τα </t>
    </r>
    <r>
      <rPr>
        <b/>
        <sz val="10"/>
        <rFont val="Arial"/>
        <family val="2"/>
        <charset val="161"/>
      </rPr>
      <t>ΕΣΟΔΑ</t>
    </r>
    <r>
      <rPr>
        <sz val="10"/>
        <rFont val="Arial"/>
        <family val="2"/>
        <charset val="161"/>
      </rPr>
      <t xml:space="preserve"> της ταχυδρομικής επιχείρησης και του δικτύου της ανά τύπο πελάτη:
- Πελάτες Λιανικής
- Πελάτες με Σύμβαση</t>
    </r>
  </si>
  <si>
    <t>ΠΙΝΑΚΑΣ 6</t>
  </si>
  <si>
    <t>ΠΙΝΑΚΑΣ 7</t>
  </si>
  <si>
    <t>ΠΙΝΑΚΑΣ 8</t>
  </si>
  <si>
    <t>ΠΙΝΑΚΑΣ 9</t>
  </si>
  <si>
    <t>ΠΙΝΑΚΑΣ 10</t>
  </si>
  <si>
    <t>ΠΙΝΑΚΑΣ 11</t>
  </si>
  <si>
    <r>
      <t xml:space="preserve">Πλήθος Ταχυδρομικών Επιχειρήσεων </t>
    </r>
    <r>
      <rPr>
        <b/>
        <i/>
        <sz val="10"/>
        <rFont val="Arial"/>
        <family val="2"/>
        <charset val="161"/>
      </rPr>
      <t xml:space="preserve">ΧΩΡΙΣ </t>
    </r>
    <r>
      <rPr>
        <i/>
        <sz val="10"/>
        <rFont val="Arial"/>
        <family val="2"/>
        <charset val="161"/>
      </rPr>
      <t xml:space="preserve">Ειδική Άδεια Παροχής Ταχυδρομικών Υπηρεσιών </t>
    </r>
    <r>
      <rPr>
        <b/>
        <i/>
        <sz val="10"/>
        <rFont val="Arial"/>
        <family val="2"/>
        <charset val="161"/>
      </rPr>
      <t xml:space="preserve">ενταγμένων στο </t>
    </r>
    <r>
      <rPr>
        <b/>
        <i/>
        <sz val="10"/>
        <color theme="1"/>
        <rFont val="Arial"/>
        <family val="2"/>
        <charset val="161"/>
      </rPr>
      <t xml:space="preserve">Δίκτυο </t>
    </r>
    <r>
      <rPr>
        <i/>
        <sz val="10"/>
        <color theme="1"/>
        <rFont val="Arial"/>
        <family val="2"/>
        <charset val="161"/>
      </rPr>
      <t>της ταχυδρομικής επιχείρησης</t>
    </r>
  </si>
  <si>
    <r>
      <t xml:space="preserve">Υπόλοιπου Δικτύου 
</t>
    </r>
    <r>
      <rPr>
        <i/>
        <sz val="10"/>
        <rFont val="Arial"/>
        <family val="2"/>
        <charset val="161"/>
      </rPr>
      <t>(χωρίς Ειδική Άδεια)</t>
    </r>
  </si>
  <si>
    <t>Ταχυδρομικά Καταστήματα που λειτουργούν και ως Κέντρα Διαλογής</t>
  </si>
  <si>
    <t xml:space="preserve">Ταχυδρομικά Καταστήματα (ΜΟΝΟ) </t>
  </si>
  <si>
    <r>
      <t>Συμπληρώνετε το</t>
    </r>
    <r>
      <rPr>
        <b/>
        <sz val="10"/>
        <rFont val="Arial"/>
        <family val="2"/>
        <charset val="161"/>
      </rPr>
      <t xml:space="preserve"> ΠΛΗΘΟΣ </t>
    </r>
    <r>
      <rPr>
        <sz val="10"/>
        <rFont val="Arial"/>
        <family val="2"/>
        <charset val="161"/>
      </rPr>
      <t xml:space="preserve">των ταχυδρομικών επιχειρήσεων </t>
    </r>
    <r>
      <rPr>
        <b/>
        <sz val="10"/>
        <rFont val="Arial"/>
        <family val="2"/>
        <charset val="161"/>
      </rPr>
      <t>ΧΩΡΙΣ Ειδική Άδεια</t>
    </r>
    <r>
      <rPr>
        <sz val="10"/>
        <rFont val="Arial"/>
        <family val="2"/>
        <charset val="161"/>
      </rPr>
      <t xml:space="preserve"> που είναι ΕΝΤΑΓΜΕΝΕΣ στο Δίκτυο της ταχυδρομικής επιχείρησης </t>
    </r>
    <r>
      <rPr>
        <i/>
        <sz val="10"/>
        <rFont val="Arial"/>
        <family val="2"/>
        <charset val="161"/>
      </rPr>
      <t>[εάν δεν υπάρχουν επιχειρήσεις δικτύου, σημειώστε μηδέν].</t>
    </r>
  </si>
  <si>
    <t>Εφαρμογή για έξυπνα κινητά τηλέφωνα</t>
  </si>
  <si>
    <t>Αξιοπιστία επιχείρησης</t>
  </si>
  <si>
    <r>
      <t xml:space="preserve">Για κάθε τομέα που παρατίθεται, συμπληρώνεται αντίστοιχα το ποσοστό που αντιπροσωπεύει, ως προς το </t>
    </r>
    <r>
      <rPr>
        <u/>
        <sz val="10"/>
        <rFont val="Arial"/>
        <family val="2"/>
        <charset val="161"/>
      </rPr>
      <t>συνολικό ποσό των εσόδων</t>
    </r>
    <r>
      <rPr>
        <sz val="10"/>
        <rFont val="Arial"/>
        <family val="2"/>
        <charset val="161"/>
      </rPr>
      <t xml:space="preserve"> της επιχείρησης. Το άθροισμα των ποσοστών πρέπει να ισούται με το 100%.</t>
    </r>
  </si>
  <si>
    <r>
      <t xml:space="preserve">Συμπληρώνετε το </t>
    </r>
    <r>
      <rPr>
        <b/>
        <sz val="10"/>
        <rFont val="Arial"/>
        <family val="2"/>
        <charset val="161"/>
      </rPr>
      <t>ΠΛΗΘΟΣ</t>
    </r>
    <r>
      <rPr>
        <sz val="10"/>
        <rFont val="Arial"/>
        <family val="2"/>
        <charset val="161"/>
      </rPr>
      <t xml:space="preserve"> των διαφορών της επιχείρησης με τους πελάτες της για τους παρακάτω τύπους διαφορών:
- Απώλεια ταχυδρομικών αντικειμένων
- Ζημία ταχυδρομικών αντικειμένων
- Καθυστέρηση επίδοσης ταχυδρομικών αντικειμένων
- Προβλήματα επίδοσης ταχυδρομικών αντικειμένων 
- Πλημμελής εξυπηρέτηση
- Άλλο τύπο διαφορών 
καθώς και το </t>
    </r>
    <r>
      <rPr>
        <b/>
        <sz val="10"/>
        <rFont val="Arial"/>
        <family val="2"/>
        <charset val="161"/>
      </rPr>
      <t>Συνολικό Ποσό Αποζημίωσης</t>
    </r>
    <r>
      <rPr>
        <sz val="10"/>
        <rFont val="Arial"/>
        <family val="2"/>
        <charset val="161"/>
      </rPr>
      <t xml:space="preserve"> που καταβλήθηκε για τις διαφορές αυτές.</t>
    </r>
  </si>
  <si>
    <t>7.5</t>
  </si>
  <si>
    <t>7.6</t>
  </si>
  <si>
    <t>Πλημμελής εξυπηρέτηση</t>
  </si>
  <si>
    <t>Απώλεια ταχ. αντικειμένων</t>
  </si>
  <si>
    <t>Ζημία ταχ. αντικειμένων</t>
  </si>
  <si>
    <t>Καθυστέρηση επίδοσης ταχ. αντικειμένων</t>
  </si>
  <si>
    <t>Προβλήματα επίδοσης ταχ. αντικειμένων</t>
  </si>
  <si>
    <r>
      <rPr>
        <sz val="10"/>
        <rFont val="Arial"/>
        <family val="2"/>
        <charset val="161"/>
      </rPr>
      <t>Στην ενότητα αυτή συμπληρώνετε τα στοιχεία επικοινωνίας του υπευθύνου υποβολής του ερωτηματολογίου στην ΕΕΤΤ</t>
    </r>
    <r>
      <rPr>
        <b/>
        <sz val="10"/>
        <rFont val="Arial"/>
        <family val="2"/>
        <charset val="161"/>
      </rPr>
      <t xml:space="preserve"> (νόμιμος εκπρόσωπος της επιχείρησης ή εξουσιοδοτημένος εκπρόσωπος)</t>
    </r>
  </si>
  <si>
    <r>
      <rPr>
        <b/>
        <sz val="10"/>
        <rFont val="Arial"/>
        <family val="2"/>
        <charset val="161"/>
      </rPr>
      <t xml:space="preserve">Διακίνησε η ταχυδρομική επιχείρηση ταχ. αντικείμενα </t>
    </r>
    <r>
      <rPr>
        <b/>
        <u/>
        <sz val="10"/>
        <rFont val="Arial"/>
        <family val="2"/>
        <charset val="161"/>
      </rPr>
      <t>αποκλειστικά</t>
    </r>
    <r>
      <rPr>
        <b/>
        <sz val="10"/>
        <rFont val="Arial"/>
        <family val="2"/>
        <charset val="161"/>
      </rPr>
      <t xml:space="preserve"> κατ' εντολή και για λογαριασμό άλλης 
ταχ. επιχείρησης με Ειδική Άδεια? 
</t>
    </r>
    <r>
      <rPr>
        <sz val="10"/>
        <rFont val="Arial"/>
        <family val="2"/>
        <charset val="161"/>
      </rPr>
      <t>Εάν ΝΑΙ, συμπληρώστε μόνο την Ενότητα Β.</t>
    </r>
  </si>
  <si>
    <t>Επιλέγετε "Ναι" ή "Όχι" ανάλογα αν η ταχυδρομικής επιχείρηση διακίνησε ταχ. αντικείμενα αποκλειστικά κατ' εντολή και για λογαριασμό άλλης ταχ. επιχείρησης με Ειδική Άδεια ή όχι.
Εάν επιλέξετε "Ναι", συμπληρώνετε μόνο την Ενότητα Β με τα στοιχεία της ταχυδρομικής επιχείρησης και του δικτύου της.</t>
  </si>
  <si>
    <t>ΚΤΙΡΙΑΚΗ ΥΠΟΔΟΜΗ</t>
  </si>
  <si>
    <r>
      <t xml:space="preserve">ΑΠΟ
</t>
    </r>
    <r>
      <rPr>
        <i/>
        <sz val="10"/>
        <rFont val="Arial"/>
        <family val="2"/>
        <charset val="161"/>
      </rPr>
      <t>(ανεξαρτήτως προορισμού)</t>
    </r>
  </si>
  <si>
    <t>1. ΕΣΟΔΑ</t>
  </si>
  <si>
    <t>REVENUES</t>
  </si>
  <si>
    <t>2. ΠΛΗΘΟΣ</t>
  </si>
  <si>
    <t>TRAFFIC</t>
  </si>
  <si>
    <t>3. ΠΛΗΘΟΣ</t>
  </si>
  <si>
    <t>4. ΠΛΗΘΟΣ</t>
  </si>
  <si>
    <t>5. ΠΕΛΑΤΕΣ</t>
  </si>
  <si>
    <t>6. ΗΛΕΚΤΡΟΝΙΚΟ ΕΜΠΟΡΙΟ</t>
  </si>
  <si>
    <t>7. ΑΝΑΛΥΣΗ ΔΙΑΦΟΡΩΝ</t>
  </si>
  <si>
    <t>8. ΣΤΟΙΧΕΙΑ ΔΙΚΤΥΟΥ</t>
  </si>
  <si>
    <t>9. ΑΠΑΣΧΟΛΟΥΜΕΝΟ ΠΡΟΣΩΠΙΚΟ</t>
  </si>
  <si>
    <t>EMPLOYMENT</t>
  </si>
  <si>
    <t>10. ΚΤΙΡΙΑΚΗ ΥΠΟΔΟΜΗ</t>
  </si>
  <si>
    <t>11. ΜΕΤΑΦΟΡΙΚΑ ΜΕΣΑ</t>
  </si>
  <si>
    <t>1.1 ΕΣΟΔΑ Φάκελοι</t>
  </si>
  <si>
    <t>DOMESTIC</t>
  </si>
  <si>
    <t>INBOUND</t>
  </si>
  <si>
    <t>OUTBOUND</t>
  </si>
  <si>
    <t>TOTAL</t>
  </si>
  <si>
    <t>2.1 ΠΛΗΘΟΣ Φάκελοι</t>
  </si>
  <si>
    <t>ΑΠΌ</t>
  </si>
  <si>
    <t>ΠΡΟΣ</t>
  </si>
  <si>
    <t>ΠΛΗΘΟΣ ΑΝΤΙΚΕΙΜΕΝΩΝ</t>
  </si>
  <si>
    <t>ΕΣΟΔΑ</t>
  </si>
  <si>
    <t>ΠΛΗΘΟΣ</t>
  </si>
  <si>
    <t>ΠΟΣΑ ΑΠΟΖΗΜΙΩΣΗΣ</t>
  </si>
  <si>
    <t xml:space="preserve">ΠΛΗΡΟΥΣ απασχόλησης
Καταμέτρηση ατόμων </t>
  </si>
  <si>
    <t xml:space="preserve">ΜΕΡΙΚΗΣ απασχόλησης 
Καταμέτρηση ατόμων </t>
  </si>
  <si>
    <t>ΜΕΡΙΚΗΣ απασχόλησης 
ΙΠΑ</t>
  </si>
  <si>
    <t>Θυρίδες Υποδοχής 
(Μη αυτοματοποιημένες)</t>
  </si>
  <si>
    <t>Εσωτερικού</t>
  </si>
  <si>
    <t>Διεθ. Εισερχόμενα</t>
  </si>
  <si>
    <t>Διεθ. Εξερχόμενα</t>
  </si>
  <si>
    <t>% 
e-commerce</t>
  </si>
  <si>
    <t xml:space="preserve">Εσωτερικού </t>
  </si>
  <si>
    <t>Διεθνείς 
εισερχόμενες</t>
  </si>
  <si>
    <t>Διεθνείς 
εξερχόμενες</t>
  </si>
  <si>
    <t>%
αντικαταβολή</t>
  </si>
  <si>
    <t xml:space="preserve">Απώλεια </t>
  </si>
  <si>
    <t>Ζημία</t>
  </si>
  <si>
    <t>Καθυστέρηση</t>
  </si>
  <si>
    <t xml:space="preserve">Προβλήματα επίδοσης </t>
  </si>
  <si>
    <t>Πλήθος ενταγμένων 
στο Δίκτυο</t>
  </si>
  <si>
    <t>Επιχείρησης</t>
  </si>
  <si>
    <t>Δικτύου</t>
  </si>
  <si>
    <t>HC</t>
  </si>
  <si>
    <t>FTE</t>
  </si>
  <si>
    <t>Καταστήματα</t>
  </si>
  <si>
    <t>Θυρίδες</t>
  </si>
  <si>
    <t>Κτιριακή Υποδομή</t>
  </si>
  <si>
    <t>Μεταφορικά Μέσα</t>
  </si>
  <si>
    <t xml:space="preserve">1.2 ΕΣΟΔΑ Διαφημιστικά </t>
  </si>
  <si>
    <t>1.3 ΕΣΟΔΑ Εφημερίδες</t>
  </si>
  <si>
    <t>1.4 ΕΣΟΔΑ Βιβλία - Κατάλογοι – Περιοδικά</t>
  </si>
  <si>
    <t>1.5 ΕΣΟΔΑ Μικροδέματα &lt; 2 κ.</t>
  </si>
  <si>
    <t>1.7 ΕΣΟΔΑ Δέματα 20κ. έως 31.5 κ.</t>
  </si>
  <si>
    <t>1.6 ΕΣΟΔΑ Δέματα &lt; 20 κ.</t>
  </si>
  <si>
    <t xml:space="preserve">2.2 ΠΛΗΘΟΣ Διαφημιστικά </t>
  </si>
  <si>
    <t>2.3 ΠΛΗΘΟΣ Εφημερίδες</t>
  </si>
  <si>
    <t>1.4 ΠΛΗΘΟΣ Βιβλία - Κατάλογοι – Περιοδικά</t>
  </si>
  <si>
    <t>2.5 ΠΛΗΘΟΣ Μικροδέματα &lt; 2 κ.</t>
  </si>
  <si>
    <t>2.6 ΠΛΗΘΟΣ Δέματα &lt; 20 κ.</t>
  </si>
  <si>
    <t>2.7 ΠΛΗΘΟΣ Δέματα 20κ. έως 31.5 κ.</t>
  </si>
  <si>
    <t>Ταχ. Καταστημ. που λειτουργούν και ως Κ.Δ.</t>
  </si>
  <si>
    <t>Ταχ. Καταστήματα (ΜΟΝΟ)</t>
  </si>
  <si>
    <t>Σύνολο (Καταμέτρηση Ατόμων)</t>
  </si>
  <si>
    <t>Διεύθυνση επικοινωνίας:
(Οδός, αριθμός, περιοχή, ΤΚ)</t>
  </si>
  <si>
    <t xml:space="preserve">Ισοδύναμα πλήρους απασχόλησης (βλέπε ΟΔΗΓΙΕΣ Ποσοτικού) </t>
  </si>
  <si>
    <t>Συμβουλευθείτε την καρτέλα "ΟΔΗΓΙΕΣ Ποσοτικού" για τη συμπλήρωση του παρακάτω ερωτηματολογίου</t>
  </si>
  <si>
    <t>Συμβουλευθείτε την καρτέλα "ΟΔΗΓΙΕΣ Ποιοτικού" για τη συμπλήρωση του παρακάτω ερωτηματολογίου</t>
  </si>
  <si>
    <r>
      <rPr>
        <b/>
        <sz val="10"/>
        <rFont val="Arial"/>
        <family val="2"/>
        <charset val="161"/>
      </rPr>
      <t xml:space="preserve">Διακίνησε η ταχυδρομική επιχείρηση ταχ. αντικείμενα </t>
    </r>
    <r>
      <rPr>
        <b/>
        <u/>
        <sz val="10"/>
        <color rgb="FFC00000"/>
        <rFont val="Arial"/>
        <family val="2"/>
        <charset val="161"/>
      </rPr>
      <t>αποκλειστικά</t>
    </r>
    <r>
      <rPr>
        <b/>
        <sz val="10"/>
        <color rgb="FFC00000"/>
        <rFont val="Arial"/>
        <family val="2"/>
        <charset val="161"/>
      </rPr>
      <t xml:space="preserve"> κατ' εντολή</t>
    </r>
    <r>
      <rPr>
        <b/>
        <sz val="10"/>
        <rFont val="Arial"/>
        <family val="2"/>
        <charset val="161"/>
      </rPr>
      <t xml:space="preserve"> και για λογαριασμό </t>
    </r>
    <r>
      <rPr>
        <b/>
        <sz val="10"/>
        <color rgb="FFC00000"/>
        <rFont val="Arial"/>
        <family val="2"/>
        <charset val="161"/>
      </rPr>
      <t>άλλης 
ταχ. επιχείρησης</t>
    </r>
    <r>
      <rPr>
        <b/>
        <sz val="10"/>
        <rFont val="Arial"/>
        <family val="2"/>
        <charset val="161"/>
      </rPr>
      <t xml:space="preserve"> με Ειδική Άδεια? 
Εάν </t>
    </r>
    <r>
      <rPr>
        <b/>
        <sz val="10"/>
        <color rgb="FFC00000"/>
        <rFont val="Arial"/>
        <family val="2"/>
        <charset val="161"/>
      </rPr>
      <t>ΝΑΙ</t>
    </r>
    <r>
      <rPr>
        <b/>
        <sz val="10"/>
        <rFont val="Arial"/>
        <family val="2"/>
        <charset val="161"/>
      </rPr>
      <t xml:space="preserve">, συμπληρώστε </t>
    </r>
    <r>
      <rPr>
        <b/>
        <sz val="10"/>
        <color rgb="FFC00000"/>
        <rFont val="Arial"/>
        <family val="2"/>
        <charset val="161"/>
      </rPr>
      <t>μόνο την Ενότητα Β</t>
    </r>
    <r>
      <rPr>
        <b/>
        <sz val="10"/>
        <rFont val="Arial"/>
        <family val="2"/>
        <charset val="161"/>
      </rPr>
      <t>.</t>
    </r>
  </si>
  <si>
    <t xml:space="preserve"> </t>
  </si>
  <si>
    <t>Το σύνολο των αποστολών "ΑΠΟ περιοχές Ελλάδος" πρέπει να ισούται με το άθροισμα των αποστολών "ΕΣΩΤΕΡΙΚΟΥ" και "ΔΙΕΘΝΗ Εξερχόμενα" του Πίνακα 2</t>
  </si>
  <si>
    <t>Επιλέξτε την επιχείρηση από τη σχετική λίστα</t>
  </si>
  <si>
    <t>επιλέξτε ΝΑΙ ή ΌΧΙ</t>
  </si>
  <si>
    <r>
      <rPr>
        <b/>
        <sz val="11"/>
        <rFont val="Arial"/>
        <family val="2"/>
        <charset val="161"/>
      </rPr>
      <t>ΕΣΟΔΑ</t>
    </r>
    <r>
      <rPr>
        <b/>
        <sz val="10"/>
        <rFont val="Arial"/>
        <family val="2"/>
        <charset val="161"/>
      </rPr>
      <t xml:space="preserve"> </t>
    </r>
    <r>
      <rPr>
        <i/>
        <sz val="10"/>
        <rFont val="Arial"/>
        <family val="2"/>
        <charset val="161"/>
      </rPr>
      <t xml:space="preserve">[Ως έσοδο δηλώνεται το </t>
    </r>
    <r>
      <rPr>
        <b/>
        <i/>
        <sz val="10"/>
        <rFont val="Arial"/>
        <family val="2"/>
        <charset val="161"/>
      </rPr>
      <t>ποσό</t>
    </r>
    <r>
      <rPr>
        <i/>
        <sz val="10"/>
        <rFont val="Arial"/>
        <family val="2"/>
        <charset val="161"/>
      </rPr>
      <t xml:space="preserve"> που </t>
    </r>
    <r>
      <rPr>
        <b/>
        <i/>
        <sz val="10"/>
        <rFont val="Arial"/>
        <family val="2"/>
        <charset val="161"/>
      </rPr>
      <t xml:space="preserve">τιμολογήθηκε στον χρήστη της αποστολής </t>
    </r>
    <r>
      <rPr>
        <i/>
        <sz val="10"/>
        <rFont val="Arial"/>
        <family val="2"/>
        <charset val="161"/>
      </rPr>
      <t>για τη διακίνηση του ταχ. αντικειμένου]</t>
    </r>
  </si>
  <si>
    <r>
      <rPr>
        <b/>
        <sz val="11"/>
        <rFont val="Arial"/>
        <family val="2"/>
        <charset val="161"/>
      </rPr>
      <t>ΠΛΗΘΟΣ</t>
    </r>
    <r>
      <rPr>
        <b/>
        <i/>
        <sz val="10"/>
        <rFont val="Arial"/>
        <family val="2"/>
        <charset val="161"/>
      </rPr>
      <t xml:space="preserve"> </t>
    </r>
    <r>
      <rPr>
        <i/>
        <sz val="10"/>
        <rFont val="Arial"/>
        <family val="2"/>
        <charset val="161"/>
      </rPr>
      <t xml:space="preserve">[Αφορά αντικείμενα που διακινήθηκαν </t>
    </r>
    <r>
      <rPr>
        <b/>
        <i/>
        <sz val="10"/>
        <rFont val="Arial"/>
        <family val="2"/>
        <charset val="161"/>
      </rPr>
      <t xml:space="preserve">με ευθύνη της ταχ. επιχείρησης </t>
    </r>
    <r>
      <rPr>
        <i/>
        <sz val="10"/>
        <rFont val="Arial"/>
        <family val="2"/>
        <charset val="161"/>
      </rPr>
      <t>και του δικτύου της (αποδοχή εντολής από το χρήστη, ανάληψη παροχής της ταχ. υπηρεσίας, τιμολόγηση προς τον χρήστη της αποστολής)]</t>
    </r>
  </si>
  <si>
    <r>
      <t xml:space="preserve">Συμπληρώνετε τα </t>
    </r>
    <r>
      <rPr>
        <b/>
        <sz val="10"/>
        <rFont val="Arial"/>
        <family val="2"/>
        <charset val="161"/>
      </rPr>
      <t>ΕΣΟΔΑ</t>
    </r>
    <r>
      <rPr>
        <sz val="10"/>
        <rFont val="Arial"/>
        <family val="2"/>
        <charset val="161"/>
      </rPr>
      <t xml:space="preserve"> της ταχυδρομικής επιχείρησης και του δικτύου της από τη διακίνηση ταχυδρομικών αντικειμένων των παρακάτω κατηγοριών:
- Φάκελοι έως 2 κιλά 
- Διαφημιστικά αντικ. με ονοματεπώνυμο παραλήπτη υπηρεσίας, σύμφωνα με το άρθρο 2 του Ν. 4053/2012 όπως ισχύει. 
- Εφημερίδες έως 2 κιλά 
- Βιβλία - Κατάλογοι – Περιοδικά έως 2 κιλά 
- Μικροδέματα έως 2 κιλά 
- Δέματα έως 20 κιλά 
- Δέματα από 20 κιλά έως 31,50 κιλά
στο εσωτερικό της χώρας (ΕΣΩΤΕΡΙΚΟΥ), από το εξωτερικό (ΔΙΕΘΝΗ Εισερχόμενα) και προς το εξωτερικό (ΔΙΕΘΝΗ Εξερχόμενα).
Ως</t>
    </r>
    <r>
      <rPr>
        <b/>
        <sz val="10"/>
        <rFont val="Arial"/>
        <family val="2"/>
        <charset val="161"/>
      </rPr>
      <t xml:space="preserve"> έσοδο</t>
    </r>
    <r>
      <rPr>
        <sz val="10"/>
        <rFont val="Arial"/>
        <family val="2"/>
        <charset val="161"/>
      </rPr>
      <t xml:space="preserve"> δηλώνεται </t>
    </r>
    <r>
      <rPr>
        <b/>
        <sz val="10"/>
        <rFont val="Arial"/>
        <family val="2"/>
        <charset val="161"/>
      </rPr>
      <t xml:space="preserve">το ποσό </t>
    </r>
    <r>
      <rPr>
        <sz val="10"/>
        <rFont val="Arial"/>
        <family val="2"/>
        <charset val="161"/>
      </rPr>
      <t xml:space="preserve">που </t>
    </r>
    <r>
      <rPr>
        <b/>
        <sz val="10"/>
        <rFont val="Arial"/>
        <family val="2"/>
        <charset val="161"/>
      </rPr>
      <t xml:space="preserve">τιμολογήθηκε στον χρήστη της αποστολής </t>
    </r>
    <r>
      <rPr>
        <sz val="10"/>
        <rFont val="Arial"/>
        <family val="2"/>
        <charset val="161"/>
      </rPr>
      <t>για τη διακίνηση του ταχ. αντικειμένου.</t>
    </r>
  </si>
  <si>
    <r>
      <t xml:space="preserve">Συμπληρώνετε το </t>
    </r>
    <r>
      <rPr>
        <b/>
        <sz val="10"/>
        <rFont val="Arial"/>
        <family val="2"/>
        <charset val="161"/>
      </rPr>
      <t>ΠΛΗΘΟΣ</t>
    </r>
    <r>
      <rPr>
        <sz val="10"/>
        <rFont val="Arial"/>
        <family val="2"/>
        <charset val="161"/>
      </rPr>
      <t xml:space="preserve"> των ταχυδρομικών αντικειμένων που διακίνησε η ταχυδρομική επιχείρηση και το δίκτύο της</t>
    </r>
    <r>
      <rPr>
        <b/>
        <sz val="10"/>
        <rFont val="Arial"/>
        <family val="2"/>
        <charset val="161"/>
      </rPr>
      <t xml:space="preserve"> με δική της ευθύνη</t>
    </r>
    <r>
      <rPr>
        <sz val="10"/>
        <rFont val="Arial"/>
        <family val="2"/>
        <charset val="161"/>
      </rPr>
      <t xml:space="preserve"> (αποδοχή εντολής από το χρήστη, ανάληψη παροχής της ταχ. υπηρεσίας, τιμολόγηση προς τον χρήστη της αποστολής)</t>
    </r>
    <r>
      <rPr>
        <b/>
        <sz val="10"/>
        <rFont val="Arial"/>
        <family val="2"/>
        <charset val="161"/>
      </rPr>
      <t xml:space="preserve"> </t>
    </r>
    <r>
      <rPr>
        <sz val="10"/>
        <rFont val="Arial"/>
        <family val="2"/>
        <charset val="161"/>
      </rPr>
      <t>στις  παρακάτω κατηγορίες αντικειμένων:
- Φάκελοι έως 2 κιλά 
- Διαφημιστικά αντικ. με ονοματεπώνυμο παραλήπτη υπηρεσίας, σύμφωνα με το άρθρο 2 του Ν. 4053/2012 όπως ισχύει. 
- Εφημερίδες έως 2 κιλά 
- Βιβλία - Κατάλογοι – Περιοδικά έως 2 κιλά 
- Μικροδέματα έως 2 κιλά 
- Δέματα έως 20 κιλά 
- Δέματα από 20 κιλά έως 31,50 κιλά
στο εσωτερικό της χώρας (ΕΣΩΤΕΡΙΚΟΥ), από το εξωτερικό (ΔΙΕΘΝΗ Εισερχόμενα) και προς το εξωτερικό (ΔΙΕΘΝΗ Εξερχόμενα).</t>
    </r>
  </si>
  <si>
    <t>Πλήθος Αντικειμένων</t>
  </si>
  <si>
    <t>Νομός/οί Περισυλλογής</t>
  </si>
  <si>
    <t>Υπηρεσίες Πρόσβασης</t>
  </si>
  <si>
    <t>Πρόσβαση σε Ταχυδρομικές Θυρίδες (Τ.Θ.) εντός καταστημάτων</t>
  </si>
  <si>
    <t>Πρόσβαση σε κατάντη (downstream) ταχυδρομικές υπηρεσίες</t>
  </si>
  <si>
    <t>Πρόσβαση σε Υπαίθριες Γραμματοθυρίδες ιδιοκτησίας ΦΠΚΥ</t>
  </si>
  <si>
    <r>
      <t xml:space="preserve">Να συμπληρωθεί από τον Εναλλακτικό Πάροχο </t>
    </r>
    <r>
      <rPr>
        <i/>
        <sz val="11"/>
        <rFont val="Arial"/>
        <family val="2"/>
        <charset val="161"/>
      </rPr>
      <t>(εφόσον χρησιμοποιεί τις υπηρεσίες πρόσβασης στο δίκτυο του ΦΠΚΥ)</t>
    </r>
  </si>
  <si>
    <t>Σύνολο:</t>
  </si>
  <si>
    <t>Ενότητα 1</t>
  </si>
  <si>
    <t>Ενότητα 2</t>
  </si>
  <si>
    <r>
      <t xml:space="preserve">Να συμπληρωθεί από τον ΦΠΚΥ </t>
    </r>
    <r>
      <rPr>
        <i/>
        <sz val="11"/>
        <rFont val="Arial"/>
        <family val="2"/>
        <charset val="161"/>
      </rPr>
      <t>(ξεχωριστός πίνακας για κάθε εναλλακτικό πάροχο που χρησιμοποιεί τις υπηρεσίες πρόσβασης στο δίκτυο του ΦΠΚΥ)</t>
    </r>
  </si>
  <si>
    <t>Εναλλακτικός Πάροχος 1:</t>
  </si>
  <si>
    <t>Εναλλακτικός Πάροχος 2:</t>
  </si>
  <si>
    <t>Έσοδα από τον εναλλακτικό πάροχο</t>
  </si>
  <si>
    <t>Νομός/οί Επίδοσης</t>
  </si>
  <si>
    <t>Σύμφωνα με τον Κανονισμό  για την πρόσβαση στο Ταχυδρομικό Δίκτυο του Φορέα Παροχής Καθολικής Υπηρεσίας (ΦΠΚΥ) από Παρόχους Ταχυδρομικών Υπηρεσιών με Ειδική Άδεια (ΦΕΚ 2589/Β/2014)</t>
  </si>
  <si>
    <t>Πρόσβαση σε πληροφορίες ανακατεύθυνσης</t>
  </si>
  <si>
    <t>Διαδικασίες Επιστροφής</t>
  </si>
  <si>
    <t>Πρόσβαση στο σύστημα Ταχυδρομικών Κωδικών</t>
  </si>
  <si>
    <t>Έσοδα από τους λιανικούς πελάτες</t>
  </si>
  <si>
    <t>Εναλλακτικός Πάροχος ...:</t>
  </si>
  <si>
    <t xml:space="preserve">ΚΑΝΟΝΙΣΜΟΣ (EE) 2018/644 ΤΟΥ ΕΥΡΩΠΑΪΚΟΥ ΚΟΙΝΟΒΟΥΛΙΟΥ ΚΑΙ ΤΟΥ ΣΥΜΒΟΥΛΙΟΥ της 18ης Απριλίου 2018 σχετικά με τις υπηρεσίες διασυνοριακής παράδοσης δεμάτων </t>
  </si>
  <si>
    <t>ΕΝΟΤΗΤΑ Α</t>
  </si>
  <si>
    <t xml:space="preserve"> Πληροφορίες για τον φορέα παροχής υπηρεσιών παράδοσης δεμάτων (έως 31,5 kg)</t>
  </si>
  <si>
    <t>Επωνυμία Επιχείρησης</t>
  </si>
  <si>
    <t>Κατά περίπτωση, το όνομα του Ομίλου ή του Δικτύου Δικαιόχρησης 
φορέων παροχής υπηρεσιών παράδοσης δεμάτων όπου ανήκει η επιχείρηση.</t>
  </si>
  <si>
    <r>
      <t xml:space="preserve"> Χαρακτηριστικά των προσφερόμενων υπηρεσιών παράδοσης δεμάτων  (έως 31,5 kg)
</t>
    </r>
    <r>
      <rPr>
        <i/>
        <sz val="10"/>
        <rFont val="Arial"/>
        <family val="2"/>
        <charset val="161"/>
      </rPr>
      <t xml:space="preserve">[Σημειώστε </t>
    </r>
    <r>
      <rPr>
        <b/>
        <i/>
        <sz val="10"/>
        <rFont val="Arial"/>
        <family val="2"/>
        <charset val="161"/>
      </rPr>
      <t xml:space="preserve">ΝΑΙ </t>
    </r>
    <r>
      <rPr>
        <i/>
        <sz val="10"/>
        <rFont val="Arial"/>
        <family val="2"/>
        <charset val="161"/>
      </rPr>
      <t>στα τετραγωνίδια που αντιστοιχούν στις υπηρεσίες που προσφέρετε. Μην σημειώσετε το τετραγωνίδιο, εάν η υπηρεσία προσφέρεται από υπεργολάβο.]</t>
    </r>
  </si>
  <si>
    <t>Στάδια στην αλυσίδα ταχυδρομικής παράδοσης</t>
  </si>
  <si>
    <t>περισυλλογή</t>
  </si>
  <si>
    <t>διαλογή</t>
  </si>
  <si>
    <t>μεταφορά</t>
  </si>
  <si>
    <t>διανομή</t>
  </si>
  <si>
    <t>ΕΝΤΟΣ του πεδίου εφαρμογής της Καθολικής Υπηρεσίας</t>
  </si>
  <si>
    <t>ΕΚΤΟΣ του πεδίου εφαρμογής της Καθολικής Υπηρεσίας</t>
  </si>
  <si>
    <t>Σημειώσεις / παρατηρήσεις</t>
  </si>
  <si>
    <r>
      <t xml:space="preserve">Λεπτομερής περιγραφή των προσφερόμενων υπηρεσιών παράδοσης δεμάτων (έως 31,5 kg)
</t>
    </r>
    <r>
      <rPr>
        <i/>
        <sz val="10"/>
        <rFont val="Arial"/>
        <family val="2"/>
        <charset val="161"/>
      </rPr>
      <t>[Υποβάλετε την πληροφορία αυτή εφόσον είναι δυνατόν και αναφέρετε κατά πόσον προσφέρεται προστιθέμενη αξία.]</t>
    </r>
  </si>
  <si>
    <t>Σύνδεσμος / οι:</t>
  </si>
  <si>
    <t>ΕΝΟΤΗΤΑ B</t>
  </si>
  <si>
    <r>
      <t xml:space="preserve">Για τη συμπλήρωση της ενότητας συμβουλευθείτε τη σχετική </t>
    </r>
    <r>
      <rPr>
        <b/>
        <sz val="10"/>
        <rFont val="Arial"/>
        <family val="2"/>
        <charset val="161"/>
      </rPr>
      <t>ΑΝΑΚΟΙΝΩΣΗ ΤΗΣ ΕΠΙΤΡΟΠΗΣ</t>
    </r>
    <r>
      <rPr>
        <sz val="10"/>
        <rFont val="Arial"/>
        <family val="2"/>
        <charset val="161"/>
      </rPr>
      <t xml:space="preserve"> καθώς και το </t>
    </r>
    <r>
      <rPr>
        <b/>
        <sz val="10"/>
        <rFont val="Arial"/>
        <family val="2"/>
        <charset val="161"/>
      </rPr>
      <t>ΠΑΡΑΡΤΗΜΑ</t>
    </r>
    <r>
      <rPr>
        <sz val="10"/>
        <rFont val="Arial"/>
        <family val="2"/>
        <charset val="161"/>
      </rPr>
      <t xml:space="preserve"> αυτής, στο οποίο διατυπώνονται πρακτικά παραδείγματα σχετικά με την αναφορά των εν λόγω πληροφοριών σε διάφορα εμπορικά / επιχειρηματικά σενάρια. </t>
    </r>
  </si>
  <si>
    <t xml:space="preserve">ΑΝΑΚΟΙΝΩΣΗ ΤΗΣ ΕΠΙΤΡΟΠHΣ σχετικά με τις κατευθυντήριες γραμμές προς τις εθνικές ρυθμιστικές αρχές για τη διαφάνεια και την αξιολόγηση των διασυνοριακών τιμολογίων δεμάτων σύμφωνα με τον κανονισμό (ΕΕ) 2018/644 και τον εκτελεστικό κανονισμό (ΕΕ) 2018/1263 </t>
  </si>
  <si>
    <t>Αριθμός Δεμάτων και Ετήσιος Κύκλος Εργασιών των υπηρεσιών παράδοσης δεμάτων (έως 31,5 kg)</t>
  </si>
  <si>
    <t>Πίνακας 5.1</t>
  </si>
  <si>
    <t>ΕΓΧΩΡΙΕΣ υπηρεσίες παράδοσης δεμάτων</t>
  </si>
  <si>
    <t>Μονάδες</t>
  </si>
  <si>
    <t>Σε σύμβαση με τον αποστολέα</t>
  </si>
  <si>
    <t>Διεκπεραιώθηκε για λογαριασμό άλλου παρόχου</t>
  </si>
  <si>
    <t>Παρατηρήσεις</t>
  </si>
  <si>
    <t>Πίνακας 5.2</t>
  </si>
  <si>
    <r>
      <t xml:space="preserve">ΕΙΣΕΡΧΟΜΕΝΕΣ υπηρεσίες παράδοσης δεμάτων (έως 31,5 kg)
</t>
    </r>
    <r>
      <rPr>
        <i/>
        <sz val="10"/>
        <rFont val="Arial"/>
        <family val="2"/>
        <charset val="161"/>
      </rPr>
      <t xml:space="preserve">[εντός και εκτός Ένωσης/του Ευρωπαϊκού Οικονομικού Χώρου (ΕΟΧ)] </t>
    </r>
  </si>
  <si>
    <t>Πίνακας 5.3</t>
  </si>
  <si>
    <r>
      <t xml:space="preserve">ΕΞΕΡΧΟΜΕΝΕΣ υπηρεσίες παράδοσης δεμάτων (έως 31,5 kg)
</t>
    </r>
    <r>
      <rPr>
        <i/>
        <sz val="10"/>
        <rFont val="Arial"/>
        <family val="2"/>
        <charset val="161"/>
      </rPr>
      <t xml:space="preserve">[εντός και εκτός Ένωσης/του Ευρωπαϊκού Οικονομικού Χώρου (ΕΟΧ)] </t>
    </r>
  </si>
  <si>
    <t>Πλήρους απασχόλησης</t>
  </si>
  <si>
    <t>Μερικής απασχόλησης</t>
  </si>
  <si>
    <t>Προσωρινά απασχολούμενοι</t>
  </si>
  <si>
    <t>Αυτοαπασχολούμενοι</t>
  </si>
  <si>
    <t>Πληροφορίες σχετικά με τα χαρακτηριστικά των υπηρεσιών παράδοσης δεμάτων που παρέχονται από υπεργολάβους της επιχείρησης</t>
  </si>
  <si>
    <t>Επωνυμία υπεργολάβου</t>
  </si>
  <si>
    <t>Συνολικός αριθμός υπεργολάβων*</t>
  </si>
  <si>
    <t>* Αναφέρετε τον αριθμό των υπεργολάβων που συμμετέχουν σε κάθε σχετικό στάδιο (το άθροισμα μπορεί να υπερβαίνει τον συνολικό αριθμό των υπεργολάβων, καθώς μέρος των υπεργολάβων μπορεί να παρέχει υπηρεσίες σε διάφορα στάδια).</t>
  </si>
  <si>
    <t>Υπεργολάβος 1 **</t>
  </si>
  <si>
    <t>Υπεργολάβος 2 **</t>
  </si>
  <si>
    <t>Υπεργολάβος 3 **</t>
  </si>
  <si>
    <t>Υπεργολάβος 4 **</t>
  </si>
  <si>
    <t>Υπεργολάβος 5 **</t>
  </si>
  <si>
    <r>
      <t xml:space="preserve">** Αναφέρετε τα ονόματα των πέντε μεγαλύτερων υπεργολάβων και σημειώστε με </t>
    </r>
    <r>
      <rPr>
        <b/>
        <i/>
        <sz val="10"/>
        <rFont val="Arial"/>
        <family val="2"/>
        <charset val="161"/>
      </rPr>
      <t>ΝΑΙ</t>
    </r>
    <r>
      <rPr>
        <i/>
        <sz val="10"/>
        <rFont val="Arial"/>
        <family val="2"/>
        <charset val="161"/>
      </rPr>
      <t xml:space="preserve"> τα στάδια της αλυσίδας διανομής που παρέχουν.</t>
    </r>
  </si>
  <si>
    <r>
      <t xml:space="preserve">Επωνυμίες των υπεργολάβων της επιχείρησης 
</t>
    </r>
    <r>
      <rPr>
        <i/>
        <sz val="10"/>
        <rFont val="Arial"/>
        <family val="2"/>
        <charset val="161"/>
      </rPr>
      <t>[Υποβάλετε πληροφορίες, είτε απευθείας στον πίνακα ή είτε αποστέλλοντας έγγραφο όπου απαριθμούνται οι υπεργολάβοι.]</t>
    </r>
  </si>
  <si>
    <t>Α/Α</t>
  </si>
  <si>
    <t>Ονομασία αποστελλόμενου/ων αρχείου/ων τιμοκαταλόγου:</t>
  </si>
  <si>
    <r>
      <t xml:space="preserve">Γενικοί όροι και προϋποθέσεις για την παροχή υπηρεσιών παράδοσης δεμάτων (έως 31,5 kg)
</t>
    </r>
    <r>
      <rPr>
        <i/>
        <sz val="10"/>
        <rFont val="Arial"/>
        <family val="2"/>
        <charset val="161"/>
      </rPr>
      <t>[Στείλτε αντίγραφο των σχετικών εγγράφων καθώς και των λεπτομερειών σχετικά με τις διαδικασίες υποβολής καταγγελιών για τους χρήστες και τους τυχόν περιορισμούς της ευθύνης. Εάν τα σχετικά στοιχεία είναι διαθέσιμα στο διαδίκτυο, υποβάλετε τον/τους σύνδεσμο/-ους. ]</t>
    </r>
  </si>
  <si>
    <t>Το σύνολο του πλήθους Δεμάτων "Εγχώριες Υπηρεσίες-Μονάδες" πρέπει να ισούται με το άθροισμα των Δεμάτων "Εγχώριες Υπηρεσίες-Μονάδες:Σε σύμβαση με τον αποστολέα +Διεκπεραιώθηκε για λογαριασμό άλλου παρόχου"  του Πίνακα 5.1</t>
  </si>
  <si>
    <t>Το σύνολο του Κύκλου Εργασιών "Εγχώριες Υπηρεσίες-Μονάδες" πρέπει να ισούται με το άθροισμα του Κύκλου Εργασιών "Εγχώριες Υπηρεσίες-Μονάδες:Σε σύμβαση με τον αποστολέα +Διεκπεραιώθηκε για λογαριασμό άλλου παρόχου"  του Πίνακα 5.1</t>
  </si>
  <si>
    <t xml:space="preserve">Το σύνολο του πλήθους Δεμάτων "Εισερχόμενες Υπηρεσίες-Μονάδες" πρέπει να ισούται με το άθροισμα των Δεμάτων "Εγχώριες Υπηρεσίες-Μονάδες:Σε σύμβαση με τον αποστολέα +Διεκπεραιώθηκε για λογαριασμό άλλου παρόχου"  του Πίνακα 5.2 </t>
  </si>
  <si>
    <t>Το σύνολο του Κύκλου Εργασιών "Εισερχόμενες Υπηρεσίες- Μονάδες" πρέπει να ισούται με το άθροισμα του Κύκλου Εργασιών "Εγχώριες Υπηρεσίες-Μονάδες:Σε σύμβαση με τον αποστολέα +Διεκπεραιώθηκε για λογαριασμό άλλου παρόχου"  του Πίνακα 5.2</t>
  </si>
  <si>
    <t>Το σύνολο του πλήθους Δεμάτων "Εξερχόμενες Υπηρεσίες-Μονάδες" πρέπει να ισούται με το άθροισμα των Δεμάτων "Εξερχόμενες Υπηρεσίες-Μονάδες:Σε σύμβαση με τον αποστολέα +Διεκπεραιώθηκε για λογαριασμό άλλου παρόχου "  του Πίνακα 5.3</t>
  </si>
  <si>
    <t>Το σύνολο του Κύκλου Εργασιών "Εξερχόμενες Υπηρεσίες-Μονάδες" πρέπει να ισούται με το άθροισμα του Κύκλου Εργασιών "Εξερχόμενες Υπηρεσίες-Μονάδες:Σε σύμβαση με τον αποστολέα +Διεκπεραιώθηκε για λογαριασμό άλλου παρόχου"  του Πίνακα 5.3</t>
  </si>
  <si>
    <t>Το σύνολο των αποστολών "ΠΡΟΣ περιοχές Ελλάδος" πρέπει να ισούται με το άθροισμα των αποστολών "ΕΣΩΤΕΡΙΚΟΥ" και "ΔΙΕΘΝΗ Εισερχόμενα" του Πίνακα 2</t>
  </si>
  <si>
    <t xml:space="preserve">ΠΑΡΑΡΤΗΜΑ της ανακοίνωσης της Επιτροπής σχετικά με τις κατευθυντήριες γραμμές προς τις εθνικές ρυθμιστικές αρχές για τη διαφάνεια και την αξιολόγηση των διασυνοριακών τιμολογίων δεμάτων σύμφωνα με τον κανονισμό (ΕΕ) 2018/644 και τον εκτελεστικό κανονισμό (ΕΕ) 2018/1263. </t>
  </si>
  <si>
    <t>Πίνακας 12</t>
  </si>
  <si>
    <t>Πίνακας 13</t>
  </si>
  <si>
    <t>Πίνακας 14</t>
  </si>
  <si>
    <t>ΠΙΝΑΚΑΣ 12</t>
  </si>
  <si>
    <t>ΠΙΝΑΚΑΣ 13</t>
  </si>
  <si>
    <t>ΠΙΝΑΚΑΣ 14</t>
  </si>
  <si>
    <t>ΠΙΝΑΚΕΣ 3</t>
  </si>
  <si>
    <t>ΠΙΝΑΚΕΣ 4</t>
  </si>
  <si>
    <t>ΠΙΝΑΚΕΣ 5</t>
  </si>
  <si>
    <r>
      <t xml:space="preserve">Συμπληρώνετε τις </t>
    </r>
    <r>
      <rPr>
        <b/>
        <sz val="10"/>
        <rFont val="Arial"/>
        <family val="2"/>
        <charset val="161"/>
      </rPr>
      <t>ΕΓΧΩΡΙΕΣ υπηρεσίες παράδοσης δεμάτων</t>
    </r>
    <r>
      <rPr>
        <sz val="10"/>
        <rFont val="Arial"/>
        <family val="2"/>
        <charset val="161"/>
      </rPr>
      <t xml:space="preserve"> των ταχυδρομικών αντικειμένων που διακίνησε η ταχυδρομική επιχείρηση και το δίκτύο της</t>
    </r>
    <r>
      <rPr>
        <b/>
        <sz val="10"/>
        <rFont val="Arial"/>
        <family val="2"/>
        <charset val="161"/>
      </rPr>
      <t xml:space="preserve"> με δική της ευθύνη</t>
    </r>
    <r>
      <rPr>
        <sz val="10"/>
        <rFont val="Arial"/>
        <family val="2"/>
        <charset val="161"/>
      </rPr>
      <t xml:space="preserve"> (αποδοχή εντολής από το χρήστη, ανάληψη παροχής της ταχ. υπηρεσίας, τιμολόγηση προς τον χρήστη της αποστολής)</t>
    </r>
    <r>
      <rPr>
        <b/>
        <sz val="10"/>
        <rFont val="Arial"/>
        <family val="2"/>
        <charset val="161"/>
      </rPr>
      <t xml:space="preserve"> σε ΠΛΗΘΟΣ και σε ΚΥΚΛΟ ΕΡΓΑΣΙΩΝ </t>
    </r>
    <r>
      <rPr>
        <sz val="10"/>
        <rFont val="Arial"/>
        <family val="2"/>
        <charset val="161"/>
      </rPr>
      <t>στις  παρακάτω κατηγορίες αντικειμένων:
- Μικροδέματα έως 2 κιλά 
- Δέματα έως 20 κιλά 
- Δέματα από 20 κιλά έως 31,50 κιλά
στο εσωτερικό της χώρας (ΕΣΩΤΕΡΙΚΟΥ).</t>
    </r>
  </si>
  <si>
    <r>
      <t xml:space="preserve">Συμπληρώνετε τις </t>
    </r>
    <r>
      <rPr>
        <b/>
        <sz val="10"/>
        <rFont val="Arial"/>
        <family val="2"/>
        <charset val="161"/>
      </rPr>
      <t>ΕΙΣΕΡΧΟΜΕΝΕΣ υπηρεσίες παράδοσης δεμάτων (έως 31,5 kg)</t>
    </r>
    <r>
      <rPr>
        <sz val="10"/>
        <rFont val="Arial"/>
        <family val="2"/>
        <charset val="161"/>
      </rPr>
      <t xml:space="preserve"> των ταχυδρομικών αντικειμένων που διακίνησε η ταχυδρομική επιχείρηση και το δίκτύο της</t>
    </r>
    <r>
      <rPr>
        <b/>
        <sz val="10"/>
        <rFont val="Arial"/>
        <family val="2"/>
        <charset val="161"/>
      </rPr>
      <t xml:space="preserve"> με δική της ευθύνη</t>
    </r>
    <r>
      <rPr>
        <sz val="10"/>
        <rFont val="Arial"/>
        <family val="2"/>
        <charset val="161"/>
      </rPr>
      <t xml:space="preserve"> (αποδοχή εντολής από το χρήστη, ανάληψη παροχής της ταχ. υπηρεσίας, τιμολόγηση προς τον χρήστη της αποστολής)</t>
    </r>
    <r>
      <rPr>
        <b/>
        <sz val="10"/>
        <rFont val="Arial"/>
        <family val="2"/>
        <charset val="161"/>
      </rPr>
      <t xml:space="preserve"> σε ΠΛΗΘΟΣ και σε ΚΥΚΛΟ ΕΡΓΑΣΙΩΝ </t>
    </r>
    <r>
      <rPr>
        <sz val="10"/>
        <rFont val="Arial"/>
        <family val="2"/>
        <charset val="161"/>
      </rPr>
      <t>στις  παρακάτω κατηγορίες αντικειμένων:
- Μικροδέματα έως 2 κιλά 
- Δέματα έως 20 κιλά 
- Δέματα από 20 κιλά έως 31,50 κιλά
σε ΕΙΣΕΡΧΟΜΕΝΑ ΔΕΜΑΤΑ και διαχωρισμός τους σε "εκ των οποίων προέλευσης ΕΝΤΟΣ ΕΕ/ΕΟΧ" και σε "εκ των οποίων προέλευσης ΕΚΤΟΣ ΕΕ/ΕΟΧ"..</t>
    </r>
  </si>
  <si>
    <r>
      <t xml:space="preserve">Συμπληρώνετε τις </t>
    </r>
    <r>
      <rPr>
        <b/>
        <sz val="10"/>
        <rFont val="Arial"/>
        <family val="2"/>
        <charset val="161"/>
      </rPr>
      <t>ΕΞΕΡΧΟΜΕΝΕΣ υπηρεσίες παράδοσης δεμάτων (έως 31,5 kg)</t>
    </r>
    <r>
      <rPr>
        <sz val="10"/>
        <rFont val="Arial"/>
        <family val="2"/>
        <charset val="161"/>
      </rPr>
      <t xml:space="preserve"> των ταχυδρομικών αντικειμένων που διακίνησε η ταχυδρομική επιχείρηση και το δίκτύο της</t>
    </r>
    <r>
      <rPr>
        <b/>
        <sz val="10"/>
        <rFont val="Arial"/>
        <family val="2"/>
        <charset val="161"/>
      </rPr>
      <t xml:space="preserve"> με δική της ευθύνη</t>
    </r>
    <r>
      <rPr>
        <sz val="10"/>
        <rFont val="Arial"/>
        <family val="2"/>
        <charset val="161"/>
      </rPr>
      <t xml:space="preserve"> (αποδοχή εντολής από το χρήστη, ανάληψη παροχής της ταχ. υπηρεσίας, τιμολόγηση προς τον χρήστη της αποστολής)</t>
    </r>
    <r>
      <rPr>
        <b/>
        <sz val="10"/>
        <rFont val="Arial"/>
        <family val="2"/>
        <charset val="161"/>
      </rPr>
      <t xml:space="preserve"> σε ΠΛΗΘΟΣ και σε ΚΥΚΛΟ ΕΡΓΑΣΙΩΝ </t>
    </r>
    <r>
      <rPr>
        <sz val="10"/>
        <rFont val="Arial"/>
        <family val="2"/>
        <charset val="161"/>
      </rPr>
      <t>στις  παρακάτω κατηγορίες αντικειμένων:
- Μικροδέματα έως 2 κιλά 
- Δέματα έως 20 κιλά 
- Δέματα από 20 κιλά έως 31,50 κιλά
σε ΕΞΕΡΧΟΜΕΝΑ ΔΕΜΑΤΑ και διαχωρισμός τους σε "εκ των οποίων προέλευσης ΕΝΤΟΣ ΕΕ/ΕΟΧ" και σε "εκ των οποίων προέλευσης ΕΚΤΟΣ ΕΕ/ΕΟΧ"..</t>
    </r>
  </si>
  <si>
    <t>Το σύνολο του πλήθους Δεμάτων "Εγχώριες Υπηρεσίες-Μονάδες" πρέπει να ισούται με το άθροισμα των Δεμάτων "Εγχώριες Υπηρεσίες-Μονάδες:Σε σύμβαση με τον αποστολέα +Διεκπεραιώθηκε για λογαριασμό άλλου παρόχου"  του Πίνακα 3</t>
  </si>
  <si>
    <t>Το σύνολο του Κύκλου Εργασιών "Εγχώριες Υπηρεσίες-Μονάδες" πρέπει να ισούται με το άθροισμα του Κύκλου Εργασιών "Εγχώριες Υπηρεσίες-Μονάδες:Σε σύμβαση με τον αποστολέα +Διεκπεραιώθηκε για λογαριασμό άλλου παρόχου"  του Πίνακα 3</t>
  </si>
  <si>
    <t>Το σύνολο του πλήθους Δεμάτων "Εισερχόμενες Υπηρεσίες-Μονάδες" πρέπει να ισούται με το άθροισμα των Δεμάτων "Εγχώριες Υπηρεσίες-Μονάδες:Σε σύμβαση με τον αποστολέα +Διεκπεραιώθηκε για λογαριασμό άλλου παρόχου"  του Πίνακα 4</t>
  </si>
  <si>
    <t>Το σύνολο του Κύκλου Εργασιών "Εισερχόμενες Υπηρεσίες- Μονάδες" πρέπει να ισούται με το άθροισμα του Κύκλου Εργασιών "Εγχώριες Υπηρεσίες-Μονάδες:Σε σύμβαση με τον αποστολέα +Διεκπεραιώθηκε για λογαριασμό άλλου παρόχου"  του Πίνακα 4</t>
  </si>
  <si>
    <t>Το σύνολο του πλήθους Δεμάτων "Εξερχόμενες Υπηρεσίες-Μονάδες" πρέπει να ισούται με το άθροισμα των Δεμάτων "Εξερχόμενες Υπηρεσίες-Μονάδες:Σε σύμβαση με τον αποστολέα +Διεκπεραιώθηκε για λογαριασμό άλλου παρόχου "  του Πίνακα 5</t>
  </si>
  <si>
    <t>Το σύνολο του Κύκλου Εργασιών "Εξερχόμενες Υπηρεσίες-Μονάδες" πρέπει να ισούται με το άθροισμα του Κύκλου Εργασιών "Εξερχόμενες Υπηρεσίες-Μονάδες:Σε σύμβαση με τον αποστολέα +Διεκπεραιώθηκε για λογαριασμό άλλου παρόχου"  του Πίνακα 5</t>
  </si>
  <si>
    <t>6.5</t>
  </si>
  <si>
    <t>6.6</t>
  </si>
  <si>
    <t>6.7</t>
  </si>
  <si>
    <t>6.8</t>
  </si>
  <si>
    <t>6.9</t>
  </si>
  <si>
    <t>6.10</t>
  </si>
  <si>
    <t>7.7</t>
  </si>
  <si>
    <t>8.2</t>
  </si>
  <si>
    <t xml:space="preserve">9.1 </t>
  </si>
  <si>
    <t>9.2.3</t>
  </si>
  <si>
    <t>9.3</t>
  </si>
  <si>
    <t>12.1</t>
  </si>
  <si>
    <t>12.1.1</t>
  </si>
  <si>
    <t>12.2</t>
  </si>
  <si>
    <t>12.2.1</t>
  </si>
  <si>
    <t>12.2.2</t>
  </si>
  <si>
    <t>13.1</t>
  </si>
  <si>
    <t>13.2</t>
  </si>
  <si>
    <t>13.3</t>
  </si>
  <si>
    <t>13.4</t>
  </si>
  <si>
    <t>13.5</t>
  </si>
  <si>
    <t>13.6</t>
  </si>
  <si>
    <t>14.1</t>
  </si>
  <si>
    <t>14.2</t>
  </si>
  <si>
    <r>
      <rPr>
        <b/>
        <sz val="10"/>
        <rFont val="Arial"/>
        <family val="2"/>
        <charset val="161"/>
      </rPr>
      <t xml:space="preserve">9.1 </t>
    </r>
    <r>
      <rPr>
        <sz val="10"/>
        <rFont val="Arial"/>
        <family val="2"/>
        <charset val="161"/>
      </rPr>
      <t xml:space="preserve">Συμπληρώνετε το ποσοστό του πλήθους των ταχυδρομικών αντικειμένων που διακινείτε και που αφορούν κατ' εκτίμηση το ηλεκτρονικό εμπόριο.        
</t>
    </r>
    <r>
      <rPr>
        <b/>
        <sz val="10"/>
        <rFont val="Arial"/>
        <family val="2"/>
        <charset val="161"/>
      </rPr>
      <t>9.2.1 - 9.2.3</t>
    </r>
    <r>
      <rPr>
        <sz val="10"/>
        <rFont val="Arial"/>
        <family val="2"/>
        <charset val="161"/>
      </rPr>
      <t xml:space="preserve"> Διαχωρίζετε το πλήθος των ταχυδρομικών αντικειμένων που αφορούν το ηλεκτρονικό εμπόριο σε αποστολές εσωτερικού, διεθνείς εισερχόμενες και διεθνείς εξερχόμενες. 
</t>
    </r>
    <r>
      <rPr>
        <b/>
        <sz val="10"/>
        <rFont val="Arial"/>
        <family val="2"/>
        <charset val="161"/>
      </rPr>
      <t>9.3</t>
    </r>
    <r>
      <rPr>
        <sz val="10"/>
        <rFont val="Arial"/>
        <family val="2"/>
        <charset val="161"/>
      </rPr>
      <t xml:space="preserve"> Συμπληρώνετε το ποσοστό του πλήθους των ταχυδρομικών αντικειμένων ηλεκτρονικού εμπορίου που πραγματοποιείται με αντικαταβολή.        
</t>
    </r>
  </si>
  <si>
    <r>
      <t xml:space="preserve">Συμπληρώνετε το </t>
    </r>
    <r>
      <rPr>
        <b/>
        <sz val="10"/>
        <rFont val="Arial"/>
        <family val="2"/>
        <charset val="161"/>
      </rPr>
      <t>ΠΛΗΘΟΣ</t>
    </r>
    <r>
      <rPr>
        <sz val="10"/>
        <rFont val="Arial"/>
        <family val="2"/>
        <charset val="161"/>
      </rPr>
      <t xml:space="preserve"> των απασχολούμενων ατόμων της ταχυδρομικής επιχείρησης και του δικτύου της (εφόσον υπάρχει) στην παροχή ταχυδρομικών υπηρεσιών </t>
    </r>
    <r>
      <rPr>
        <i/>
        <sz val="10"/>
        <rFont val="Arial"/>
        <family val="2"/>
        <charset val="161"/>
      </rPr>
      <t xml:space="preserve">[Συμπεριλαμβάνονται άτομα που εργάζονται στην ταχ. επιχείρηση (και το δίκτυο), με συμβάσεις ορισμένου ή αορίστου χρόνου καθώς και άτομα που απουσιάζουν για καθορισμένη χρονική περίοδο (δηλαδή με αναρρωτική άδεια, με άδεια μετ' αποδοχών, με άδεια μητρότητας ή με ειδική άδεια) και επίσης τα άτομα που απεργούν, αλλά όχι και εκείνα που απουσιάζουν επ' αόριστον].
</t>
    </r>
    <r>
      <rPr>
        <b/>
        <sz val="10"/>
        <rFont val="Arial"/>
        <family val="2"/>
        <charset val="161"/>
      </rPr>
      <t xml:space="preserve">12.1.1 &amp; 12.2.1 </t>
    </r>
    <r>
      <rPr>
        <sz val="10"/>
        <rFont val="Arial"/>
        <family val="2"/>
        <charset val="161"/>
      </rPr>
      <t>Δηλώνετε το προσωπικό ΠΛΗΡΟΥΣ και ΜΕΡΙΚΗΣ απασχόλησης αντίστοιχα, σε Καταμέτρηση Ατόμων (</t>
    </r>
    <r>
      <rPr>
        <b/>
        <sz val="10"/>
        <rFont val="Arial"/>
        <family val="2"/>
        <charset val="161"/>
      </rPr>
      <t>Head Count</t>
    </r>
    <r>
      <rPr>
        <sz val="10"/>
        <rFont val="Arial"/>
        <family val="2"/>
        <charset val="161"/>
      </rPr>
      <t xml:space="preserve">) δηλ. τον πραγματικό αριθμό των εργαζομένων </t>
    </r>
    <r>
      <rPr>
        <i/>
        <sz val="10"/>
        <rFont val="Arial"/>
        <family val="2"/>
        <charset val="161"/>
      </rPr>
      <t xml:space="preserve">[θα πρέπει να υπολογίζεται ως </t>
    </r>
    <r>
      <rPr>
        <i/>
        <u/>
        <sz val="10"/>
        <rFont val="Arial"/>
        <family val="2"/>
        <charset val="161"/>
      </rPr>
      <t>μέσος όρος κατά τη διάρκεια του έτους</t>
    </r>
    <r>
      <rPr>
        <i/>
        <sz val="10"/>
        <rFont val="Arial"/>
        <family val="2"/>
        <charset val="161"/>
      </rPr>
      <t xml:space="preserve">]. 
</t>
    </r>
    <r>
      <rPr>
        <b/>
        <sz val="10"/>
        <rFont val="Arial"/>
        <family val="2"/>
        <charset val="161"/>
      </rPr>
      <t>12.2.2</t>
    </r>
    <r>
      <rPr>
        <sz val="10"/>
        <rFont val="Arial"/>
        <family val="2"/>
        <charset val="161"/>
      </rPr>
      <t xml:space="preserve">  Δηλώνετε το προσωπικό ΜΕΡΙΚΗΣ απασχόλησης σε Ισοδύναμα Πλήρους Απασχόλησης (ΙΠΑ) (</t>
    </r>
    <r>
      <rPr>
        <b/>
        <sz val="10"/>
        <rFont val="Arial"/>
        <family val="2"/>
        <charset val="161"/>
      </rPr>
      <t>Full Time Equivalents</t>
    </r>
    <r>
      <rPr>
        <sz val="10"/>
        <rFont val="Arial"/>
        <family val="2"/>
        <charset val="161"/>
      </rPr>
      <t xml:space="preserve">). </t>
    </r>
    <r>
      <rPr>
        <i/>
        <sz val="10"/>
        <rFont val="Arial"/>
        <family val="2"/>
        <charset val="161"/>
      </rPr>
      <t>[Το ΙΠΑ, δηλαδή ο αριθμός των θέσεων εργασίας ισοδύναμου πλήρους απασχόλησης, ορίζεται ως "το σύνολο των ωρών εργασίας που πραγματοποιήθηκαν από το προσωπικό μερικής απασχόλησης δια τον μέσο όρο των ωρών εργασίας που πραγματοποιήθηκαν ετησίως σε θέσεις πλήρους απασχόλησης". π.χ. 1 εργαζόμενος μισής απασχόλησης δηλώνεται με ΙΠΑ 0,5]</t>
    </r>
  </si>
  <si>
    <t>Το σύνολο των στοιχείων του Πίνακα 7 πρέπει να ισούται με το αντίστοιχο σύνολο του Πίνακα 2</t>
  </si>
  <si>
    <t>Το σύνολο των στοιχείων του Πίνακα 8 πρέπει να ισούται με το σύνολο των Πινάκων 1 &amp; 2</t>
  </si>
  <si>
    <r>
      <rPr>
        <b/>
        <sz val="10"/>
        <rFont val="Arial"/>
        <family val="2"/>
        <charset val="161"/>
      </rPr>
      <t xml:space="preserve">ΕΓΧΩΡΙΕΣ </t>
    </r>
    <r>
      <rPr>
        <sz val="10"/>
        <rFont val="Arial"/>
        <family val="2"/>
        <charset val="161"/>
      </rPr>
      <t>υπηρεσίες παράδοσης δεμάτων
(Αφορά : Μικροδέματα έως 2 κιλά, Δέματα έως 20 κιλά, Δέματα από 20 κιλά έως 31,50 κιλά εσωτερικού)</t>
    </r>
  </si>
  <si>
    <r>
      <rPr>
        <b/>
        <sz val="10"/>
        <rFont val="Arial"/>
        <family val="2"/>
        <charset val="161"/>
      </rPr>
      <t>ΕΙΣΕΡΧΟΜΕΝΕΣ</t>
    </r>
    <r>
      <rPr>
        <sz val="10"/>
        <rFont val="Arial"/>
        <family val="2"/>
        <charset val="161"/>
      </rPr>
      <t xml:space="preserve"> υπηρεσίες παράδοσης δεμάτων 
(Αφορά : Μικροδέματα έως 2 κιλά, Δέματα έως 20 κιλά, Δέματα από 20 κιλά έως 31,50 κιλά διεθνή εισερχόμενα)</t>
    </r>
  </si>
  <si>
    <r>
      <rPr>
        <b/>
        <sz val="10"/>
        <rFont val="Arial"/>
        <family val="2"/>
        <charset val="161"/>
      </rPr>
      <t>ΕΞΕΡΧΟΜΕΝΕΣ</t>
    </r>
    <r>
      <rPr>
        <sz val="10"/>
        <rFont val="Arial"/>
        <family val="2"/>
        <charset val="161"/>
      </rPr>
      <t xml:space="preserve"> υπηρεσίες παράδοσης δεμάτων 
(Αφορά : Μικροδέματα έως 2 κιλά, Δέματα έως 20 κιλά, Δέματα από 20 κιλά έως 31,50 κιλά διεθνή εξερχόμενα)</t>
    </r>
  </si>
  <si>
    <t>Το σύνολο των στοιχείων  9.2.1 -9.2.3 πρέπει να αθροίζει στο 100%</t>
  </si>
  <si>
    <r>
      <t xml:space="preserve">Αριθμός υπαλλήλων 
</t>
    </r>
    <r>
      <rPr>
        <i/>
        <sz val="10"/>
        <rFont val="Arial"/>
        <family val="2"/>
        <charset val="161"/>
      </rPr>
      <t>που εργάζονταν και συμμετείχαν στην παροχή υπηρεσιών παράδοσης δεμάτων (πραγματικός αριθμός εργαζομένων)</t>
    </r>
  </si>
  <si>
    <t>Κανονισμός σχετικά με την εφαρμογή των διατάξεων των άρθρων 1 έως και 6 του Κανονισμού (ΕΕ) 2018/644 για τις υπηρεσίες διασυνοριακής παράδοσης δεμάτων</t>
  </si>
  <si>
    <t>Έντυπο για την υποβολή των πληροφοριών που αναφέρονται στο Άρθρο 4 του Κανονισμού (ΕΕ) 2018/644 σύμφωνα με την ΕΕΤΤ ΑΠ.: 910/003/2019 : Κανονισμός σχετικά με την εφαρμογή των διατάξεων των άρθρων 1 έως και 6 του Κανονισμού (ΕΕ) 2018/644 για τις υπηρεσίες διασυνοριακής παράδοσης δεμάτων</t>
  </si>
  <si>
    <t>3. ΕΓΧΩΡΙΕΣ υπηρεσίες παράδοσης δεμάτων  
(Αφορά : Μικροδέματα έως 2 κιλά, Δέματα από 2 κιλά έως 20 κιλά, Δέματα από 20 κιλά έως 31,5 κιλά εσωτερικού)</t>
  </si>
  <si>
    <t>3. ΕΓΧΩΡΙΕΣ υπηρεσίες παράδοσης δεμάτων 
(Αφορά : Μικροδέματα έως 2 κιλά, Δέματα από 2 κιλά έως 20 κιλά, Δέματα από 20 κιλά έως 31,5 κιλά εσωτερικού)</t>
  </si>
  <si>
    <t>4. ΕΙΣΕΡΧΟΜΕΝΕΣ υπηρεσίες παράδοσης δεμάτων 
(Αφορά : Μικροδέματα έως 2 κιλά, Δέματα από 2 κιλά έως 20 κιλά, Δέματα από 20 κιλά έως 31,5 κιλά διεθνή εισερχόμενα)</t>
  </si>
  <si>
    <t>ΠΛΗΘΟΣ Δεμάτων
σε χιλιάδες ('000) τμχ.</t>
  </si>
  <si>
    <t>ΚΥΚΛΟΣ ΕΡΓΑΣΙΩΝ
σε χιλιάδες ('000) ευρώ, χωρίς ΦΠΑ</t>
  </si>
  <si>
    <t>ΣΥΝΟΛΙΚΟ ΠΛΗΘΟΣ Εισερχόμενων Δεμάτων
σε χιλιάδες ('000) τμχ.</t>
  </si>
  <si>
    <t>εκ των οποίων προέλευσης ΕΝΤΟΣ ΕΕ/ΕΟΧ
σε χιλιάδες ('000) τμχ.</t>
  </si>
  <si>
    <t>εκ των οποίων προέλευσης ΕΚΤΟΣ ΕΕ/ΕΟΧ
σε χιλιάδες ('000) τμχ.</t>
  </si>
  <si>
    <t>ΣΥΝΟΛΙΚΟΣ ΚΥΚΛΟΣ ΕΡΓΑΣΙΩΝ Εισερχόμενων Δεμάτων
σε χιλιάδες ('000) ευρώ, χωρίς ΦΠΑ</t>
  </si>
  <si>
    <t>5. ΕΞΕΡΧΟΜΕΝΕΣ υπηρεσίες παράδοσης δεμάτων
(Αφορά : Μικροδέματα έως 2 κιλά, Δέματα από 2 κιλά έως 20 κιλά, Δέματα από 20 κιλά έως 31,5 κιλά διεθνή εξερχόμενα)</t>
  </si>
  <si>
    <t>εκ των οποίων προέλευσης ΕΝΤΟΣ ΕΕ/ΕΟΧ</t>
  </si>
  <si>
    <t>εκ των οποίων προέλευσης ΕΚΤΟΣ ΕΕ/ΕΟΧ</t>
  </si>
  <si>
    <t>ΣΥΝΟΛΙΚΟ ΠΛΗΘΟΣ Εξερχόμενων Δεμάτων
σε χιλιάδες ('000) τμχ.</t>
  </si>
  <si>
    <t>εκ των οποίων προορισμού ΕΝΤΟΣ ΕΕ/ΕΟΧ
σε χιλιάδες ('000) τμχ.</t>
  </si>
  <si>
    <t>εκ των οποίων προορισμού ΕΚΤΟΣ ΕΕ/ΕΟΧ
σε χιλιάδες ('000) τμχ.</t>
  </si>
  <si>
    <t>ΣΥΝΟΛΙΚΟΣ ΚΥΚΛΟΣ ΕΡΓΑΣΙΩΝ Εξερχόμενων Δεμάτων
σε χιλιάδες ('000) ευρώ, χωρίς ΦΠΑ</t>
  </si>
  <si>
    <t>εκ των οποίων προορισμού ΕΝΤΟΣ ΕΕ/ΕΟΧ
σε χιλιάδες ('000) ευρώ, χωρίς ΦΠΑ</t>
  </si>
  <si>
    <t>εκ των οποίων προορισμού ΕΚΤΟΣ ΕΕ/ΕΟΧ
σε χιλιάδες ('000) ευρώ, χωρίς ΦΠΑ</t>
  </si>
  <si>
    <t>Ποσοτικά Δεδομένα Έτους 2020</t>
  </si>
  <si>
    <t>(Χρήση από 1/1/2020 έως 31/12/2020)</t>
  </si>
  <si>
    <r>
      <t xml:space="preserve">Πραγματοποίησε η ταχυδρομική επιχείρηση </t>
    </r>
    <r>
      <rPr>
        <b/>
        <sz val="10"/>
        <color rgb="FFC00000"/>
        <rFont val="Arial"/>
        <family val="2"/>
        <charset val="161"/>
      </rPr>
      <t>μηδενικά έσοδα</t>
    </r>
    <r>
      <rPr>
        <b/>
        <sz val="10"/>
        <rFont val="Arial"/>
        <family val="2"/>
        <charset val="161"/>
      </rPr>
      <t xml:space="preserve"> από ταχυδρομική δραστηριότητα κατά το 2020? 
Εάν </t>
    </r>
    <r>
      <rPr>
        <b/>
        <sz val="10"/>
        <color rgb="FFC00000"/>
        <rFont val="Arial"/>
        <family val="2"/>
        <charset val="161"/>
      </rPr>
      <t>ΝΑΙ</t>
    </r>
    <r>
      <rPr>
        <b/>
        <sz val="10"/>
        <rFont val="Arial"/>
        <family val="2"/>
        <charset val="161"/>
      </rPr>
      <t xml:space="preserve">, συμπληρώστε </t>
    </r>
    <r>
      <rPr>
        <b/>
        <sz val="10"/>
        <color rgb="FFC00000"/>
        <rFont val="Arial"/>
        <family val="2"/>
        <charset val="161"/>
      </rPr>
      <t>μόνο την Ενότητα Β</t>
    </r>
    <r>
      <rPr>
        <b/>
        <sz val="10"/>
        <rFont val="Arial"/>
        <family val="2"/>
        <charset val="161"/>
      </rPr>
      <t>.</t>
    </r>
  </si>
  <si>
    <r>
      <t xml:space="preserve">Παρείχε η ταχυδρομική επιχείρηση υπηρεσίες </t>
    </r>
    <r>
      <rPr>
        <b/>
        <sz val="10"/>
        <color rgb="FFFF0000"/>
        <rFont val="Arial"/>
        <family val="2"/>
        <charset val="161"/>
      </rPr>
      <t>διασυνοριακής παράδοσης δεμάτων</t>
    </r>
    <r>
      <rPr>
        <b/>
        <sz val="10"/>
        <rFont val="Arial"/>
        <family val="2"/>
        <charset val="161"/>
      </rPr>
      <t xml:space="preserve"> κατά το 2020? 
Εάν </t>
    </r>
    <r>
      <rPr>
        <b/>
        <sz val="10"/>
        <color rgb="FFFF0000"/>
        <rFont val="Arial"/>
        <family val="2"/>
        <charset val="161"/>
      </rPr>
      <t>ΟΧΙ</t>
    </r>
    <r>
      <rPr>
        <b/>
        <sz val="10"/>
        <rFont val="Arial"/>
        <family val="2"/>
        <charset val="161"/>
      </rPr>
      <t>, συμπληρώστε τους πίνακες 6 έως 10. Εάν</t>
    </r>
    <r>
      <rPr>
        <b/>
        <sz val="10"/>
        <color rgb="FFFF0000"/>
        <rFont val="Arial"/>
        <family val="2"/>
        <charset val="161"/>
      </rPr>
      <t xml:space="preserve"> ΝΑΙ</t>
    </r>
    <r>
      <rPr>
        <b/>
        <sz val="10"/>
        <rFont val="Arial"/>
        <family val="2"/>
        <charset val="161"/>
      </rPr>
      <t>, συμπληρώστε τους πίνακες από 3 έως 10.</t>
    </r>
  </si>
  <si>
    <r>
      <rPr>
        <b/>
        <u/>
        <sz val="10"/>
        <rFont val="Arial"/>
        <family val="2"/>
        <charset val="161"/>
      </rPr>
      <t>ΕΝΟΤΗΤΑ Α</t>
    </r>
    <r>
      <rPr>
        <b/>
        <sz val="10"/>
        <rFont val="Arial"/>
        <family val="2"/>
        <charset val="161"/>
      </rPr>
      <t xml:space="preserve">:
</t>
    </r>
    <r>
      <rPr>
        <sz val="10"/>
        <rFont val="Arial"/>
        <family val="2"/>
        <charset val="161"/>
      </rPr>
      <t>Να συμπληρωθεί από τις</t>
    </r>
    <r>
      <rPr>
        <b/>
        <sz val="10"/>
        <rFont val="Arial"/>
        <family val="2"/>
        <charset val="161"/>
      </rPr>
      <t xml:space="preserve"> </t>
    </r>
    <r>
      <rPr>
        <sz val="10"/>
        <rFont val="Arial"/>
        <family val="2"/>
        <charset val="161"/>
      </rPr>
      <t>ταχ. επιχειρήσεις που κατά το 2020 διακίνησαν ταχ. αντικείμενα</t>
    </r>
    <r>
      <rPr>
        <b/>
        <sz val="10"/>
        <rFont val="Arial"/>
        <family val="2"/>
        <charset val="161"/>
      </rPr>
      <t xml:space="preserve"> </t>
    </r>
    <r>
      <rPr>
        <b/>
        <sz val="10"/>
        <color rgb="FFC00000"/>
        <rFont val="Arial"/>
        <family val="2"/>
        <charset val="161"/>
      </rPr>
      <t>με δική τους ευθύνη</t>
    </r>
    <r>
      <rPr>
        <sz val="10"/>
        <rFont val="Arial"/>
        <family val="2"/>
        <charset val="161"/>
      </rPr>
      <t xml:space="preserve"> (αποδέχτηκαν εντολή από το χρήστη, ανέλαβαν την παροχή της ταχ. υπηρεσίας και την τιμολόγηση προς τον χρήστη της αποστολής) και </t>
    </r>
    <r>
      <rPr>
        <b/>
        <sz val="10"/>
        <color rgb="FFC00000"/>
        <rFont val="Arial"/>
        <family val="2"/>
        <charset val="161"/>
      </rPr>
      <t>ΜΟΝΟ</t>
    </r>
    <r>
      <rPr>
        <sz val="10"/>
        <color rgb="FFC00000"/>
        <rFont val="Arial"/>
        <family val="2"/>
        <charset val="161"/>
      </rPr>
      <t xml:space="preserve"> </t>
    </r>
    <r>
      <rPr>
        <b/>
        <sz val="10"/>
        <color rgb="FFC00000"/>
        <rFont val="Arial"/>
        <family val="2"/>
        <charset val="161"/>
      </rPr>
      <t>για αυτά τα αντικείμενα</t>
    </r>
    <r>
      <rPr>
        <b/>
        <sz val="10"/>
        <rFont val="Arial"/>
        <family val="2"/>
        <charset val="161"/>
      </rPr>
      <t xml:space="preserve">. </t>
    </r>
  </si>
  <si>
    <t xml:space="preserve">Ερωτηματολόγιο Επιχειρήσεων με Ειδική Άδεια Παροχής Ταχυδρομικών Υπηρεσιών
Ποσοτικά Δεδομένα Έτους 2020
ΟΔΗΓΙΕΣ ΣΥΜΠΛΗΡΩΣΗΣ ΕΡΩΤΗΜΑΤΟΛΟΓΙΟΥ </t>
  </si>
  <si>
    <t>Πραγματοποίησε η ταχυδρομική επιχείρηση μηδενικά έσοδα από ταχυδρομική δραστηριότητα κατά το 2020? 
Εάν ΝΑΙ, συμπληρώστε μόνο την Ενότητα Β.</t>
  </si>
  <si>
    <t>Συμπληρώνετε το ΠΛΗΘΟΣ των χώρων κτιριακής υποδομής της ταχ. επιχείρησης και του υπόλοιπου δικτύου, χωρίς Ειδική Άδεια (εφόσον υπάρχει), στις 31/12/2020 για καθένα από τους παρακάτω χώρους:
- Συστεγασμένα ταχυδρομικά καταστήματα που λειτουργούν και ως κέντρα διαλογής        
- Κέντρα διαλογής που αποκλειστικά χρησιμοποιούνται ως τέτοια        
- Ταχυδρομικά καταστήματα που αποκλειστικά χρησιμοποιούνται ως τέτοια        
- Αποθηκευτικοί χώροι        
- Θυρίδες υποδοχής (Αυτοματοποιημένες)
- Θυρίδες υποδοχής (Μη Αυτοματοποιημένες)</t>
  </si>
  <si>
    <r>
      <rPr>
        <b/>
        <u/>
        <sz val="10"/>
        <rFont val="Arial"/>
        <family val="2"/>
        <charset val="161"/>
      </rPr>
      <t xml:space="preserve">ΕΝΟΤΗΤΑ Α:
</t>
    </r>
    <r>
      <rPr>
        <sz val="10"/>
        <rFont val="Arial"/>
        <family val="2"/>
        <charset val="161"/>
      </rPr>
      <t xml:space="preserve">Να συμπληρωθεί από τις ταχ. επιχειρήσεις που κατά το 2020 διακίνησαν ταχ. αντικείμενα με δική τους ευθύνη (αποδέχτηκαν εντολή από το χρήστη, ανέλαβαν την παροχή της ταχ. υπηρεσίας και την τιμολόγηση προς τον χρήστη της αποστολής) και ΜΟΝΟ για αυτά τα αντικείμενα. </t>
    </r>
  </si>
  <si>
    <t>Επιλέγετε "Ναι" ή "Όχι" ανάλογα αν η ταχυδρομικής επιχείρηση πραγματοποίησε μηδενικά έσοδα από ταχυδρομική δραστηριότητα κατά το 2020 ή όχι.
Εάν επιλέξετε "Ναι", συμπληρώνετε μόνο την Ενότητα Β με τα στοιχεία της ταχυδρομικής επιχείρησης και του δικτύου της.</t>
  </si>
  <si>
    <t>Ποιοτικά Δεδομένα Έτους 2020</t>
  </si>
  <si>
    <t>Σε τι βαθμό (ποσοστό +/-) εκτιμάτε ότι θα μεταβληθεί η Ελληνική Ταχυδρομική Αγορά το 2021, στις παρακάτω υπηρεσίες</t>
  </si>
  <si>
    <t xml:space="preserve">Ερωτηματολόγιο Επιχειρήσεων με Ειδική Άδεια Παροχής Ταχυδρομικών Υπηρεσιών
Ποιοτικά Δεδομένα Έτους 2020
ΟΔΗΓΙΕΣ ΣΥΜΠΛΗΡΩΣΗΣ ΕΡΩΤΗΜΑΤΟΛΟΓΙΟΥ </t>
  </si>
  <si>
    <t>Σε τι βαθμό (ποσοστό +/-) εκτιμάτε ότι θα μεταβληθεί η Ελληνική Ταχυδρομική Αγορά το 2021 στις παρακάτω υπηρεσίες</t>
  </si>
  <si>
    <t>Στοιχεία Πρόσβασης στο Ταχυδρομικό Δίκτυο του ΦΠΚΥ Έτους 2020</t>
  </si>
  <si>
    <t>Να συμπληρωθεί από τους παρόχους που κατά το έτος 2020 είτε απασχόλησαν κατ’ ελάχιστον 50 πρόσωπα ως εργαζομένους και συμμετέχοντες στην  παροχή υπηρεσιών παράδοσης δεμάτων, είτε ο εν λόγω φορέας παροχής ήταν εγκατεστημένος σε περισσότερα από ένα κράτη μέλη</t>
  </si>
  <si>
    <r>
      <t xml:space="preserve">Οποιοσδήποτε δημοσίως διαθέσιμος Τιμοκατάλογος που ισχύει την 1η Ιανουαρίου 2020 για τις υπηρεσίες παράδοσης δεμάτων
</t>
    </r>
    <r>
      <rPr>
        <i/>
        <sz val="10"/>
        <rFont val="Arial"/>
        <family val="2"/>
        <charset val="161"/>
      </rPr>
      <t>[Αποστείλτε τον τιμοκατάλογο και εάν είναι διαθέσιμος στο διαδίκτυο, δώστε τον/τους σύνδεσμο/ους.]</t>
    </r>
  </si>
  <si>
    <t>11-064, ΔΙΑΦΗΜΙΣΤΙΚΗ ΤΟΥΡΙΣΤΙΚΗ ΑΝΩΝΥΜΗ ΕΤΑΙΡΕΙΑ - ΑΝΑΠΑΡΑΓΩΓΗ ΙΠΠΩΝ - ΞΕΝΟΔΟΧΕΙΑΚΕΣ ΕΠΙΧΕΙΡΗΣΕΙΣ</t>
  </si>
  <si>
    <t>11-082, ΙΔΙΩΤΙΚΗ ΕΠΙΧΕΙΡΗΣΗ ΠΑΡΟΧΗΣ ΥΠΗΡΕΣΙΩΝ ΑΣΦΑΛΕΙΑΣ-ΒΑΣΙΛΕΙΟΣ ΠΑΛΑΙΟΛΟΓΟΣ ΟΕ</t>
  </si>
  <si>
    <t>15-018, ΑΘΗΝΟΔΩΡΟΣ ΜΟΥΤΣΙΑΝΟΣ</t>
  </si>
  <si>
    <t>15-025, ΑΦΟΙ ΜΗΛΙΔΑΚΗ ΕΕ</t>
  </si>
  <si>
    <t>15-125, CITIPOST I.K.E</t>
  </si>
  <si>
    <t>18-058, ΩΡΙΩΝ ΕΠΕ</t>
  </si>
  <si>
    <t>99-110, TNT ΣΚΑΙΠΑΚ ΕΛΛΑΣ Ε.Π.Ε</t>
  </si>
  <si>
    <t>99-121, ΣΠΗΝΤΕΞ  ΑΝΩΝΥΜH ΕΤΑΙΡΕΙΑ ΤΑΧΥΜΕΤΑΦΟΡΩΝ</t>
  </si>
  <si>
    <t>99-122, ACS ΤΑΧΥΔΡΟΜΙΚΕΣ ΥΠΗΡΕΣΙΕΣ  ΜΟΝΟΠΡΟΣΩΠΗ ΑΝΩΝΥΜΗ ΕΜΠΟΡΙΚΗ ΕΤΑΙΡΕΙΑ</t>
  </si>
  <si>
    <t>99-150, ΕΛΛΗΝΙΚΑ ΤΑΧΥΔΡΟΜΕΙΑ</t>
  </si>
  <si>
    <r>
      <rPr>
        <b/>
        <sz val="10"/>
        <rFont val="Arial"/>
        <family val="2"/>
        <charset val="161"/>
      </rPr>
      <t>ΠΛΗΘΟΣ Δεμάτων</t>
    </r>
    <r>
      <rPr>
        <sz val="10"/>
        <rFont val="Arial"/>
        <family val="2"/>
        <charset val="161"/>
      </rPr>
      <t xml:space="preserve">
</t>
    </r>
    <r>
      <rPr>
        <i/>
        <sz val="10"/>
        <rFont val="Arial"/>
        <family val="2"/>
        <charset val="161"/>
      </rPr>
      <t>σε τμχ.</t>
    </r>
  </si>
  <si>
    <r>
      <rPr>
        <b/>
        <sz val="10"/>
        <rFont val="Arial"/>
        <family val="2"/>
        <charset val="161"/>
      </rPr>
      <t>ΚΥΚΛΟΣ ΕΡΓΑΣΙΩΝ</t>
    </r>
    <r>
      <rPr>
        <sz val="10"/>
        <rFont val="Arial"/>
        <family val="2"/>
        <charset val="161"/>
      </rPr>
      <t xml:space="preserve">
</t>
    </r>
    <r>
      <rPr>
        <i/>
        <sz val="10"/>
        <rFont val="Arial"/>
        <family val="2"/>
        <charset val="161"/>
      </rPr>
      <t>σε ευρώ, χωρίς ΦΠΑ</t>
    </r>
  </si>
  <si>
    <r>
      <rPr>
        <b/>
        <sz val="10"/>
        <rFont val="Arial"/>
        <family val="2"/>
        <charset val="161"/>
      </rPr>
      <t>ΣΥΝΟΛΙΚΟ ΠΛΗΘΟΣ Εισερχόμενων Δεμάτων</t>
    </r>
    <r>
      <rPr>
        <sz val="10"/>
        <rFont val="Arial"/>
        <family val="2"/>
        <charset val="161"/>
      </rPr>
      <t xml:space="preserve">
</t>
    </r>
    <r>
      <rPr>
        <i/>
        <sz val="10"/>
        <rFont val="Arial"/>
        <family val="2"/>
        <charset val="161"/>
      </rPr>
      <t>σε τμχ.</t>
    </r>
  </si>
  <si>
    <r>
      <rPr>
        <b/>
        <sz val="10"/>
        <rFont val="Arial"/>
        <family val="2"/>
        <charset val="161"/>
      </rPr>
      <t>εκ των οποίων προέλευσης ΕΝΤΟΣ ΕΕ/ΕΟΧ</t>
    </r>
    <r>
      <rPr>
        <sz val="10"/>
        <rFont val="Arial"/>
        <family val="2"/>
        <charset val="161"/>
      </rPr>
      <t xml:space="preserve">
</t>
    </r>
    <r>
      <rPr>
        <i/>
        <sz val="10"/>
        <rFont val="Arial"/>
        <family val="2"/>
        <charset val="161"/>
      </rPr>
      <t>σε τμχ.</t>
    </r>
  </si>
  <si>
    <r>
      <rPr>
        <b/>
        <sz val="10"/>
        <rFont val="Arial"/>
        <family val="2"/>
        <charset val="161"/>
      </rPr>
      <t>εκ των οποίων προέλευσης ΕΚΤΟΣ ΕΕ/ΕΟΧ</t>
    </r>
    <r>
      <rPr>
        <sz val="10"/>
        <rFont val="Arial"/>
        <family val="2"/>
        <charset val="161"/>
      </rPr>
      <t xml:space="preserve">
</t>
    </r>
    <r>
      <rPr>
        <i/>
        <sz val="10"/>
        <rFont val="Arial"/>
        <family val="2"/>
        <charset val="161"/>
      </rPr>
      <t>σε τμχ.</t>
    </r>
  </si>
  <si>
    <r>
      <rPr>
        <b/>
        <sz val="10"/>
        <rFont val="Arial"/>
        <family val="2"/>
        <charset val="161"/>
      </rPr>
      <t>ΣΥΝΟΛΙΚΟΣ ΚΥΚΛΟΣ ΕΡΓΑΣΙΩΝ Εισερχόμενων Δεμάτων</t>
    </r>
    <r>
      <rPr>
        <sz val="10"/>
        <rFont val="Arial"/>
        <family val="2"/>
        <charset val="161"/>
      </rPr>
      <t xml:space="preserve">
</t>
    </r>
    <r>
      <rPr>
        <i/>
        <sz val="10"/>
        <rFont val="Arial"/>
        <family val="2"/>
        <charset val="161"/>
      </rPr>
      <t>σε ευρώ, χωρίς ΦΠΑ</t>
    </r>
  </si>
  <si>
    <r>
      <rPr>
        <b/>
        <sz val="10"/>
        <rFont val="Arial"/>
        <family val="2"/>
        <charset val="161"/>
      </rPr>
      <t>εκ των οποίων προέλευσης ΕΝΤΟΣ ΕΕ/ΕΟΧ</t>
    </r>
    <r>
      <rPr>
        <sz val="10"/>
        <rFont val="Arial"/>
        <family val="2"/>
        <charset val="161"/>
      </rPr>
      <t xml:space="preserve">
</t>
    </r>
    <r>
      <rPr>
        <i/>
        <sz val="10"/>
        <rFont val="Arial"/>
        <family val="2"/>
        <charset val="161"/>
      </rPr>
      <t>σε ευρώ, χωρίς ΦΠΑ</t>
    </r>
  </si>
  <si>
    <r>
      <rPr>
        <b/>
        <sz val="10"/>
        <rFont val="Arial"/>
        <family val="2"/>
        <charset val="161"/>
      </rPr>
      <t>εκ των οποίων προέλευσης ΕΚΤΟΣ ΕΕ/ΕΟΧ</t>
    </r>
    <r>
      <rPr>
        <sz val="10"/>
        <rFont val="Arial"/>
        <family val="2"/>
        <charset val="161"/>
      </rPr>
      <t xml:space="preserve">
</t>
    </r>
    <r>
      <rPr>
        <i/>
        <sz val="10"/>
        <rFont val="Arial"/>
        <family val="2"/>
        <charset val="161"/>
      </rPr>
      <t>σε ευρώ, χωρίς ΦΠΑ</t>
    </r>
  </si>
  <si>
    <r>
      <rPr>
        <b/>
        <sz val="10"/>
        <rFont val="Arial"/>
        <family val="2"/>
        <charset val="161"/>
      </rPr>
      <t>ΣΥΝΟΛΙΚΟ ΠΛΗΘΟΣ Εξερχόμενων Δεμάτων</t>
    </r>
    <r>
      <rPr>
        <sz val="10"/>
        <rFont val="Arial"/>
        <family val="2"/>
        <charset val="161"/>
      </rPr>
      <t xml:space="preserve">
</t>
    </r>
    <r>
      <rPr>
        <i/>
        <sz val="10"/>
        <rFont val="Arial"/>
        <family val="2"/>
        <charset val="161"/>
      </rPr>
      <t>σε τμχ.</t>
    </r>
  </si>
  <si>
    <r>
      <rPr>
        <b/>
        <sz val="10"/>
        <rFont val="Arial"/>
        <family val="2"/>
        <charset val="161"/>
      </rPr>
      <t>εκ των οποίων προορισμού ΕΝΤΟΣ ΕΕ/ΕΟΧ</t>
    </r>
    <r>
      <rPr>
        <sz val="10"/>
        <rFont val="Arial"/>
        <family val="2"/>
        <charset val="161"/>
      </rPr>
      <t xml:space="preserve">
</t>
    </r>
    <r>
      <rPr>
        <i/>
        <sz val="10"/>
        <rFont val="Arial"/>
        <family val="2"/>
        <charset val="161"/>
      </rPr>
      <t>σε τμχ.</t>
    </r>
  </si>
  <si>
    <r>
      <rPr>
        <b/>
        <sz val="10"/>
        <rFont val="Arial"/>
        <family val="2"/>
        <charset val="161"/>
      </rPr>
      <t>εκ των οποίων προορισμού ΕΚΤΟΣ ΕΕ/ΕΟΧ</t>
    </r>
    <r>
      <rPr>
        <sz val="10"/>
        <rFont val="Arial"/>
        <family val="2"/>
        <charset val="161"/>
      </rPr>
      <t xml:space="preserve">
</t>
    </r>
    <r>
      <rPr>
        <i/>
        <sz val="10"/>
        <rFont val="Arial"/>
        <family val="2"/>
        <charset val="161"/>
      </rPr>
      <t>σε τμχ.</t>
    </r>
  </si>
  <si>
    <r>
      <rPr>
        <b/>
        <sz val="10"/>
        <rFont val="Arial"/>
        <family val="2"/>
        <charset val="161"/>
      </rPr>
      <t>ΣΥΝΟΛΙΚΟΣ ΚΥΚΛΟΣ ΕΡΓΑΣΙΩΝ Εξερχόμενων Δεμάτων</t>
    </r>
    <r>
      <rPr>
        <sz val="10"/>
        <rFont val="Arial"/>
        <family val="2"/>
        <charset val="161"/>
      </rPr>
      <t xml:space="preserve">
</t>
    </r>
    <r>
      <rPr>
        <i/>
        <sz val="10"/>
        <rFont val="Arial"/>
        <family val="2"/>
        <charset val="161"/>
      </rPr>
      <t>σε ευρώ, χωρίς ΦΠΑ</t>
    </r>
  </si>
  <si>
    <r>
      <rPr>
        <b/>
        <sz val="10"/>
        <rFont val="Arial"/>
        <family val="2"/>
        <charset val="161"/>
      </rPr>
      <t>εκ των οποίων προορισμού ΕΝΤΟΣ ΕΕ/ΕΟΧ</t>
    </r>
    <r>
      <rPr>
        <sz val="10"/>
        <rFont val="Arial"/>
        <family val="2"/>
        <charset val="161"/>
      </rPr>
      <t xml:space="preserve">
</t>
    </r>
    <r>
      <rPr>
        <i/>
        <sz val="10"/>
        <rFont val="Arial"/>
        <family val="2"/>
        <charset val="161"/>
      </rPr>
      <t>σε ευρώ, χωρίς ΦΠΑ</t>
    </r>
  </si>
  <si>
    <r>
      <rPr>
        <b/>
        <sz val="10"/>
        <rFont val="Arial"/>
        <family val="2"/>
        <charset val="161"/>
      </rPr>
      <t>εκ των οποίων προορισμού ΕΚΤΟΣ ΕΕ/ΕΟΧ</t>
    </r>
    <r>
      <rPr>
        <sz val="10"/>
        <rFont val="Arial"/>
        <family val="2"/>
        <charset val="161"/>
      </rPr>
      <t xml:space="preserve">
</t>
    </r>
    <r>
      <rPr>
        <i/>
        <sz val="10"/>
        <rFont val="Arial"/>
        <family val="2"/>
        <charset val="161"/>
      </rPr>
      <t>σε ευρώ, χωρίς ΦΠΑ</t>
    </r>
  </si>
  <si>
    <t>Πλήθος μέσων (Συμβατικά)</t>
  </si>
  <si>
    <t>Πλήθος μέσων (Νέας αντιρρυπαντικής τεχνολογίας / ηλεκτρικά / οικολογικά)</t>
  </si>
  <si>
    <t>14.3</t>
  </si>
  <si>
    <t>14.4</t>
  </si>
  <si>
    <t>Συμπληρώνετε το ΠΛΗΘΟΣ των μέσων που χρησιμοποιούνται αποκλειστικά στην παραγωγή των υπηρεσιών και συντελούν άμεσα στην παραγωγική δραστηριότητα της ταχ. επιχείρησης ή/και του υπόλοιπου δικτύου της, χωρίς Ειδική Άδεια (εφόσον υπάρχει), στις 31/12/2020 για καθένα από τα παρακάτω μέσα:
- Αυτοκίνητα - Φορτηγά (Συμβατικά) 
- Δίκυκλα (Συμβατικά) 
- Αυτοκίνητα-Φορτηγά (Νέας αντιρρυπαντικής τεχνολογίας / ηλεκτρικά / οικολογικά) και
- Δίκυκλα (Νέας αντιρρυπαντικής τεχνολογίας / ηλεκτρικά / οικολογικά)</t>
  </si>
  <si>
    <t>Επενδύσεις σε κέντρα διαλογής και χρήση μηχανημάτων φιλικότερων προς το περιβάλλον</t>
  </si>
  <si>
    <t>2.1-2.23</t>
  </si>
  <si>
    <t>5.1-5.9</t>
  </si>
  <si>
    <t>Αυτοκίνητα - Φορτηγά (Συμβατικά)</t>
  </si>
  <si>
    <t>Δίκυκλα (Συμβατικά)</t>
  </si>
  <si>
    <t>Αυτοκίνητα - Φορτηγά (Νέας Τεχνολογίας)</t>
  </si>
  <si>
    <t>Δίκυκλα (Νέας Τεχνολογίας)</t>
  </si>
  <si>
    <t>2.23 Επενδύσεις σε κέντρα διαλογής και χρήση μηχανημάτων φιλικότερων προς το περιβάλλον</t>
  </si>
  <si>
    <t>5.9 Άλλο</t>
  </si>
  <si>
    <t>5.9 Άλλο-λεκτικό</t>
  </si>
  <si>
    <t>5.8 Επενδύσεις σε κέντρα διαλογής και χρήση μηχανημάτων φιλικότερων προς το περιβάλλον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</si>
</sst>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 &quot;€&quot;_-;\-* #,##0.00\ &quot;€&quot;_-;_-* &quot;-&quot;??\ &quot;€&quot;_-;_-@_-"/>
    <numFmt numFmtId="165" formatCode="#,##0.00\ &quot;€&quot;"/>
    <numFmt numFmtId="166" formatCode="#,##0.0"/>
  </numFmts>
  <fonts count="58" x14ac:knownFonts="1">
    <font>
      <sz val="10"/>
      <name val="Tahoma"/>
      <charset val="161"/>
    </font>
    <font>
      <b/>
      <sz val="18"/>
      <name val="Arial"/>
      <family val="2"/>
      <charset val="161"/>
    </font>
    <font>
      <b/>
      <sz val="18"/>
      <color indexed="12"/>
      <name val="Arial"/>
      <family val="2"/>
      <charset val="161"/>
    </font>
    <font>
      <sz val="10"/>
      <name val="Arial"/>
      <family val="2"/>
      <charset val="161"/>
    </font>
    <font>
      <b/>
      <sz val="11"/>
      <name val="Arial"/>
      <family val="2"/>
      <charset val="161"/>
    </font>
    <font>
      <b/>
      <sz val="14"/>
      <color indexed="12"/>
      <name val="Arial"/>
      <family val="2"/>
      <charset val="161"/>
    </font>
    <font>
      <b/>
      <sz val="10"/>
      <name val="Arial"/>
      <family val="2"/>
      <charset val="161"/>
    </font>
    <font>
      <b/>
      <sz val="12"/>
      <name val="Arial"/>
      <family val="2"/>
      <charset val="161"/>
    </font>
    <font>
      <b/>
      <sz val="9"/>
      <name val="Arial"/>
      <family val="2"/>
      <charset val="161"/>
    </font>
    <font>
      <b/>
      <sz val="10"/>
      <color indexed="10"/>
      <name val="Arial"/>
      <family val="2"/>
      <charset val="161"/>
    </font>
    <font>
      <sz val="9"/>
      <name val="Arial"/>
      <family val="2"/>
      <charset val="161"/>
    </font>
    <font>
      <sz val="8"/>
      <name val="Arial"/>
      <family val="2"/>
      <charset val="161"/>
    </font>
    <font>
      <b/>
      <sz val="9"/>
      <color indexed="12"/>
      <name val="Arial"/>
      <family val="2"/>
      <charset val="161"/>
    </font>
    <font>
      <b/>
      <i/>
      <sz val="10"/>
      <name val="Arial"/>
      <family val="2"/>
      <charset val="161"/>
    </font>
    <font>
      <i/>
      <sz val="10"/>
      <name val="Arial"/>
      <family val="2"/>
      <charset val="161"/>
    </font>
    <font>
      <i/>
      <sz val="9"/>
      <name val="Arial"/>
      <family val="2"/>
      <charset val="161"/>
    </font>
    <font>
      <b/>
      <i/>
      <sz val="10"/>
      <color indexed="10"/>
      <name val="Arial"/>
      <family val="2"/>
      <charset val="161"/>
    </font>
    <font>
      <b/>
      <i/>
      <sz val="10"/>
      <color indexed="18"/>
      <name val="Arial"/>
      <family val="2"/>
      <charset val="161"/>
    </font>
    <font>
      <b/>
      <sz val="8"/>
      <name val="Arial"/>
      <family val="2"/>
      <charset val="161"/>
    </font>
    <font>
      <b/>
      <sz val="8"/>
      <color indexed="12"/>
      <name val="Arial"/>
      <family val="2"/>
      <charset val="161"/>
    </font>
    <font>
      <sz val="10"/>
      <name val="Tahoma"/>
      <family val="2"/>
      <charset val="161"/>
    </font>
    <font>
      <b/>
      <i/>
      <sz val="9"/>
      <name val="Arial"/>
      <family val="2"/>
      <charset val="161"/>
    </font>
    <font>
      <sz val="10"/>
      <name val="Tahoma"/>
      <family val="2"/>
      <charset val="161"/>
    </font>
    <font>
      <sz val="10"/>
      <color indexed="18"/>
      <name val="Tahoma"/>
      <family val="2"/>
      <charset val="161"/>
    </font>
    <font>
      <u/>
      <sz val="10"/>
      <name val="Arial"/>
      <family val="2"/>
      <charset val="161"/>
    </font>
    <font>
      <sz val="10"/>
      <color indexed="18"/>
      <name val="Arial"/>
      <family val="2"/>
      <charset val="161"/>
    </font>
    <font>
      <b/>
      <u/>
      <sz val="10"/>
      <name val="Arial"/>
      <family val="2"/>
      <charset val="161"/>
    </font>
    <font>
      <b/>
      <sz val="8"/>
      <color indexed="10"/>
      <name val="Arial"/>
      <family val="2"/>
      <charset val="161"/>
    </font>
    <font>
      <i/>
      <sz val="10"/>
      <name val="Tahoma"/>
      <family val="2"/>
      <charset val="161"/>
    </font>
    <font>
      <sz val="10"/>
      <color indexed="16"/>
      <name val="Arial"/>
      <family val="2"/>
      <charset val="161"/>
    </font>
    <font>
      <b/>
      <sz val="10"/>
      <name val="Tahoma"/>
      <family val="2"/>
      <charset val="161"/>
    </font>
    <font>
      <b/>
      <sz val="8"/>
      <color rgb="FFFF0000"/>
      <name val="Arial"/>
      <family val="2"/>
      <charset val="161"/>
    </font>
    <font>
      <u/>
      <sz val="10"/>
      <color theme="10"/>
      <name val="Tahoma"/>
      <family val="2"/>
      <charset val="161"/>
    </font>
    <font>
      <b/>
      <i/>
      <sz val="10"/>
      <color theme="1"/>
      <name val="Arial"/>
      <family val="2"/>
      <charset val="161"/>
    </font>
    <font>
      <i/>
      <sz val="10"/>
      <color theme="1"/>
      <name val="Arial"/>
      <family val="2"/>
      <charset val="161"/>
    </font>
    <font>
      <b/>
      <sz val="16"/>
      <name val="Arial"/>
      <family val="2"/>
      <charset val="161"/>
    </font>
    <font>
      <b/>
      <sz val="16"/>
      <color indexed="12"/>
      <name val="Arial"/>
      <family val="2"/>
      <charset val="161"/>
    </font>
    <font>
      <b/>
      <sz val="14"/>
      <name val="Arial"/>
      <family val="2"/>
      <charset val="161"/>
    </font>
    <font>
      <b/>
      <i/>
      <sz val="10"/>
      <color rgb="FF002060"/>
      <name val="Arial"/>
      <family val="2"/>
      <charset val="161"/>
    </font>
    <font>
      <b/>
      <sz val="10"/>
      <color rgb="FFFF0000"/>
      <name val="Arial"/>
      <family val="2"/>
      <charset val="161"/>
    </font>
    <font>
      <b/>
      <sz val="10"/>
      <color indexed="12"/>
      <name val="Arial"/>
      <family val="2"/>
      <charset val="161"/>
    </font>
    <font>
      <b/>
      <sz val="10"/>
      <color rgb="FF0066FF"/>
      <name val="Arial"/>
      <family val="2"/>
      <charset val="161"/>
    </font>
    <font>
      <sz val="10"/>
      <color rgb="FF0066FF"/>
      <name val="Arial"/>
      <family val="2"/>
      <charset val="161"/>
    </font>
    <font>
      <i/>
      <u/>
      <sz val="10"/>
      <name val="Arial"/>
      <family val="2"/>
      <charset val="161"/>
    </font>
    <font>
      <sz val="10"/>
      <color indexed="17"/>
      <name val="Tahoma"/>
      <family val="2"/>
      <charset val="161"/>
    </font>
    <font>
      <i/>
      <sz val="10"/>
      <color rgb="FFC00000"/>
      <name val="Arial"/>
      <family val="2"/>
      <charset val="161"/>
    </font>
    <font>
      <b/>
      <sz val="10"/>
      <color rgb="FFC00000"/>
      <name val="Arial"/>
      <family val="2"/>
      <charset val="161"/>
    </font>
    <font>
      <b/>
      <u/>
      <sz val="10"/>
      <color rgb="FFC00000"/>
      <name val="Arial"/>
      <family val="2"/>
      <charset val="161"/>
    </font>
    <font>
      <b/>
      <i/>
      <sz val="10"/>
      <color rgb="FFFF0000"/>
      <name val="Arial"/>
      <family val="2"/>
      <charset val="161"/>
    </font>
    <font>
      <sz val="10"/>
      <color rgb="FFC00000"/>
      <name val="Arial"/>
      <family val="2"/>
      <charset val="161"/>
    </font>
    <font>
      <i/>
      <sz val="11"/>
      <name val="Arial"/>
      <family val="2"/>
      <charset val="161"/>
    </font>
    <font>
      <i/>
      <sz val="10"/>
      <color rgb="FFC00000"/>
      <name val="Tahoma"/>
      <family val="2"/>
      <charset val="161"/>
    </font>
    <font>
      <sz val="11"/>
      <color rgb="FF000000"/>
      <name val="Calibri"/>
      <family val="2"/>
      <charset val="161"/>
    </font>
    <font>
      <b/>
      <sz val="11"/>
      <color rgb="FF000000"/>
      <name val="Calibri"/>
      <family val="2"/>
      <charset val="161"/>
    </font>
    <font>
      <b/>
      <sz val="10"/>
      <color rgb="FF000000"/>
      <name val="Arial"/>
      <family val="2"/>
      <charset val="161"/>
    </font>
    <font>
      <sz val="10"/>
      <name val="Times New Roman"/>
      <family val="1"/>
      <charset val="161"/>
    </font>
    <font>
      <b/>
      <sz val="11"/>
      <color rgb="FF000000"/>
      <name val="Arial"/>
      <family val="2"/>
      <charset val="161"/>
    </font>
    <font>
      <sz val="10"/>
      <name val="Tahoma"/>
      <family val="2"/>
    </font>
  </fonts>
  <fills count="31">
    <fill>
      <patternFill patternType="none"/>
    </fill>
    <fill>
      <patternFill patternType="gray125"/>
    </fill>
    <fill>
      <patternFill patternType="solid">
        <fgColor indexed="44"/>
        <bgColor indexed="64"/>
      </patternFill>
    </fill>
    <fill>
      <patternFill patternType="solid">
        <fgColor indexed="9"/>
        <bgColor indexed="64"/>
      </patternFill>
    </fill>
    <fill>
      <patternFill patternType="solid">
        <fgColor indexed="26"/>
        <bgColor indexed="64"/>
      </patternFill>
    </fill>
    <fill>
      <patternFill patternType="solid">
        <fgColor indexed="22"/>
        <bgColor indexed="64"/>
      </patternFill>
    </fill>
    <fill>
      <patternFill patternType="solid">
        <fgColor theme="0" tint="-0.249977111117893"/>
        <bgColor indexed="64"/>
      </patternFill>
    </fill>
    <fill>
      <patternFill patternType="solid">
        <fgColor theme="0"/>
        <bgColor indexed="64"/>
      </patternFill>
    </fill>
    <fill>
      <patternFill patternType="solid">
        <fgColor rgb="FFFFFFCC"/>
        <bgColor indexed="64"/>
      </patternFill>
    </fill>
    <fill>
      <patternFill patternType="solid">
        <fgColor rgb="FF99CCFF"/>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2" tint="-9.9978637043366805E-2"/>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theme="0" tint="-0.24994659260841701"/>
        <bgColor indexed="64"/>
      </patternFill>
    </fill>
    <fill>
      <patternFill patternType="solid">
        <fgColor theme="0" tint="-0.14999847407452621"/>
        <bgColor indexed="64"/>
      </patternFill>
    </fill>
    <fill>
      <patternFill patternType="solid">
        <fgColor theme="9" tint="0.39997558519241921"/>
        <bgColor indexed="64"/>
      </patternFill>
    </fill>
    <fill>
      <patternFill patternType="solid">
        <fgColor theme="6" tint="0.39997558519241921"/>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FFFF66"/>
        <bgColor indexed="64"/>
      </patternFill>
    </fill>
    <fill>
      <patternFill patternType="solid">
        <fgColor rgb="FFFFFF00"/>
        <bgColor indexed="64"/>
      </patternFill>
    </fill>
    <fill>
      <patternFill patternType="solid">
        <fgColor theme="5" tint="0.59999389629810485"/>
        <bgColor indexed="64"/>
      </patternFill>
    </fill>
    <fill>
      <patternFill patternType="solid">
        <fgColor theme="4" tint="0.59999389629810485"/>
        <bgColor indexed="64"/>
      </patternFill>
    </fill>
    <fill>
      <patternFill patternType="solid">
        <fgColor rgb="FFFFFFFF"/>
        <bgColor indexed="64"/>
      </patternFill>
    </fill>
    <fill>
      <patternFill patternType="solid">
        <fgColor theme="3" tint="0.79998168889431442"/>
        <bgColor indexed="64"/>
      </patternFill>
    </fill>
  </fills>
  <borders count="137">
    <border>
      <left/>
      <right/>
      <top/>
      <bottom/>
      <diagonal/>
    </border>
    <border>
      <left/>
      <right/>
      <top style="thin">
        <color indexed="12"/>
      </top>
      <bottom/>
      <diagonal/>
    </border>
    <border>
      <left/>
      <right/>
      <top/>
      <bottom style="thin">
        <color indexed="12"/>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double">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diagonal/>
    </border>
    <border>
      <left style="double">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style="thin">
        <color indexed="64"/>
      </left>
      <right/>
      <top/>
      <bottom style="thin">
        <color indexed="64"/>
      </bottom>
      <diagonal/>
    </border>
    <border>
      <left/>
      <right/>
      <top/>
      <bottom style="thin">
        <color indexed="64"/>
      </bottom>
      <diagonal/>
    </border>
    <border>
      <left style="double">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style="medium">
        <color indexed="64"/>
      </right>
      <top style="double">
        <color indexed="64"/>
      </top>
      <bottom style="medium">
        <color indexed="64"/>
      </bottom>
      <diagonal/>
    </border>
    <border>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double">
        <color indexed="64"/>
      </right>
      <top/>
      <bottom style="medium">
        <color indexed="64"/>
      </bottom>
      <diagonal/>
    </border>
    <border>
      <left/>
      <right style="medium">
        <color indexed="64"/>
      </right>
      <top/>
      <bottom style="medium">
        <color indexed="64"/>
      </bottom>
      <diagonal/>
    </border>
    <border>
      <left style="double">
        <color indexed="64"/>
      </left>
      <right style="medium">
        <color indexed="64"/>
      </right>
      <top style="medium">
        <color indexed="64"/>
      </top>
      <bottom/>
      <diagonal/>
    </border>
    <border>
      <left style="double">
        <color indexed="64"/>
      </left>
      <right style="medium">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double">
        <color indexed="64"/>
      </top>
      <bottom style="medium">
        <color indexed="64"/>
      </bottom>
      <diagonal/>
    </border>
    <border>
      <left/>
      <right style="thin">
        <color indexed="64"/>
      </right>
      <top/>
      <bottom style="thin">
        <color indexed="64"/>
      </bottom>
      <diagonal/>
    </border>
    <border>
      <left style="medium">
        <color indexed="64"/>
      </left>
      <right/>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thin">
        <color indexed="64"/>
      </left>
      <right/>
      <top style="double">
        <color indexed="64"/>
      </top>
      <bottom style="medium">
        <color indexed="64"/>
      </bottom>
      <diagonal/>
    </border>
    <border>
      <left style="double">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style="double">
        <color indexed="64"/>
      </bottom>
      <diagonal/>
    </border>
    <border>
      <left/>
      <right style="medium">
        <color indexed="64"/>
      </right>
      <top style="thin">
        <color indexed="64"/>
      </top>
      <bottom style="double">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double">
        <color indexed="64"/>
      </left>
      <right style="double">
        <color indexed="64"/>
      </right>
      <top style="medium">
        <color indexed="64"/>
      </top>
      <bottom style="thin">
        <color indexed="64"/>
      </bottom>
      <diagonal/>
    </border>
    <border>
      <left style="double">
        <color indexed="64"/>
      </left>
      <right style="double">
        <color indexed="64"/>
      </right>
      <top style="thin">
        <color indexed="64"/>
      </top>
      <bottom style="double">
        <color indexed="64"/>
      </bottom>
      <diagonal/>
    </border>
    <border>
      <left style="double">
        <color indexed="64"/>
      </left>
      <right style="double">
        <color indexed="64"/>
      </right>
      <top style="double">
        <color indexed="64"/>
      </top>
      <bottom style="medium">
        <color indexed="64"/>
      </bottom>
      <diagonal/>
    </border>
    <border>
      <left style="thin">
        <color indexed="64"/>
      </left>
      <right style="thin">
        <color indexed="64"/>
      </right>
      <top/>
      <bottom style="medium">
        <color indexed="64"/>
      </bottom>
      <diagonal/>
    </border>
    <border>
      <left style="thin">
        <color indexed="64"/>
      </left>
      <right style="double">
        <color indexed="64"/>
      </right>
      <top style="double">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double">
        <color indexed="64"/>
      </left>
      <right style="medium">
        <color indexed="64"/>
      </right>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bottom style="double">
        <color indexed="64"/>
      </bottom>
      <diagonal/>
    </border>
    <border>
      <left/>
      <right style="double">
        <color indexed="64"/>
      </right>
      <top/>
      <bottom style="thin">
        <color indexed="64"/>
      </bottom>
      <diagonal/>
    </border>
    <border>
      <left style="double">
        <color indexed="64"/>
      </left>
      <right style="double">
        <color indexed="64"/>
      </right>
      <top style="medium">
        <color indexed="64"/>
      </top>
      <bottom/>
      <diagonal/>
    </border>
    <border>
      <left style="double">
        <color indexed="64"/>
      </left>
      <right style="thin">
        <color indexed="64"/>
      </right>
      <top style="thin">
        <color indexed="64"/>
      </top>
      <bottom style="double">
        <color indexed="64"/>
      </bottom>
      <diagonal/>
    </border>
    <border>
      <left style="double">
        <color indexed="64"/>
      </left>
      <right style="medium">
        <color indexed="64"/>
      </right>
      <top style="thin">
        <color indexed="64"/>
      </top>
      <bottom style="double">
        <color indexed="64"/>
      </bottom>
      <diagonal/>
    </border>
    <border>
      <left/>
      <right style="thin">
        <color indexed="64"/>
      </right>
      <top style="double">
        <color indexed="64"/>
      </top>
      <bottom style="medium">
        <color indexed="64"/>
      </bottom>
      <diagonal/>
    </border>
    <border>
      <left style="double">
        <color indexed="64"/>
      </left>
      <right style="double">
        <color indexed="64"/>
      </right>
      <top/>
      <bottom style="thin">
        <color indexed="64"/>
      </bottom>
      <diagonal/>
    </border>
    <border>
      <left style="thin">
        <color indexed="64"/>
      </left>
      <right style="double">
        <color indexed="64"/>
      </right>
      <top style="thin">
        <color indexed="64"/>
      </top>
      <bottom style="double">
        <color indexed="64"/>
      </bottom>
      <diagonal/>
    </border>
    <border>
      <left style="medium">
        <color indexed="64"/>
      </left>
      <right/>
      <top style="medium">
        <color indexed="64"/>
      </top>
      <bottom/>
      <diagonal/>
    </border>
    <border>
      <left/>
      <right style="medium">
        <color indexed="64"/>
      </right>
      <top/>
      <bottom/>
      <diagonal/>
    </border>
    <border>
      <left/>
      <right style="thin">
        <color indexed="64"/>
      </right>
      <top style="medium">
        <color indexed="64"/>
      </top>
      <bottom style="medium">
        <color indexed="64"/>
      </bottom>
      <diagonal/>
    </border>
    <border>
      <left style="thin">
        <color indexed="64"/>
      </left>
      <right style="thin">
        <color indexed="64"/>
      </right>
      <top/>
      <bottom style="double">
        <color indexed="64"/>
      </bottom>
      <diagonal/>
    </border>
    <border>
      <left style="thin">
        <color indexed="64"/>
      </left>
      <right style="double">
        <color indexed="64"/>
      </right>
      <top/>
      <bottom style="double">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style="double">
        <color indexed="64"/>
      </left>
      <right style="medium">
        <color indexed="64"/>
      </right>
      <top style="double">
        <color indexed="64"/>
      </top>
      <bottom style="thin">
        <color indexed="64"/>
      </bottom>
      <diagonal/>
    </border>
    <border>
      <left style="double">
        <color indexed="64"/>
      </left>
      <right style="double">
        <color indexed="64"/>
      </right>
      <top style="thin">
        <color indexed="64"/>
      </top>
      <bottom style="thin">
        <color indexed="64"/>
      </bottom>
      <diagonal/>
    </border>
    <border>
      <left/>
      <right style="medium">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style="thin">
        <color indexed="64"/>
      </right>
      <top style="medium">
        <color indexed="64"/>
      </top>
      <bottom style="thin">
        <color indexed="64"/>
      </bottom>
      <diagonal/>
    </border>
    <border>
      <left style="medium">
        <color indexed="64"/>
      </left>
      <right style="medium">
        <color indexed="64"/>
      </right>
      <top/>
      <bottom/>
      <diagonal/>
    </border>
    <border>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right style="double">
        <color indexed="64"/>
      </right>
      <top style="double">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medium">
        <color indexed="64"/>
      </left>
      <right/>
      <top style="thin">
        <color indexed="12"/>
      </top>
      <bottom/>
      <diagonal/>
    </border>
    <border>
      <left/>
      <right style="medium">
        <color indexed="64"/>
      </right>
      <top style="thin">
        <color indexed="12"/>
      </top>
      <bottom/>
      <diagonal/>
    </border>
    <border>
      <left style="medium">
        <color indexed="64"/>
      </left>
      <right/>
      <top/>
      <bottom style="thin">
        <color indexed="12"/>
      </bottom>
      <diagonal/>
    </border>
    <border>
      <left/>
      <right style="medium">
        <color indexed="64"/>
      </right>
      <top/>
      <bottom style="thin">
        <color indexed="12"/>
      </bottom>
      <diagonal/>
    </border>
    <border>
      <left/>
      <right style="double">
        <color indexed="64"/>
      </right>
      <top style="thin">
        <color indexed="64"/>
      </top>
      <bottom style="medium">
        <color indexed="64"/>
      </bottom>
      <diagonal/>
    </border>
    <border>
      <left style="double">
        <color indexed="64"/>
      </left>
      <right style="double">
        <color indexed="64"/>
      </right>
      <top style="thin">
        <color indexed="64"/>
      </top>
      <bottom style="medium">
        <color indexed="64"/>
      </bottom>
      <diagonal/>
    </border>
    <border>
      <left style="double">
        <color indexed="64"/>
      </left>
      <right style="thin">
        <color indexed="64"/>
      </right>
      <top style="medium">
        <color indexed="64"/>
      </top>
      <bottom/>
      <diagonal/>
    </border>
    <border>
      <left style="thin">
        <color indexed="64"/>
      </left>
      <right style="medium">
        <color indexed="64"/>
      </right>
      <top style="thin">
        <color indexed="64"/>
      </top>
      <bottom/>
      <diagonal/>
    </border>
    <border>
      <left style="double">
        <color indexed="64"/>
      </left>
      <right style="double">
        <color indexed="64"/>
      </right>
      <top style="thin">
        <color indexed="64"/>
      </top>
      <bottom/>
      <diagonal/>
    </border>
    <border>
      <left style="double">
        <color indexed="64"/>
      </left>
      <right/>
      <top style="thin">
        <color indexed="64"/>
      </top>
      <bottom/>
      <diagonal/>
    </border>
    <border>
      <left style="double">
        <color indexed="64"/>
      </left>
      <right/>
      <top/>
      <bottom style="thin">
        <color indexed="64"/>
      </bottom>
      <diagonal/>
    </border>
    <border>
      <left style="double">
        <color indexed="64"/>
      </left>
      <right/>
      <top style="thin">
        <color indexed="64"/>
      </top>
      <bottom style="thin">
        <color indexed="64"/>
      </bottom>
      <diagonal/>
    </border>
    <border>
      <left style="double">
        <color indexed="64"/>
      </left>
      <right/>
      <top style="medium">
        <color indexed="64"/>
      </top>
      <bottom style="thin">
        <color indexed="64"/>
      </bottom>
      <diagonal/>
    </border>
    <border>
      <left style="double">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s>
  <cellStyleXfs count="8">
    <xf numFmtId="0" fontId="0" fillId="0" borderId="0"/>
    <xf numFmtId="9" fontId="20" fillId="0" borderId="0" applyFont="0" applyFill="0" applyBorder="0" applyAlignment="0" applyProtection="0"/>
    <xf numFmtId="0" fontId="3" fillId="0" borderId="0"/>
    <xf numFmtId="0" fontId="20" fillId="0" borderId="0"/>
    <xf numFmtId="0" fontId="22" fillId="0" borderId="0"/>
    <xf numFmtId="164" fontId="3" fillId="0" borderId="0" applyFont="0" applyFill="0" applyBorder="0" applyAlignment="0" applyProtection="0"/>
    <xf numFmtId="0" fontId="20" fillId="0" borderId="0"/>
    <xf numFmtId="0" fontId="32" fillId="0" borderId="0" applyNumberFormat="0" applyFill="0" applyBorder="0" applyAlignment="0" applyProtection="0">
      <alignment vertical="top"/>
      <protection locked="0"/>
    </xf>
  </cellStyleXfs>
  <cellXfs count="1015">
    <xf numFmtId="0" fontId="0" fillId="0" borderId="0" xfId="0"/>
    <xf numFmtId="0" fontId="20" fillId="0" borderId="0" xfId="3"/>
    <xf numFmtId="0" fontId="30" fillId="0" borderId="0" xfId="0" applyFont="1"/>
    <xf numFmtId="0" fontId="20" fillId="13" borderId="9" xfId="3" applyFont="1" applyFill="1" applyBorder="1"/>
    <xf numFmtId="0" fontId="3" fillId="12" borderId="9" xfId="3" applyFont="1" applyFill="1" applyBorder="1" applyAlignment="1">
      <alignment wrapText="1"/>
    </xf>
    <xf numFmtId="0" fontId="3" fillId="10" borderId="9" xfId="3" applyFont="1" applyFill="1" applyBorder="1" applyAlignment="1">
      <alignment wrapText="1"/>
    </xf>
    <xf numFmtId="0" fontId="3" fillId="10" borderId="10" xfId="3" applyFont="1" applyFill="1" applyBorder="1" applyAlignment="1">
      <alignment wrapText="1"/>
    </xf>
    <xf numFmtId="0" fontId="3" fillId="11" borderId="9" xfId="3" applyFont="1" applyFill="1" applyBorder="1" applyAlignment="1">
      <alignment wrapText="1"/>
    </xf>
    <xf numFmtId="0" fontId="3" fillId="11" borderId="10" xfId="3" applyFont="1" applyFill="1" applyBorder="1" applyAlignment="1">
      <alignment wrapText="1"/>
    </xf>
    <xf numFmtId="0" fontId="3" fillId="14" borderId="9" xfId="3" applyFont="1" applyFill="1" applyBorder="1" applyAlignment="1">
      <alignment wrapText="1"/>
    </xf>
    <xf numFmtId="0" fontId="3" fillId="14" borderId="10" xfId="3" applyFont="1" applyFill="1" applyBorder="1" applyAlignment="1">
      <alignment wrapText="1"/>
    </xf>
    <xf numFmtId="0" fontId="3" fillId="17" borderId="9" xfId="3" applyFont="1" applyFill="1" applyBorder="1" applyAlignment="1">
      <alignment wrapText="1"/>
    </xf>
    <xf numFmtId="0" fontId="3" fillId="17" borderId="10" xfId="3" applyFont="1" applyFill="1" applyBorder="1" applyAlignment="1">
      <alignment wrapText="1"/>
    </xf>
    <xf numFmtId="0" fontId="3" fillId="15" borderId="9" xfId="3" applyFont="1" applyFill="1" applyBorder="1" applyAlignment="1">
      <alignment wrapText="1"/>
    </xf>
    <xf numFmtId="0" fontId="20" fillId="13" borderId="9" xfId="3" applyFill="1" applyBorder="1"/>
    <xf numFmtId="9" fontId="20" fillId="12" borderId="9" xfId="3" applyNumberFormat="1" applyFill="1" applyBorder="1"/>
    <xf numFmtId="9" fontId="20" fillId="12" borderId="10" xfId="3" applyNumberFormat="1" applyFill="1" applyBorder="1"/>
    <xf numFmtId="0" fontId="20" fillId="10" borderId="9" xfId="3" applyFill="1" applyBorder="1"/>
    <xf numFmtId="1" fontId="20" fillId="11" borderId="9" xfId="3" applyNumberFormat="1" applyFill="1" applyBorder="1"/>
    <xf numFmtId="1" fontId="20" fillId="11" borderId="10" xfId="3" applyNumberFormat="1" applyFill="1" applyBorder="1"/>
    <xf numFmtId="1" fontId="20" fillId="14" borderId="9" xfId="3" applyNumberFormat="1" applyFill="1" applyBorder="1"/>
    <xf numFmtId="1" fontId="20" fillId="14" borderId="10" xfId="3" applyNumberFormat="1" applyFill="1" applyBorder="1"/>
    <xf numFmtId="1" fontId="20" fillId="17" borderId="9" xfId="3" applyNumberFormat="1" applyFill="1" applyBorder="1"/>
    <xf numFmtId="1" fontId="20" fillId="17" borderId="10" xfId="3" applyNumberFormat="1" applyFill="1" applyBorder="1"/>
    <xf numFmtId="9" fontId="20" fillId="15" borderId="9" xfId="3" applyNumberFormat="1" applyFill="1" applyBorder="1"/>
    <xf numFmtId="0" fontId="3" fillId="12" borderId="11" xfId="3" applyFont="1" applyFill="1" applyBorder="1" applyAlignment="1">
      <alignment wrapText="1"/>
    </xf>
    <xf numFmtId="9" fontId="20" fillId="12" borderId="11" xfId="3" applyNumberFormat="1" applyFill="1" applyBorder="1"/>
    <xf numFmtId="0" fontId="20" fillId="0" borderId="79" xfId="3" applyBorder="1"/>
    <xf numFmtId="0" fontId="30" fillId="0" borderId="56" xfId="3" applyFont="1" applyBorder="1"/>
    <xf numFmtId="0" fontId="30" fillId="11" borderId="104" xfId="0" applyFont="1" applyFill="1" applyBorder="1" applyAlignment="1">
      <alignment horizontal="center"/>
    </xf>
    <xf numFmtId="0" fontId="30" fillId="14" borderId="56" xfId="0" applyFont="1" applyFill="1" applyBorder="1"/>
    <xf numFmtId="0" fontId="30" fillId="26" borderId="61" xfId="0" applyFont="1" applyFill="1" applyBorder="1" applyAlignment="1">
      <alignment horizontal="center"/>
    </xf>
    <xf numFmtId="0" fontId="30" fillId="25" borderId="40" xfId="0" applyFont="1" applyFill="1" applyBorder="1" applyAlignment="1">
      <alignment horizontal="center"/>
    </xf>
    <xf numFmtId="0" fontId="30" fillId="25" borderId="103" xfId="0" applyFont="1" applyFill="1" applyBorder="1" applyAlignment="1">
      <alignment horizontal="center"/>
    </xf>
    <xf numFmtId="0" fontId="30" fillId="25" borderId="104" xfId="0" applyFont="1" applyFill="1" applyBorder="1" applyAlignment="1">
      <alignment horizontal="center"/>
    </xf>
    <xf numFmtId="0" fontId="30" fillId="10" borderId="23" xfId="0" applyFont="1" applyFill="1" applyBorder="1"/>
    <xf numFmtId="0" fontId="30" fillId="10" borderId="22" xfId="0" applyFont="1" applyFill="1" applyBorder="1"/>
    <xf numFmtId="0" fontId="30" fillId="11" borderId="9" xfId="0" applyFont="1" applyFill="1" applyBorder="1" applyAlignment="1">
      <alignment horizontal="center"/>
    </xf>
    <xf numFmtId="0" fontId="30" fillId="8" borderId="22" xfId="0" applyFont="1" applyFill="1" applyBorder="1" applyAlignment="1">
      <alignment horizontal="center"/>
    </xf>
    <xf numFmtId="0" fontId="30" fillId="14" borderId="78" xfId="0" applyFont="1" applyFill="1" applyBorder="1"/>
    <xf numFmtId="0" fontId="30" fillId="26" borderId="23" xfId="0" applyFont="1" applyFill="1" applyBorder="1" applyAlignment="1">
      <alignment horizontal="center"/>
    </xf>
    <xf numFmtId="0" fontId="30" fillId="26" borderId="22" xfId="0" applyFont="1" applyFill="1" applyBorder="1" applyAlignment="1">
      <alignment horizontal="center"/>
    </xf>
    <xf numFmtId="0" fontId="30" fillId="26" borderId="112" xfId="0" applyFont="1" applyFill="1" applyBorder="1" applyAlignment="1">
      <alignment horizontal="center"/>
    </xf>
    <xf numFmtId="0" fontId="30" fillId="0" borderId="61" xfId="0" applyFont="1" applyBorder="1" applyAlignment="1">
      <alignment horizontal="center"/>
    </xf>
    <xf numFmtId="0" fontId="20" fillId="12" borderId="23" xfId="0" applyFont="1" applyFill="1" applyBorder="1" applyAlignment="1">
      <alignment horizontal="center"/>
    </xf>
    <xf numFmtId="0" fontId="20" fillId="12" borderId="11" xfId="0" applyFont="1" applyFill="1" applyBorder="1" applyAlignment="1">
      <alignment horizontal="center"/>
    </xf>
    <xf numFmtId="0" fontId="30" fillId="26" borderId="9" xfId="0" applyFont="1" applyFill="1" applyBorder="1" applyAlignment="1">
      <alignment horizontal="center"/>
    </xf>
    <xf numFmtId="0" fontId="20" fillId="10" borderId="9" xfId="0" applyFont="1" applyFill="1" applyBorder="1" applyAlignment="1">
      <alignment horizontal="center"/>
    </xf>
    <xf numFmtId="0" fontId="20" fillId="11" borderId="9" xfId="0" applyFont="1" applyFill="1" applyBorder="1" applyAlignment="1">
      <alignment horizontal="center"/>
    </xf>
    <xf numFmtId="0" fontId="20" fillId="14" borderId="9" xfId="0" applyFont="1" applyFill="1" applyBorder="1" applyAlignment="1">
      <alignment horizontal="center"/>
    </xf>
    <xf numFmtId="0" fontId="20" fillId="15" borderId="9" xfId="0" applyFont="1" applyFill="1" applyBorder="1" applyAlignment="1">
      <alignment horizontal="center"/>
    </xf>
    <xf numFmtId="0" fontId="30" fillId="25" borderId="23" xfId="0" applyFont="1" applyFill="1" applyBorder="1" applyAlignment="1">
      <alignment horizontal="center"/>
    </xf>
    <xf numFmtId="0" fontId="30" fillId="25" borderId="9" xfId="0" applyFont="1" applyFill="1" applyBorder="1" applyAlignment="1">
      <alignment horizontal="center"/>
    </xf>
    <xf numFmtId="0" fontId="30" fillId="25" borderId="22" xfId="0" applyFont="1" applyFill="1" applyBorder="1" applyAlignment="1">
      <alignment horizontal="center"/>
    </xf>
    <xf numFmtId="0" fontId="3" fillId="16" borderId="23" xfId="0" applyFont="1" applyFill="1" applyBorder="1" applyAlignment="1">
      <alignment horizontal="center" vertical="center" wrapText="1"/>
    </xf>
    <xf numFmtId="0" fontId="3" fillId="16" borderId="9" xfId="0" applyFont="1" applyFill="1" applyBorder="1" applyAlignment="1">
      <alignment horizontal="center" vertical="center" wrapText="1"/>
    </xf>
    <xf numFmtId="0" fontId="3" fillId="16" borderId="9" xfId="0" applyFont="1" applyFill="1" applyBorder="1" applyAlignment="1">
      <alignment horizontal="center" vertical="center"/>
    </xf>
    <xf numFmtId="0" fontId="3" fillId="22" borderId="9" xfId="0" applyFont="1" applyFill="1" applyBorder="1" applyAlignment="1">
      <alignment horizontal="center" vertical="center" wrapText="1"/>
    </xf>
    <xf numFmtId="0" fontId="3" fillId="22" borderId="9" xfId="0" applyFont="1" applyFill="1" applyBorder="1" applyAlignment="1">
      <alignment horizontal="center" vertical="center"/>
    </xf>
    <xf numFmtId="0" fontId="3" fillId="22" borderId="22" xfId="0" applyFont="1" applyFill="1" applyBorder="1" applyAlignment="1">
      <alignment horizontal="center" vertical="center" wrapText="1"/>
    </xf>
    <xf numFmtId="0" fontId="3" fillId="8" borderId="23" xfId="0" applyFont="1" applyFill="1" applyBorder="1" applyAlignment="1">
      <alignment horizontal="center" vertical="center" wrapText="1"/>
    </xf>
    <xf numFmtId="0" fontId="3" fillId="8" borderId="9" xfId="0" applyFont="1" applyFill="1" applyBorder="1" applyAlignment="1">
      <alignment horizontal="center" vertical="center" wrapText="1"/>
    </xf>
    <xf numFmtId="0" fontId="3" fillId="8" borderId="9" xfId="0" applyFont="1" applyFill="1" applyBorder="1" applyAlignment="1">
      <alignment horizontal="center" vertical="center"/>
    </xf>
    <xf numFmtId="0" fontId="3" fillId="22" borderId="11" xfId="0" applyFont="1" applyFill="1" applyBorder="1" applyAlignment="1">
      <alignment horizontal="center" vertical="center" wrapText="1"/>
    </xf>
    <xf numFmtId="0" fontId="3" fillId="22" borderId="22" xfId="0" applyFont="1" applyFill="1" applyBorder="1" applyAlignment="1">
      <alignment horizontal="center" vertical="center"/>
    </xf>
    <xf numFmtId="0" fontId="3" fillId="13" borderId="23" xfId="0" applyFont="1" applyFill="1" applyBorder="1" applyAlignment="1">
      <alignment horizontal="center" vertical="center" wrapText="1"/>
    </xf>
    <xf numFmtId="0" fontId="3" fillId="13" borderId="9" xfId="0" applyFont="1" applyFill="1" applyBorder="1" applyAlignment="1">
      <alignment horizontal="center" vertical="center" wrapText="1"/>
    </xf>
    <xf numFmtId="0" fontId="3" fillId="14" borderId="9" xfId="0" applyFont="1" applyFill="1" applyBorder="1" applyAlignment="1">
      <alignment horizontal="center" vertical="center" wrapText="1"/>
    </xf>
    <xf numFmtId="0" fontId="3" fillId="14" borderId="22" xfId="0" applyFont="1" applyFill="1" applyBorder="1" applyAlignment="1">
      <alignment horizontal="center" vertical="center" wrapText="1"/>
    </xf>
    <xf numFmtId="0" fontId="20" fillId="10" borderId="23" xfId="0" applyFont="1" applyFill="1" applyBorder="1" applyAlignment="1">
      <alignment horizontal="center" wrapText="1"/>
    </xf>
    <xf numFmtId="0" fontId="20" fillId="10" borderId="9" xfId="0" applyFont="1" applyFill="1" applyBorder="1" applyAlignment="1">
      <alignment horizontal="center" wrapText="1"/>
    </xf>
    <xf numFmtId="0" fontId="20" fillId="10" borderId="22" xfId="0" applyFont="1" applyFill="1" applyBorder="1" applyAlignment="1">
      <alignment horizontal="center" wrapText="1"/>
    </xf>
    <xf numFmtId="0" fontId="3" fillId="11" borderId="23" xfId="0" applyFont="1" applyFill="1" applyBorder="1" applyAlignment="1">
      <alignment horizontal="center" vertical="center" wrapText="1"/>
    </xf>
    <xf numFmtId="0" fontId="3" fillId="11" borderId="9" xfId="0" applyFont="1" applyFill="1" applyBorder="1" applyAlignment="1">
      <alignment horizontal="center" vertical="center" wrapText="1"/>
    </xf>
    <xf numFmtId="0" fontId="6" fillId="26" borderId="9" xfId="0" applyFont="1" applyFill="1" applyBorder="1" applyAlignment="1">
      <alignment horizontal="center" vertical="center" wrapText="1"/>
    </xf>
    <xf numFmtId="0" fontId="6" fillId="26" borderId="22" xfId="0" applyFont="1" applyFill="1" applyBorder="1" applyAlignment="1">
      <alignment horizontal="center" vertical="center" wrapText="1"/>
    </xf>
    <xf numFmtId="0" fontId="20" fillId="14" borderId="54" xfId="0" applyFont="1" applyFill="1" applyBorder="1" applyAlignment="1">
      <alignment horizontal="center" wrapText="1"/>
    </xf>
    <xf numFmtId="0" fontId="20" fillId="11" borderId="9" xfId="0" applyFont="1" applyFill="1" applyBorder="1" applyAlignment="1">
      <alignment horizontal="center" wrapText="1"/>
    </xf>
    <xf numFmtId="0" fontId="20" fillId="12" borderId="9" xfId="0" applyFont="1" applyFill="1" applyBorder="1" applyAlignment="1">
      <alignment horizontal="center" wrapText="1"/>
    </xf>
    <xf numFmtId="0" fontId="20" fillId="12" borderId="22" xfId="0" applyFont="1" applyFill="1" applyBorder="1" applyAlignment="1">
      <alignment horizontal="center" wrapText="1"/>
    </xf>
    <xf numFmtId="0" fontId="3" fillId="11" borderId="22" xfId="0" applyFont="1" applyFill="1" applyBorder="1" applyAlignment="1">
      <alignment horizontal="center" vertical="center" wrapText="1"/>
    </xf>
    <xf numFmtId="0" fontId="3" fillId="26" borderId="54" xfId="0" applyFont="1" applyFill="1" applyBorder="1" applyAlignment="1">
      <alignment horizontal="center" vertical="center" wrapText="1"/>
    </xf>
    <xf numFmtId="0" fontId="3" fillId="10" borderId="23" xfId="0" applyFont="1" applyFill="1" applyBorder="1" applyAlignment="1">
      <alignment horizontal="center" vertical="center" wrapText="1"/>
    </xf>
    <xf numFmtId="0" fontId="3" fillId="10" borderId="9" xfId="0" applyFont="1" applyFill="1" applyBorder="1" applyAlignment="1">
      <alignment horizontal="center" vertical="center" wrapText="1"/>
    </xf>
    <xf numFmtId="0" fontId="3" fillId="15" borderId="9" xfId="0" applyFont="1" applyFill="1" applyBorder="1" applyAlignment="1">
      <alignment horizontal="center" vertical="center" wrapText="1"/>
    </xf>
    <xf numFmtId="0" fontId="3" fillId="15" borderId="22" xfId="0" applyFont="1" applyFill="1" applyBorder="1" applyAlignment="1">
      <alignment horizontal="center" vertical="center" wrapText="1"/>
    </xf>
    <xf numFmtId="0" fontId="0" fillId="0" borderId="0" xfId="0" applyAlignment="1">
      <alignment horizontal="center"/>
    </xf>
    <xf numFmtId="3" fontId="0" fillId="12" borderId="67" xfId="0" applyNumberFormat="1" applyFill="1" applyBorder="1" applyAlignment="1">
      <alignment horizontal="right"/>
    </xf>
    <xf numFmtId="3" fontId="0" fillId="12" borderId="113" xfId="0" applyNumberFormat="1" applyFill="1" applyBorder="1" applyAlignment="1">
      <alignment horizontal="right"/>
    </xf>
    <xf numFmtId="3" fontId="0" fillId="12" borderId="12" xfId="0" applyNumberFormat="1" applyFill="1" applyBorder="1" applyAlignment="1">
      <alignment horizontal="right"/>
    </xf>
    <xf numFmtId="3" fontId="0" fillId="26" borderId="12" xfId="0" applyNumberFormat="1" applyFill="1" applyBorder="1" applyAlignment="1">
      <alignment horizontal="right"/>
    </xf>
    <xf numFmtId="3" fontId="0" fillId="10" borderId="12" xfId="0" applyNumberFormat="1" applyFill="1" applyBorder="1" applyAlignment="1">
      <alignment horizontal="right"/>
    </xf>
    <xf numFmtId="3" fontId="0" fillId="11" borderId="12" xfId="0" applyNumberFormat="1" applyFill="1" applyBorder="1" applyAlignment="1">
      <alignment horizontal="right"/>
    </xf>
    <xf numFmtId="3" fontId="0" fillId="14" borderId="12" xfId="0" applyNumberFormat="1" applyFill="1" applyBorder="1" applyAlignment="1">
      <alignment horizontal="right"/>
    </xf>
    <xf numFmtId="3" fontId="0" fillId="26" borderId="77" xfId="0" applyNumberFormat="1" applyFill="1" applyBorder="1" applyAlignment="1">
      <alignment horizontal="right"/>
    </xf>
    <xf numFmtId="3" fontId="0" fillId="15" borderId="67" xfId="0" applyNumberFormat="1" applyFill="1" applyBorder="1" applyAlignment="1">
      <alignment horizontal="right"/>
    </xf>
    <xf numFmtId="3" fontId="0" fillId="15" borderId="12" xfId="0" applyNumberFormat="1" applyFill="1" applyBorder="1" applyAlignment="1">
      <alignment horizontal="right"/>
    </xf>
    <xf numFmtId="3" fontId="0" fillId="25" borderId="67" xfId="0" applyNumberFormat="1" applyFill="1" applyBorder="1" applyAlignment="1">
      <alignment horizontal="right"/>
    </xf>
    <xf numFmtId="3" fontId="0" fillId="25" borderId="12" xfId="0" applyNumberFormat="1" applyFill="1" applyBorder="1" applyAlignment="1">
      <alignment horizontal="right"/>
    </xf>
    <xf numFmtId="3" fontId="0" fillId="25" borderId="77" xfId="0" applyNumberFormat="1" applyFill="1" applyBorder="1" applyAlignment="1">
      <alignment horizontal="right"/>
    </xf>
    <xf numFmtId="3" fontId="0" fillId="16" borderId="67" xfId="0" applyNumberFormat="1" applyFill="1" applyBorder="1" applyAlignment="1">
      <alignment horizontal="right"/>
    </xf>
    <xf numFmtId="3" fontId="0" fillId="16" borderId="12" xfId="0" applyNumberFormat="1" applyFill="1" applyBorder="1" applyAlignment="1">
      <alignment horizontal="right"/>
    </xf>
    <xf numFmtId="3" fontId="0" fillId="16" borderId="75" xfId="0" applyNumberFormat="1" applyFill="1" applyBorder="1" applyAlignment="1">
      <alignment horizontal="right"/>
    </xf>
    <xf numFmtId="3" fontId="0" fillId="22" borderId="75" xfId="0" applyNumberFormat="1" applyFill="1" applyBorder="1" applyAlignment="1">
      <alignment horizontal="right"/>
    </xf>
    <xf numFmtId="3" fontId="0" fillId="22" borderId="114" xfId="0" applyNumberFormat="1" applyFill="1" applyBorder="1" applyAlignment="1">
      <alignment horizontal="right"/>
    </xf>
    <xf numFmtId="3" fontId="0" fillId="8" borderId="67" xfId="0" applyNumberFormat="1" applyFill="1" applyBorder="1" applyAlignment="1">
      <alignment horizontal="right"/>
    </xf>
    <xf numFmtId="3" fontId="0" fillId="8" borderId="12" xfId="0" applyNumberFormat="1" applyFill="1" applyBorder="1" applyAlignment="1">
      <alignment horizontal="right"/>
    </xf>
    <xf numFmtId="3" fontId="0" fillId="22" borderId="113" xfId="0" applyNumberFormat="1" applyFill="1" applyBorder="1" applyAlignment="1">
      <alignment horizontal="right"/>
    </xf>
    <xf numFmtId="3" fontId="0" fillId="22" borderId="12" xfId="0" applyNumberFormat="1" applyFill="1" applyBorder="1" applyAlignment="1">
      <alignment horizontal="right"/>
    </xf>
    <xf numFmtId="3" fontId="0" fillId="22" borderId="77" xfId="0" applyNumberFormat="1" applyFill="1" applyBorder="1" applyAlignment="1">
      <alignment horizontal="right"/>
    </xf>
    <xf numFmtId="3" fontId="0" fillId="13" borderId="67" xfId="0" applyNumberFormat="1" applyFill="1" applyBorder="1" applyAlignment="1">
      <alignment horizontal="right"/>
    </xf>
    <xf numFmtId="3" fontId="0" fillId="13" borderId="12" xfId="0" applyNumberFormat="1" applyFill="1" applyBorder="1" applyAlignment="1">
      <alignment horizontal="right"/>
    </xf>
    <xf numFmtId="0" fontId="0" fillId="14" borderId="12" xfId="0" applyFill="1" applyBorder="1" applyAlignment="1">
      <alignment horizontal="right"/>
    </xf>
    <xf numFmtId="0" fontId="0" fillId="14" borderId="77" xfId="0" applyFill="1" applyBorder="1" applyAlignment="1">
      <alignment horizontal="right"/>
    </xf>
    <xf numFmtId="3" fontId="3" fillId="11" borderId="67" xfId="0" applyNumberFormat="1" applyFont="1" applyFill="1" applyBorder="1" applyAlignment="1">
      <alignment horizontal="right" vertical="center" wrapText="1"/>
    </xf>
    <xf numFmtId="3" fontId="3" fillId="11" borderId="12" xfId="0" applyNumberFormat="1" applyFont="1" applyFill="1" applyBorder="1" applyAlignment="1">
      <alignment horizontal="right" vertical="center" wrapText="1"/>
    </xf>
    <xf numFmtId="3" fontId="3" fillId="26" borderId="12" xfId="0" applyNumberFormat="1" applyFont="1" applyFill="1" applyBorder="1" applyAlignment="1">
      <alignment horizontal="right" vertical="center" wrapText="1"/>
    </xf>
    <xf numFmtId="2" fontId="3" fillId="8" borderId="12" xfId="0" applyNumberFormat="1" applyFont="1" applyFill="1" applyBorder="1" applyAlignment="1">
      <alignment horizontal="right" vertical="center" wrapText="1"/>
    </xf>
    <xf numFmtId="2" fontId="3" fillId="26" borderId="77" xfId="0" applyNumberFormat="1" applyFont="1" applyFill="1" applyBorder="1" applyAlignment="1">
      <alignment horizontal="right" vertical="center" wrapText="1"/>
    </xf>
    <xf numFmtId="0" fontId="0" fillId="14" borderId="60" xfId="0" applyFill="1" applyBorder="1" applyAlignment="1">
      <alignment horizontal="right"/>
    </xf>
    <xf numFmtId="3" fontId="0" fillId="10" borderId="67" xfId="0" applyNumberFormat="1" applyFill="1" applyBorder="1" applyAlignment="1">
      <alignment horizontal="right"/>
    </xf>
    <xf numFmtId="3" fontId="0" fillId="26" borderId="67" xfId="0" applyNumberFormat="1" applyFill="1" applyBorder="1" applyAlignment="1">
      <alignment horizontal="right"/>
    </xf>
    <xf numFmtId="3" fontId="3" fillId="13" borderId="67" xfId="0" applyNumberFormat="1" applyFont="1" applyFill="1" applyBorder="1" applyAlignment="1">
      <alignment vertical="center" wrapText="1"/>
    </xf>
    <xf numFmtId="3" fontId="3" fillId="13" borderId="12" xfId="0" applyNumberFormat="1" applyFont="1" applyFill="1" applyBorder="1" applyAlignment="1">
      <alignment vertical="center" wrapText="1"/>
    </xf>
    <xf numFmtId="3" fontId="3" fillId="11" borderId="12" xfId="0" applyNumberFormat="1" applyFont="1" applyFill="1" applyBorder="1" applyAlignment="1">
      <alignment vertical="center" wrapText="1"/>
    </xf>
    <xf numFmtId="3" fontId="20" fillId="11" borderId="12" xfId="0" applyNumberFormat="1" applyFont="1" applyFill="1" applyBorder="1" applyAlignment="1">
      <alignment horizontal="right"/>
    </xf>
    <xf numFmtId="3" fontId="20" fillId="13" borderId="12" xfId="0" applyNumberFormat="1" applyFont="1" applyFill="1" applyBorder="1" applyAlignment="1">
      <alignment horizontal="right"/>
    </xf>
    <xf numFmtId="3" fontId="20" fillId="11" borderId="77" xfId="0" applyNumberFormat="1" applyFont="1" applyFill="1" applyBorder="1" applyAlignment="1">
      <alignment horizontal="right"/>
    </xf>
    <xf numFmtId="3" fontId="20" fillId="26" borderId="60" xfId="0" applyNumberFormat="1" applyFont="1" applyFill="1" applyBorder="1" applyAlignment="1">
      <alignment horizontal="right"/>
    </xf>
    <xf numFmtId="3" fontId="3" fillId="10" borderId="67" xfId="0" applyNumberFormat="1" applyFont="1" applyFill="1" applyBorder="1" applyAlignment="1">
      <alignment vertical="center" wrapText="1"/>
    </xf>
    <xf numFmtId="3" fontId="3" fillId="10" borderId="12" xfId="0" applyNumberFormat="1" applyFont="1" applyFill="1" applyBorder="1" applyAlignment="1">
      <alignment vertical="center" wrapText="1"/>
    </xf>
    <xf numFmtId="3" fontId="3" fillId="15" borderId="12" xfId="0" applyNumberFormat="1" applyFont="1" applyFill="1" applyBorder="1" applyAlignment="1">
      <alignment vertical="center" wrapText="1"/>
    </xf>
    <xf numFmtId="3" fontId="3" fillId="15" borderId="77" xfId="0" applyNumberFormat="1" applyFont="1" applyFill="1" applyBorder="1" applyAlignment="1">
      <alignment vertical="center" wrapText="1"/>
    </xf>
    <xf numFmtId="0" fontId="0" fillId="0" borderId="0" xfId="0" applyAlignment="1">
      <alignment horizontal="right"/>
    </xf>
    <xf numFmtId="0" fontId="20" fillId="17" borderId="9" xfId="0" applyFont="1" applyFill="1" applyBorder="1" applyAlignment="1">
      <alignment horizontal="center"/>
    </xf>
    <xf numFmtId="3" fontId="0" fillId="17" borderId="67" xfId="0" applyNumberFormat="1" applyFill="1" applyBorder="1" applyAlignment="1">
      <alignment horizontal="right"/>
    </xf>
    <xf numFmtId="3" fontId="0" fillId="17" borderId="12" xfId="0" applyNumberFormat="1" applyFill="1" applyBorder="1" applyAlignment="1">
      <alignment horizontal="right"/>
    </xf>
    <xf numFmtId="10" fontId="0" fillId="10" borderId="67" xfId="0" applyNumberFormat="1" applyFill="1" applyBorder="1" applyAlignment="1">
      <alignment horizontal="right"/>
    </xf>
    <xf numFmtId="10" fontId="0" fillId="10" borderId="12" xfId="0" applyNumberFormat="1" applyFill="1" applyBorder="1" applyAlignment="1">
      <alignment horizontal="right"/>
    </xf>
    <xf numFmtId="166" fontId="0" fillId="12" borderId="12" xfId="0" applyNumberFormat="1" applyFill="1" applyBorder="1" applyAlignment="1">
      <alignment horizontal="right"/>
    </xf>
    <xf numFmtId="166" fontId="0" fillId="12" borderId="77" xfId="0" applyNumberFormat="1" applyFill="1" applyBorder="1" applyAlignment="1">
      <alignment horizontal="right"/>
    </xf>
    <xf numFmtId="166" fontId="0" fillId="26" borderId="77" xfId="0" applyNumberFormat="1" applyFill="1" applyBorder="1" applyAlignment="1">
      <alignment horizontal="right"/>
    </xf>
    <xf numFmtId="0" fontId="20" fillId="0" borderId="60" xfId="0" applyFont="1" applyBorder="1" applyAlignment="1">
      <alignment horizontal="left"/>
    </xf>
    <xf numFmtId="10" fontId="0" fillId="10" borderId="77" xfId="0" applyNumberFormat="1" applyFill="1" applyBorder="1" applyAlignment="1">
      <alignment horizontal="right"/>
    </xf>
    <xf numFmtId="0" fontId="57" fillId="30" borderId="133" xfId="0" applyFont="1" applyFill="1" applyBorder="1" applyAlignment="1">
      <alignment horizontal="center" wrapText="1"/>
    </xf>
    <xf numFmtId="0" fontId="57" fillId="30" borderId="134" xfId="0" applyFont="1" applyFill="1" applyBorder="1" applyAlignment="1">
      <alignment horizontal="center" wrapText="1"/>
    </xf>
    <xf numFmtId="0" fontId="57" fillId="30" borderId="135" xfId="0" applyFont="1" applyFill="1" applyBorder="1" applyAlignment="1">
      <alignment horizontal="center" wrapText="1"/>
    </xf>
    <xf numFmtId="0" fontId="57" fillId="15" borderId="133" xfId="0" applyFont="1" applyFill="1" applyBorder="1" applyAlignment="1">
      <alignment horizontal="center" wrapText="1"/>
    </xf>
    <xf numFmtId="0" fontId="57" fillId="15" borderId="134" xfId="0" applyFont="1" applyFill="1" applyBorder="1" applyAlignment="1">
      <alignment horizontal="center" wrapText="1"/>
    </xf>
    <xf numFmtId="0" fontId="57" fillId="15" borderId="135" xfId="0" applyFont="1" applyFill="1" applyBorder="1" applyAlignment="1">
      <alignment horizontal="center" wrapText="1"/>
    </xf>
    <xf numFmtId="0" fontId="57" fillId="10" borderId="133" xfId="0" applyFont="1" applyFill="1" applyBorder="1" applyAlignment="1">
      <alignment horizontal="center" wrapText="1"/>
    </xf>
    <xf numFmtId="0" fontId="57" fillId="10" borderId="134" xfId="0" applyFont="1" applyFill="1" applyBorder="1" applyAlignment="1">
      <alignment horizontal="center" wrapText="1"/>
    </xf>
    <xf numFmtId="0" fontId="57" fillId="10" borderId="135" xfId="0" applyFont="1" applyFill="1" applyBorder="1" applyAlignment="1">
      <alignment horizontal="center" wrapText="1"/>
    </xf>
    <xf numFmtId="3" fontId="0" fillId="30" borderId="67" xfId="0" applyNumberFormat="1" applyFill="1" applyBorder="1" applyAlignment="1">
      <alignment horizontal="right"/>
    </xf>
    <xf numFmtId="3" fontId="0" fillId="30" borderId="12" xfId="0" applyNumberFormat="1" applyFill="1" applyBorder="1" applyAlignment="1">
      <alignment horizontal="right"/>
    </xf>
    <xf numFmtId="3" fontId="0" fillId="30" borderId="77" xfId="0" applyNumberFormat="1" applyFill="1" applyBorder="1" applyAlignment="1">
      <alignment horizontal="right"/>
    </xf>
    <xf numFmtId="3" fontId="0" fillId="15" borderId="77" xfId="0" applyNumberFormat="1" applyFill="1" applyBorder="1" applyAlignment="1">
      <alignment horizontal="right"/>
    </xf>
    <xf numFmtId="3" fontId="0" fillId="10" borderId="77" xfId="0" applyNumberFormat="1" applyFill="1" applyBorder="1" applyAlignment="1">
      <alignment horizontal="right"/>
    </xf>
    <xf numFmtId="0" fontId="57" fillId="27" borderId="133" xfId="0" applyFont="1" applyFill="1" applyBorder="1" applyAlignment="1">
      <alignment horizontal="center" wrapText="1"/>
    </xf>
    <xf numFmtId="0" fontId="57" fillId="27" borderId="134" xfId="0" applyFont="1" applyFill="1" applyBorder="1" applyAlignment="1">
      <alignment horizontal="center" wrapText="1"/>
    </xf>
    <xf numFmtId="0" fontId="57" fillId="27" borderId="135" xfId="0" applyFont="1" applyFill="1" applyBorder="1" applyAlignment="1">
      <alignment horizontal="center" wrapText="1"/>
    </xf>
    <xf numFmtId="0" fontId="57" fillId="8" borderId="133" xfId="0" applyFont="1" applyFill="1" applyBorder="1" applyAlignment="1">
      <alignment horizontal="center" wrapText="1"/>
    </xf>
    <xf numFmtId="0" fontId="57" fillId="8" borderId="134" xfId="0" applyFont="1" applyFill="1" applyBorder="1" applyAlignment="1">
      <alignment horizontal="center" wrapText="1"/>
    </xf>
    <xf numFmtId="0" fontId="57" fillId="8" borderId="135" xfId="0" applyFont="1" applyFill="1" applyBorder="1" applyAlignment="1">
      <alignment horizontal="center" wrapText="1"/>
    </xf>
    <xf numFmtId="3" fontId="0" fillId="27" borderId="67" xfId="0" applyNumberFormat="1" applyFill="1" applyBorder="1" applyAlignment="1">
      <alignment horizontal="right"/>
    </xf>
    <xf numFmtId="3" fontId="0" fillId="27" borderId="12" xfId="0" applyNumberFormat="1" applyFill="1" applyBorder="1" applyAlignment="1">
      <alignment horizontal="right"/>
    </xf>
    <xf numFmtId="3" fontId="0" fillId="27" borderId="77" xfId="0" applyNumberFormat="1" applyFill="1" applyBorder="1" applyAlignment="1">
      <alignment horizontal="right"/>
    </xf>
    <xf numFmtId="3" fontId="0" fillId="8" borderId="77" xfId="0" applyNumberFormat="1" applyFill="1" applyBorder="1" applyAlignment="1">
      <alignment horizontal="right"/>
    </xf>
    <xf numFmtId="0" fontId="57" fillId="23" borderId="133" xfId="0" applyFont="1" applyFill="1" applyBorder="1" applyAlignment="1">
      <alignment horizontal="center" wrapText="1"/>
    </xf>
    <xf numFmtId="0" fontId="57" fillId="23" borderId="134" xfId="0" applyFont="1" applyFill="1" applyBorder="1" applyAlignment="1">
      <alignment horizontal="center" wrapText="1"/>
    </xf>
    <xf numFmtId="0" fontId="57" fillId="23" borderId="135" xfId="0" applyFont="1" applyFill="1" applyBorder="1" applyAlignment="1">
      <alignment horizontal="center" wrapText="1"/>
    </xf>
    <xf numFmtId="3" fontId="0" fillId="23" borderId="67" xfId="0" applyNumberFormat="1" applyFill="1" applyBorder="1" applyAlignment="1">
      <alignment horizontal="right"/>
    </xf>
    <xf numFmtId="3" fontId="0" fillId="23" borderId="12" xfId="0" applyNumberFormat="1" applyFill="1" applyBorder="1" applyAlignment="1">
      <alignment horizontal="right"/>
    </xf>
    <xf numFmtId="3" fontId="0" fillId="23" borderId="77" xfId="0" applyNumberFormat="1" applyFill="1" applyBorder="1" applyAlignment="1">
      <alignment horizontal="right"/>
    </xf>
    <xf numFmtId="0" fontId="57" fillId="22" borderId="133" xfId="0" applyFont="1" applyFill="1" applyBorder="1" applyAlignment="1">
      <alignment horizontal="center" wrapText="1"/>
    </xf>
    <xf numFmtId="0" fontId="57" fillId="22" borderId="134" xfId="0" applyFont="1" applyFill="1" applyBorder="1" applyAlignment="1">
      <alignment horizontal="center" wrapText="1"/>
    </xf>
    <xf numFmtId="0" fontId="57" fillId="22" borderId="135" xfId="0" applyFont="1" applyFill="1" applyBorder="1" applyAlignment="1">
      <alignment horizontal="center" wrapText="1"/>
    </xf>
    <xf numFmtId="3" fontId="0" fillId="22" borderId="67" xfId="0" applyNumberFormat="1" applyFill="1" applyBorder="1" applyAlignment="1">
      <alignment horizontal="right"/>
    </xf>
    <xf numFmtId="0" fontId="55" fillId="8" borderId="39" xfId="0" applyFont="1" applyFill="1" applyBorder="1" applyAlignment="1" applyProtection="1">
      <alignment vertical="center" wrapText="1"/>
      <protection locked="0" hidden="1"/>
    </xf>
    <xf numFmtId="0" fontId="55" fillId="8" borderId="101" xfId="0" applyFont="1" applyFill="1" applyBorder="1" applyAlignment="1" applyProtection="1">
      <alignment vertical="center" wrapText="1"/>
      <protection locked="0" hidden="1"/>
    </xf>
    <xf numFmtId="0" fontId="6" fillId="8" borderId="23" xfId="0" applyFont="1" applyFill="1" applyBorder="1" applyAlignment="1" applyProtection="1">
      <alignment vertical="center" wrapText="1"/>
      <protection locked="0" hidden="1"/>
    </xf>
    <xf numFmtId="0" fontId="3" fillId="8" borderId="101" xfId="0" applyFont="1" applyFill="1" applyBorder="1" applyAlignment="1" applyProtection="1">
      <alignment vertical="center" wrapText="1"/>
      <protection locked="0" hidden="1"/>
    </xf>
    <xf numFmtId="0" fontId="6" fillId="8" borderId="101" xfId="0" applyFont="1" applyFill="1" applyBorder="1" applyAlignment="1" applyProtection="1">
      <alignment horizontal="center" vertical="center" wrapText="1"/>
      <protection locked="0" hidden="1"/>
    </xf>
    <xf numFmtId="0" fontId="3" fillId="8" borderId="101" xfId="0" applyFont="1" applyFill="1" applyBorder="1" applyAlignment="1" applyProtection="1">
      <alignment horizontal="center" vertical="center" wrapText="1"/>
      <protection locked="0" hidden="1"/>
    </xf>
    <xf numFmtId="0" fontId="3" fillId="8" borderId="73" xfId="0" applyFont="1" applyFill="1" applyBorder="1" applyAlignment="1" applyProtection="1">
      <alignment horizontal="center" vertical="center" wrapText="1"/>
      <protection locked="0" hidden="1"/>
    </xf>
    <xf numFmtId="0" fontId="54" fillId="8" borderId="101" xfId="0" applyFont="1" applyFill="1" applyBorder="1" applyAlignment="1" applyProtection="1">
      <alignment vertical="center" wrapText="1"/>
      <protection locked="0" hidden="1"/>
    </xf>
    <xf numFmtId="0" fontId="54" fillId="8" borderId="91" xfId="0" applyFont="1" applyFill="1" applyBorder="1" applyAlignment="1" applyProtection="1">
      <alignment vertical="center" wrapText="1"/>
      <protection locked="0" hidden="1"/>
    </xf>
    <xf numFmtId="0" fontId="3" fillId="8" borderId="22" xfId="0" applyFont="1" applyFill="1" applyBorder="1" applyAlignment="1" applyProtection="1">
      <alignment vertical="center" wrapText="1"/>
      <protection locked="0" hidden="1"/>
    </xf>
    <xf numFmtId="0" fontId="3" fillId="8" borderId="26" xfId="0" applyFont="1" applyFill="1" applyBorder="1" applyAlignment="1" applyProtection="1">
      <alignment vertical="center" wrapText="1"/>
      <protection locked="0" hidden="1"/>
    </xf>
    <xf numFmtId="0" fontId="3" fillId="8" borderId="39" xfId="0" applyFont="1" applyFill="1" applyBorder="1" applyAlignment="1" applyProtection="1">
      <alignment horizontal="center" vertical="center" wrapText="1"/>
      <protection locked="0" hidden="1"/>
    </xf>
    <xf numFmtId="0" fontId="14" fillId="8" borderId="39" xfId="0" applyFont="1" applyFill="1" applyBorder="1" applyAlignment="1" applyProtection="1">
      <alignment vertical="center" wrapText="1"/>
      <protection locked="0" hidden="1"/>
    </xf>
    <xf numFmtId="0" fontId="3" fillId="7" borderId="0" xfId="3" applyFont="1" applyFill="1" applyAlignment="1" applyProtection="1">
      <alignment horizontal="right"/>
      <protection hidden="1"/>
    </xf>
    <xf numFmtId="0" fontId="3" fillId="7" borderId="0" xfId="3" applyFont="1" applyFill="1" applyProtection="1">
      <protection hidden="1"/>
    </xf>
    <xf numFmtId="0" fontId="7" fillId="15" borderId="59" xfId="3" applyFont="1" applyFill="1" applyBorder="1" applyAlignment="1" applyProtection="1">
      <alignment horizontal="centerContinuous"/>
      <protection hidden="1"/>
    </xf>
    <xf numFmtId="0" fontId="3" fillId="15" borderId="46" xfId="3" applyFont="1" applyFill="1" applyBorder="1" applyAlignment="1" applyProtection="1">
      <alignment horizontal="centerContinuous"/>
      <protection hidden="1"/>
    </xf>
    <xf numFmtId="0" fontId="6" fillId="15" borderId="46" xfId="3" applyFont="1" applyFill="1" applyBorder="1" applyAlignment="1" applyProtection="1">
      <alignment horizontal="centerContinuous"/>
      <protection hidden="1"/>
    </xf>
    <xf numFmtId="0" fontId="3" fillId="15" borderId="48" xfId="3" applyFont="1" applyFill="1" applyBorder="1" applyAlignment="1" applyProtection="1">
      <alignment horizontal="centerContinuous"/>
      <protection hidden="1"/>
    </xf>
    <xf numFmtId="0" fontId="52" fillId="7" borderId="0" xfId="0" applyFont="1" applyFill="1" applyBorder="1" applyProtection="1">
      <protection hidden="1"/>
    </xf>
    <xf numFmtId="0" fontId="6" fillId="22" borderId="56" xfId="0" applyFont="1" applyFill="1" applyBorder="1" applyAlignment="1" applyProtection="1">
      <alignment horizontal="center" vertical="center" wrapText="1"/>
      <protection hidden="1"/>
    </xf>
    <xf numFmtId="0" fontId="3" fillId="0" borderId="0" xfId="3" applyFont="1" applyFill="1" applyProtection="1">
      <protection hidden="1"/>
    </xf>
    <xf numFmtId="0" fontId="0" fillId="7" borderId="0" xfId="0" applyFill="1" applyProtection="1">
      <protection hidden="1"/>
    </xf>
    <xf numFmtId="0" fontId="6" fillId="23" borderId="56" xfId="0" applyFont="1" applyFill="1" applyBorder="1" applyAlignment="1" applyProtection="1">
      <alignment horizontal="right" vertical="center" wrapText="1"/>
      <protection hidden="1"/>
    </xf>
    <xf numFmtId="0" fontId="6" fillId="29" borderId="72" xfId="0" applyFont="1" applyFill="1" applyBorder="1" applyAlignment="1" applyProtection="1">
      <alignment horizontal="center" vertical="center" wrapText="1"/>
      <protection hidden="1"/>
    </xf>
    <xf numFmtId="3" fontId="6" fillId="19" borderId="101" xfId="0" applyNumberFormat="1" applyFont="1" applyFill="1" applyBorder="1" applyAlignment="1" applyProtection="1">
      <alignment horizontal="center" vertical="center" wrapText="1"/>
      <protection hidden="1"/>
    </xf>
    <xf numFmtId="3" fontId="48" fillId="5" borderId="56" xfId="0" applyNumberFormat="1" applyFont="1" applyFill="1" applyBorder="1" applyAlignment="1" applyProtection="1">
      <alignment horizontal="center" vertical="center" wrapText="1"/>
      <protection hidden="1"/>
    </xf>
    <xf numFmtId="3" fontId="48" fillId="5" borderId="79" xfId="0" applyNumberFormat="1" applyFont="1" applyFill="1" applyBorder="1" applyAlignment="1" applyProtection="1">
      <alignment horizontal="center" vertical="center" wrapText="1"/>
      <protection hidden="1"/>
    </xf>
    <xf numFmtId="0" fontId="3" fillId="29" borderId="80" xfId="0" applyFont="1" applyFill="1" applyBorder="1" applyAlignment="1" applyProtection="1">
      <alignment horizontal="center" vertical="center" wrapText="1"/>
      <protection hidden="1"/>
    </xf>
    <xf numFmtId="0" fontId="3" fillId="29" borderId="0" xfId="0" applyFont="1" applyFill="1" applyBorder="1" applyAlignment="1" applyProtection="1">
      <alignment horizontal="center" vertical="center" wrapText="1"/>
      <protection hidden="1"/>
    </xf>
    <xf numFmtId="0" fontId="3" fillId="29" borderId="94" xfId="0" applyFont="1" applyFill="1" applyBorder="1" applyAlignment="1" applyProtection="1">
      <alignment horizontal="center" vertical="center" wrapText="1"/>
      <protection hidden="1"/>
    </xf>
    <xf numFmtId="14" fontId="6" fillId="7" borderId="72" xfId="0" applyNumberFormat="1" applyFont="1" applyFill="1" applyBorder="1" applyAlignment="1" applyProtection="1">
      <alignment horizontal="center" vertical="center" wrapText="1"/>
      <protection hidden="1"/>
    </xf>
    <xf numFmtId="0" fontId="6" fillId="19" borderId="91" xfId="0" applyFont="1" applyFill="1" applyBorder="1" applyAlignment="1" applyProtection="1">
      <alignment horizontal="center" vertical="center" wrapText="1"/>
      <protection hidden="1"/>
    </xf>
    <xf numFmtId="0" fontId="3" fillId="19" borderId="37" xfId="0" applyFont="1" applyFill="1" applyBorder="1" applyAlignment="1" applyProtection="1">
      <alignment horizontal="center" vertical="center" wrapText="1"/>
      <protection hidden="1"/>
    </xf>
    <xf numFmtId="0" fontId="3" fillId="19" borderId="102" xfId="0" applyFont="1" applyFill="1" applyBorder="1" applyAlignment="1" applyProtection="1">
      <alignment horizontal="center" vertical="center" wrapText="1"/>
      <protection hidden="1"/>
    </xf>
    <xf numFmtId="0" fontId="3" fillId="29" borderId="39" xfId="0" applyFont="1" applyFill="1" applyBorder="1" applyAlignment="1" applyProtection="1">
      <alignment vertical="center" wrapText="1"/>
      <protection hidden="1"/>
    </xf>
    <xf numFmtId="0" fontId="3" fillId="29" borderId="72" xfId="0" applyFont="1" applyFill="1" applyBorder="1" applyAlignment="1" applyProtection="1">
      <alignment vertical="center" wrapText="1"/>
      <protection hidden="1"/>
    </xf>
    <xf numFmtId="0" fontId="54" fillId="0" borderId="72" xfId="0" applyFont="1" applyFill="1" applyBorder="1" applyAlignment="1" applyProtection="1">
      <alignment horizontal="center" vertical="center" wrapText="1"/>
      <protection hidden="1"/>
    </xf>
    <xf numFmtId="0" fontId="6" fillId="29" borderId="22" xfId="0" applyFont="1" applyFill="1" applyBorder="1" applyAlignment="1" applyProtection="1">
      <alignment horizontal="center" vertical="center" wrapText="1"/>
      <protection hidden="1"/>
    </xf>
    <xf numFmtId="0" fontId="6" fillId="29" borderId="39" xfId="0" applyFont="1" applyFill="1" applyBorder="1" applyAlignment="1" applyProtection="1">
      <alignment vertical="center" wrapText="1"/>
      <protection hidden="1"/>
    </xf>
    <xf numFmtId="0" fontId="3" fillId="19" borderId="101" xfId="0" applyFont="1" applyFill="1" applyBorder="1" applyAlignment="1" applyProtection="1">
      <alignment vertical="center" wrapText="1"/>
      <protection hidden="1"/>
    </xf>
    <xf numFmtId="0" fontId="6" fillId="0" borderId="39" xfId="0" applyFont="1" applyFill="1" applyBorder="1" applyAlignment="1" applyProtection="1">
      <alignment horizontal="center" vertical="center" wrapText="1"/>
      <protection hidden="1"/>
    </xf>
    <xf numFmtId="0" fontId="3" fillId="29" borderId="0" xfId="0" applyFont="1" applyFill="1" applyBorder="1" applyAlignment="1" applyProtection="1">
      <alignment vertical="center" wrapText="1"/>
      <protection hidden="1"/>
    </xf>
    <xf numFmtId="0" fontId="0" fillId="0" borderId="0" xfId="0" applyProtection="1">
      <protection hidden="1"/>
    </xf>
    <xf numFmtId="0" fontId="3" fillId="0" borderId="0" xfId="0" applyFont="1" applyAlignment="1" applyProtection="1">
      <alignment vertical="center"/>
      <protection hidden="1"/>
    </xf>
    <xf numFmtId="0" fontId="6" fillId="27" borderId="56" xfId="0" applyFont="1" applyFill="1" applyBorder="1" applyAlignment="1" applyProtection="1">
      <alignment horizontal="center" vertical="center" wrapText="1"/>
      <protection hidden="1"/>
    </xf>
    <xf numFmtId="0" fontId="6" fillId="0" borderId="93" xfId="0" applyFont="1" applyFill="1" applyBorder="1" applyAlignment="1" applyProtection="1">
      <alignment horizontal="center" vertical="center" wrapText="1"/>
      <protection hidden="1"/>
    </xf>
    <xf numFmtId="0" fontId="6" fillId="8" borderId="125" xfId="0" applyFont="1" applyFill="1" applyBorder="1" applyAlignment="1" applyProtection="1">
      <alignment horizontal="center" vertical="center" wrapText="1"/>
      <protection hidden="1"/>
    </xf>
    <xf numFmtId="0" fontId="6" fillId="8" borderId="49" xfId="0" applyFont="1" applyFill="1" applyBorder="1" applyAlignment="1" applyProtection="1">
      <alignment horizontal="center" vertical="center" wrapText="1"/>
      <protection hidden="1"/>
    </xf>
    <xf numFmtId="0" fontId="13" fillId="3" borderId="23" xfId="0" applyFont="1" applyFill="1" applyBorder="1" applyAlignment="1" applyProtection="1">
      <alignment vertical="center" wrapText="1"/>
      <protection hidden="1"/>
    </xf>
    <xf numFmtId="0" fontId="13" fillId="3" borderId="71" xfId="0" applyFont="1" applyFill="1" applyBorder="1" applyAlignment="1" applyProtection="1">
      <alignment vertical="center" wrapText="1"/>
      <protection hidden="1"/>
    </xf>
    <xf numFmtId="0" fontId="0" fillId="0" borderId="59" xfId="0" applyBorder="1" applyProtection="1">
      <protection hidden="1"/>
    </xf>
    <xf numFmtId="3" fontId="13" fillId="5" borderId="50" xfId="0" applyNumberFormat="1" applyFont="1" applyFill="1" applyBorder="1" applyAlignment="1" applyProtection="1">
      <alignment horizontal="right" vertical="center"/>
      <protection hidden="1"/>
    </xf>
    <xf numFmtId="3" fontId="13" fillId="5" borderId="124" xfId="0" applyNumberFormat="1" applyFont="1" applyFill="1" applyBorder="1" applyAlignment="1" applyProtection="1">
      <alignment horizontal="right" vertical="center"/>
      <protection hidden="1"/>
    </xf>
    <xf numFmtId="0" fontId="0" fillId="6" borderId="48" xfId="0" applyFill="1" applyBorder="1" applyProtection="1">
      <protection hidden="1"/>
    </xf>
    <xf numFmtId="0" fontId="6" fillId="28" borderId="56" xfId="0" applyFont="1" applyFill="1" applyBorder="1" applyAlignment="1" applyProtection="1">
      <alignment horizontal="center" vertical="center" wrapText="1"/>
      <protection hidden="1"/>
    </xf>
    <xf numFmtId="0" fontId="6" fillId="0" borderId="40" xfId="0" applyFont="1" applyFill="1" applyBorder="1" applyAlignment="1" applyProtection="1">
      <alignment horizontal="center" vertical="center" wrapText="1"/>
      <protection hidden="1"/>
    </xf>
    <xf numFmtId="0" fontId="6" fillId="8" borderId="21" xfId="0" applyFont="1" applyFill="1" applyBorder="1" applyAlignment="1" applyProtection="1">
      <alignment horizontal="center" vertical="center" wrapText="1"/>
      <protection hidden="1"/>
    </xf>
    <xf numFmtId="0" fontId="6" fillId="8" borderId="38" xfId="0" applyFont="1" applyFill="1" applyBorder="1" applyAlignment="1" applyProtection="1">
      <alignment horizontal="center" vertical="center" wrapText="1"/>
      <protection hidden="1"/>
    </xf>
    <xf numFmtId="0" fontId="13" fillId="8" borderId="101" xfId="0" applyFont="1" applyFill="1" applyBorder="1" applyAlignment="1" applyProtection="1">
      <alignment vertical="center" wrapText="1"/>
      <protection locked="0" hidden="1"/>
    </xf>
    <xf numFmtId="0" fontId="13" fillId="8" borderId="24" xfId="0" applyFont="1" applyFill="1" applyBorder="1" applyAlignment="1" applyProtection="1">
      <alignment vertical="center" wrapText="1"/>
      <protection locked="0" hidden="1"/>
    </xf>
    <xf numFmtId="0" fontId="13" fillId="8" borderId="38" xfId="0" applyFont="1" applyFill="1" applyBorder="1" applyAlignment="1" applyProtection="1">
      <alignment vertical="center" wrapText="1"/>
      <protection locked="0" hidden="1"/>
    </xf>
    <xf numFmtId="0" fontId="3" fillId="0" borderId="0" xfId="3" applyFont="1" applyProtection="1">
      <protection hidden="1"/>
    </xf>
    <xf numFmtId="0" fontId="3" fillId="3" borderId="80" xfId="3" applyFont="1" applyFill="1" applyBorder="1" applyAlignment="1" applyProtection="1">
      <alignment horizontal="left"/>
      <protection hidden="1"/>
    </xf>
    <xf numFmtId="0" fontId="3" fillId="3" borderId="0" xfId="3" applyFont="1" applyFill="1" applyBorder="1" applyProtection="1">
      <protection hidden="1"/>
    </xf>
    <xf numFmtId="0" fontId="3" fillId="3" borderId="94" xfId="3" applyFont="1" applyFill="1" applyBorder="1" applyProtection="1">
      <protection hidden="1"/>
    </xf>
    <xf numFmtId="0" fontId="3" fillId="3" borderId="108" xfId="6" applyFont="1" applyFill="1" applyBorder="1" applyAlignment="1" applyProtection="1">
      <alignment horizontal="left"/>
      <protection hidden="1"/>
    </xf>
    <xf numFmtId="0" fontId="3" fillId="3" borderId="109" xfId="6" applyFont="1" applyFill="1" applyBorder="1" applyProtection="1">
      <protection hidden="1"/>
    </xf>
    <xf numFmtId="0" fontId="3" fillId="3" borderId="110" xfId="6" applyFont="1" applyFill="1" applyBorder="1" applyProtection="1">
      <protection hidden="1"/>
    </xf>
    <xf numFmtId="0" fontId="3" fillId="0" borderId="0" xfId="6" applyFont="1" applyProtection="1">
      <protection hidden="1"/>
    </xf>
    <xf numFmtId="0" fontId="3" fillId="3" borderId="63" xfId="6" applyFont="1" applyFill="1" applyBorder="1" applyAlignment="1" applyProtection="1">
      <alignment horizontal="left"/>
      <protection hidden="1"/>
    </xf>
    <xf numFmtId="0" fontId="3" fillId="3" borderId="37" xfId="6" applyFont="1" applyFill="1" applyBorder="1" applyProtection="1">
      <protection hidden="1"/>
    </xf>
    <xf numFmtId="0" fontId="3" fillId="3" borderId="102" xfId="6" applyFont="1" applyFill="1" applyBorder="1" applyProtection="1">
      <protection hidden="1"/>
    </xf>
    <xf numFmtId="0" fontId="6" fillId="2" borderId="23" xfId="6" applyFont="1" applyFill="1" applyBorder="1" applyAlignment="1" applyProtection="1">
      <alignment horizontal="left"/>
      <protection hidden="1"/>
    </xf>
    <xf numFmtId="0" fontId="6" fillId="2" borderId="10" xfId="6" applyFont="1" applyFill="1" applyBorder="1" applyProtection="1">
      <protection hidden="1"/>
    </xf>
    <xf numFmtId="0" fontId="6" fillId="2" borderId="24" xfId="6" applyFont="1" applyFill="1" applyBorder="1" applyProtection="1">
      <protection hidden="1"/>
    </xf>
    <xf numFmtId="0" fontId="6" fillId="2" borderId="26" xfId="6" applyFont="1" applyFill="1" applyBorder="1" applyProtection="1">
      <protection hidden="1"/>
    </xf>
    <xf numFmtId="0" fontId="3" fillId="3" borderId="23" xfId="6" applyFont="1" applyFill="1" applyBorder="1" applyAlignment="1" applyProtection="1">
      <alignment horizontal="left" vertical="top" wrapText="1"/>
      <protection hidden="1"/>
    </xf>
    <xf numFmtId="0" fontId="3" fillId="0" borderId="80" xfId="6" applyFont="1" applyBorder="1" applyAlignment="1" applyProtection="1">
      <alignment horizontal="left"/>
      <protection hidden="1"/>
    </xf>
    <xf numFmtId="0" fontId="3" fillId="0" borderId="0" xfId="6" applyFont="1" applyBorder="1" applyProtection="1">
      <protection hidden="1"/>
    </xf>
    <xf numFmtId="0" fontId="3" fillId="0" borderId="94" xfId="6" applyFont="1" applyBorder="1" applyProtection="1">
      <protection hidden="1"/>
    </xf>
    <xf numFmtId="0" fontId="6" fillId="2" borderId="23" xfId="6" applyFont="1" applyFill="1" applyBorder="1" applyAlignment="1" applyProtection="1">
      <alignment horizontal="left" vertical="top" wrapText="1"/>
      <protection hidden="1"/>
    </xf>
    <xf numFmtId="0" fontId="3" fillId="0" borderId="0" xfId="6" applyFont="1" applyFill="1" applyProtection="1">
      <protection hidden="1"/>
    </xf>
    <xf numFmtId="0" fontId="3" fillId="0" borderId="0" xfId="6" applyFont="1" applyFill="1" applyBorder="1" applyProtection="1">
      <protection hidden="1"/>
    </xf>
    <xf numFmtId="0" fontId="3" fillId="0" borderId="0" xfId="6" applyFont="1" applyFill="1" applyBorder="1" applyAlignment="1" applyProtection="1">
      <alignment horizontal="right"/>
      <protection hidden="1"/>
    </xf>
    <xf numFmtId="0" fontId="3" fillId="3" borderId="80" xfId="6" applyFont="1" applyFill="1" applyBorder="1" applyAlignment="1" applyProtection="1">
      <alignment horizontal="left" vertical="top" wrapText="1"/>
      <protection hidden="1"/>
    </xf>
    <xf numFmtId="0" fontId="3" fillId="3" borderId="0" xfId="6" applyFont="1" applyFill="1" applyBorder="1" applyAlignment="1" applyProtection="1">
      <alignment horizontal="left" vertical="top" wrapText="1"/>
      <protection hidden="1"/>
    </xf>
    <xf numFmtId="0" fontId="3" fillId="3" borderId="94" xfId="6" applyFont="1" applyFill="1" applyBorder="1" applyAlignment="1" applyProtection="1">
      <alignment horizontal="left" vertical="top" wrapText="1"/>
      <protection hidden="1"/>
    </xf>
    <xf numFmtId="0" fontId="6" fillId="2" borderId="23" xfId="6" applyFont="1" applyFill="1" applyBorder="1" applyAlignment="1" applyProtection="1">
      <alignment horizontal="left" vertical="center"/>
      <protection hidden="1"/>
    </xf>
    <xf numFmtId="0" fontId="3" fillId="3" borderId="80" xfId="6" applyFont="1" applyFill="1" applyBorder="1" applyAlignment="1" applyProtection="1">
      <alignment horizontal="left"/>
      <protection hidden="1"/>
    </xf>
    <xf numFmtId="0" fontId="3" fillId="3" borderId="0" xfId="6" applyFont="1" applyFill="1" applyBorder="1" applyProtection="1">
      <protection hidden="1"/>
    </xf>
    <xf numFmtId="0" fontId="3" fillId="3" borderId="94" xfId="6" applyFont="1" applyFill="1" applyBorder="1" applyProtection="1">
      <protection hidden="1"/>
    </xf>
    <xf numFmtId="0" fontId="6" fillId="2" borderId="23" xfId="6" applyFont="1" applyFill="1" applyBorder="1" applyAlignment="1" applyProtection="1">
      <alignment horizontal="left" vertical="top"/>
      <protection hidden="1"/>
    </xf>
    <xf numFmtId="0" fontId="3" fillId="3" borderId="107" xfId="6" applyFont="1" applyFill="1" applyBorder="1" applyAlignment="1" applyProtection="1">
      <alignment horizontal="left" vertical="top"/>
      <protection hidden="1"/>
    </xf>
    <xf numFmtId="0" fontId="3" fillId="3" borderId="10" xfId="6" applyFont="1" applyFill="1" applyBorder="1" applyAlignment="1" applyProtection="1">
      <alignment vertical="center" wrapText="1"/>
      <protection hidden="1"/>
    </xf>
    <xf numFmtId="0" fontId="3" fillId="7" borderId="24" xfId="6" applyFont="1" applyFill="1" applyBorder="1" applyAlignment="1" applyProtection="1">
      <alignment wrapText="1"/>
      <protection hidden="1"/>
    </xf>
    <xf numFmtId="0" fontId="3" fillId="3" borderId="26" xfId="6" applyFont="1" applyFill="1" applyBorder="1" applyAlignment="1" applyProtection="1">
      <alignment wrapText="1"/>
      <protection hidden="1"/>
    </xf>
    <xf numFmtId="0" fontId="3" fillId="0" borderId="0" xfId="6" applyFont="1" applyAlignment="1" applyProtection="1">
      <alignment horizontal="left"/>
      <protection hidden="1"/>
    </xf>
    <xf numFmtId="0" fontId="1" fillId="2" borderId="93" xfId="3" applyFont="1" applyFill="1" applyBorder="1" applyAlignment="1" applyProtection="1">
      <alignment horizontal="centerContinuous"/>
      <protection hidden="1"/>
    </xf>
    <xf numFmtId="0" fontId="3" fillId="2" borderId="20" xfId="3" applyFont="1" applyFill="1" applyBorder="1" applyAlignment="1" applyProtection="1">
      <alignment horizontal="centerContinuous"/>
      <protection hidden="1"/>
    </xf>
    <xf numFmtId="0" fontId="4" fillId="2" borderId="20" xfId="3" applyFont="1" applyFill="1" applyBorder="1" applyAlignment="1" applyProtection="1">
      <alignment horizontal="centerContinuous"/>
      <protection hidden="1"/>
    </xf>
    <xf numFmtId="0" fontId="3" fillId="2" borderId="43" xfId="3" applyFont="1" applyFill="1" applyBorder="1" applyAlignment="1" applyProtection="1">
      <alignment horizontal="centerContinuous"/>
      <protection hidden="1"/>
    </xf>
    <xf numFmtId="0" fontId="3" fillId="0" borderId="0" xfId="3" applyFont="1" applyAlignment="1" applyProtection="1">
      <alignment horizontal="right"/>
      <protection hidden="1"/>
    </xf>
    <xf numFmtId="0" fontId="5" fillId="2" borderId="80" xfId="3" applyFont="1" applyFill="1" applyBorder="1" applyAlignment="1" applyProtection="1">
      <alignment horizontal="centerContinuous"/>
      <protection hidden="1"/>
    </xf>
    <xf numFmtId="0" fontId="3" fillId="2" borderId="0" xfId="3" applyFont="1" applyFill="1" applyBorder="1" applyAlignment="1" applyProtection="1">
      <alignment horizontal="centerContinuous"/>
      <protection hidden="1"/>
    </xf>
    <xf numFmtId="0" fontId="6" fillId="2" borderId="0" xfId="3" applyFont="1" applyFill="1" applyBorder="1" applyAlignment="1" applyProtection="1">
      <alignment horizontal="centerContinuous"/>
      <protection hidden="1"/>
    </xf>
    <xf numFmtId="0" fontId="3" fillId="2" borderId="94" xfId="3" applyFont="1" applyFill="1" applyBorder="1" applyAlignment="1" applyProtection="1">
      <alignment horizontal="centerContinuous"/>
      <protection hidden="1"/>
    </xf>
    <xf numFmtId="0" fontId="11" fillId="0" borderId="0" xfId="3" applyFont="1" applyProtection="1">
      <protection hidden="1"/>
    </xf>
    <xf numFmtId="0" fontId="7" fillId="2" borderId="121" xfId="3" applyFont="1" applyFill="1" applyBorder="1" applyAlignment="1" applyProtection="1">
      <alignment horizontal="centerContinuous"/>
      <protection hidden="1"/>
    </xf>
    <xf numFmtId="0" fontId="3" fillId="2" borderId="2" xfId="3" applyFont="1" applyFill="1" applyBorder="1" applyAlignment="1" applyProtection="1">
      <alignment horizontal="centerContinuous"/>
      <protection hidden="1"/>
    </xf>
    <xf numFmtId="0" fontId="6" fillId="2" borderId="2" xfId="3" applyFont="1" applyFill="1" applyBorder="1" applyAlignment="1" applyProtection="1">
      <alignment horizontal="centerContinuous"/>
      <protection hidden="1"/>
    </xf>
    <xf numFmtId="0" fontId="3" fillId="2" borderId="122" xfId="3" applyFont="1" applyFill="1" applyBorder="1" applyAlignment="1" applyProtection="1">
      <alignment horizontal="centerContinuous"/>
      <protection hidden="1"/>
    </xf>
    <xf numFmtId="0" fontId="26" fillId="3" borderId="80" xfId="3" applyFont="1" applyFill="1" applyBorder="1" applyProtection="1">
      <protection hidden="1"/>
    </xf>
    <xf numFmtId="0" fontId="3" fillId="3" borderId="80" xfId="3" applyFont="1" applyFill="1" applyBorder="1" applyProtection="1">
      <protection hidden="1"/>
    </xf>
    <xf numFmtId="0" fontId="29" fillId="3" borderId="0" xfId="3" applyFont="1" applyFill="1" applyBorder="1" applyProtection="1">
      <protection hidden="1"/>
    </xf>
    <xf numFmtId="0" fontId="6" fillId="2" borderId="18" xfId="3" applyFont="1" applyFill="1" applyBorder="1" applyAlignment="1" applyProtection="1">
      <alignment horizontal="center" vertical="center" wrapText="1"/>
      <protection hidden="1"/>
    </xf>
    <xf numFmtId="0" fontId="8" fillId="2" borderId="56" xfId="3" applyFont="1" applyFill="1" applyBorder="1" applyAlignment="1" applyProtection="1">
      <alignment horizontal="center" vertical="center" wrapText="1"/>
      <protection hidden="1"/>
    </xf>
    <xf numFmtId="0" fontId="12" fillId="2" borderId="19" xfId="3" applyFont="1" applyFill="1" applyBorder="1" applyAlignment="1" applyProtection="1">
      <alignment horizontal="center" vertical="center" wrapText="1"/>
      <protection hidden="1"/>
    </xf>
    <xf numFmtId="0" fontId="3" fillId="0" borderId="23" xfId="3" applyFont="1" applyBorder="1" applyAlignment="1" applyProtection="1">
      <alignment horizontal="right" wrapText="1"/>
      <protection hidden="1"/>
    </xf>
    <xf numFmtId="9" fontId="3" fillId="8" borderId="54" xfId="1" applyFont="1" applyFill="1" applyBorder="1" applyAlignment="1" applyProtection="1">
      <alignment horizontal="right"/>
      <protection locked="0" hidden="1"/>
    </xf>
    <xf numFmtId="165" fontId="3" fillId="5" borderId="105" xfId="3" applyNumberFormat="1" applyFont="1" applyFill="1" applyBorder="1" applyAlignment="1" applyProtection="1">
      <alignment horizontal="right"/>
      <protection hidden="1"/>
    </xf>
    <xf numFmtId="165" fontId="3" fillId="5" borderId="54" xfId="3" applyNumberFormat="1" applyFont="1" applyFill="1" applyBorder="1" applyAlignment="1" applyProtection="1">
      <alignment horizontal="right"/>
      <protection hidden="1"/>
    </xf>
    <xf numFmtId="165" fontId="3" fillId="5" borderId="106" xfId="3" applyNumberFormat="1" applyFont="1" applyFill="1" applyBorder="1" applyAlignment="1" applyProtection="1">
      <alignment horizontal="right"/>
      <protection hidden="1"/>
    </xf>
    <xf numFmtId="0" fontId="13" fillId="5" borderId="31" xfId="3" applyFont="1" applyFill="1" applyBorder="1" applyAlignment="1" applyProtection="1">
      <alignment horizontal="right" wrapText="1"/>
      <protection hidden="1"/>
    </xf>
    <xf numFmtId="9" fontId="13" fillId="5" borderId="46" xfId="3" applyNumberFormat="1" applyFont="1" applyFill="1" applyBorder="1" applyAlignment="1" applyProtection="1">
      <alignment horizontal="center"/>
      <protection hidden="1"/>
    </xf>
    <xf numFmtId="9" fontId="13" fillId="5" borderId="53" xfId="3" applyNumberFormat="1" applyFont="1" applyFill="1" applyBorder="1" applyAlignment="1" applyProtection="1">
      <alignment horizontal="right"/>
      <protection hidden="1"/>
    </xf>
    <xf numFmtId="165" fontId="6" fillId="5" borderId="33" xfId="3" applyNumberFormat="1" applyFont="1" applyFill="1" applyBorder="1" applyAlignment="1" applyProtection="1">
      <alignment horizontal="right" vertical="center" wrapText="1"/>
      <protection hidden="1"/>
    </xf>
    <xf numFmtId="0" fontId="16" fillId="5" borderId="18" xfId="3" applyFont="1" applyFill="1" applyBorder="1" applyAlignment="1" applyProtection="1">
      <alignment horizontal="right" vertical="center" wrapText="1"/>
      <protection hidden="1"/>
    </xf>
    <xf numFmtId="0" fontId="27" fillId="5" borderId="15" xfId="3" applyFont="1" applyFill="1" applyBorder="1" applyAlignment="1" applyProtection="1">
      <alignment horizontal="center" vertical="center" wrapText="1"/>
      <protection hidden="1"/>
    </xf>
    <xf numFmtId="0" fontId="31" fillId="5" borderId="56" xfId="3" applyFont="1" applyFill="1" applyBorder="1" applyAlignment="1" applyProtection="1">
      <alignment horizontal="center" vertical="center" wrapText="1"/>
      <protection hidden="1"/>
    </xf>
    <xf numFmtId="0" fontId="31" fillId="5" borderId="17" xfId="3" applyFont="1" applyFill="1" applyBorder="1" applyAlignment="1" applyProtection="1">
      <alignment vertical="center" wrapText="1"/>
      <protection hidden="1"/>
    </xf>
    <xf numFmtId="0" fontId="19" fillId="3" borderId="80" xfId="3" applyFont="1" applyFill="1" applyBorder="1" applyAlignment="1" applyProtection="1">
      <alignment wrapText="1"/>
      <protection hidden="1"/>
    </xf>
    <xf numFmtId="0" fontId="6" fillId="3" borderId="0" xfId="3" applyFont="1" applyFill="1" applyBorder="1" applyAlignment="1" applyProtection="1">
      <alignment wrapText="1"/>
      <protection hidden="1"/>
    </xf>
    <xf numFmtId="0" fontId="10" fillId="3" borderId="80" xfId="3" applyFont="1" applyFill="1" applyBorder="1" applyAlignment="1" applyProtection="1">
      <alignment wrapText="1"/>
      <protection hidden="1"/>
    </xf>
    <xf numFmtId="0" fontId="3" fillId="3" borderId="0" xfId="3" applyFont="1" applyFill="1" applyBorder="1" applyAlignment="1" applyProtection="1">
      <alignment wrapText="1"/>
      <protection hidden="1"/>
    </xf>
    <xf numFmtId="0" fontId="25" fillId="3" borderId="0" xfId="3" applyFont="1" applyFill="1" applyBorder="1" applyProtection="1">
      <protection hidden="1"/>
    </xf>
    <xf numFmtId="0" fontId="25" fillId="4" borderId="55" xfId="3" applyFont="1" applyFill="1" applyBorder="1" applyAlignment="1" applyProtection="1">
      <alignment horizontal="center"/>
      <protection locked="0" hidden="1"/>
    </xf>
    <xf numFmtId="0" fontId="3" fillId="0" borderId="0" xfId="3" applyFont="1" applyAlignment="1" applyProtection="1">
      <alignment wrapText="1"/>
      <protection hidden="1"/>
    </xf>
    <xf numFmtId="0" fontId="3" fillId="0" borderId="59" xfId="3" applyFont="1" applyBorder="1" applyAlignment="1" applyProtection="1">
      <alignment horizontal="right" wrapText="1"/>
      <protection hidden="1"/>
    </xf>
    <xf numFmtId="0" fontId="25" fillId="4" borderId="60" xfId="3" applyFont="1" applyFill="1" applyBorder="1" applyAlignment="1" applyProtection="1">
      <alignment horizontal="center"/>
      <protection locked="0" hidden="1"/>
    </xf>
    <xf numFmtId="0" fontId="10" fillId="7" borderId="80" xfId="3" applyFont="1" applyFill="1" applyBorder="1" applyAlignment="1" applyProtection="1">
      <alignment wrapText="1"/>
      <protection hidden="1"/>
    </xf>
    <xf numFmtId="0" fontId="3" fillId="7" borderId="0" xfId="3" applyFont="1" applyFill="1" applyBorder="1" applyAlignment="1" applyProtection="1">
      <alignment horizontal="left" wrapText="1"/>
      <protection hidden="1"/>
    </xf>
    <xf numFmtId="0" fontId="3" fillId="7" borderId="94" xfId="3" applyFont="1" applyFill="1" applyBorder="1" applyProtection="1">
      <protection hidden="1"/>
    </xf>
    <xf numFmtId="0" fontId="11" fillId="7" borderId="0" xfId="3" applyFont="1" applyFill="1" applyProtection="1">
      <protection hidden="1"/>
    </xf>
    <xf numFmtId="0" fontId="6" fillId="2" borderId="56" xfId="3" applyFont="1" applyFill="1" applyBorder="1" applyAlignment="1" applyProtection="1">
      <alignment horizontal="center" vertical="center" wrapText="1"/>
      <protection hidden="1"/>
    </xf>
    <xf numFmtId="0" fontId="3" fillId="0" borderId="63" xfId="3" applyFont="1" applyBorder="1" applyAlignment="1" applyProtection="1">
      <alignment horizontal="right" wrapText="1"/>
      <protection hidden="1"/>
    </xf>
    <xf numFmtId="1" fontId="3" fillId="8" borderId="54" xfId="3" applyNumberFormat="1" applyFont="1" applyFill="1" applyBorder="1" applyAlignment="1" applyProtection="1">
      <alignment horizontal="right"/>
      <protection locked="0" hidden="1"/>
    </xf>
    <xf numFmtId="0" fontId="3" fillId="0" borderId="39" xfId="3" applyFont="1" applyBorder="1" applyAlignment="1" applyProtection="1">
      <alignment horizontal="right" wrapText="1"/>
      <protection hidden="1"/>
    </xf>
    <xf numFmtId="0" fontId="3" fillId="15" borderId="45" xfId="3" applyFont="1" applyFill="1" applyBorder="1" applyAlignment="1" applyProtection="1">
      <alignment wrapText="1"/>
      <protection hidden="1"/>
    </xf>
    <xf numFmtId="0" fontId="3" fillId="15" borderId="46" xfId="3" applyFont="1" applyFill="1" applyBorder="1" applyAlignment="1" applyProtection="1">
      <alignment wrapText="1"/>
      <protection hidden="1"/>
    </xf>
    <xf numFmtId="1" fontId="3" fillId="8" borderId="60" xfId="3" applyNumberFormat="1" applyFont="1" applyFill="1" applyBorder="1" applyAlignment="1" applyProtection="1">
      <alignment horizontal="right"/>
      <protection locked="0" hidden="1"/>
    </xf>
    <xf numFmtId="0" fontId="3" fillId="0" borderId="0" xfId="3" applyFont="1" applyBorder="1" applyProtection="1">
      <protection hidden="1"/>
    </xf>
    <xf numFmtId="0" fontId="3" fillId="0" borderId="62" xfId="3" applyFont="1" applyBorder="1" applyAlignment="1" applyProtection="1">
      <alignment horizontal="right" wrapText="1"/>
      <protection hidden="1"/>
    </xf>
    <xf numFmtId="0" fontId="3" fillId="7" borderId="39" xfId="3" applyFont="1" applyFill="1" applyBorder="1" applyAlignment="1" applyProtection="1">
      <alignment horizontal="right" wrapText="1"/>
      <protection hidden="1"/>
    </xf>
    <xf numFmtId="0" fontId="3" fillId="15" borderId="59" xfId="3" applyFont="1" applyFill="1" applyBorder="1" applyAlignment="1" applyProtection="1">
      <alignment horizontal="right" wrapText="1"/>
      <protection hidden="1"/>
    </xf>
    <xf numFmtId="0" fontId="3" fillId="7" borderId="80" xfId="3" applyFont="1" applyFill="1" applyBorder="1" applyAlignment="1" applyProtection="1">
      <alignment wrapText="1"/>
      <protection hidden="1"/>
    </xf>
    <xf numFmtId="0" fontId="3" fillId="7" borderId="0" xfId="3" applyFont="1" applyFill="1" applyBorder="1" applyAlignment="1" applyProtection="1">
      <alignment wrapText="1"/>
      <protection hidden="1"/>
    </xf>
    <xf numFmtId="0" fontId="3" fillId="0" borderId="0" xfId="3" applyFont="1" applyAlignment="1" applyProtection="1">
      <alignment horizontal="right" wrapText="1"/>
      <protection hidden="1"/>
    </xf>
    <xf numFmtId="0" fontId="3" fillId="7" borderId="64" xfId="3" applyFont="1" applyFill="1" applyBorder="1" applyAlignment="1" applyProtection="1">
      <alignment horizontal="right" wrapText="1"/>
      <protection hidden="1"/>
    </xf>
    <xf numFmtId="0" fontId="3" fillId="15" borderId="5" xfId="3" applyFont="1" applyFill="1" applyBorder="1" applyAlignment="1" applyProtection="1">
      <alignment wrapText="1"/>
      <protection hidden="1"/>
    </xf>
    <xf numFmtId="0" fontId="3" fillId="15" borderId="6" xfId="3" applyFont="1" applyFill="1" applyBorder="1" applyAlignment="1" applyProtection="1">
      <alignment wrapText="1"/>
      <protection hidden="1"/>
    </xf>
    <xf numFmtId="0" fontId="3" fillId="3" borderId="0" xfId="3" applyFont="1" applyFill="1" applyBorder="1" applyAlignment="1" applyProtection="1">
      <alignment horizontal="center"/>
      <protection hidden="1"/>
    </xf>
    <xf numFmtId="9" fontId="3" fillId="8" borderId="61" xfId="1" applyFont="1" applyFill="1" applyBorder="1" applyAlignment="1" applyProtection="1">
      <alignment horizontal="right"/>
      <protection locked="0" hidden="1"/>
    </xf>
    <xf numFmtId="9" fontId="23" fillId="4" borderId="54" xfId="1" applyFont="1" applyFill="1" applyBorder="1" applyAlignment="1" applyProtection="1">
      <alignment horizontal="right"/>
      <protection locked="0" hidden="1"/>
    </xf>
    <xf numFmtId="9" fontId="23" fillId="4" borderId="60" xfId="1" applyFont="1" applyFill="1" applyBorder="1" applyAlignment="1" applyProtection="1">
      <alignment horizontal="right"/>
      <protection locked="0" hidden="1"/>
    </xf>
    <xf numFmtId="0" fontId="3" fillId="0" borderId="80" xfId="3" applyFont="1" applyBorder="1" applyProtection="1">
      <protection hidden="1"/>
    </xf>
    <xf numFmtId="0" fontId="3" fillId="0" borderId="94" xfId="3" applyFont="1" applyBorder="1" applyProtection="1">
      <protection hidden="1"/>
    </xf>
    <xf numFmtId="0" fontId="53" fillId="0" borderId="0" xfId="0" applyFont="1" applyFill="1" applyBorder="1" applyProtection="1">
      <protection hidden="1"/>
    </xf>
    <xf numFmtId="0" fontId="52" fillId="0" borderId="0" xfId="0" applyFont="1" applyFill="1" applyBorder="1" applyProtection="1">
      <protection hidden="1"/>
    </xf>
    <xf numFmtId="0" fontId="3" fillId="3" borderId="0" xfId="0" applyFont="1" applyFill="1" applyAlignment="1" applyProtection="1">
      <alignment vertical="center"/>
      <protection hidden="1"/>
    </xf>
    <xf numFmtId="0" fontId="3" fillId="0" borderId="0" xfId="0" applyFont="1" applyFill="1" applyAlignment="1" applyProtection="1">
      <alignment vertical="center" wrapText="1"/>
      <protection hidden="1"/>
    </xf>
    <xf numFmtId="0" fontId="45" fillId="3" borderId="80" xfId="0" applyFont="1" applyFill="1" applyBorder="1" applyAlignment="1" applyProtection="1">
      <alignment horizontal="center" vertical="center"/>
      <protection hidden="1"/>
    </xf>
    <xf numFmtId="0" fontId="45" fillId="3" borderId="0" xfId="0" applyFont="1" applyFill="1" applyBorder="1" applyAlignment="1" applyProtection="1">
      <alignment horizontal="center" vertical="center"/>
      <protection hidden="1"/>
    </xf>
    <xf numFmtId="0" fontId="45" fillId="3" borderId="94" xfId="0" applyFont="1" applyFill="1" applyBorder="1" applyAlignment="1" applyProtection="1">
      <alignment horizontal="center" vertical="center"/>
      <protection hidden="1"/>
    </xf>
    <xf numFmtId="0" fontId="3" fillId="3" borderId="80" xfId="0" applyFont="1" applyFill="1" applyBorder="1" applyAlignment="1" applyProtection="1">
      <alignment vertical="center"/>
      <protection hidden="1"/>
    </xf>
    <xf numFmtId="0" fontId="3" fillId="3" borderId="0" xfId="0" applyFont="1" applyFill="1" applyBorder="1" applyAlignment="1" applyProtection="1">
      <alignment vertical="center"/>
      <protection hidden="1"/>
    </xf>
    <xf numFmtId="0" fontId="3" fillId="3" borderId="94" xfId="0" applyFont="1" applyFill="1" applyBorder="1" applyAlignment="1" applyProtection="1">
      <alignment vertical="center"/>
      <protection hidden="1"/>
    </xf>
    <xf numFmtId="0" fontId="8" fillId="0" borderId="48" xfId="0" applyFont="1" applyFill="1" applyBorder="1" applyAlignment="1" applyProtection="1">
      <alignment vertical="center" wrapText="1"/>
      <protection hidden="1"/>
    </xf>
    <xf numFmtId="0" fontId="8" fillId="24" borderId="14" xfId="0" applyFont="1" applyFill="1" applyBorder="1" applyAlignment="1" applyProtection="1">
      <alignment horizontal="center" vertical="center" wrapText="1"/>
      <protection hidden="1"/>
    </xf>
    <xf numFmtId="0" fontId="3" fillId="0" borderId="0" xfId="0" applyFont="1" applyFill="1" applyAlignment="1" applyProtection="1">
      <alignment vertical="center"/>
      <protection hidden="1"/>
    </xf>
    <xf numFmtId="0" fontId="3" fillId="0" borderId="80" xfId="0" applyFont="1" applyBorder="1" applyAlignment="1" applyProtection="1">
      <alignment vertical="center"/>
      <protection hidden="1"/>
    </xf>
    <xf numFmtId="0" fontId="15" fillId="3" borderId="94" xfId="0" applyFont="1" applyFill="1" applyBorder="1" applyAlignment="1" applyProtection="1">
      <alignment vertical="center"/>
      <protection hidden="1"/>
    </xf>
    <xf numFmtId="0" fontId="0" fillId="0" borderId="0" xfId="0" applyAlignment="1" applyProtection="1">
      <alignment vertical="center"/>
      <protection hidden="1"/>
    </xf>
    <xf numFmtId="0" fontId="3" fillId="0" borderId="0" xfId="0" applyFont="1" applyBorder="1" applyAlignment="1" applyProtection="1">
      <alignment vertical="center"/>
      <protection hidden="1"/>
    </xf>
    <xf numFmtId="0" fontId="3" fillId="0" borderId="94" xfId="0" applyFont="1" applyBorder="1" applyAlignment="1" applyProtection="1">
      <alignment vertical="center"/>
      <protection hidden="1"/>
    </xf>
    <xf numFmtId="0" fontId="6" fillId="0" borderId="80" xfId="0" applyFont="1" applyFill="1" applyBorder="1" applyAlignment="1" applyProtection="1">
      <alignment horizontal="center" vertical="center" wrapText="1"/>
      <protection hidden="1"/>
    </xf>
    <xf numFmtId="0" fontId="6" fillId="0" borderId="0" xfId="0" applyFont="1" applyFill="1" applyBorder="1" applyAlignment="1" applyProtection="1">
      <alignment vertical="center" wrapText="1"/>
      <protection hidden="1"/>
    </xf>
    <xf numFmtId="0" fontId="20" fillId="0" borderId="0" xfId="0" applyFont="1" applyFill="1" applyBorder="1" applyAlignment="1" applyProtection="1">
      <alignment vertical="center" wrapText="1"/>
      <protection hidden="1"/>
    </xf>
    <xf numFmtId="0" fontId="6" fillId="8" borderId="81" xfId="0" applyFont="1" applyFill="1" applyBorder="1" applyAlignment="1" applyProtection="1">
      <alignment horizontal="center" vertical="center" wrapText="1"/>
      <protection hidden="1"/>
    </xf>
    <xf numFmtId="0" fontId="6" fillId="18" borderId="66" xfId="0" applyFont="1" applyFill="1" applyBorder="1" applyAlignment="1" applyProtection="1">
      <alignment horizontal="center" vertical="center" wrapText="1"/>
      <protection hidden="1"/>
    </xf>
    <xf numFmtId="0" fontId="3" fillId="0" borderId="0" xfId="0" applyFont="1" applyFill="1" applyBorder="1" applyAlignment="1" applyProtection="1">
      <alignment vertical="center" wrapText="1"/>
      <protection hidden="1"/>
    </xf>
    <xf numFmtId="0" fontId="13" fillId="3" borderId="71" xfId="0" applyFont="1" applyFill="1" applyBorder="1" applyAlignment="1" applyProtection="1">
      <alignment horizontal="right" vertical="center" wrapText="1"/>
      <protection hidden="1"/>
    </xf>
    <xf numFmtId="165" fontId="13" fillId="18" borderId="83" xfId="0" applyNumberFormat="1" applyFont="1" applyFill="1" applyBorder="1" applyAlignment="1" applyProtection="1">
      <alignment horizontal="right" vertical="center"/>
      <protection hidden="1"/>
    </xf>
    <xf numFmtId="0" fontId="13" fillId="3" borderId="23" xfId="0" applyFont="1" applyFill="1" applyBorder="1" applyAlignment="1" applyProtection="1">
      <alignment horizontal="right" vertical="center" wrapText="1"/>
      <protection hidden="1"/>
    </xf>
    <xf numFmtId="0" fontId="13" fillId="3" borderId="85" xfId="0" applyFont="1" applyFill="1" applyBorder="1" applyAlignment="1" applyProtection="1">
      <alignment horizontal="right" vertical="center" wrapText="1"/>
      <protection hidden="1"/>
    </xf>
    <xf numFmtId="0" fontId="8" fillId="19" borderId="98" xfId="0" applyFont="1" applyFill="1" applyBorder="1" applyAlignment="1" applyProtection="1">
      <alignment horizontal="right" vertical="center" wrapText="1"/>
      <protection hidden="1"/>
    </xf>
    <xf numFmtId="3" fontId="13" fillId="5" borderId="100" xfId="0" applyNumberFormat="1" applyFont="1" applyFill="1" applyBorder="1" applyAlignment="1" applyProtection="1">
      <alignment horizontal="right" vertical="center"/>
      <protection hidden="1"/>
    </xf>
    <xf numFmtId="165" fontId="13" fillId="18" borderId="100" xfId="0" applyNumberFormat="1" applyFont="1" applyFill="1" applyBorder="1" applyAlignment="1" applyProtection="1">
      <alignment horizontal="right" vertical="center"/>
      <protection hidden="1"/>
    </xf>
    <xf numFmtId="0" fontId="3" fillId="0" borderId="0" xfId="0" applyFont="1" applyProtection="1">
      <protection hidden="1"/>
    </xf>
    <xf numFmtId="0" fontId="3" fillId="0" borderId="0" xfId="0" applyFont="1" applyFill="1" applyAlignment="1" applyProtection="1">
      <alignment wrapText="1"/>
      <protection hidden="1"/>
    </xf>
    <xf numFmtId="2" fontId="13" fillId="18" borderId="83" xfId="0" applyNumberFormat="1" applyFont="1" applyFill="1" applyBorder="1" applyAlignment="1" applyProtection="1">
      <alignment horizontal="right" vertical="center"/>
      <protection hidden="1"/>
    </xf>
    <xf numFmtId="0" fontId="44" fillId="0" borderId="0" xfId="0" applyFont="1" applyFill="1" applyBorder="1" applyAlignment="1" applyProtection="1">
      <alignment horizontal="center" vertical="center" wrapText="1"/>
      <protection hidden="1"/>
    </xf>
    <xf numFmtId="0" fontId="17" fillId="7" borderId="0" xfId="0" applyFont="1" applyFill="1" applyBorder="1" applyAlignment="1" applyProtection="1">
      <alignment vertical="center" wrapText="1"/>
      <protection hidden="1"/>
    </xf>
    <xf numFmtId="2" fontId="13" fillId="18" borderId="100" xfId="0" applyNumberFormat="1" applyFont="1" applyFill="1" applyBorder="1" applyAlignment="1" applyProtection="1">
      <alignment horizontal="right" vertical="center"/>
      <protection hidden="1"/>
    </xf>
    <xf numFmtId="0" fontId="6" fillId="29" borderId="132" xfId="0" applyFont="1" applyFill="1" applyBorder="1" applyAlignment="1" applyProtection="1">
      <alignment vertical="center" wrapText="1"/>
      <protection hidden="1"/>
    </xf>
    <xf numFmtId="0" fontId="3" fillId="29" borderId="110" xfId="0" applyFont="1" applyFill="1" applyBorder="1" applyAlignment="1" applyProtection="1">
      <alignment horizontal="right" vertical="center" wrapText="1"/>
      <protection hidden="1"/>
    </xf>
    <xf numFmtId="0" fontId="3" fillId="29" borderId="94" xfId="0" applyFont="1" applyFill="1" applyBorder="1" applyAlignment="1" applyProtection="1">
      <alignment horizontal="right" vertical="center" wrapText="1"/>
      <protection hidden="1"/>
    </xf>
    <xf numFmtId="0" fontId="14" fillId="0" borderId="80" xfId="0" applyFont="1" applyFill="1" applyBorder="1" applyAlignment="1" applyProtection="1">
      <alignment vertical="center" wrapText="1"/>
      <protection hidden="1"/>
    </xf>
    <xf numFmtId="0" fontId="14" fillId="0" borderId="94" xfId="0" applyFont="1" applyFill="1" applyBorder="1" applyAlignment="1" applyProtection="1">
      <alignment vertical="center" wrapText="1"/>
      <protection hidden="1"/>
    </xf>
    <xf numFmtId="0" fontId="18" fillId="3" borderId="80" xfId="0" applyFont="1" applyFill="1" applyBorder="1" applyAlignment="1" applyProtection="1">
      <alignment horizontal="center" vertical="center" wrapText="1"/>
      <protection hidden="1"/>
    </xf>
    <xf numFmtId="0" fontId="6" fillId="8" borderId="87" xfId="0" applyFont="1" applyFill="1" applyBorder="1" applyAlignment="1" applyProtection="1">
      <alignment horizontal="center" vertical="center" wrapText="1"/>
      <protection hidden="1"/>
    </xf>
    <xf numFmtId="0" fontId="18" fillId="3" borderId="23" xfId="0" applyFont="1" applyFill="1" applyBorder="1" applyAlignment="1" applyProtection="1">
      <alignment horizontal="center" vertical="center" wrapText="1"/>
      <protection hidden="1"/>
    </xf>
    <xf numFmtId="0" fontId="14" fillId="7" borderId="36" xfId="0" applyFont="1" applyFill="1" applyBorder="1" applyAlignment="1" applyProtection="1">
      <alignment vertical="center" wrapText="1"/>
      <protection hidden="1"/>
    </xf>
    <xf numFmtId="0" fontId="14" fillId="7" borderId="37" xfId="0" applyFont="1" applyFill="1" applyBorder="1" applyAlignment="1" applyProtection="1">
      <alignment vertical="center" wrapText="1"/>
      <protection hidden="1"/>
    </xf>
    <xf numFmtId="0" fontId="14" fillId="7" borderId="10" xfId="0" applyFont="1" applyFill="1" applyBorder="1" applyAlignment="1" applyProtection="1">
      <alignment vertical="center" wrapText="1"/>
      <protection hidden="1"/>
    </xf>
    <xf numFmtId="0" fontId="14" fillId="7" borderId="24" xfId="0" applyFont="1" applyFill="1" applyBorder="1" applyAlignment="1" applyProtection="1">
      <alignment vertical="center" wrapText="1"/>
      <protection hidden="1"/>
    </xf>
    <xf numFmtId="0" fontId="14" fillId="0" borderId="10" xfId="0" applyFont="1" applyBorder="1" applyAlignment="1" applyProtection="1">
      <alignment vertical="center"/>
      <protection hidden="1"/>
    </xf>
    <xf numFmtId="0" fontId="3" fillId="0" borderId="24" xfId="0" applyFont="1" applyBorder="1" applyAlignment="1" applyProtection="1">
      <alignment vertical="center"/>
      <protection hidden="1"/>
    </xf>
    <xf numFmtId="3" fontId="3" fillId="0" borderId="0" xfId="0" applyNumberFormat="1" applyFont="1" applyFill="1" applyBorder="1" applyAlignment="1" applyProtection="1">
      <alignment horizontal="right" vertical="center"/>
      <protection hidden="1"/>
    </xf>
    <xf numFmtId="3" fontId="3" fillId="0" borderId="94" xfId="0" applyNumberFormat="1" applyFont="1" applyFill="1" applyBorder="1" applyAlignment="1" applyProtection="1">
      <alignment horizontal="right" vertical="center"/>
      <protection hidden="1"/>
    </xf>
    <xf numFmtId="0" fontId="14" fillId="0" borderId="10" xfId="0" applyFont="1" applyBorder="1" applyAlignment="1" applyProtection="1">
      <alignment horizontal="left" vertical="center"/>
      <protection hidden="1"/>
    </xf>
    <xf numFmtId="0" fontId="3" fillId="0" borderId="24" xfId="0" applyFont="1" applyBorder="1" applyAlignment="1" applyProtection="1">
      <alignment horizontal="left" vertical="center"/>
      <protection hidden="1"/>
    </xf>
    <xf numFmtId="0" fontId="13" fillId="3" borderId="27" xfId="0" applyFont="1" applyFill="1" applyBorder="1" applyAlignment="1" applyProtection="1">
      <alignment horizontal="right" vertical="center" wrapText="1"/>
      <protection hidden="1"/>
    </xf>
    <xf numFmtId="0" fontId="14" fillId="7" borderId="28" xfId="0" applyFont="1" applyFill="1" applyBorder="1" applyAlignment="1" applyProtection="1">
      <alignment vertical="center" wrapText="1"/>
      <protection hidden="1"/>
    </xf>
    <xf numFmtId="0" fontId="14" fillId="7" borderId="29" xfId="0" applyFont="1" applyFill="1" applyBorder="1" applyAlignment="1" applyProtection="1">
      <alignment vertical="center" wrapText="1"/>
      <protection hidden="1"/>
    </xf>
    <xf numFmtId="0" fontId="8" fillId="5" borderId="59" xfId="0" applyFont="1" applyFill="1" applyBorder="1" applyAlignment="1" applyProtection="1">
      <alignment horizontal="right" vertical="center" wrapText="1"/>
      <protection hidden="1"/>
    </xf>
    <xf numFmtId="3" fontId="13" fillId="5" borderId="74" xfId="0" applyNumberFormat="1" applyFont="1" applyFill="1" applyBorder="1" applyAlignment="1" applyProtection="1">
      <alignment vertical="center" wrapText="1"/>
      <protection hidden="1"/>
    </xf>
    <xf numFmtId="3" fontId="13" fillId="5" borderId="42" xfId="0" applyNumberFormat="1" applyFont="1" applyFill="1" applyBorder="1" applyAlignment="1" applyProtection="1">
      <alignment vertical="center" wrapText="1"/>
      <protection hidden="1"/>
    </xf>
    <xf numFmtId="3" fontId="13" fillId="0" borderId="0" xfId="0" applyNumberFormat="1" applyFont="1" applyFill="1" applyBorder="1" applyAlignment="1" applyProtection="1">
      <alignment horizontal="right" vertical="center" wrapText="1"/>
      <protection hidden="1"/>
    </xf>
    <xf numFmtId="3" fontId="13" fillId="0" borderId="94" xfId="0" applyNumberFormat="1" applyFont="1" applyFill="1" applyBorder="1" applyAlignment="1" applyProtection="1">
      <alignment horizontal="right" vertical="center" wrapText="1"/>
      <protection hidden="1"/>
    </xf>
    <xf numFmtId="0" fontId="16" fillId="5" borderId="56" xfId="0" applyFont="1" applyFill="1" applyBorder="1" applyAlignment="1" applyProtection="1">
      <alignment horizontal="right" vertical="center" wrapText="1"/>
      <protection hidden="1"/>
    </xf>
    <xf numFmtId="3" fontId="13" fillId="0" borderId="56" xfId="0" applyNumberFormat="1" applyFont="1" applyFill="1" applyBorder="1" applyAlignment="1" applyProtection="1">
      <alignment vertical="center" wrapText="1"/>
      <protection hidden="1"/>
    </xf>
    <xf numFmtId="0" fontId="14" fillId="0" borderId="28" xfId="0" applyFont="1" applyBorder="1" applyAlignment="1" applyProtection="1">
      <alignment horizontal="left" vertical="center"/>
      <protection hidden="1"/>
    </xf>
    <xf numFmtId="0" fontId="3" fillId="0" borderId="29" xfId="0" applyFont="1" applyBorder="1" applyAlignment="1" applyProtection="1">
      <alignment horizontal="left" vertical="center"/>
      <protection hidden="1"/>
    </xf>
    <xf numFmtId="0" fontId="16" fillId="5" borderId="18" xfId="0" applyFont="1" applyFill="1" applyBorder="1" applyAlignment="1" applyProtection="1">
      <alignment horizontal="right" vertical="center" wrapText="1"/>
      <protection hidden="1"/>
    </xf>
    <xf numFmtId="3" fontId="39" fillId="5" borderId="56" xfId="0" applyNumberFormat="1" applyFont="1" applyFill="1" applyBorder="1" applyAlignment="1" applyProtection="1">
      <alignment horizontal="center" vertical="center" wrapText="1"/>
      <protection hidden="1"/>
    </xf>
    <xf numFmtId="3" fontId="39" fillId="5" borderId="17" xfId="0" applyNumberFormat="1" applyFont="1" applyFill="1" applyBorder="1" applyAlignment="1" applyProtection="1">
      <alignment horizontal="center" vertical="center" wrapText="1"/>
      <protection hidden="1"/>
    </xf>
    <xf numFmtId="0" fontId="3" fillId="0" borderId="0" xfId="0" applyFont="1" applyFill="1" applyBorder="1" applyAlignment="1" applyProtection="1">
      <alignment vertical="center"/>
      <protection hidden="1"/>
    </xf>
    <xf numFmtId="0" fontId="3" fillId="0" borderId="94" xfId="0" applyFont="1" applyFill="1" applyBorder="1" applyAlignment="1" applyProtection="1">
      <alignment vertical="center"/>
      <protection hidden="1"/>
    </xf>
    <xf numFmtId="165" fontId="13" fillId="5" borderId="42" xfId="0" applyNumberFormat="1" applyFont="1" applyFill="1" applyBorder="1" applyAlignment="1" applyProtection="1">
      <alignment vertical="center" wrapText="1"/>
      <protection hidden="1"/>
    </xf>
    <xf numFmtId="0" fontId="39" fillId="5" borderId="56" xfId="0" applyFont="1" applyFill="1" applyBorder="1" applyAlignment="1" applyProtection="1">
      <alignment horizontal="center" vertical="center" wrapText="1"/>
      <protection hidden="1"/>
    </xf>
    <xf numFmtId="0" fontId="8" fillId="0" borderId="80" xfId="0" applyFont="1" applyFill="1" applyBorder="1" applyAlignment="1" applyProtection="1">
      <alignment horizontal="right" vertical="center" wrapText="1"/>
      <protection hidden="1"/>
    </xf>
    <xf numFmtId="0" fontId="13" fillId="0" borderId="0" xfId="0" applyFont="1" applyFill="1" applyBorder="1" applyAlignment="1" applyProtection="1">
      <alignment horizontal="left" vertical="center" wrapText="1"/>
      <protection hidden="1"/>
    </xf>
    <xf numFmtId="3" fontId="13" fillId="0" borderId="0" xfId="0" applyNumberFormat="1" applyFont="1" applyFill="1" applyBorder="1" applyAlignment="1" applyProtection="1">
      <alignment vertical="center" wrapText="1"/>
      <protection hidden="1"/>
    </xf>
    <xf numFmtId="0" fontId="6" fillId="22" borderId="14" xfId="0" applyFont="1" applyFill="1" applyBorder="1" applyAlignment="1" applyProtection="1">
      <alignment horizontal="center" vertical="center" wrapText="1"/>
      <protection hidden="1"/>
    </xf>
    <xf numFmtId="0" fontId="6" fillId="0" borderId="94" xfId="0" applyFont="1" applyFill="1" applyBorder="1" applyAlignment="1" applyProtection="1">
      <alignment vertical="center" wrapText="1"/>
      <protection hidden="1"/>
    </xf>
    <xf numFmtId="0" fontId="4" fillId="0" borderId="4" xfId="0" applyFont="1" applyFill="1" applyBorder="1" applyAlignment="1" applyProtection="1">
      <alignment horizontal="center" vertical="center"/>
      <protection hidden="1"/>
    </xf>
    <xf numFmtId="0" fontId="6" fillId="0" borderId="4" xfId="0" applyFont="1" applyFill="1" applyBorder="1" applyAlignment="1" applyProtection="1">
      <alignment horizontal="center" vertical="center"/>
      <protection hidden="1"/>
    </xf>
    <xf numFmtId="0" fontId="6" fillId="0" borderId="41" xfId="0" applyFont="1" applyFill="1" applyBorder="1" applyAlignment="1" applyProtection="1">
      <alignment horizontal="center" vertical="center"/>
      <protection hidden="1"/>
    </xf>
    <xf numFmtId="9" fontId="13" fillId="5" borderId="38" xfId="1" applyFont="1" applyFill="1" applyBorder="1" applyAlignment="1" applyProtection="1">
      <alignment horizontal="right" vertical="center" wrapText="1"/>
      <protection hidden="1"/>
    </xf>
    <xf numFmtId="0" fontId="13" fillId="3" borderId="59" xfId="0" applyFont="1" applyFill="1" applyBorder="1" applyAlignment="1" applyProtection="1">
      <alignment horizontal="right" vertical="center" wrapText="1"/>
      <protection hidden="1"/>
    </xf>
    <xf numFmtId="0" fontId="9" fillId="5" borderId="56" xfId="0" applyFont="1" applyFill="1" applyBorder="1" applyAlignment="1" applyProtection="1">
      <alignment horizontal="center" vertical="center" wrapText="1"/>
      <protection hidden="1"/>
    </xf>
    <xf numFmtId="0" fontId="6" fillId="23" borderId="14" xfId="0" applyFont="1" applyFill="1" applyBorder="1" applyAlignment="1" applyProtection="1">
      <alignment horizontal="center" vertical="center" wrapText="1"/>
      <protection hidden="1"/>
    </xf>
    <xf numFmtId="0" fontId="13" fillId="3" borderId="44" xfId="0" applyFont="1" applyFill="1" applyBorder="1" applyAlignment="1" applyProtection="1">
      <alignment horizontal="right" vertical="center" wrapText="1"/>
      <protection hidden="1"/>
    </xf>
    <xf numFmtId="0" fontId="14" fillId="0" borderId="0" xfId="0" applyFont="1" applyFill="1" applyBorder="1" applyAlignment="1" applyProtection="1">
      <alignment vertical="center" wrapText="1"/>
      <protection hidden="1"/>
    </xf>
    <xf numFmtId="0" fontId="6" fillId="8" borderId="91" xfId="0" applyFont="1" applyFill="1" applyBorder="1" applyAlignment="1" applyProtection="1">
      <alignment horizontal="center" vertical="center" wrapText="1"/>
      <protection hidden="1"/>
    </xf>
    <xf numFmtId="0" fontId="6" fillId="8" borderId="83" xfId="0" applyFont="1" applyFill="1" applyBorder="1" applyAlignment="1" applyProtection="1">
      <alignment horizontal="center" vertical="center" wrapText="1"/>
      <protection hidden="1"/>
    </xf>
    <xf numFmtId="0" fontId="13" fillId="3" borderId="24" xfId="0" applyFont="1" applyFill="1" applyBorder="1" applyAlignment="1" applyProtection="1">
      <alignment vertical="center" wrapText="1"/>
      <protection hidden="1"/>
    </xf>
    <xf numFmtId="0" fontId="13" fillId="3" borderId="26" xfId="0" applyFont="1" applyFill="1" applyBorder="1" applyAlignment="1" applyProtection="1">
      <alignment vertical="center" wrapText="1"/>
      <protection hidden="1"/>
    </xf>
    <xf numFmtId="3" fontId="13" fillId="6" borderId="102" xfId="0" applyNumberFormat="1" applyFont="1" applyFill="1" applyBorder="1" applyAlignment="1" applyProtection="1">
      <alignment horizontal="right" vertical="center"/>
      <protection hidden="1"/>
    </xf>
    <xf numFmtId="0" fontId="3" fillId="3" borderId="24" xfId="0" applyFont="1" applyFill="1" applyBorder="1" applyAlignment="1" applyProtection="1">
      <alignment vertical="center" wrapText="1"/>
      <protection hidden="1"/>
    </xf>
    <xf numFmtId="3" fontId="13" fillId="6" borderId="83" xfId="0" applyNumberFormat="1" applyFont="1" applyFill="1" applyBorder="1" applyAlignment="1" applyProtection="1">
      <alignment horizontal="right" vertical="center"/>
      <protection hidden="1"/>
    </xf>
    <xf numFmtId="166" fontId="13" fillId="6" borderId="89" xfId="0" applyNumberFormat="1" applyFont="1" applyFill="1" applyBorder="1" applyAlignment="1" applyProtection="1">
      <alignment horizontal="right" vertical="center"/>
      <protection hidden="1"/>
    </xf>
    <xf numFmtId="0" fontId="8" fillId="5" borderId="44" xfId="0" applyFont="1" applyFill="1" applyBorder="1" applyAlignment="1" applyProtection="1">
      <alignment horizontal="right" vertical="center" wrapText="1"/>
      <protection hidden="1"/>
    </xf>
    <xf numFmtId="0" fontId="6" fillId="8" borderId="72" xfId="0" applyFont="1" applyFill="1" applyBorder="1" applyAlignment="1" applyProtection="1">
      <alignment horizontal="center" vertical="center" wrapText="1"/>
      <protection hidden="1"/>
    </xf>
    <xf numFmtId="0" fontId="3" fillId="3" borderId="26" xfId="0" applyFont="1" applyFill="1" applyBorder="1" applyAlignment="1" applyProtection="1">
      <alignment vertical="center"/>
      <protection hidden="1"/>
    </xf>
    <xf numFmtId="3" fontId="13" fillId="18" borderId="83" xfId="0" applyNumberFormat="1" applyFont="1" applyFill="1" applyBorder="1" applyAlignment="1" applyProtection="1">
      <alignment horizontal="right" vertical="center"/>
      <protection hidden="1"/>
    </xf>
    <xf numFmtId="0" fontId="13" fillId="5" borderId="45" xfId="0" applyFont="1" applyFill="1" applyBorder="1" applyAlignment="1" applyProtection="1">
      <alignment vertical="center" wrapText="1"/>
      <protection hidden="1"/>
    </xf>
    <xf numFmtId="0" fontId="13" fillId="5" borderId="46" xfId="0" applyFont="1" applyFill="1" applyBorder="1" applyAlignment="1" applyProtection="1">
      <alignment vertical="center" wrapText="1"/>
      <protection hidden="1"/>
    </xf>
    <xf numFmtId="3" fontId="13" fillId="5" borderId="75" xfId="0" applyNumberFormat="1" applyFont="1" applyFill="1" applyBorder="1" applyAlignment="1" applyProtection="1">
      <alignment vertical="center" wrapText="1"/>
      <protection hidden="1"/>
    </xf>
    <xf numFmtId="3" fontId="13" fillId="5" borderId="48" xfId="0" applyNumberFormat="1" applyFont="1" applyFill="1" applyBorder="1" applyAlignment="1" applyProtection="1">
      <alignment vertical="center" wrapText="1"/>
      <protection hidden="1"/>
    </xf>
    <xf numFmtId="0" fontId="13" fillId="0" borderId="0" xfId="0" applyFont="1" applyFill="1" applyBorder="1" applyAlignment="1" applyProtection="1">
      <alignment vertical="center" wrapText="1"/>
      <protection hidden="1"/>
    </xf>
    <xf numFmtId="0" fontId="3" fillId="0" borderId="0" xfId="0" applyFont="1" applyFill="1" applyProtection="1">
      <protection hidden="1"/>
    </xf>
    <xf numFmtId="0" fontId="3" fillId="0" borderId="0" xfId="0" applyFont="1" applyFill="1" applyAlignment="1" applyProtection="1">
      <protection hidden="1"/>
    </xf>
    <xf numFmtId="0" fontId="3" fillId="8" borderId="56" xfId="0" applyFont="1" applyFill="1" applyBorder="1" applyAlignment="1" applyProtection="1">
      <alignment horizontal="center" vertical="center"/>
      <protection locked="0" hidden="1"/>
    </xf>
    <xf numFmtId="3" fontId="3" fillId="4" borderId="82" xfId="0" applyNumberFormat="1" applyFont="1" applyFill="1" applyBorder="1" applyAlignment="1" applyProtection="1">
      <alignment horizontal="right" vertical="center"/>
      <protection locked="0" hidden="1"/>
    </xf>
    <xf numFmtId="3" fontId="3" fillId="4" borderId="21" xfId="0" applyNumberFormat="1" applyFont="1" applyFill="1" applyBorder="1" applyAlignment="1" applyProtection="1">
      <alignment horizontal="right" vertical="center"/>
      <protection locked="0" hidden="1"/>
    </xf>
    <xf numFmtId="0" fontId="3" fillId="8" borderId="38" xfId="0" applyFont="1" applyFill="1" applyBorder="1" applyAlignment="1" applyProtection="1">
      <alignment vertical="center" wrapText="1"/>
      <protection locked="0" hidden="1"/>
    </xf>
    <xf numFmtId="0" fontId="6" fillId="8" borderId="38" xfId="0" applyFont="1" applyFill="1" applyBorder="1" applyAlignment="1" applyProtection="1">
      <alignment vertical="center" wrapText="1"/>
      <protection locked="0" hidden="1"/>
    </xf>
    <xf numFmtId="3" fontId="3" fillId="4" borderId="83" xfId="0" applyNumberFormat="1" applyFont="1" applyFill="1" applyBorder="1" applyAlignment="1" applyProtection="1">
      <alignment horizontal="right" vertical="center"/>
      <protection locked="0" hidden="1"/>
    </xf>
    <xf numFmtId="3" fontId="3" fillId="4" borderId="38" xfId="0" applyNumberFormat="1" applyFont="1" applyFill="1" applyBorder="1" applyAlignment="1" applyProtection="1">
      <alignment horizontal="right" vertical="center"/>
      <protection locked="0" hidden="1"/>
    </xf>
    <xf numFmtId="3" fontId="3" fillId="4" borderId="88" xfId="0" applyNumberFormat="1" applyFont="1" applyFill="1" applyBorder="1" applyAlignment="1" applyProtection="1">
      <alignment horizontal="right" vertical="center"/>
      <protection locked="0" hidden="1"/>
    </xf>
    <xf numFmtId="3" fontId="3" fillId="4" borderId="89" xfId="0" applyNumberFormat="1" applyFont="1" applyFill="1" applyBorder="1" applyAlignment="1" applyProtection="1">
      <alignment horizontal="right" vertical="center"/>
      <protection locked="0" hidden="1"/>
    </xf>
    <xf numFmtId="165" fontId="3" fillId="4" borderId="83" xfId="0" applyNumberFormat="1" applyFont="1" applyFill="1" applyBorder="1" applyAlignment="1" applyProtection="1">
      <alignment horizontal="right" vertical="center"/>
      <protection locked="0" hidden="1"/>
    </xf>
    <xf numFmtId="165" fontId="3" fillId="4" borderId="38" xfId="0" applyNumberFormat="1" applyFont="1" applyFill="1" applyBorder="1" applyAlignment="1" applyProtection="1">
      <alignment horizontal="right" vertical="center"/>
      <protection locked="0" hidden="1"/>
    </xf>
    <xf numFmtId="10" fontId="3" fillId="4" borderId="38" xfId="0" applyNumberFormat="1" applyFont="1" applyFill="1" applyBorder="1" applyAlignment="1" applyProtection="1">
      <alignment horizontal="right" vertical="center"/>
      <protection locked="0" hidden="1"/>
    </xf>
    <xf numFmtId="10" fontId="3" fillId="4" borderId="50" xfId="0" applyNumberFormat="1" applyFont="1" applyFill="1" applyBorder="1" applyAlignment="1" applyProtection="1">
      <alignment horizontal="right" vertical="center"/>
      <protection locked="0" hidden="1"/>
    </xf>
    <xf numFmtId="0" fontId="14" fillId="8" borderId="35" xfId="0" applyFont="1" applyFill="1" applyBorder="1" applyAlignment="1" applyProtection="1">
      <alignment vertical="center" wrapText="1"/>
      <protection locked="0" hidden="1"/>
    </xf>
    <xf numFmtId="3" fontId="3" fillId="4" borderId="101" xfId="0" applyNumberFormat="1" applyFont="1" applyFill="1" applyBorder="1" applyAlignment="1" applyProtection="1">
      <alignment horizontal="right" vertical="center"/>
      <protection locked="0" hidden="1"/>
    </xf>
    <xf numFmtId="166" fontId="3" fillId="4" borderId="88" xfId="0" applyNumberFormat="1" applyFont="1" applyFill="1" applyBorder="1" applyAlignment="1" applyProtection="1">
      <alignment horizontal="right" vertical="center"/>
      <protection locked="0" hidden="1"/>
    </xf>
    <xf numFmtId="166" fontId="3" fillId="4" borderId="89" xfId="0" applyNumberFormat="1" applyFont="1" applyFill="1" applyBorder="1" applyAlignment="1" applyProtection="1">
      <alignment horizontal="right" vertical="center"/>
      <protection locked="0" hidden="1"/>
    </xf>
    <xf numFmtId="3" fontId="3" fillId="4" borderId="73" xfId="0" applyNumberFormat="1" applyFont="1" applyFill="1" applyBorder="1" applyAlignment="1" applyProtection="1">
      <alignment horizontal="right" vertical="center"/>
      <protection locked="0" hidden="1"/>
    </xf>
    <xf numFmtId="0" fontId="3" fillId="17" borderId="101" xfId="0" applyFont="1" applyFill="1" applyBorder="1" applyAlignment="1" applyProtection="1">
      <alignment vertical="center" wrapText="1"/>
      <protection hidden="1"/>
    </xf>
    <xf numFmtId="0" fontId="3" fillId="17" borderId="127" xfId="0" applyFont="1" applyFill="1" applyBorder="1" applyAlignment="1" applyProtection="1">
      <alignment vertical="center" wrapText="1"/>
      <protection hidden="1"/>
    </xf>
    <xf numFmtId="0" fontId="6" fillId="17" borderId="101" xfId="0" applyFont="1" applyFill="1" applyBorder="1" applyAlignment="1" applyProtection="1">
      <alignment horizontal="center" vertical="center" wrapText="1"/>
      <protection hidden="1"/>
    </xf>
    <xf numFmtId="0" fontId="3" fillId="7" borderId="39" xfId="0" applyFont="1" applyFill="1" applyBorder="1" applyAlignment="1" applyProtection="1">
      <alignment horizontal="center" vertical="center" wrapText="1"/>
      <protection hidden="1"/>
    </xf>
    <xf numFmtId="0" fontId="3" fillId="7" borderId="24" xfId="0" applyFont="1" applyFill="1" applyBorder="1" applyAlignment="1" applyProtection="1">
      <alignment horizontal="center" vertical="center" wrapText="1"/>
      <protection hidden="1"/>
    </xf>
    <xf numFmtId="0" fontId="3" fillId="7" borderId="26" xfId="0" applyFont="1" applyFill="1" applyBorder="1" applyAlignment="1" applyProtection="1">
      <alignment horizontal="center" vertical="center" wrapText="1"/>
      <protection hidden="1"/>
    </xf>
    <xf numFmtId="0" fontId="3" fillId="0" borderId="0" xfId="3" applyFont="1" applyAlignment="1" applyProtection="1">
      <alignment horizontal="left" vertical="center" wrapText="1"/>
      <protection hidden="1"/>
    </xf>
    <xf numFmtId="0" fontId="6" fillId="0" borderId="80" xfId="3" applyFont="1" applyFill="1" applyBorder="1" applyAlignment="1" applyProtection="1">
      <alignment horizontal="left" vertical="center" wrapText="1"/>
      <protection hidden="1"/>
    </xf>
    <xf numFmtId="0" fontId="6" fillId="0" borderId="0" xfId="3" applyFont="1" applyFill="1" applyBorder="1" applyAlignment="1" applyProtection="1">
      <alignment horizontal="left" vertical="center" wrapText="1"/>
      <protection hidden="1"/>
    </xf>
    <xf numFmtId="0" fontId="3" fillId="3" borderId="0" xfId="3" applyFont="1" applyFill="1" applyBorder="1" applyAlignment="1" applyProtection="1">
      <alignment horizontal="left" vertical="center" wrapText="1"/>
      <protection hidden="1"/>
    </xf>
    <xf numFmtId="0" fontId="3" fillId="3" borderId="94" xfId="3" applyFont="1" applyFill="1" applyBorder="1" applyAlignment="1" applyProtection="1">
      <alignment horizontal="left" vertical="center" wrapText="1"/>
      <protection hidden="1"/>
    </xf>
    <xf numFmtId="0" fontId="3" fillId="0" borderId="39" xfId="3" applyFont="1" applyFill="1" applyBorder="1" applyAlignment="1" applyProtection="1">
      <alignment horizontal="left" vertical="center" wrapText="1"/>
      <protection hidden="1"/>
    </xf>
    <xf numFmtId="0" fontId="3" fillId="0" borderId="24" xfId="3" applyFont="1" applyFill="1" applyBorder="1" applyAlignment="1" applyProtection="1">
      <alignment horizontal="left" vertical="center" wrapText="1"/>
      <protection hidden="1"/>
    </xf>
    <xf numFmtId="0" fontId="3" fillId="0" borderId="26" xfId="3" applyFont="1" applyFill="1" applyBorder="1" applyAlignment="1" applyProtection="1">
      <alignment horizontal="left" vertical="center" wrapText="1"/>
      <protection hidden="1"/>
    </xf>
    <xf numFmtId="0" fontId="3" fillId="0" borderId="0" xfId="3" applyFont="1" applyAlignment="1" applyProtection="1">
      <alignment horizontal="left"/>
      <protection hidden="1"/>
    </xf>
    <xf numFmtId="0" fontId="25" fillId="7" borderId="94" xfId="3" applyFont="1" applyFill="1" applyBorder="1" applyProtection="1">
      <protection hidden="1"/>
    </xf>
    <xf numFmtId="0" fontId="23" fillId="7" borderId="94" xfId="3" applyFont="1" applyFill="1" applyBorder="1" applyAlignment="1" applyProtection="1">
      <alignment horizontal="right"/>
      <protection hidden="1"/>
    </xf>
    <xf numFmtId="0" fontId="10" fillId="4" borderId="52" xfId="0" applyFont="1" applyFill="1" applyBorder="1" applyAlignment="1" applyProtection="1">
      <alignment horizontal="right" vertical="center" wrapText="1"/>
      <protection locked="0" hidden="1"/>
    </xf>
    <xf numFmtId="0" fontId="10" fillId="4" borderId="51" xfId="0" applyFont="1" applyFill="1" applyBorder="1" applyAlignment="1" applyProtection="1">
      <alignment horizontal="right" vertical="center" wrapText="1"/>
      <protection locked="0" hidden="1"/>
    </xf>
    <xf numFmtId="0" fontId="10" fillId="4" borderId="26" xfId="0" applyFont="1" applyFill="1" applyBorder="1" applyAlignment="1" applyProtection="1">
      <alignment horizontal="right" vertical="center" wrapText="1"/>
      <protection locked="0" hidden="1"/>
    </xf>
    <xf numFmtId="0" fontId="10" fillId="4" borderId="26" xfId="0" quotePrefix="1" applyFont="1" applyFill="1" applyBorder="1" applyAlignment="1" applyProtection="1">
      <alignment horizontal="right" vertical="center" wrapText="1"/>
      <protection locked="0" hidden="1"/>
    </xf>
    <xf numFmtId="0" fontId="6" fillId="0" borderId="62" xfId="0" applyFont="1" applyFill="1" applyBorder="1" applyAlignment="1" applyProtection="1">
      <alignment horizontal="center" vertical="center" wrapText="1"/>
      <protection hidden="1"/>
    </xf>
    <xf numFmtId="0" fontId="13" fillId="3" borderId="136" xfId="0" applyFont="1" applyFill="1" applyBorder="1" applyAlignment="1" applyProtection="1">
      <alignment horizontal="right" vertical="center" wrapText="1"/>
      <protection hidden="1"/>
    </xf>
    <xf numFmtId="3" fontId="13" fillId="0" borderId="26" xfId="0" applyNumberFormat="1" applyFont="1" applyBorder="1" applyAlignment="1" applyProtection="1">
      <alignment horizontal="right" vertical="center"/>
      <protection hidden="1"/>
    </xf>
    <xf numFmtId="0" fontId="3" fillId="0" borderId="79" xfId="0" applyFont="1" applyBorder="1" applyAlignment="1" applyProtection="1">
      <alignment vertical="center"/>
      <protection hidden="1"/>
    </xf>
    <xf numFmtId="0" fontId="3" fillId="0" borderId="108" xfId="3" applyFont="1" applyBorder="1" applyAlignment="1" applyProtection="1">
      <alignment horizontal="right" wrapText="1"/>
      <protection hidden="1"/>
    </xf>
    <xf numFmtId="1" fontId="3" fillId="8" borderId="55" xfId="3" applyNumberFormat="1" applyFont="1" applyFill="1" applyBorder="1" applyAlignment="1" applyProtection="1">
      <alignment horizontal="right"/>
      <protection locked="0" hidden="1"/>
    </xf>
    <xf numFmtId="3" fontId="3" fillId="0" borderId="24" xfId="0" applyNumberFormat="1" applyFont="1" applyBorder="1" applyAlignment="1" applyProtection="1">
      <alignment horizontal="right" vertical="center"/>
      <protection hidden="1"/>
    </xf>
    <xf numFmtId="0" fontId="13" fillId="3" borderId="36" xfId="0" applyFont="1" applyFill="1" applyBorder="1" applyAlignment="1" applyProtection="1">
      <alignment horizontal="center" vertical="center" wrapText="1"/>
      <protection hidden="1"/>
    </xf>
    <xf numFmtId="0" fontId="13" fillId="3" borderId="37" xfId="0" applyFont="1" applyFill="1" applyBorder="1" applyAlignment="1" applyProtection="1">
      <alignment horizontal="center" vertical="center" wrapText="1"/>
      <protection hidden="1"/>
    </xf>
    <xf numFmtId="0" fontId="14" fillId="3" borderId="36" xfId="0" applyFont="1" applyFill="1" applyBorder="1" applyAlignment="1" applyProtection="1">
      <alignment horizontal="center" vertical="center" wrapText="1"/>
      <protection hidden="1"/>
    </xf>
    <xf numFmtId="0" fontId="14" fillId="3" borderId="37" xfId="0" applyFont="1" applyFill="1" applyBorder="1" applyAlignment="1" applyProtection="1">
      <alignment horizontal="center" vertical="center" wrapText="1"/>
      <protection hidden="1"/>
    </xf>
    <xf numFmtId="0" fontId="14" fillId="3" borderId="28" xfId="0" applyFont="1" applyFill="1" applyBorder="1" applyAlignment="1" applyProtection="1">
      <alignment horizontal="center" vertical="center" wrapText="1"/>
      <protection hidden="1"/>
    </xf>
    <xf numFmtId="0" fontId="14" fillId="3" borderId="29" xfId="0" applyFont="1" applyFill="1" applyBorder="1" applyAlignment="1" applyProtection="1">
      <alignment horizontal="center" vertical="center" wrapText="1"/>
      <protection hidden="1"/>
    </xf>
    <xf numFmtId="0" fontId="13" fillId="5" borderId="65" xfId="0" applyFont="1" applyFill="1" applyBorder="1" applyAlignment="1" applyProtection="1">
      <alignment horizontal="center" vertical="center" wrapText="1"/>
      <protection hidden="1"/>
    </xf>
    <xf numFmtId="0" fontId="13" fillId="5" borderId="90" xfId="0" applyFont="1" applyFill="1" applyBorder="1" applyAlignment="1" applyProtection="1">
      <alignment horizontal="center" vertical="center" wrapText="1"/>
      <protection hidden="1"/>
    </xf>
    <xf numFmtId="0" fontId="3" fillId="4" borderId="8" xfId="0" applyFont="1" applyFill="1" applyBorder="1" applyAlignment="1" applyProtection="1">
      <alignment horizontal="left" vertical="center"/>
      <protection locked="0" hidden="1"/>
    </xf>
    <xf numFmtId="0" fontId="3" fillId="4" borderId="15" xfId="0" applyFont="1" applyFill="1" applyBorder="1" applyAlignment="1" applyProtection="1">
      <alignment horizontal="left" vertical="center"/>
      <protection locked="0" hidden="1"/>
    </xf>
    <xf numFmtId="0" fontId="3" fillId="4" borderId="17" xfId="0" applyFont="1" applyFill="1" applyBorder="1" applyAlignment="1" applyProtection="1">
      <alignment horizontal="left" vertical="center"/>
      <protection locked="0" hidden="1"/>
    </xf>
    <xf numFmtId="0" fontId="6" fillId="24" borderId="14" xfId="0" applyFont="1" applyFill="1" applyBorder="1" applyAlignment="1" applyProtection="1">
      <alignment horizontal="center" vertical="center" wrapText="1"/>
      <protection hidden="1"/>
    </xf>
    <xf numFmtId="0" fontId="6" fillId="24" borderId="17" xfId="0" applyFont="1" applyFill="1" applyBorder="1" applyAlignment="1" applyProtection="1">
      <alignment horizontal="center" vertical="center" wrapText="1"/>
      <protection hidden="1"/>
    </xf>
    <xf numFmtId="0" fontId="14" fillId="0" borderId="10" xfId="0" applyFont="1" applyFill="1" applyBorder="1" applyAlignment="1" applyProtection="1">
      <alignment horizontal="left" vertical="center" wrapText="1"/>
      <protection hidden="1"/>
    </xf>
    <xf numFmtId="0" fontId="14" fillId="0" borderId="25" xfId="0" applyFont="1" applyFill="1" applyBorder="1" applyAlignment="1" applyProtection="1">
      <alignment horizontal="left" vertical="center" wrapText="1"/>
      <protection hidden="1"/>
    </xf>
    <xf numFmtId="0" fontId="14" fillId="0" borderId="96" xfId="0" applyFont="1" applyFill="1" applyBorder="1" applyAlignment="1" applyProtection="1">
      <alignment vertical="center" wrapText="1"/>
      <protection hidden="1"/>
    </xf>
    <xf numFmtId="0" fontId="14" fillId="0" borderId="97" xfId="0" applyFont="1" applyFill="1" applyBorder="1" applyAlignment="1" applyProtection="1">
      <alignment vertical="center" wrapText="1"/>
      <protection hidden="1"/>
    </xf>
    <xf numFmtId="0" fontId="13" fillId="19" borderId="99" xfId="0" applyFont="1" applyFill="1" applyBorder="1" applyAlignment="1" applyProtection="1">
      <alignment vertical="center" wrapText="1"/>
      <protection hidden="1"/>
    </xf>
    <xf numFmtId="0" fontId="0" fillId="0" borderId="99" xfId="0" applyBorder="1" applyAlignment="1" applyProtection="1">
      <alignment vertical="center" wrapText="1"/>
      <protection hidden="1"/>
    </xf>
    <xf numFmtId="0" fontId="3" fillId="29" borderId="62" xfId="0" applyFont="1" applyFill="1" applyBorder="1" applyAlignment="1" applyProtection="1">
      <alignment horizontal="center" vertical="center" wrapText="1"/>
      <protection hidden="1"/>
    </xf>
    <xf numFmtId="0" fontId="3" fillId="29" borderId="41" xfId="0" applyFont="1" applyFill="1" applyBorder="1" applyAlignment="1" applyProtection="1">
      <alignment horizontal="center" vertical="center" wrapText="1"/>
      <protection hidden="1"/>
    </xf>
    <xf numFmtId="0" fontId="3" fillId="29" borderId="4" xfId="0" applyFont="1" applyFill="1" applyBorder="1" applyAlignment="1" applyProtection="1">
      <alignment horizontal="center" vertical="center" wrapText="1"/>
      <protection hidden="1"/>
    </xf>
    <xf numFmtId="0" fontId="14" fillId="0" borderId="36" xfId="0" applyFont="1" applyFill="1" applyBorder="1" applyAlignment="1" applyProtection="1">
      <alignment vertical="center" wrapText="1"/>
      <protection hidden="1"/>
    </xf>
    <xf numFmtId="0" fontId="14" fillId="0" borderId="58" xfId="0" applyFont="1" applyFill="1" applyBorder="1" applyAlignment="1" applyProtection="1">
      <alignment vertical="center" wrapText="1"/>
      <protection hidden="1"/>
    </xf>
    <xf numFmtId="0" fontId="3" fillId="29" borderId="39" xfId="0" applyFont="1" applyFill="1" applyBorder="1" applyAlignment="1" applyProtection="1">
      <alignment horizontal="left" vertical="center" wrapText="1"/>
      <protection hidden="1"/>
    </xf>
    <xf numFmtId="0" fontId="3" fillId="29" borderId="24" xfId="0" applyFont="1" applyFill="1" applyBorder="1" applyAlignment="1" applyProtection="1">
      <alignment horizontal="left" vertical="center" wrapText="1"/>
      <protection hidden="1"/>
    </xf>
    <xf numFmtId="0" fontId="16" fillId="5" borderId="14" xfId="0" applyFont="1" applyFill="1" applyBorder="1" applyAlignment="1" applyProtection="1">
      <alignment horizontal="center" vertical="center" wrapText="1"/>
      <protection hidden="1"/>
    </xf>
    <xf numFmtId="0" fontId="16" fillId="5" borderId="15" xfId="0" applyFont="1" applyFill="1" applyBorder="1" applyAlignment="1" applyProtection="1">
      <alignment horizontal="center" vertical="center" wrapText="1"/>
      <protection hidden="1"/>
    </xf>
    <xf numFmtId="0" fontId="16" fillId="5" borderId="17" xfId="0" applyFont="1" applyFill="1" applyBorder="1" applyAlignment="1" applyProtection="1">
      <alignment horizontal="center" vertical="center" wrapText="1"/>
      <protection hidden="1"/>
    </xf>
    <xf numFmtId="0" fontId="3" fillId="29" borderId="39" xfId="0" applyFont="1" applyFill="1" applyBorder="1" applyAlignment="1" applyProtection="1">
      <alignment horizontal="right" vertical="center" wrapText="1"/>
      <protection hidden="1"/>
    </xf>
    <xf numFmtId="0" fontId="3" fillId="29" borderId="24" xfId="0" applyFont="1" applyFill="1" applyBorder="1" applyAlignment="1" applyProtection="1">
      <alignment horizontal="right" vertical="center" wrapText="1"/>
      <protection hidden="1"/>
    </xf>
    <xf numFmtId="0" fontId="38" fillId="5" borderId="56" xfId="0" applyFont="1" applyFill="1" applyBorder="1" applyAlignment="1" applyProtection="1">
      <alignment horizontal="left" vertical="center" wrapText="1"/>
      <protection hidden="1"/>
    </xf>
    <xf numFmtId="0" fontId="6" fillId="24" borderId="14" xfId="0" applyFont="1" applyFill="1" applyBorder="1" applyAlignment="1" applyProtection="1">
      <alignment horizontal="left" vertical="center" wrapText="1"/>
      <protection hidden="1"/>
    </xf>
    <xf numFmtId="0" fontId="3" fillId="24" borderId="15" xfId="0" applyFont="1" applyFill="1" applyBorder="1" applyAlignment="1" applyProtection="1">
      <alignment horizontal="left" vertical="center"/>
      <protection hidden="1"/>
    </xf>
    <xf numFmtId="0" fontId="3" fillId="24" borderId="17" xfId="0" applyFont="1" applyFill="1" applyBorder="1" applyAlignment="1" applyProtection="1">
      <alignment horizontal="left" vertical="center"/>
      <protection hidden="1"/>
    </xf>
    <xf numFmtId="0" fontId="35" fillId="19" borderId="93" xfId="0" applyFont="1" applyFill="1" applyBorder="1" applyAlignment="1" applyProtection="1">
      <alignment horizontal="center" vertical="center"/>
      <protection hidden="1"/>
    </xf>
    <xf numFmtId="0" fontId="35" fillId="19" borderId="20" xfId="0" applyFont="1" applyFill="1" applyBorder="1" applyAlignment="1" applyProtection="1">
      <alignment horizontal="center" vertical="center"/>
      <protection hidden="1"/>
    </xf>
    <xf numFmtId="0" fontId="35" fillId="19" borderId="43" xfId="0" applyFont="1" applyFill="1" applyBorder="1" applyAlignment="1" applyProtection="1">
      <alignment horizontal="center" vertical="center"/>
      <protection hidden="1"/>
    </xf>
    <xf numFmtId="0" fontId="5" fillId="19" borderId="80" xfId="0" applyFont="1" applyFill="1" applyBorder="1" applyAlignment="1" applyProtection="1">
      <alignment horizontal="center" vertical="center"/>
      <protection hidden="1"/>
    </xf>
    <xf numFmtId="0" fontId="5" fillId="19" borderId="0" xfId="0" applyFont="1" applyFill="1" applyBorder="1" applyAlignment="1" applyProtection="1">
      <alignment horizontal="center" vertical="center"/>
      <protection hidden="1"/>
    </xf>
    <xf numFmtId="0" fontId="5" fillId="19" borderId="94" xfId="0" applyFont="1" applyFill="1" applyBorder="1" applyAlignment="1" applyProtection="1">
      <alignment horizontal="center" vertical="center"/>
      <protection hidden="1"/>
    </xf>
    <xf numFmtId="0" fontId="7" fillId="19" borderId="59" xfId="0" applyFont="1" applyFill="1" applyBorder="1" applyAlignment="1" applyProtection="1">
      <alignment horizontal="center" vertical="center"/>
      <protection hidden="1"/>
    </xf>
    <xf numFmtId="0" fontId="7" fillId="19" borderId="46" xfId="0" applyFont="1" applyFill="1" applyBorder="1" applyAlignment="1" applyProtection="1">
      <alignment horizontal="center" vertical="center"/>
      <protection hidden="1"/>
    </xf>
    <xf numFmtId="0" fontId="7" fillId="19" borderId="48" xfId="0" applyFont="1" applyFill="1" applyBorder="1" applyAlignment="1" applyProtection="1">
      <alignment horizontal="center" vertical="center"/>
      <protection hidden="1"/>
    </xf>
    <xf numFmtId="0" fontId="6" fillId="22" borderId="14" xfId="0" applyFont="1" applyFill="1" applyBorder="1" applyAlignment="1" applyProtection="1">
      <alignment horizontal="left" vertical="center" wrapText="1"/>
      <protection hidden="1"/>
    </xf>
    <xf numFmtId="0" fontId="6" fillId="22" borderId="15" xfId="0" applyFont="1" applyFill="1" applyBorder="1" applyAlignment="1" applyProtection="1">
      <alignment horizontal="left" vertical="center" wrapText="1"/>
      <protection hidden="1"/>
    </xf>
    <xf numFmtId="0" fontId="6" fillId="22" borderId="17" xfId="0" applyFont="1" applyFill="1" applyBorder="1" applyAlignment="1" applyProtection="1">
      <alignment horizontal="left" vertical="center" wrapText="1"/>
      <protection hidden="1"/>
    </xf>
    <xf numFmtId="0" fontId="37" fillId="20" borderId="14" xfId="0" applyFont="1" applyFill="1" applyBorder="1" applyAlignment="1" applyProtection="1">
      <alignment horizontal="center" vertical="center" wrapText="1"/>
      <protection hidden="1"/>
    </xf>
    <xf numFmtId="0" fontId="37" fillId="20" borderId="15" xfId="0" applyFont="1" applyFill="1" applyBorder="1" applyAlignment="1" applyProtection="1">
      <alignment horizontal="center" vertical="center"/>
      <protection hidden="1"/>
    </xf>
    <xf numFmtId="0" fontId="37" fillId="20" borderId="17" xfId="0" applyFont="1" applyFill="1" applyBorder="1" applyAlignment="1" applyProtection="1">
      <alignment horizontal="center" vertical="center"/>
      <protection hidden="1"/>
    </xf>
    <xf numFmtId="0" fontId="13" fillId="0" borderId="9" xfId="0" applyFont="1" applyFill="1" applyBorder="1" applyAlignment="1" applyProtection="1">
      <alignment horizontal="left" vertical="center" wrapText="1"/>
      <protection hidden="1"/>
    </xf>
    <xf numFmtId="0" fontId="13" fillId="0" borderId="22" xfId="0" applyFont="1" applyFill="1" applyBorder="1" applyAlignment="1" applyProtection="1">
      <alignment horizontal="left" vertical="center" wrapText="1"/>
      <protection hidden="1"/>
    </xf>
    <xf numFmtId="0" fontId="20" fillId="4" borderId="5" xfId="7" applyFont="1" applyFill="1" applyBorder="1" applyAlignment="1" applyProtection="1">
      <alignment horizontal="right" vertical="center" wrapText="1"/>
      <protection locked="0" hidden="1"/>
    </xf>
    <xf numFmtId="0" fontId="10" fillId="4" borderId="52" xfId="0" applyFont="1" applyFill="1" applyBorder="1" applyAlignment="1" applyProtection="1">
      <alignment horizontal="right" vertical="center" wrapText="1"/>
      <protection locked="0" hidden="1"/>
    </xf>
    <xf numFmtId="0" fontId="15" fillId="3" borderId="80" xfId="0" applyFont="1" applyFill="1" applyBorder="1" applyAlignment="1" applyProtection="1">
      <alignment horizontal="left" vertical="center" wrapText="1"/>
      <protection hidden="1"/>
    </xf>
    <xf numFmtId="0" fontId="15" fillId="3" borderId="94" xfId="0" applyFont="1" applyFill="1" applyBorder="1" applyAlignment="1" applyProtection="1">
      <alignment horizontal="left" vertical="center" wrapText="1"/>
      <protection hidden="1"/>
    </xf>
    <xf numFmtId="0" fontId="11" fillId="0" borderId="64" xfId="0" applyFont="1" applyFill="1" applyBorder="1" applyAlignment="1" applyProtection="1">
      <alignment horizontal="right" vertical="center"/>
      <protection hidden="1"/>
    </xf>
    <xf numFmtId="0" fontId="11" fillId="0" borderId="52" xfId="0" applyFont="1" applyFill="1" applyBorder="1" applyAlignment="1" applyProtection="1">
      <alignment horizontal="right" vertical="center"/>
      <protection hidden="1"/>
    </xf>
    <xf numFmtId="0" fontId="3" fillId="20" borderId="39" xfId="0" applyFont="1" applyFill="1" applyBorder="1" applyAlignment="1" applyProtection="1">
      <alignment horizontal="left" vertical="center" wrapText="1"/>
      <protection hidden="1"/>
    </xf>
    <xf numFmtId="0" fontId="3" fillId="20" borderId="24" xfId="0" applyFont="1" applyFill="1" applyBorder="1" applyAlignment="1" applyProtection="1">
      <alignment horizontal="left" vertical="center" wrapText="1"/>
      <protection hidden="1"/>
    </xf>
    <xf numFmtId="0" fontId="3" fillId="20" borderId="26" xfId="0" applyFont="1" applyFill="1" applyBorder="1" applyAlignment="1" applyProtection="1">
      <alignment horizontal="left" vertical="center" wrapText="1"/>
      <protection hidden="1"/>
    </xf>
    <xf numFmtId="0" fontId="11" fillId="0" borderId="62" xfId="0" applyFont="1" applyFill="1" applyBorder="1" applyAlignment="1" applyProtection="1">
      <alignment horizontal="right" vertical="center"/>
      <protection hidden="1"/>
    </xf>
    <xf numFmtId="0" fontId="11" fillId="0" borderId="51" xfId="0" applyFont="1" applyFill="1" applyBorder="1" applyAlignment="1" applyProtection="1">
      <alignment horizontal="right" vertical="center"/>
      <protection hidden="1"/>
    </xf>
    <xf numFmtId="0" fontId="11" fillId="0" borderId="39" xfId="0" quotePrefix="1" applyFont="1" applyFill="1" applyBorder="1" applyAlignment="1" applyProtection="1">
      <alignment horizontal="right" vertical="center"/>
      <protection hidden="1"/>
    </xf>
    <xf numFmtId="0" fontId="11" fillId="0" borderId="26" xfId="0" quotePrefix="1" applyFont="1" applyFill="1" applyBorder="1" applyAlignment="1" applyProtection="1">
      <alignment horizontal="right" vertical="center"/>
      <protection hidden="1"/>
    </xf>
    <xf numFmtId="0" fontId="45" fillId="3" borderId="93" xfId="0" applyFont="1" applyFill="1" applyBorder="1" applyAlignment="1" applyProtection="1">
      <alignment horizontal="center" vertical="center"/>
      <protection hidden="1"/>
    </xf>
    <xf numFmtId="0" fontId="45" fillId="3" borderId="20" xfId="0" applyFont="1" applyFill="1" applyBorder="1" applyAlignment="1" applyProtection="1">
      <alignment horizontal="center" vertical="center"/>
      <protection hidden="1"/>
    </xf>
    <xf numFmtId="0" fontId="45" fillId="3" borderId="43" xfId="0" applyFont="1" applyFill="1" applyBorder="1" applyAlignment="1" applyProtection="1">
      <alignment horizontal="center" vertical="center"/>
      <protection hidden="1"/>
    </xf>
    <xf numFmtId="0" fontId="6" fillId="24" borderId="95" xfId="0" applyFont="1" applyFill="1" applyBorder="1" applyAlignment="1" applyProtection="1">
      <alignment horizontal="center" vertical="center" wrapText="1"/>
      <protection hidden="1"/>
    </xf>
    <xf numFmtId="0" fontId="13" fillId="3" borderId="10" xfId="0" applyFont="1" applyFill="1" applyBorder="1" applyAlignment="1" applyProtection="1">
      <alignment horizontal="left" vertical="center" wrapText="1"/>
      <protection hidden="1"/>
    </xf>
    <xf numFmtId="0" fontId="13" fillId="3" borderId="24" xfId="0" applyFont="1" applyFill="1" applyBorder="1" applyAlignment="1" applyProtection="1">
      <alignment horizontal="left" vertical="center" wrapText="1"/>
      <protection hidden="1"/>
    </xf>
    <xf numFmtId="0" fontId="13" fillId="3" borderId="26" xfId="0" applyFont="1" applyFill="1" applyBorder="1" applyAlignment="1" applyProtection="1">
      <alignment horizontal="left" vertical="center" wrapText="1"/>
      <protection hidden="1"/>
    </xf>
    <xf numFmtId="0" fontId="10" fillId="4" borderId="3" xfId="0" applyFont="1" applyFill="1" applyBorder="1" applyAlignment="1" applyProtection="1">
      <alignment horizontal="right" vertical="center" wrapText="1"/>
      <protection locked="0" hidden="1"/>
    </xf>
    <xf numFmtId="0" fontId="10" fillId="4" borderId="51" xfId="0" applyFont="1" applyFill="1" applyBorder="1" applyAlignment="1" applyProtection="1">
      <alignment horizontal="right" vertical="center" wrapText="1"/>
      <protection locked="0" hidden="1"/>
    </xf>
    <xf numFmtId="0" fontId="10" fillId="4" borderId="10" xfId="0" applyFont="1" applyFill="1" applyBorder="1" applyAlignment="1" applyProtection="1">
      <alignment horizontal="right" vertical="center" wrapText="1"/>
      <protection locked="0" hidden="1"/>
    </xf>
    <xf numFmtId="0" fontId="10" fillId="4" borderId="26" xfId="0" applyFont="1" applyFill="1" applyBorder="1" applyAlignment="1" applyProtection="1">
      <alignment horizontal="right" vertical="center" wrapText="1"/>
      <protection locked="0" hidden="1"/>
    </xf>
    <xf numFmtId="0" fontId="3" fillId="24" borderId="15" xfId="0" applyFont="1" applyFill="1" applyBorder="1" applyAlignment="1" applyProtection="1">
      <alignment horizontal="left" vertical="center" wrapText="1"/>
      <protection hidden="1"/>
    </xf>
    <xf numFmtId="0" fontId="3" fillId="24" borderId="17" xfId="0" applyFont="1" applyFill="1" applyBorder="1" applyAlignment="1" applyProtection="1">
      <alignment horizontal="left" vertical="center" wrapText="1"/>
      <protection hidden="1"/>
    </xf>
    <xf numFmtId="0" fontId="10" fillId="4" borderId="26" xfId="0" quotePrefix="1" applyFont="1" applyFill="1" applyBorder="1" applyAlignment="1" applyProtection="1">
      <alignment horizontal="right" vertical="center" wrapText="1"/>
      <protection locked="0" hidden="1"/>
    </xf>
    <xf numFmtId="0" fontId="11" fillId="0" borderId="39" xfId="0" applyFont="1" applyFill="1" applyBorder="1" applyAlignment="1" applyProtection="1">
      <alignment horizontal="right" vertical="center" wrapText="1"/>
      <protection hidden="1"/>
    </xf>
    <xf numFmtId="0" fontId="11" fillId="0" borderId="26" xfId="0" applyFont="1" applyFill="1" applyBorder="1" applyAlignment="1" applyProtection="1">
      <alignment horizontal="right" vertical="center"/>
      <protection hidden="1"/>
    </xf>
    <xf numFmtId="0" fontId="11" fillId="0" borderId="39" xfId="0" applyFont="1" applyFill="1" applyBorder="1" applyAlignment="1" applyProtection="1">
      <alignment horizontal="right" vertical="center"/>
      <protection hidden="1"/>
    </xf>
    <xf numFmtId="0" fontId="16" fillId="5" borderId="59" xfId="0" applyFont="1" applyFill="1" applyBorder="1" applyAlignment="1" applyProtection="1">
      <alignment horizontal="center" vertical="center" wrapText="1"/>
      <protection hidden="1"/>
    </xf>
    <xf numFmtId="0" fontId="16" fillId="5" borderId="46" xfId="0" applyFont="1" applyFill="1" applyBorder="1" applyAlignment="1" applyProtection="1">
      <alignment horizontal="center" vertical="center" wrapText="1"/>
      <protection hidden="1"/>
    </xf>
    <xf numFmtId="0" fontId="16" fillId="5" borderId="48" xfId="0" applyFont="1" applyFill="1" applyBorder="1" applyAlignment="1" applyProtection="1">
      <alignment horizontal="center" vertical="center" wrapText="1"/>
      <protection hidden="1"/>
    </xf>
    <xf numFmtId="0" fontId="38" fillId="5" borderId="79" xfId="0" applyFont="1" applyFill="1" applyBorder="1" applyAlignment="1" applyProtection="1">
      <alignment horizontal="left" vertical="center" wrapText="1"/>
      <protection hidden="1"/>
    </xf>
    <xf numFmtId="0" fontId="4" fillId="22" borderId="14" xfId="0" applyFont="1" applyFill="1" applyBorder="1" applyAlignment="1" applyProtection="1">
      <alignment horizontal="left" vertical="center" wrapText="1"/>
      <protection hidden="1"/>
    </xf>
    <xf numFmtId="0" fontId="14" fillId="3" borderId="45" xfId="0" applyFont="1" applyFill="1" applyBorder="1" applyAlignment="1" applyProtection="1">
      <alignment horizontal="left" vertical="center" wrapText="1"/>
      <protection hidden="1"/>
    </xf>
    <xf numFmtId="0" fontId="14" fillId="3" borderId="46" xfId="0" applyFont="1" applyFill="1" applyBorder="1" applyAlignment="1" applyProtection="1">
      <alignment horizontal="left" vertical="center" wrapText="1"/>
      <protection hidden="1"/>
    </xf>
    <xf numFmtId="0" fontId="14" fillId="3" borderId="47" xfId="0" applyFont="1" applyFill="1" applyBorder="1" applyAlignment="1" applyProtection="1">
      <alignment horizontal="left" vertical="center" wrapText="1"/>
      <protection hidden="1"/>
    </xf>
    <xf numFmtId="0" fontId="38" fillId="5" borderId="14" xfId="0" applyFont="1" applyFill="1" applyBorder="1" applyAlignment="1" applyProtection="1">
      <alignment horizontal="left" vertical="center" wrapText="1"/>
      <protection hidden="1"/>
    </xf>
    <xf numFmtId="0" fontId="38" fillId="5" borderId="15" xfId="0" applyFont="1" applyFill="1" applyBorder="1" applyAlignment="1" applyProtection="1">
      <alignment horizontal="left" vertical="center" wrapText="1"/>
      <protection hidden="1"/>
    </xf>
    <xf numFmtId="0" fontId="38" fillId="5" borderId="95" xfId="0" applyFont="1" applyFill="1" applyBorder="1" applyAlignment="1" applyProtection="1">
      <alignment horizontal="left" vertical="center" wrapText="1"/>
      <protection hidden="1"/>
    </xf>
    <xf numFmtId="0" fontId="13" fillId="5" borderId="57" xfId="0" applyFont="1" applyFill="1" applyBorder="1" applyAlignment="1" applyProtection="1">
      <alignment horizontal="left" vertical="center" wrapText="1"/>
      <protection hidden="1"/>
    </xf>
    <xf numFmtId="0" fontId="13" fillId="5" borderId="76" xfId="0" applyFont="1" applyFill="1" applyBorder="1" applyAlignment="1" applyProtection="1">
      <alignment horizontal="left" vertical="center" wrapText="1"/>
      <protection hidden="1"/>
    </xf>
    <xf numFmtId="0" fontId="4" fillId="22" borderId="14" xfId="0" applyFont="1" applyFill="1" applyBorder="1" applyAlignment="1" applyProtection="1">
      <alignment horizontal="left" vertical="center"/>
      <protection hidden="1"/>
    </xf>
    <xf numFmtId="0" fontId="4" fillId="22" borderId="15" xfId="0" applyFont="1" applyFill="1" applyBorder="1" applyAlignment="1" applyProtection="1">
      <alignment horizontal="left" vertical="center"/>
      <protection hidden="1"/>
    </xf>
    <xf numFmtId="0" fontId="4" fillId="22" borderId="17" xfId="0" applyFont="1" applyFill="1" applyBorder="1" applyAlignment="1" applyProtection="1">
      <alignment horizontal="left" vertical="center"/>
      <protection hidden="1"/>
    </xf>
    <xf numFmtId="0" fontId="14" fillId="3" borderId="10" xfId="0" applyFont="1" applyFill="1" applyBorder="1" applyAlignment="1" applyProtection="1">
      <alignment horizontal="left" vertical="center" wrapText="1"/>
      <protection hidden="1"/>
    </xf>
    <xf numFmtId="0" fontId="14" fillId="3" borderId="24" xfId="0" applyFont="1" applyFill="1" applyBorder="1" applyAlignment="1" applyProtection="1">
      <alignment horizontal="left" vertical="center" wrapText="1"/>
      <protection hidden="1"/>
    </xf>
    <xf numFmtId="0" fontId="13" fillId="3" borderId="0" xfId="0" applyFont="1" applyFill="1" applyBorder="1" applyAlignment="1" applyProtection="1">
      <alignment horizontal="left" vertical="center" wrapText="1"/>
      <protection hidden="1"/>
    </xf>
    <xf numFmtId="0" fontId="13" fillId="5" borderId="90" xfId="0" applyFont="1" applyFill="1" applyBorder="1" applyAlignment="1" applyProtection="1">
      <alignment horizontal="left" vertical="center" wrapText="1"/>
      <protection hidden="1"/>
    </xf>
    <xf numFmtId="0" fontId="13" fillId="5" borderId="65" xfId="0" applyFont="1" applyFill="1" applyBorder="1" applyAlignment="1" applyProtection="1">
      <alignment horizontal="left" vertical="center" wrapText="1"/>
      <protection hidden="1"/>
    </xf>
    <xf numFmtId="0" fontId="14" fillId="3" borderId="25" xfId="0" applyFont="1" applyFill="1" applyBorder="1" applyAlignment="1" applyProtection="1">
      <alignment horizontal="left" vertical="center" wrapText="1"/>
      <protection hidden="1"/>
    </xf>
    <xf numFmtId="0" fontId="13" fillId="3" borderId="10" xfId="0" applyFont="1" applyFill="1" applyBorder="1" applyAlignment="1" applyProtection="1">
      <alignment horizontal="center" vertical="center" wrapText="1"/>
      <protection hidden="1"/>
    </xf>
    <xf numFmtId="0" fontId="13" fillId="3" borderId="24" xfId="0" applyFont="1" applyFill="1" applyBorder="1" applyAlignment="1" applyProtection="1">
      <alignment horizontal="center" vertical="center" wrapText="1"/>
      <protection hidden="1"/>
    </xf>
    <xf numFmtId="0" fontId="14" fillId="3" borderId="10" xfId="0" applyFont="1" applyFill="1" applyBorder="1" applyAlignment="1" applyProtection="1">
      <alignment horizontal="center" vertical="center" wrapText="1"/>
      <protection hidden="1"/>
    </xf>
    <xf numFmtId="0" fontId="14" fillId="3" borderId="24" xfId="0" applyFont="1" applyFill="1" applyBorder="1" applyAlignment="1" applyProtection="1">
      <alignment horizontal="center" vertical="center" wrapText="1"/>
      <protection hidden="1"/>
    </xf>
    <xf numFmtId="0" fontId="14" fillId="3" borderId="9" xfId="0" applyFont="1" applyFill="1" applyBorder="1" applyAlignment="1" applyProtection="1">
      <alignment horizontal="center" vertical="center" wrapText="1"/>
      <protection hidden="1"/>
    </xf>
    <xf numFmtId="0" fontId="14" fillId="3" borderId="30" xfId="0" applyFont="1" applyFill="1" applyBorder="1" applyAlignment="1" applyProtection="1">
      <alignment horizontal="left" vertical="center" wrapText="1"/>
      <protection hidden="1"/>
    </xf>
    <xf numFmtId="0" fontId="14" fillId="3" borderId="92" xfId="0" applyFont="1" applyFill="1" applyBorder="1" applyAlignment="1" applyProtection="1">
      <alignment horizontal="left" vertical="center" wrapText="1"/>
      <protection hidden="1"/>
    </xf>
    <xf numFmtId="0" fontId="14" fillId="3" borderId="8" xfId="0" applyFont="1" applyFill="1" applyBorder="1" applyAlignment="1" applyProtection="1">
      <alignment horizontal="left" vertical="center" wrapText="1"/>
      <protection hidden="1"/>
    </xf>
    <xf numFmtId="0" fontId="14" fillId="3" borderId="15" xfId="0" applyFont="1" applyFill="1" applyBorder="1" applyAlignment="1" applyProtection="1">
      <alignment horizontal="left" vertical="center" wrapText="1"/>
      <protection hidden="1"/>
    </xf>
    <xf numFmtId="0" fontId="14" fillId="3" borderId="16" xfId="0" applyFont="1" applyFill="1" applyBorder="1" applyAlignment="1" applyProtection="1">
      <alignment horizontal="left" vertical="center" wrapText="1"/>
      <protection hidden="1"/>
    </xf>
    <xf numFmtId="0" fontId="4" fillId="23" borderId="14" xfId="0" applyFont="1" applyFill="1" applyBorder="1" applyAlignment="1" applyProtection="1">
      <alignment horizontal="left" vertical="center" wrapText="1"/>
      <protection hidden="1"/>
    </xf>
    <xf numFmtId="0" fontId="4" fillId="23" borderId="15" xfId="0" applyFont="1" applyFill="1" applyBorder="1" applyAlignment="1" applyProtection="1">
      <alignment horizontal="left" vertical="center" wrapText="1"/>
      <protection hidden="1"/>
    </xf>
    <xf numFmtId="0" fontId="4" fillId="23" borderId="17" xfId="0" applyFont="1" applyFill="1" applyBorder="1" applyAlignment="1" applyProtection="1">
      <alignment horizontal="left" vertical="center" wrapText="1"/>
      <protection hidden="1"/>
    </xf>
    <xf numFmtId="0" fontId="6" fillId="0" borderId="63" xfId="0" applyFont="1" applyFill="1" applyBorder="1" applyAlignment="1" applyProtection="1">
      <alignment horizontal="center" vertical="center" wrapText="1"/>
      <protection hidden="1"/>
    </xf>
    <xf numFmtId="0" fontId="6" fillId="0" borderId="37" xfId="0" applyFont="1" applyFill="1" applyBorder="1" applyAlignment="1" applyProtection="1">
      <alignment horizontal="center" vertical="center" wrapText="1"/>
      <protection hidden="1"/>
    </xf>
    <xf numFmtId="0" fontId="6" fillId="0" borderId="86" xfId="0" applyFont="1" applyFill="1" applyBorder="1" applyAlignment="1" applyProtection="1">
      <alignment horizontal="center" vertical="center" wrapText="1"/>
      <protection hidden="1"/>
    </xf>
    <xf numFmtId="0" fontId="14" fillId="3" borderId="29" xfId="0" applyFont="1" applyFill="1" applyBorder="1" applyAlignment="1" applyProtection="1">
      <alignment horizontal="left" vertical="center" wrapText="1"/>
      <protection hidden="1"/>
    </xf>
    <xf numFmtId="0" fontId="6" fillId="23" borderId="15" xfId="0" applyFont="1" applyFill="1" applyBorder="1" applyAlignment="1" applyProtection="1">
      <alignment horizontal="left" vertical="center" wrapText="1"/>
      <protection hidden="1"/>
    </xf>
    <xf numFmtId="0" fontId="6" fillId="23" borderId="17" xfId="0" applyFont="1" applyFill="1" applyBorder="1" applyAlignment="1" applyProtection="1">
      <alignment horizontal="left" vertical="center" wrapText="1"/>
      <protection hidden="1"/>
    </xf>
    <xf numFmtId="0" fontId="6" fillId="0" borderId="62" xfId="0" applyFont="1" applyFill="1" applyBorder="1" applyAlignment="1" applyProtection="1">
      <alignment horizontal="center" vertical="center" wrapText="1"/>
      <protection hidden="1"/>
    </xf>
    <xf numFmtId="0" fontId="6" fillId="0" borderId="4" xfId="0" applyFont="1" applyFill="1" applyBorder="1" applyAlignment="1" applyProtection="1">
      <alignment horizontal="center" vertical="center" wrapText="1"/>
      <protection hidden="1"/>
    </xf>
    <xf numFmtId="0" fontId="6" fillId="0" borderId="41" xfId="0" applyFont="1" applyFill="1" applyBorder="1" applyAlignment="1" applyProtection="1">
      <alignment horizontal="center" vertical="center" wrapText="1"/>
      <protection hidden="1"/>
    </xf>
    <xf numFmtId="0" fontId="13" fillId="3" borderId="9" xfId="0" applyFont="1" applyFill="1" applyBorder="1" applyAlignment="1" applyProtection="1">
      <alignment horizontal="left" vertical="center" wrapText="1"/>
      <protection hidden="1"/>
    </xf>
    <xf numFmtId="0" fontId="14" fillId="3" borderId="9" xfId="0" applyFont="1" applyFill="1" applyBorder="1" applyAlignment="1" applyProtection="1">
      <alignment horizontal="left" vertical="center" wrapText="1"/>
      <protection hidden="1"/>
    </xf>
    <xf numFmtId="0" fontId="14" fillId="3" borderId="84" xfId="0" applyFont="1" applyFill="1" applyBorder="1" applyAlignment="1" applyProtection="1">
      <alignment horizontal="left" vertical="center" wrapText="1"/>
      <protection hidden="1"/>
    </xf>
    <xf numFmtId="0" fontId="13" fillId="5" borderId="115" xfId="0" applyFont="1" applyFill="1" applyBorder="1" applyAlignment="1" applyProtection="1">
      <alignment horizontal="left" vertical="center" wrapText="1"/>
      <protection hidden="1"/>
    </xf>
    <xf numFmtId="0" fontId="3" fillId="21" borderId="39" xfId="0" applyFont="1" applyFill="1" applyBorder="1" applyAlignment="1" applyProtection="1">
      <alignment horizontal="left" vertical="center" wrapText="1"/>
      <protection hidden="1"/>
    </xf>
    <xf numFmtId="0" fontId="3" fillId="21" borderId="24" xfId="0" applyFont="1" applyFill="1" applyBorder="1" applyAlignment="1" applyProtection="1">
      <alignment horizontal="left" vertical="center" wrapText="1"/>
      <protection hidden="1"/>
    </xf>
    <xf numFmtId="0" fontId="3" fillId="21" borderId="26" xfId="0" applyFont="1" applyFill="1" applyBorder="1" applyAlignment="1" applyProtection="1">
      <alignment horizontal="left" vertical="center" wrapText="1"/>
      <protection hidden="1"/>
    </xf>
    <xf numFmtId="0" fontId="14" fillId="7" borderId="10" xfId="0" applyFont="1" applyFill="1" applyBorder="1" applyAlignment="1" applyProtection="1">
      <alignment horizontal="left" vertical="center" wrapText="1"/>
      <protection hidden="1"/>
    </xf>
    <xf numFmtId="0" fontId="14" fillId="7" borderId="25" xfId="0" applyFont="1" applyFill="1" applyBorder="1" applyAlignment="1" applyProtection="1">
      <alignment horizontal="left" vertical="center" wrapText="1"/>
      <protection hidden="1"/>
    </xf>
    <xf numFmtId="0" fontId="37" fillId="21" borderId="14" xfId="0" applyFont="1" applyFill="1" applyBorder="1" applyAlignment="1" applyProtection="1">
      <alignment horizontal="center" vertical="center" wrapText="1"/>
      <protection hidden="1"/>
    </xf>
    <xf numFmtId="0" fontId="37" fillId="21" borderId="15" xfId="0" applyFont="1" applyFill="1" applyBorder="1" applyAlignment="1" applyProtection="1">
      <alignment horizontal="center" vertical="center"/>
      <protection hidden="1"/>
    </xf>
    <xf numFmtId="0" fontId="37" fillId="21" borderId="17" xfId="0" applyFont="1" applyFill="1" applyBorder="1" applyAlignment="1" applyProtection="1">
      <alignment horizontal="center" vertical="center"/>
      <protection hidden="1"/>
    </xf>
    <xf numFmtId="0" fontId="6" fillId="22" borderId="23" xfId="3" applyFont="1" applyFill="1" applyBorder="1" applyAlignment="1" applyProtection="1">
      <alignment horizontal="left" vertical="center" wrapText="1"/>
      <protection hidden="1"/>
    </xf>
    <xf numFmtId="0" fontId="6" fillId="22" borderId="9" xfId="3" applyFont="1" applyFill="1" applyBorder="1" applyAlignment="1" applyProtection="1">
      <alignment horizontal="left" vertical="center" wrapText="1"/>
      <protection hidden="1"/>
    </xf>
    <xf numFmtId="0" fontId="3" fillId="3" borderId="9" xfId="3" applyFont="1" applyFill="1" applyBorder="1" applyAlignment="1" applyProtection="1">
      <alignment horizontal="left" vertical="center" wrapText="1"/>
      <protection hidden="1"/>
    </xf>
    <xf numFmtId="0" fontId="3" fillId="3" borderId="22" xfId="3" applyFont="1" applyFill="1" applyBorder="1" applyAlignment="1" applyProtection="1">
      <alignment horizontal="left" vertical="center" wrapText="1"/>
      <protection hidden="1"/>
    </xf>
    <xf numFmtId="0" fontId="37" fillId="19" borderId="40" xfId="3" applyFont="1" applyFill="1" applyBorder="1" applyAlignment="1" applyProtection="1">
      <alignment horizontal="center" wrapText="1"/>
      <protection hidden="1"/>
    </xf>
    <xf numFmtId="0" fontId="37" fillId="19" borderId="103" xfId="3" applyFont="1" applyFill="1" applyBorder="1" applyAlignment="1" applyProtection="1">
      <alignment horizontal="center"/>
      <protection hidden="1"/>
    </xf>
    <xf numFmtId="0" fontId="37" fillId="19" borderId="104" xfId="3" applyFont="1" applyFill="1" applyBorder="1" applyAlignment="1" applyProtection="1">
      <alignment horizontal="center"/>
      <protection hidden="1"/>
    </xf>
    <xf numFmtId="0" fontId="40" fillId="4" borderId="39" xfId="3" applyFont="1" applyFill="1" applyBorder="1" applyAlignment="1" applyProtection="1">
      <alignment horizontal="left" vertical="center"/>
      <protection hidden="1"/>
    </xf>
    <xf numFmtId="0" fontId="40" fillId="4" borderId="11" xfId="3" applyFont="1" applyFill="1" applyBorder="1" applyAlignment="1" applyProtection="1">
      <alignment horizontal="left" vertical="center"/>
      <protection hidden="1"/>
    </xf>
    <xf numFmtId="0" fontId="6" fillId="4" borderId="9" xfId="3" applyFont="1" applyFill="1" applyBorder="1" applyAlignment="1" applyProtection="1">
      <alignment horizontal="left" vertical="center"/>
      <protection hidden="1"/>
    </xf>
    <xf numFmtId="0" fontId="3" fillId="4" borderId="9" xfId="3" applyFont="1" applyFill="1" applyBorder="1" applyAlignment="1" applyProtection="1">
      <alignment horizontal="left" vertical="center"/>
      <protection hidden="1"/>
    </xf>
    <xf numFmtId="0" fontId="3" fillId="4" borderId="22" xfId="3" applyFont="1" applyFill="1" applyBorder="1" applyAlignment="1" applyProtection="1">
      <alignment horizontal="left" vertical="center"/>
      <protection hidden="1"/>
    </xf>
    <xf numFmtId="0" fontId="41" fillId="19" borderId="39" xfId="3" applyFont="1" applyFill="1" applyBorder="1" applyAlignment="1" applyProtection="1">
      <alignment horizontal="left" vertical="center"/>
      <protection hidden="1"/>
    </xf>
    <xf numFmtId="0" fontId="41" fillId="19" borderId="11" xfId="3" applyFont="1" applyFill="1" applyBorder="1" applyAlignment="1" applyProtection="1">
      <alignment horizontal="left" vertical="center"/>
      <protection hidden="1"/>
    </xf>
    <xf numFmtId="0" fontId="42" fillId="19" borderId="10" xfId="3" applyFont="1" applyFill="1" applyBorder="1" applyAlignment="1" applyProtection="1">
      <alignment horizontal="left" vertical="center" wrapText="1"/>
      <protection hidden="1"/>
    </xf>
    <xf numFmtId="0" fontId="42" fillId="19" borderId="24" xfId="3" applyFont="1" applyFill="1" applyBorder="1" applyAlignment="1" applyProtection="1">
      <alignment horizontal="left" vertical="center" wrapText="1"/>
      <protection hidden="1"/>
    </xf>
    <xf numFmtId="0" fontId="42" fillId="19" borderId="26" xfId="3" applyFont="1" applyFill="1" applyBorder="1" applyAlignment="1" applyProtection="1">
      <alignment horizontal="left" vertical="center" wrapText="1"/>
      <protection hidden="1"/>
    </xf>
    <xf numFmtId="0" fontId="6" fillId="24" borderId="39" xfId="3" applyFont="1" applyFill="1" applyBorder="1" applyAlignment="1" applyProtection="1">
      <alignment horizontal="left" vertical="center" wrapText="1"/>
      <protection hidden="1"/>
    </xf>
    <xf numFmtId="0" fontId="6" fillId="24" borderId="24" xfId="3" applyFont="1" applyFill="1" applyBorder="1" applyAlignment="1" applyProtection="1">
      <alignment horizontal="left" vertical="center" wrapText="1"/>
      <protection hidden="1"/>
    </xf>
    <xf numFmtId="0" fontId="6" fillId="24" borderId="11" xfId="3" applyFont="1" applyFill="1" applyBorder="1" applyAlignment="1" applyProtection="1">
      <alignment horizontal="left" vertical="center" wrapText="1"/>
      <protection hidden="1"/>
    </xf>
    <xf numFmtId="0" fontId="6" fillId="3" borderId="9" xfId="3" applyFont="1" applyFill="1" applyBorder="1" applyAlignment="1" applyProtection="1">
      <alignment horizontal="left" vertical="center" wrapText="1"/>
      <protection hidden="1"/>
    </xf>
    <xf numFmtId="0" fontId="6" fillId="24" borderId="23" xfId="0" applyFont="1" applyFill="1" applyBorder="1" applyAlignment="1" applyProtection="1">
      <alignment horizontal="left" vertical="center" wrapText="1"/>
      <protection hidden="1"/>
    </xf>
    <xf numFmtId="0" fontId="3" fillId="24" borderId="9" xfId="0" applyFont="1" applyFill="1" applyBorder="1" applyAlignment="1" applyProtection="1">
      <alignment horizontal="left" vertical="center"/>
      <protection hidden="1"/>
    </xf>
    <xf numFmtId="0" fontId="3" fillId="3" borderId="10" xfId="3" applyFont="1" applyFill="1" applyBorder="1" applyAlignment="1" applyProtection="1">
      <alignment horizontal="left" vertical="center" wrapText="1"/>
      <protection hidden="1"/>
    </xf>
    <xf numFmtId="0" fontId="3" fillId="3" borderId="24" xfId="3" applyFont="1" applyFill="1" applyBorder="1" applyAlignment="1" applyProtection="1">
      <alignment horizontal="left" vertical="center" wrapText="1"/>
      <protection hidden="1"/>
    </xf>
    <xf numFmtId="0" fontId="3" fillId="3" borderId="26" xfId="3" applyFont="1" applyFill="1" applyBorder="1" applyAlignment="1" applyProtection="1">
      <alignment horizontal="left" vertical="center" wrapText="1"/>
      <protection hidden="1"/>
    </xf>
    <xf numFmtId="0" fontId="6" fillId="22" borderId="39" xfId="3" applyFont="1" applyFill="1" applyBorder="1" applyAlignment="1" applyProtection="1">
      <alignment horizontal="left" vertical="center" wrapText="1"/>
      <protection hidden="1"/>
    </xf>
    <xf numFmtId="0" fontId="6" fillId="22" borderId="24" xfId="3" applyFont="1" applyFill="1" applyBorder="1" applyAlignment="1" applyProtection="1">
      <alignment horizontal="left" vertical="center" wrapText="1"/>
      <protection hidden="1"/>
    </xf>
    <xf numFmtId="0" fontId="6" fillId="22" borderId="11" xfId="3" applyFont="1" applyFill="1" applyBorder="1" applyAlignment="1" applyProtection="1">
      <alignment horizontal="left" vertical="center" wrapText="1"/>
      <protection hidden="1"/>
    </xf>
    <xf numFmtId="0" fontId="3" fillId="24" borderId="23" xfId="0" applyFont="1" applyFill="1" applyBorder="1" applyAlignment="1" applyProtection="1">
      <alignment horizontal="left" vertical="center" wrapText="1"/>
      <protection hidden="1"/>
    </xf>
    <xf numFmtId="0" fontId="3" fillId="24" borderId="9" xfId="0" applyFont="1" applyFill="1" applyBorder="1" applyAlignment="1" applyProtection="1">
      <alignment horizontal="left" vertical="center" wrapText="1"/>
      <protection hidden="1"/>
    </xf>
    <xf numFmtId="0" fontId="6" fillId="23" borderId="67" xfId="3" applyFont="1" applyFill="1" applyBorder="1" applyAlignment="1" applyProtection="1">
      <alignment horizontal="left" vertical="center" wrapText="1"/>
      <protection hidden="1"/>
    </xf>
    <xf numFmtId="0" fontId="6" fillId="23" borderId="12" xfId="3" applyFont="1" applyFill="1" applyBorder="1" applyAlignment="1" applyProtection="1">
      <alignment horizontal="left" vertical="center" wrapText="1"/>
      <protection hidden="1"/>
    </xf>
    <xf numFmtId="0" fontId="3" fillId="3" borderId="12" xfId="3" applyFont="1" applyFill="1" applyBorder="1" applyAlignment="1" applyProtection="1">
      <alignment horizontal="left" vertical="center" wrapText="1"/>
      <protection hidden="1"/>
    </xf>
    <xf numFmtId="0" fontId="3" fillId="3" borderId="77" xfId="3" applyFont="1" applyFill="1" applyBorder="1" applyAlignment="1" applyProtection="1">
      <alignment horizontal="left" vertical="center" wrapText="1"/>
      <protection hidden="1"/>
    </xf>
    <xf numFmtId="0" fontId="3" fillId="21" borderId="39" xfId="3" applyFont="1" applyFill="1" applyBorder="1" applyAlignment="1" applyProtection="1">
      <alignment horizontal="left" vertical="center" wrapText="1"/>
      <protection hidden="1"/>
    </xf>
    <xf numFmtId="0" fontId="3" fillId="21" borderId="24" xfId="3" applyFont="1" applyFill="1" applyBorder="1" applyAlignment="1" applyProtection="1">
      <alignment horizontal="left" vertical="center" wrapText="1"/>
      <protection hidden="1"/>
    </xf>
    <xf numFmtId="0" fontId="3" fillId="21" borderId="26" xfId="3" applyFont="1" applyFill="1" applyBorder="1" applyAlignment="1" applyProtection="1">
      <alignment horizontal="left" vertical="center" wrapText="1"/>
      <protection hidden="1"/>
    </xf>
    <xf numFmtId="0" fontId="6" fillId="23" borderId="23" xfId="3" applyFont="1" applyFill="1" applyBorder="1" applyAlignment="1" applyProtection="1">
      <alignment horizontal="left" vertical="center" wrapText="1"/>
      <protection hidden="1"/>
    </xf>
    <xf numFmtId="0" fontId="6" fillId="23" borderId="9" xfId="3" applyFont="1" applyFill="1" applyBorder="1" applyAlignment="1" applyProtection="1">
      <alignment horizontal="left" vertical="center" wrapText="1"/>
      <protection hidden="1"/>
    </xf>
    <xf numFmtId="0" fontId="30" fillId="15" borderId="62" xfId="0" applyFont="1" applyFill="1" applyBorder="1" applyAlignment="1">
      <alignment horizontal="center" wrapText="1"/>
    </xf>
    <xf numFmtId="0" fontId="30" fillId="15" borderId="4" xfId="0" applyFont="1" applyFill="1" applyBorder="1" applyAlignment="1">
      <alignment horizontal="center" wrapText="1"/>
    </xf>
    <xf numFmtId="0" fontId="30" fillId="15" borderId="51" xfId="0" applyFont="1" applyFill="1" applyBorder="1" applyAlignment="1">
      <alignment horizontal="center" wrapText="1"/>
    </xf>
    <xf numFmtId="0" fontId="30" fillId="10" borderId="14" xfId="0" applyFont="1" applyFill="1" applyBorder="1" applyAlignment="1">
      <alignment horizontal="center" wrapText="1"/>
    </xf>
    <xf numFmtId="0" fontId="30" fillId="10" borderId="15" xfId="0" applyFont="1" applyFill="1" applyBorder="1" applyAlignment="1">
      <alignment horizontal="center" wrapText="1"/>
    </xf>
    <xf numFmtId="0" fontId="30" fillId="10" borderId="17" xfId="0" applyFont="1" applyFill="1" applyBorder="1" applyAlignment="1">
      <alignment horizontal="center" wrapText="1"/>
    </xf>
    <xf numFmtId="0" fontId="30" fillId="22" borderId="14" xfId="0" applyFont="1" applyFill="1" applyBorder="1" applyAlignment="1">
      <alignment horizontal="center" wrapText="1"/>
    </xf>
    <xf numFmtId="0" fontId="30" fillId="22" borderId="15" xfId="0" applyFont="1" applyFill="1" applyBorder="1" applyAlignment="1">
      <alignment horizontal="center" wrapText="1"/>
    </xf>
    <xf numFmtId="0" fontId="30" fillId="22" borderId="17" xfId="0" applyFont="1" applyFill="1" applyBorder="1" applyAlignment="1">
      <alignment horizontal="center" wrapText="1"/>
    </xf>
    <xf numFmtId="0" fontId="30" fillId="15" borderId="14" xfId="0" applyFont="1" applyFill="1" applyBorder="1" applyAlignment="1">
      <alignment horizontal="center" wrapText="1"/>
    </xf>
    <xf numFmtId="0" fontId="30" fillId="15" borderId="15" xfId="0" applyFont="1" applyFill="1" applyBorder="1" applyAlignment="1">
      <alignment horizontal="center" wrapText="1"/>
    </xf>
    <xf numFmtId="0" fontId="30" fillId="15" borderId="17" xfId="0" applyFont="1" applyFill="1" applyBorder="1" applyAlignment="1">
      <alignment horizontal="center" wrapText="1"/>
    </xf>
    <xf numFmtId="0" fontId="30" fillId="8" borderId="14" xfId="0" applyFont="1" applyFill="1" applyBorder="1" applyAlignment="1">
      <alignment horizontal="center" wrapText="1"/>
    </xf>
    <xf numFmtId="0" fontId="30" fillId="8" borderId="15" xfId="0" applyFont="1" applyFill="1" applyBorder="1" applyAlignment="1">
      <alignment horizontal="center" wrapText="1"/>
    </xf>
    <xf numFmtId="0" fontId="30" fillId="8" borderId="17" xfId="0" applyFont="1" applyFill="1" applyBorder="1" applyAlignment="1">
      <alignment horizontal="center" wrapText="1"/>
    </xf>
    <xf numFmtId="0" fontId="30" fillId="23" borderId="14" xfId="0" applyFont="1" applyFill="1" applyBorder="1" applyAlignment="1">
      <alignment horizontal="center" wrapText="1"/>
    </xf>
    <xf numFmtId="0" fontId="30" fillId="23" borderId="15" xfId="0" applyFont="1" applyFill="1" applyBorder="1" applyAlignment="1">
      <alignment horizontal="center" wrapText="1"/>
    </xf>
    <xf numFmtId="0" fontId="30" fillId="23" borderId="17" xfId="0" applyFont="1" applyFill="1" applyBorder="1" applyAlignment="1">
      <alignment horizontal="center" wrapText="1"/>
    </xf>
    <xf numFmtId="0" fontId="30" fillId="30" borderId="14" xfId="0" applyFont="1" applyFill="1" applyBorder="1" applyAlignment="1">
      <alignment horizontal="center" wrapText="1"/>
    </xf>
    <xf numFmtId="0" fontId="30" fillId="30" borderId="15" xfId="0" applyFont="1" applyFill="1" applyBorder="1" applyAlignment="1">
      <alignment horizontal="center" wrapText="1"/>
    </xf>
    <xf numFmtId="0" fontId="30" fillId="30" borderId="17" xfId="0" applyFont="1" applyFill="1" applyBorder="1" applyAlignment="1">
      <alignment horizontal="center" wrapText="1"/>
    </xf>
    <xf numFmtId="0" fontId="30" fillId="27" borderId="14" xfId="0" applyFont="1" applyFill="1" applyBorder="1" applyAlignment="1">
      <alignment horizontal="center" wrapText="1"/>
    </xf>
    <xf numFmtId="0" fontId="30" fillId="27" borderId="15" xfId="0" applyFont="1" applyFill="1" applyBorder="1" applyAlignment="1">
      <alignment horizontal="center" wrapText="1"/>
    </xf>
    <xf numFmtId="0" fontId="30" fillId="27" borderId="17" xfId="0" applyFont="1" applyFill="1" applyBorder="1" applyAlignment="1">
      <alignment horizontal="center" wrapText="1"/>
    </xf>
    <xf numFmtId="0" fontId="20" fillId="11" borderId="9" xfId="0" applyFont="1" applyFill="1" applyBorder="1" applyAlignment="1">
      <alignment horizontal="center" wrapText="1"/>
    </xf>
    <xf numFmtId="0" fontId="20" fillId="11" borderId="9" xfId="0" applyFont="1" applyFill="1" applyBorder="1" applyAlignment="1">
      <alignment horizontal="center"/>
    </xf>
    <xf numFmtId="0" fontId="20" fillId="12" borderId="9" xfId="0" applyFont="1" applyFill="1" applyBorder="1" applyAlignment="1">
      <alignment horizontal="center" wrapText="1"/>
    </xf>
    <xf numFmtId="0" fontId="20" fillId="12" borderId="22" xfId="0" applyFont="1" applyFill="1" applyBorder="1" applyAlignment="1">
      <alignment horizontal="center"/>
    </xf>
    <xf numFmtId="0" fontId="30" fillId="13" borderId="23" xfId="0" applyFont="1" applyFill="1" applyBorder="1" applyAlignment="1">
      <alignment horizontal="center" wrapText="1"/>
    </xf>
    <xf numFmtId="0" fontId="30" fillId="13" borderId="9" xfId="0" applyFont="1" applyFill="1" applyBorder="1" applyAlignment="1">
      <alignment horizontal="center" wrapText="1"/>
    </xf>
    <xf numFmtId="0" fontId="30" fillId="22" borderId="4" xfId="0" applyFont="1" applyFill="1" applyBorder="1" applyAlignment="1">
      <alignment horizontal="center"/>
    </xf>
    <xf numFmtId="0" fontId="30" fillId="22" borderId="51" xfId="0" applyFont="1" applyFill="1" applyBorder="1" applyAlignment="1">
      <alignment horizontal="center"/>
    </xf>
    <xf numFmtId="0" fontId="30" fillId="13" borderId="23" xfId="0" applyFont="1" applyFill="1" applyBorder="1" applyAlignment="1">
      <alignment horizontal="center"/>
    </xf>
    <xf numFmtId="0" fontId="30" fillId="13" borderId="9" xfId="0" applyFont="1" applyFill="1" applyBorder="1" applyAlignment="1">
      <alignment horizontal="center"/>
    </xf>
    <xf numFmtId="0" fontId="30" fillId="11" borderId="23" xfId="0" applyFont="1" applyFill="1" applyBorder="1" applyAlignment="1">
      <alignment horizontal="center"/>
    </xf>
    <xf numFmtId="0" fontId="30" fillId="11" borderId="9" xfId="0" applyFont="1" applyFill="1" applyBorder="1" applyAlignment="1">
      <alignment horizontal="center"/>
    </xf>
    <xf numFmtId="0" fontId="30" fillId="14" borderId="9" xfId="0" applyFont="1" applyFill="1" applyBorder="1" applyAlignment="1">
      <alignment horizontal="center"/>
    </xf>
    <xf numFmtId="0" fontId="30" fillId="14" borderId="22" xfId="0" applyFont="1" applyFill="1" applyBorder="1" applyAlignment="1">
      <alignment horizontal="center"/>
    </xf>
    <xf numFmtId="0" fontId="30" fillId="10" borderId="10" xfId="0" applyFont="1" applyFill="1" applyBorder="1" applyAlignment="1">
      <alignment horizontal="center"/>
    </xf>
    <xf numFmtId="0" fontId="30" fillId="10" borderId="24" xfId="0" applyFont="1" applyFill="1" applyBorder="1" applyAlignment="1">
      <alignment horizontal="center"/>
    </xf>
    <xf numFmtId="0" fontId="30" fillId="10" borderId="11" xfId="0" applyFont="1" applyFill="1" applyBorder="1" applyAlignment="1">
      <alignment horizontal="center"/>
    </xf>
    <xf numFmtId="0" fontId="30" fillId="8" borderId="9" xfId="0" applyFont="1" applyFill="1" applyBorder="1" applyAlignment="1">
      <alignment horizontal="center"/>
    </xf>
    <xf numFmtId="0" fontId="20" fillId="10" borderId="23" xfId="0" applyFont="1" applyFill="1" applyBorder="1" applyAlignment="1">
      <alignment horizontal="center" wrapText="1"/>
    </xf>
    <xf numFmtId="0" fontId="20" fillId="10" borderId="9" xfId="0" applyFont="1" applyFill="1" applyBorder="1" applyAlignment="1">
      <alignment horizontal="center"/>
    </xf>
    <xf numFmtId="0" fontId="30" fillId="10" borderId="40" xfId="0" applyFont="1" applyFill="1" applyBorder="1" applyAlignment="1">
      <alignment horizontal="center"/>
    </xf>
    <xf numFmtId="0" fontId="30" fillId="10" borderId="103" xfId="0" applyFont="1" applyFill="1" applyBorder="1" applyAlignment="1">
      <alignment horizontal="center"/>
    </xf>
    <xf numFmtId="0" fontId="30" fillId="10" borderId="104" xfId="0" applyFont="1" applyFill="1" applyBorder="1" applyAlignment="1">
      <alignment horizontal="center"/>
    </xf>
    <xf numFmtId="0" fontId="30" fillId="11" borderId="40" xfId="0" applyFont="1" applyFill="1" applyBorder="1" applyAlignment="1">
      <alignment horizontal="center"/>
    </xf>
    <xf numFmtId="0" fontId="30" fillId="11" borderId="103" xfId="0" applyFont="1" applyFill="1" applyBorder="1" applyAlignment="1">
      <alignment horizontal="center"/>
    </xf>
    <xf numFmtId="0" fontId="30" fillId="25" borderId="14" xfId="0" applyFont="1" applyFill="1" applyBorder="1" applyAlignment="1">
      <alignment horizontal="center"/>
    </xf>
    <xf numFmtId="0" fontId="30" fillId="25" borderId="15" xfId="0" applyFont="1" applyFill="1" applyBorder="1" applyAlignment="1">
      <alignment horizontal="center"/>
    </xf>
    <xf numFmtId="0" fontId="30" fillId="25" borderId="17" xfId="0" applyFont="1" applyFill="1" applyBorder="1" applyAlignment="1">
      <alignment horizontal="center"/>
    </xf>
    <xf numFmtId="0" fontId="30" fillId="16" borderId="14" xfId="0" applyFont="1" applyFill="1" applyBorder="1" applyAlignment="1">
      <alignment horizontal="center"/>
    </xf>
    <xf numFmtId="0" fontId="30" fillId="16" borderId="15" xfId="0" applyFont="1" applyFill="1" applyBorder="1" applyAlignment="1">
      <alignment horizontal="center"/>
    </xf>
    <xf numFmtId="0" fontId="30" fillId="16" borderId="17" xfId="0" applyFont="1" applyFill="1" applyBorder="1" applyAlignment="1">
      <alignment horizontal="center"/>
    </xf>
    <xf numFmtId="0" fontId="6" fillId="16" borderId="93" xfId="0" applyFont="1" applyFill="1" applyBorder="1" applyAlignment="1">
      <alignment horizontal="center" vertical="center" wrapText="1"/>
    </xf>
    <xf numFmtId="0" fontId="6" fillId="16" borderId="20" xfId="0" applyFont="1" applyFill="1" applyBorder="1" applyAlignment="1">
      <alignment horizontal="center" vertical="center" wrapText="1"/>
    </xf>
    <xf numFmtId="0" fontId="6" fillId="22" borderId="103" xfId="0" applyFont="1" applyFill="1" applyBorder="1" applyAlignment="1">
      <alignment horizontal="center" vertical="center" wrapText="1"/>
    </xf>
    <xf numFmtId="0" fontId="6" fillId="22" borderId="104" xfId="0" applyFont="1" applyFill="1" applyBorder="1" applyAlignment="1">
      <alignment horizontal="center" vertical="center" wrapText="1"/>
    </xf>
    <xf numFmtId="0" fontId="30" fillId="8" borderId="62" xfId="0" applyFont="1" applyFill="1" applyBorder="1" applyAlignment="1">
      <alignment horizontal="center"/>
    </xf>
    <xf numFmtId="0" fontId="30" fillId="8" borderId="4" xfId="0" applyFont="1" applyFill="1" applyBorder="1" applyAlignment="1">
      <alignment horizontal="center"/>
    </xf>
    <xf numFmtId="0" fontId="30" fillId="8" borderId="111" xfId="0" applyFont="1" applyFill="1" applyBorder="1" applyAlignment="1">
      <alignment horizontal="center"/>
    </xf>
    <xf numFmtId="0" fontId="30" fillId="8" borderId="14" xfId="0" applyFont="1" applyFill="1" applyBorder="1" applyAlignment="1">
      <alignment horizontal="center"/>
    </xf>
    <xf numFmtId="0" fontId="30" fillId="8" borderId="15" xfId="0" applyFont="1" applyFill="1" applyBorder="1" applyAlignment="1">
      <alignment horizontal="center"/>
    </xf>
    <xf numFmtId="0" fontId="30" fillId="8" borderId="17" xfId="0" applyFont="1" applyFill="1" applyBorder="1" applyAlignment="1">
      <alignment horizontal="center"/>
    </xf>
    <xf numFmtId="0" fontId="30" fillId="13" borderId="40" xfId="0" applyFont="1" applyFill="1" applyBorder="1" applyAlignment="1">
      <alignment horizontal="center"/>
    </xf>
    <xf numFmtId="0" fontId="30" fillId="13" borderId="103" xfId="0" applyFont="1" applyFill="1" applyBorder="1" applyAlignment="1">
      <alignment horizontal="center"/>
    </xf>
    <xf numFmtId="0" fontId="30" fillId="13" borderId="104" xfId="0" applyFont="1" applyFill="1" applyBorder="1" applyAlignment="1">
      <alignment horizontal="center"/>
    </xf>
    <xf numFmtId="0" fontId="30" fillId="12" borderId="63" xfId="0" applyFont="1" applyFill="1" applyBorder="1" applyAlignment="1">
      <alignment horizontal="center"/>
    </xf>
    <xf numFmtId="0" fontId="30" fillId="12" borderId="37" xfId="0" applyFont="1" applyFill="1" applyBorder="1" applyAlignment="1">
      <alignment horizontal="center"/>
    </xf>
    <xf numFmtId="0" fontId="30" fillId="10" borderId="36" xfId="0" applyFont="1" applyFill="1" applyBorder="1" applyAlignment="1">
      <alignment horizontal="center"/>
    </xf>
    <xf numFmtId="0" fontId="30" fillId="10" borderId="37" xfId="0" applyFont="1" applyFill="1" applyBorder="1" applyAlignment="1">
      <alignment horizontal="center"/>
    </xf>
    <xf numFmtId="0" fontId="30" fillId="10" borderId="58" xfId="0" applyFont="1" applyFill="1" applyBorder="1" applyAlignment="1">
      <alignment horizontal="center"/>
    </xf>
    <xf numFmtId="0" fontId="30" fillId="11" borderId="36" xfId="0" applyFont="1" applyFill="1" applyBorder="1" applyAlignment="1">
      <alignment horizontal="center"/>
    </xf>
    <xf numFmtId="0" fontId="30" fillId="11" borderId="37" xfId="0" applyFont="1" applyFill="1" applyBorder="1" applyAlignment="1">
      <alignment horizontal="center"/>
    </xf>
    <xf numFmtId="0" fontId="30" fillId="11" borderId="58" xfId="0" applyFont="1" applyFill="1" applyBorder="1" applyAlignment="1">
      <alignment horizontal="center"/>
    </xf>
    <xf numFmtId="0" fontId="30" fillId="14" borderId="13" xfId="0" applyFont="1" applyFill="1" applyBorder="1" applyAlignment="1">
      <alignment horizontal="center"/>
    </xf>
    <xf numFmtId="0" fontId="30" fillId="14" borderId="70" xfId="0" applyFont="1" applyFill="1" applyBorder="1" applyAlignment="1">
      <alignment horizontal="center"/>
    </xf>
    <xf numFmtId="0" fontId="30" fillId="15" borderId="62" xfId="0" applyFont="1" applyFill="1" applyBorder="1" applyAlignment="1">
      <alignment horizontal="center"/>
    </xf>
    <xf numFmtId="0" fontId="30" fillId="15" borderId="4" xfId="0" applyFont="1" applyFill="1" applyBorder="1" applyAlignment="1">
      <alignment horizontal="center"/>
    </xf>
    <xf numFmtId="0" fontId="30" fillId="15" borderId="51" xfId="0" applyFont="1" applyFill="1" applyBorder="1" applyAlignment="1">
      <alignment horizontal="center"/>
    </xf>
    <xf numFmtId="0" fontId="30" fillId="10" borderId="62" xfId="0" applyFont="1" applyFill="1" applyBorder="1" applyAlignment="1">
      <alignment horizontal="center"/>
    </xf>
    <xf numFmtId="0" fontId="30" fillId="10" borderId="4" xfId="0" applyFont="1" applyFill="1" applyBorder="1" applyAlignment="1">
      <alignment horizontal="center"/>
    </xf>
    <xf numFmtId="0" fontId="30" fillId="10" borderId="51" xfId="0" applyFont="1" applyFill="1" applyBorder="1" applyAlignment="1">
      <alignment horizontal="center"/>
    </xf>
    <xf numFmtId="0" fontId="30" fillId="17" borderId="62" xfId="0" applyFont="1" applyFill="1" applyBorder="1" applyAlignment="1">
      <alignment horizontal="center"/>
    </xf>
    <xf numFmtId="0" fontId="30" fillId="17" borderId="4" xfId="0" applyFont="1" applyFill="1" applyBorder="1" applyAlignment="1">
      <alignment horizontal="center"/>
    </xf>
    <xf numFmtId="0" fontId="30" fillId="17" borderId="51" xfId="0" applyFont="1" applyFill="1" applyBorder="1" applyAlignment="1">
      <alignment horizontal="center"/>
    </xf>
    <xf numFmtId="0" fontId="30" fillId="12" borderId="14" xfId="0" applyFont="1" applyFill="1" applyBorder="1" applyAlignment="1">
      <alignment horizontal="center"/>
    </xf>
    <xf numFmtId="0" fontId="30" fillId="12" borderId="15" xfId="0" applyFont="1" applyFill="1" applyBorder="1" applyAlignment="1">
      <alignment horizontal="center"/>
    </xf>
    <xf numFmtId="0" fontId="30" fillId="12" borderId="17" xfId="0" applyFont="1" applyFill="1" applyBorder="1" applyAlignment="1">
      <alignment horizontal="center"/>
    </xf>
    <xf numFmtId="0" fontId="30" fillId="11" borderId="9" xfId="0" applyFont="1" applyFill="1" applyBorder="1" applyAlignment="1">
      <alignment horizontal="center" wrapText="1"/>
    </xf>
    <xf numFmtId="0" fontId="30" fillId="11" borderId="22" xfId="0" applyFont="1" applyFill="1" applyBorder="1" applyAlignment="1">
      <alignment horizontal="center" wrapText="1"/>
    </xf>
    <xf numFmtId="0" fontId="30" fillId="26" borderId="62" xfId="0" applyFont="1" applyFill="1" applyBorder="1" applyAlignment="1">
      <alignment horizontal="center"/>
    </xf>
    <xf numFmtId="0" fontId="30" fillId="26" borderId="51" xfId="0" applyFont="1" applyFill="1" applyBorder="1" applyAlignment="1">
      <alignment horizontal="center"/>
    </xf>
    <xf numFmtId="0" fontId="3" fillId="3" borderId="10" xfId="3" applyFont="1" applyFill="1" applyBorder="1" applyAlignment="1" applyProtection="1">
      <alignment horizontal="left" wrapText="1"/>
      <protection hidden="1"/>
    </xf>
    <xf numFmtId="0" fontId="3" fillId="3" borderId="24" xfId="3" applyFont="1" applyFill="1" applyBorder="1" applyAlignment="1" applyProtection="1">
      <alignment horizontal="left" wrapText="1"/>
      <protection hidden="1"/>
    </xf>
    <xf numFmtId="0" fontId="3" fillId="3" borderId="26" xfId="3" applyFont="1" applyFill="1" applyBorder="1" applyAlignment="1" applyProtection="1">
      <alignment horizontal="left" wrapText="1"/>
      <protection hidden="1"/>
    </xf>
    <xf numFmtId="0" fontId="3" fillId="7" borderId="10" xfId="3" applyFont="1" applyFill="1" applyBorder="1" applyAlignment="1" applyProtection="1">
      <alignment horizontal="left"/>
      <protection hidden="1"/>
    </xf>
    <xf numFmtId="0" fontId="3" fillId="7" borderId="24" xfId="3" applyFont="1" applyFill="1" applyBorder="1" applyAlignment="1" applyProtection="1">
      <alignment horizontal="left"/>
      <protection hidden="1"/>
    </xf>
    <xf numFmtId="0" fontId="3" fillId="7" borderId="26" xfId="3" applyFont="1" applyFill="1" applyBorder="1" applyAlignment="1" applyProtection="1">
      <alignment horizontal="left"/>
      <protection hidden="1"/>
    </xf>
    <xf numFmtId="0" fontId="3" fillId="3" borderId="3" xfId="3" applyFont="1" applyFill="1" applyBorder="1" applyAlignment="1" applyProtection="1">
      <alignment wrapText="1"/>
      <protection hidden="1"/>
    </xf>
    <xf numFmtId="0" fontId="3" fillId="7" borderId="4" xfId="3" applyFont="1" applyFill="1" applyBorder="1" applyAlignment="1" applyProtection="1">
      <alignment wrapText="1"/>
      <protection hidden="1"/>
    </xf>
    <xf numFmtId="0" fontId="3" fillId="0" borderId="10" xfId="3" applyFont="1" applyBorder="1" applyAlignment="1" applyProtection="1">
      <alignment wrapText="1"/>
      <protection hidden="1"/>
    </xf>
    <xf numFmtId="0" fontId="3" fillId="0" borderId="24" xfId="3" applyFont="1" applyBorder="1" applyAlignment="1" applyProtection="1">
      <alignment wrapText="1"/>
      <protection hidden="1"/>
    </xf>
    <xf numFmtId="0" fontId="6" fillId="9" borderId="34" xfId="3" applyFont="1" applyFill="1" applyBorder="1" applyAlignment="1" applyProtection="1">
      <alignment vertical="center" wrapText="1"/>
      <protection hidden="1"/>
    </xf>
    <xf numFmtId="0" fontId="6" fillId="9" borderId="8" xfId="3" applyFont="1" applyFill="1" applyBorder="1" applyAlignment="1" applyProtection="1">
      <alignment vertical="center" wrapText="1"/>
      <protection hidden="1"/>
    </xf>
    <xf numFmtId="0" fontId="3" fillId="0" borderId="10" xfId="3" applyFont="1" applyBorder="1" applyAlignment="1" applyProtection="1">
      <alignment horizontal="left" wrapText="1"/>
      <protection hidden="1"/>
    </xf>
    <xf numFmtId="0" fontId="3" fillId="0" borderId="24" xfId="3" applyFont="1" applyBorder="1" applyAlignment="1" applyProtection="1">
      <alignment horizontal="left" wrapText="1"/>
      <protection hidden="1"/>
    </xf>
    <xf numFmtId="0" fontId="3" fillId="0" borderId="26" xfId="3" applyFont="1" applyBorder="1" applyAlignment="1" applyProtection="1">
      <alignment horizontal="left" wrapText="1"/>
      <protection hidden="1"/>
    </xf>
    <xf numFmtId="0" fontId="17" fillId="5" borderId="8" xfId="3" applyFont="1" applyFill="1" applyBorder="1" applyAlignment="1" applyProtection="1">
      <alignment vertical="center"/>
      <protection hidden="1"/>
    </xf>
    <xf numFmtId="0" fontId="28" fillId="0" borderId="15" xfId="3" applyFont="1" applyBorder="1" applyAlignment="1" applyProtection="1">
      <protection hidden="1"/>
    </xf>
    <xf numFmtId="9" fontId="25" fillId="8" borderId="68" xfId="3" applyNumberFormat="1" applyFont="1" applyFill="1" applyBorder="1" applyAlignment="1" applyProtection="1">
      <alignment horizontal="center"/>
      <protection locked="0" hidden="1"/>
    </xf>
    <xf numFmtId="9" fontId="25" fillId="8" borderId="69" xfId="3" applyNumberFormat="1" applyFont="1" applyFill="1" applyBorder="1" applyAlignment="1" applyProtection="1">
      <alignment horizontal="center"/>
      <protection locked="0" hidden="1"/>
    </xf>
    <xf numFmtId="0" fontId="3" fillId="7" borderId="3" xfId="3" applyFont="1" applyFill="1" applyBorder="1" applyAlignment="1" applyProtection="1">
      <alignment horizontal="left" wrapText="1"/>
      <protection hidden="1"/>
    </xf>
    <xf numFmtId="0" fontId="3" fillId="7" borderId="4" xfId="3" applyFont="1" applyFill="1" applyBorder="1" applyAlignment="1" applyProtection="1">
      <alignment horizontal="left" wrapText="1"/>
      <protection hidden="1"/>
    </xf>
    <xf numFmtId="0" fontId="6" fillId="9" borderId="8" xfId="3" applyFont="1" applyFill="1" applyBorder="1" applyAlignment="1" applyProtection="1">
      <alignment horizontal="left" vertical="center" wrapText="1"/>
      <protection hidden="1"/>
    </xf>
    <xf numFmtId="0" fontId="6" fillId="9" borderId="15" xfId="3" applyFont="1" applyFill="1" applyBorder="1" applyAlignment="1" applyProtection="1">
      <alignment horizontal="left" vertical="center" wrapText="1"/>
      <protection hidden="1"/>
    </xf>
    <xf numFmtId="0" fontId="6" fillId="9" borderId="17" xfId="3" applyFont="1" applyFill="1" applyBorder="1" applyAlignment="1" applyProtection="1">
      <alignment horizontal="left" vertical="center" wrapText="1"/>
      <protection hidden="1"/>
    </xf>
    <xf numFmtId="0" fontId="26" fillId="7" borderId="80" xfId="3" applyFont="1" applyFill="1" applyBorder="1" applyAlignment="1" applyProtection="1">
      <alignment horizontal="left" vertical="center" wrapText="1"/>
      <protection hidden="1"/>
    </xf>
    <xf numFmtId="0" fontId="26" fillId="7" borderId="0" xfId="3" applyFont="1" applyFill="1" applyBorder="1" applyAlignment="1" applyProtection="1">
      <alignment horizontal="left" vertical="center" wrapText="1"/>
      <protection hidden="1"/>
    </xf>
    <xf numFmtId="0" fontId="26" fillId="7" borderId="94" xfId="3" applyFont="1" applyFill="1" applyBorder="1" applyAlignment="1" applyProtection="1">
      <alignment horizontal="left" vertical="center" wrapText="1"/>
      <protection hidden="1"/>
    </xf>
    <xf numFmtId="0" fontId="6" fillId="9" borderId="19" xfId="3" applyFont="1" applyFill="1" applyBorder="1" applyAlignment="1" applyProtection="1">
      <alignment vertical="center" wrapText="1"/>
      <protection hidden="1"/>
    </xf>
    <xf numFmtId="0" fontId="26" fillId="3" borderId="80" xfId="3" applyFont="1" applyFill="1" applyBorder="1" applyAlignment="1" applyProtection="1">
      <alignment horizontal="left" wrapText="1"/>
      <protection hidden="1"/>
    </xf>
    <xf numFmtId="0" fontId="26" fillId="3" borderId="0" xfId="3" applyFont="1" applyFill="1" applyBorder="1" applyAlignment="1" applyProtection="1">
      <alignment horizontal="left" wrapText="1"/>
      <protection hidden="1"/>
    </xf>
    <xf numFmtId="0" fontId="26" fillId="3" borderId="94" xfId="3" applyFont="1" applyFill="1" applyBorder="1" applyAlignment="1" applyProtection="1">
      <alignment horizontal="left" wrapText="1"/>
      <protection hidden="1"/>
    </xf>
    <xf numFmtId="0" fontId="3" fillId="7" borderId="10" xfId="3" applyFont="1" applyFill="1" applyBorder="1" applyAlignment="1" applyProtection="1">
      <protection hidden="1"/>
    </xf>
    <xf numFmtId="0" fontId="3" fillId="7" borderId="24" xfId="3" applyFont="1" applyFill="1" applyBorder="1" applyAlignment="1" applyProtection="1">
      <protection hidden="1"/>
    </xf>
    <xf numFmtId="0" fontId="3" fillId="15" borderId="7" xfId="3" applyFont="1" applyFill="1" applyBorder="1" applyAlignment="1" applyProtection="1">
      <alignment wrapText="1"/>
      <protection hidden="1"/>
    </xf>
    <xf numFmtId="0" fontId="20" fillId="15" borderId="0" xfId="3" applyFill="1" applyBorder="1" applyAlignment="1" applyProtection="1">
      <protection hidden="1"/>
    </xf>
    <xf numFmtId="0" fontId="13" fillId="5" borderId="32" xfId="3" applyFont="1" applyFill="1" applyBorder="1" applyAlignment="1" applyProtection="1">
      <alignment wrapText="1"/>
      <protection hidden="1"/>
    </xf>
    <xf numFmtId="0" fontId="20" fillId="0" borderId="32" xfId="3" applyBorder="1" applyAlignment="1" applyProtection="1">
      <protection hidden="1"/>
    </xf>
    <xf numFmtId="0" fontId="3" fillId="7" borderId="10" xfId="3" applyFont="1" applyFill="1" applyBorder="1" applyAlignment="1" applyProtection="1">
      <alignment wrapText="1"/>
      <protection hidden="1"/>
    </xf>
    <xf numFmtId="0" fontId="3" fillId="7" borderId="24" xfId="3" applyFont="1" applyFill="1" applyBorder="1" applyAlignment="1" applyProtection="1">
      <alignment wrapText="1"/>
      <protection hidden="1"/>
    </xf>
    <xf numFmtId="0" fontId="3" fillId="7" borderId="10" xfId="3" applyFont="1" applyFill="1" applyBorder="1" applyAlignment="1" applyProtection="1">
      <alignment horizontal="left" wrapText="1"/>
      <protection hidden="1"/>
    </xf>
    <xf numFmtId="0" fontId="3" fillId="7" borderId="24" xfId="3" applyFont="1" applyFill="1" applyBorder="1" applyAlignment="1" applyProtection="1">
      <alignment horizontal="left" wrapText="1"/>
      <protection hidden="1"/>
    </xf>
    <xf numFmtId="0" fontId="3" fillId="7" borderId="26" xfId="3" applyFont="1" applyFill="1" applyBorder="1" applyAlignment="1" applyProtection="1">
      <alignment horizontal="left" wrapText="1"/>
      <protection hidden="1"/>
    </xf>
    <xf numFmtId="0" fontId="3" fillId="7" borderId="116" xfId="3" applyFont="1" applyFill="1" applyBorder="1" applyAlignment="1" applyProtection="1">
      <alignment horizontal="left" wrapText="1"/>
      <protection hidden="1"/>
    </xf>
    <xf numFmtId="0" fontId="3" fillId="7" borderId="109" xfId="3" applyFont="1" applyFill="1" applyBorder="1" applyAlignment="1" applyProtection="1">
      <alignment horizontal="left" wrapText="1"/>
      <protection hidden="1"/>
    </xf>
    <xf numFmtId="0" fontId="3" fillId="7" borderId="110" xfId="3" applyFont="1" applyFill="1" applyBorder="1" applyAlignment="1" applyProtection="1">
      <alignment horizontal="left" wrapText="1"/>
      <protection hidden="1"/>
    </xf>
    <xf numFmtId="0" fontId="3" fillId="7" borderId="5" xfId="3" applyFont="1" applyFill="1" applyBorder="1" applyAlignment="1" applyProtection="1">
      <alignment wrapText="1"/>
      <protection hidden="1"/>
    </xf>
    <xf numFmtId="0" fontId="3" fillId="7" borderId="6" xfId="3" applyFont="1" applyFill="1" applyBorder="1" applyAlignment="1" applyProtection="1">
      <alignment wrapText="1"/>
      <protection hidden="1"/>
    </xf>
    <xf numFmtId="0" fontId="45" fillId="3" borderId="119" xfId="3" applyFont="1" applyFill="1" applyBorder="1" applyAlignment="1" applyProtection="1">
      <alignment horizontal="center"/>
      <protection hidden="1"/>
    </xf>
    <xf numFmtId="0" fontId="45" fillId="3" borderId="1" xfId="3" applyFont="1" applyFill="1" applyBorder="1" applyAlignment="1" applyProtection="1">
      <alignment horizontal="center"/>
      <protection hidden="1"/>
    </xf>
    <xf numFmtId="0" fontId="45" fillId="3" borderId="120" xfId="3" applyFont="1" applyFill="1" applyBorder="1" applyAlignment="1" applyProtection="1">
      <alignment horizontal="center"/>
      <protection hidden="1"/>
    </xf>
    <xf numFmtId="0" fontId="3" fillId="7" borderId="3" xfId="3" applyFont="1" applyFill="1" applyBorder="1" applyAlignment="1" applyProtection="1">
      <alignment horizontal="left"/>
      <protection hidden="1"/>
    </xf>
    <xf numFmtId="0" fontId="3" fillId="7" borderId="4" xfId="3" applyFont="1" applyFill="1" applyBorder="1" applyAlignment="1" applyProtection="1">
      <alignment horizontal="left"/>
      <protection hidden="1"/>
    </xf>
    <xf numFmtId="0" fontId="3" fillId="7" borderId="51" xfId="3" applyFont="1" applyFill="1" applyBorder="1" applyAlignment="1" applyProtection="1">
      <alignment horizontal="left"/>
      <protection hidden="1"/>
    </xf>
    <xf numFmtId="0" fontId="23" fillId="4" borderId="14" xfId="3" applyFont="1" applyFill="1" applyBorder="1" applyAlignment="1" applyProtection="1">
      <alignment vertical="top"/>
      <protection locked="0" hidden="1"/>
    </xf>
    <xf numFmtId="0" fontId="23" fillId="4" borderId="15" xfId="3" applyFont="1" applyFill="1" applyBorder="1" applyAlignment="1" applyProtection="1">
      <alignment vertical="top"/>
      <protection locked="0" hidden="1"/>
    </xf>
    <xf numFmtId="0" fontId="23" fillId="4" borderId="17" xfId="3" applyFont="1" applyFill="1" applyBorder="1" applyAlignment="1" applyProtection="1">
      <alignment vertical="top"/>
      <protection locked="0" hidden="1"/>
    </xf>
    <xf numFmtId="0" fontId="6" fillId="2" borderId="14" xfId="3" applyFont="1" applyFill="1" applyBorder="1" applyAlignment="1" applyProtection="1">
      <alignment vertical="top" wrapText="1"/>
      <protection hidden="1"/>
    </xf>
    <xf numFmtId="0" fontId="6" fillId="2" borderId="15" xfId="3" applyFont="1" applyFill="1" applyBorder="1" applyAlignment="1" applyProtection="1">
      <alignment vertical="top" wrapText="1"/>
      <protection hidden="1"/>
    </xf>
    <xf numFmtId="0" fontId="6" fillId="2" borderId="17" xfId="3" applyFont="1" applyFill="1" applyBorder="1" applyAlignment="1" applyProtection="1">
      <alignment vertical="top" wrapText="1"/>
      <protection hidden="1"/>
    </xf>
    <xf numFmtId="0" fontId="3" fillId="8" borderId="59" xfId="3" applyFont="1" applyFill="1" applyBorder="1" applyAlignment="1" applyProtection="1">
      <alignment horizontal="center" wrapText="1"/>
      <protection locked="0" hidden="1"/>
    </xf>
    <xf numFmtId="0" fontId="3" fillId="8" borderId="48" xfId="3" applyFont="1" applyFill="1" applyBorder="1" applyAlignment="1" applyProtection="1">
      <alignment horizontal="center" wrapText="1"/>
      <protection locked="0" hidden="1"/>
    </xf>
    <xf numFmtId="0" fontId="3" fillId="8" borderId="64" xfId="3" applyFont="1" applyFill="1" applyBorder="1" applyAlignment="1" applyProtection="1">
      <alignment horizontal="center" wrapText="1"/>
      <protection locked="0" hidden="1"/>
    </xf>
    <xf numFmtId="0" fontId="3" fillId="8" borderId="52" xfId="3" applyFont="1" applyFill="1" applyBorder="1" applyAlignment="1" applyProtection="1">
      <alignment horizontal="center" wrapText="1"/>
      <protection locked="0" hidden="1"/>
    </xf>
    <xf numFmtId="0" fontId="6" fillId="2" borderId="9" xfId="6" applyFont="1" applyFill="1" applyBorder="1" applyAlignment="1" applyProtection="1">
      <alignment horizontal="left" vertical="top" wrapText="1"/>
      <protection hidden="1"/>
    </xf>
    <xf numFmtId="0" fontId="6" fillId="2" borderId="22" xfId="6" applyFont="1" applyFill="1" applyBorder="1" applyAlignment="1" applyProtection="1">
      <alignment horizontal="left" vertical="top" wrapText="1"/>
      <protection hidden="1"/>
    </xf>
    <xf numFmtId="0" fontId="3" fillId="3" borderId="10" xfId="6" applyFont="1" applyFill="1" applyBorder="1" applyAlignment="1" applyProtection="1">
      <alignment vertical="center" wrapText="1"/>
      <protection hidden="1"/>
    </xf>
    <xf numFmtId="0" fontId="3" fillId="7" borderId="24" xfId="6" applyFont="1" applyFill="1" applyBorder="1" applyAlignment="1" applyProtection="1">
      <alignment wrapText="1"/>
      <protection hidden="1"/>
    </xf>
    <xf numFmtId="0" fontId="3" fillId="3" borderId="26" xfId="6" applyFont="1" applyFill="1" applyBorder="1" applyAlignment="1" applyProtection="1">
      <alignment wrapText="1"/>
      <protection hidden="1"/>
    </xf>
    <xf numFmtId="0" fontId="3" fillId="3" borderId="10" xfId="6" applyNumberFormat="1" applyFont="1" applyFill="1" applyBorder="1" applyAlignment="1" applyProtection="1">
      <alignment horizontal="left" vertical="top" wrapText="1"/>
      <protection hidden="1"/>
    </xf>
    <xf numFmtId="0" fontId="20" fillId="0" borderId="24" xfId="6" applyBorder="1" applyAlignment="1" applyProtection="1">
      <alignment horizontal="left" vertical="top" wrapText="1"/>
      <protection hidden="1"/>
    </xf>
    <xf numFmtId="0" fontId="20" fillId="0" borderId="26" xfId="6" applyBorder="1" applyAlignment="1" applyProtection="1">
      <alignment horizontal="left" vertical="top" wrapText="1"/>
      <protection hidden="1"/>
    </xf>
    <xf numFmtId="0" fontId="6" fillId="2" borderId="10" xfId="6" applyFont="1" applyFill="1" applyBorder="1" applyAlignment="1" applyProtection="1">
      <alignment horizontal="left" vertical="top" wrapText="1"/>
      <protection hidden="1"/>
    </xf>
    <xf numFmtId="0" fontId="6" fillId="2" borderId="24" xfId="6" applyFont="1" applyFill="1" applyBorder="1" applyAlignment="1" applyProtection="1">
      <alignment horizontal="left" vertical="top" wrapText="1"/>
      <protection hidden="1"/>
    </xf>
    <xf numFmtId="0" fontId="6" fillId="2" borderId="26" xfId="6" applyFont="1" applyFill="1" applyBorder="1" applyAlignment="1" applyProtection="1">
      <alignment horizontal="left" vertical="top" wrapText="1"/>
      <protection hidden="1"/>
    </xf>
    <xf numFmtId="0" fontId="3" fillId="3" borderId="10" xfId="6" applyFont="1" applyFill="1" applyBorder="1" applyAlignment="1" applyProtection="1">
      <alignment horizontal="left" vertical="top" wrapText="1"/>
      <protection hidden="1"/>
    </xf>
    <xf numFmtId="0" fontId="3" fillId="3" borderId="24" xfId="6" applyFont="1" applyFill="1" applyBorder="1" applyAlignment="1" applyProtection="1">
      <alignment horizontal="left" vertical="top" wrapText="1"/>
      <protection hidden="1"/>
    </xf>
    <xf numFmtId="0" fontId="3" fillId="3" borderId="26" xfId="6" applyFont="1" applyFill="1" applyBorder="1" applyAlignment="1" applyProtection="1">
      <alignment horizontal="left" vertical="top" wrapText="1"/>
      <protection hidden="1"/>
    </xf>
    <xf numFmtId="0" fontId="6" fillId="2" borderId="10" xfId="6" applyFont="1" applyFill="1" applyBorder="1" applyAlignment="1" applyProtection="1">
      <alignment vertical="center" wrapText="1"/>
      <protection hidden="1"/>
    </xf>
    <xf numFmtId="0" fontId="6" fillId="2" borderId="24" xfId="6" applyFont="1" applyFill="1" applyBorder="1" applyAlignment="1" applyProtection="1">
      <alignment vertical="center" wrapText="1"/>
      <protection hidden="1"/>
    </xf>
    <xf numFmtId="0" fontId="6" fillId="2" borderId="26" xfId="6" applyFont="1" applyFill="1" applyBorder="1" applyAlignment="1" applyProtection="1">
      <alignment vertical="center" wrapText="1"/>
      <protection hidden="1"/>
    </xf>
    <xf numFmtId="0" fontId="37" fillId="9" borderId="40" xfId="3" applyFont="1" applyFill="1" applyBorder="1" applyAlignment="1" applyProtection="1">
      <alignment horizontal="center" wrapText="1"/>
      <protection hidden="1"/>
    </xf>
    <xf numFmtId="0" fontId="37" fillId="9" borderId="103" xfId="3" applyFont="1" applyFill="1" applyBorder="1" applyAlignment="1" applyProtection="1">
      <alignment horizontal="center"/>
      <protection hidden="1"/>
    </xf>
    <xf numFmtId="0" fontId="37" fillId="9" borderId="104" xfId="3" applyFont="1" applyFill="1" applyBorder="1" applyAlignment="1" applyProtection="1">
      <alignment horizontal="center"/>
      <protection hidden="1"/>
    </xf>
    <xf numFmtId="0" fontId="3" fillId="8" borderId="116" xfId="6" applyFont="1" applyFill="1" applyBorder="1" applyAlignment="1" applyProtection="1">
      <alignment horizontal="center"/>
      <protection hidden="1"/>
    </xf>
    <xf numFmtId="0" fontId="3" fillId="8" borderId="109" xfId="6" applyFont="1" applyFill="1" applyBorder="1" applyAlignment="1" applyProtection="1">
      <alignment horizontal="center"/>
      <protection hidden="1"/>
    </xf>
    <xf numFmtId="0" fontId="3" fillId="8" borderId="117" xfId="6" applyFont="1" applyFill="1" applyBorder="1" applyAlignment="1" applyProtection="1">
      <alignment horizontal="center"/>
      <protection hidden="1"/>
    </xf>
    <xf numFmtId="0" fontId="3" fillId="8" borderId="7" xfId="6" applyFont="1" applyFill="1" applyBorder="1" applyAlignment="1" applyProtection="1">
      <alignment horizontal="center"/>
      <protection hidden="1"/>
    </xf>
    <xf numFmtId="0" fontId="3" fillId="8" borderId="0" xfId="6" applyFont="1" applyFill="1" applyBorder="1" applyAlignment="1" applyProtection="1">
      <alignment horizontal="center"/>
      <protection hidden="1"/>
    </xf>
    <xf numFmtId="0" fontId="3" fillId="8" borderId="118" xfId="6" applyFont="1" applyFill="1" applyBorder="1" applyAlignment="1" applyProtection="1">
      <alignment horizontal="center"/>
      <protection hidden="1"/>
    </xf>
    <xf numFmtId="0" fontId="3" fillId="8" borderId="36" xfId="6" applyFont="1" applyFill="1" applyBorder="1" applyAlignment="1" applyProtection="1">
      <alignment horizontal="center"/>
      <protection hidden="1"/>
    </xf>
    <xf numFmtId="0" fontId="3" fillId="8" borderId="37" xfId="6" applyFont="1" applyFill="1" applyBorder="1" applyAlignment="1" applyProtection="1">
      <alignment horizontal="center"/>
      <protection hidden="1"/>
    </xf>
    <xf numFmtId="0" fontId="3" fillId="8" borderId="58" xfId="6" applyFont="1" applyFill="1" applyBorder="1" applyAlignment="1" applyProtection="1">
      <alignment horizontal="center"/>
      <protection hidden="1"/>
    </xf>
    <xf numFmtId="0" fontId="6" fillId="2" borderId="108" xfId="6" applyFont="1" applyFill="1" applyBorder="1" applyAlignment="1" applyProtection="1">
      <alignment horizontal="left" vertical="top"/>
      <protection hidden="1"/>
    </xf>
    <xf numFmtId="0" fontId="6" fillId="2" borderId="109" xfId="6" applyFont="1" applyFill="1" applyBorder="1" applyAlignment="1" applyProtection="1">
      <alignment horizontal="left" vertical="top"/>
      <protection hidden="1"/>
    </xf>
    <xf numFmtId="0" fontId="6" fillId="2" borderId="110" xfId="6" applyFont="1" applyFill="1" applyBorder="1" applyAlignment="1" applyProtection="1">
      <alignment horizontal="left" vertical="top"/>
      <protection hidden="1"/>
    </xf>
    <xf numFmtId="3" fontId="13" fillId="5" borderId="5" xfId="0" applyNumberFormat="1" applyFont="1" applyFill="1" applyBorder="1" applyAlignment="1" applyProtection="1">
      <alignment horizontal="left" vertical="center"/>
      <protection hidden="1"/>
    </xf>
    <xf numFmtId="3" fontId="13" fillId="5" borderId="6" xfId="0" applyNumberFormat="1" applyFont="1" applyFill="1" applyBorder="1" applyAlignment="1" applyProtection="1">
      <alignment horizontal="left" vertical="center"/>
      <protection hidden="1"/>
    </xf>
    <xf numFmtId="3" fontId="13" fillId="5" borderId="123" xfId="0" applyNumberFormat="1" applyFont="1" applyFill="1" applyBorder="1" applyAlignment="1" applyProtection="1">
      <alignment horizontal="left" vertical="center"/>
      <protection hidden="1"/>
    </xf>
    <xf numFmtId="0" fontId="13" fillId="0" borderId="10" xfId="0" applyFont="1" applyFill="1" applyBorder="1" applyAlignment="1" applyProtection="1">
      <alignment horizontal="left" vertical="center" wrapText="1"/>
      <protection hidden="1"/>
    </xf>
    <xf numFmtId="0" fontId="13" fillId="0" borderId="24" xfId="0" applyFont="1" applyFill="1" applyBorder="1" applyAlignment="1" applyProtection="1">
      <alignment horizontal="left" vertical="center" wrapText="1"/>
      <protection hidden="1"/>
    </xf>
    <xf numFmtId="0" fontId="13" fillId="0" borderId="26" xfId="0" applyFont="1" applyFill="1" applyBorder="1" applyAlignment="1" applyProtection="1">
      <alignment horizontal="left" vertical="center" wrapText="1"/>
      <protection hidden="1"/>
    </xf>
    <xf numFmtId="0" fontId="14" fillId="0" borderId="9" xfId="0" applyFont="1" applyFill="1" applyBorder="1" applyAlignment="1" applyProtection="1">
      <alignment horizontal="left" vertical="center" wrapText="1"/>
      <protection hidden="1"/>
    </xf>
    <xf numFmtId="0" fontId="14" fillId="0" borderId="24" xfId="0" applyFont="1" applyFill="1" applyBorder="1" applyAlignment="1" applyProtection="1">
      <alignment horizontal="left" vertical="center" wrapText="1"/>
      <protection hidden="1"/>
    </xf>
    <xf numFmtId="0" fontId="6" fillId="0" borderId="20" xfId="0" applyFont="1" applyFill="1" applyBorder="1" applyAlignment="1" applyProtection="1">
      <alignment horizontal="center" vertical="center" wrapText="1"/>
      <protection hidden="1"/>
    </xf>
    <xf numFmtId="0" fontId="6" fillId="0" borderId="43" xfId="0" applyFont="1" applyFill="1" applyBorder="1" applyAlignment="1" applyProtection="1">
      <alignment horizontal="center" vertical="center" wrapText="1"/>
      <protection hidden="1"/>
    </xf>
    <xf numFmtId="0" fontId="4" fillId="28" borderId="14" xfId="0" applyFont="1" applyFill="1" applyBorder="1" applyAlignment="1" applyProtection="1">
      <alignment horizontal="left" vertical="center" wrapText="1"/>
      <protection hidden="1"/>
    </xf>
    <xf numFmtId="0" fontId="6" fillId="28" borderId="15" xfId="0" applyFont="1" applyFill="1" applyBorder="1" applyAlignment="1" applyProtection="1">
      <alignment horizontal="left" vertical="center" wrapText="1"/>
      <protection hidden="1"/>
    </xf>
    <xf numFmtId="0" fontId="6" fillId="28" borderId="17" xfId="0" applyFont="1" applyFill="1" applyBorder="1" applyAlignment="1" applyProtection="1">
      <alignment horizontal="left" vertical="center" wrapText="1"/>
      <protection hidden="1"/>
    </xf>
    <xf numFmtId="0" fontId="6" fillId="8" borderId="3" xfId="0" applyFont="1" applyFill="1" applyBorder="1" applyAlignment="1" applyProtection="1">
      <alignment horizontal="center" vertical="center" wrapText="1"/>
      <protection locked="0" hidden="1"/>
    </xf>
    <xf numFmtId="0" fontId="6" fillId="8" borderId="4" xfId="0" applyFont="1" applyFill="1" applyBorder="1" applyAlignment="1" applyProtection="1">
      <alignment horizontal="center" vertical="center" wrapText="1"/>
      <protection locked="0" hidden="1"/>
    </xf>
    <xf numFmtId="0" fontId="6" fillId="8" borderId="111" xfId="0" applyFont="1" applyFill="1" applyBorder="1" applyAlignment="1" applyProtection="1">
      <alignment horizontal="center" vertical="center" wrapText="1"/>
      <protection locked="0" hidden="1"/>
    </xf>
    <xf numFmtId="0" fontId="4" fillId="27" borderId="14" xfId="0" applyFont="1" applyFill="1" applyBorder="1" applyAlignment="1" applyProtection="1">
      <alignment horizontal="left" vertical="center" wrapText="1"/>
      <protection hidden="1"/>
    </xf>
    <xf numFmtId="0" fontId="6" fillId="27" borderId="15" xfId="0" applyFont="1" applyFill="1" applyBorder="1" applyAlignment="1" applyProtection="1">
      <alignment horizontal="left" vertical="center" wrapText="1"/>
      <protection hidden="1"/>
    </xf>
    <xf numFmtId="0" fontId="6" fillId="27" borderId="17" xfId="0" applyFont="1" applyFill="1" applyBorder="1" applyAlignment="1" applyProtection="1">
      <alignment horizontal="left" vertical="center" wrapText="1"/>
      <protection hidden="1"/>
    </xf>
    <xf numFmtId="0" fontId="51" fillId="0" borderId="0" xfId="0" applyFont="1" applyAlignment="1" applyProtection="1">
      <alignment horizontal="center"/>
      <protection hidden="1"/>
    </xf>
    <xf numFmtId="0" fontId="20" fillId="15" borderId="10" xfId="3" applyFont="1" applyFill="1" applyBorder="1" applyAlignment="1">
      <alignment horizontal="center"/>
    </xf>
    <xf numFmtId="0" fontId="20" fillId="15" borderId="24" xfId="3" applyFont="1" applyFill="1" applyBorder="1" applyAlignment="1">
      <alignment horizontal="center"/>
    </xf>
    <xf numFmtId="0" fontId="20" fillId="15" borderId="11" xfId="3" applyFont="1" applyFill="1" applyBorder="1" applyAlignment="1">
      <alignment horizontal="center"/>
    </xf>
    <xf numFmtId="0" fontId="20" fillId="12" borderId="9" xfId="3" applyFont="1" applyFill="1" applyBorder="1" applyAlignment="1">
      <alignment horizontal="center"/>
    </xf>
    <xf numFmtId="0" fontId="20" fillId="12" borderId="10" xfId="3" applyFont="1" applyFill="1" applyBorder="1" applyAlignment="1">
      <alignment horizontal="center"/>
    </xf>
    <xf numFmtId="0" fontId="20" fillId="10" borderId="9" xfId="3" applyFont="1" applyFill="1" applyBorder="1" applyAlignment="1">
      <alignment horizontal="center"/>
    </xf>
    <xf numFmtId="0" fontId="20" fillId="10" borderId="10" xfId="3" applyFont="1" applyFill="1" applyBorder="1" applyAlignment="1">
      <alignment horizontal="center"/>
    </xf>
    <xf numFmtId="0" fontId="20" fillId="11" borderId="9" xfId="3" applyFont="1" applyFill="1" applyBorder="1" applyAlignment="1">
      <alignment horizontal="center"/>
    </xf>
    <xf numFmtId="0" fontId="20" fillId="11" borderId="10" xfId="3" applyFont="1" applyFill="1" applyBorder="1" applyAlignment="1">
      <alignment horizontal="center"/>
    </xf>
    <xf numFmtId="0" fontId="20" fillId="14" borderId="9" xfId="3" applyFont="1" applyFill="1" applyBorder="1" applyAlignment="1">
      <alignment horizontal="center"/>
    </xf>
    <xf numFmtId="0" fontId="20" fillId="14" borderId="10" xfId="3" applyFont="1" applyFill="1" applyBorder="1" applyAlignment="1">
      <alignment horizontal="center"/>
    </xf>
    <xf numFmtId="0" fontId="20" fillId="17" borderId="9" xfId="3" applyFont="1" applyFill="1" applyBorder="1" applyAlignment="1">
      <alignment horizontal="center"/>
    </xf>
    <xf numFmtId="0" fontId="20" fillId="17" borderId="10" xfId="3" applyFont="1" applyFill="1" applyBorder="1" applyAlignment="1">
      <alignment horizontal="center"/>
    </xf>
    <xf numFmtId="0" fontId="6" fillId="0" borderId="62" xfId="0" applyFont="1" applyFill="1" applyBorder="1" applyAlignment="1" applyProtection="1">
      <alignment horizontal="left" vertical="center" wrapText="1"/>
      <protection hidden="1"/>
    </xf>
    <xf numFmtId="0" fontId="6" fillId="0" borderId="111" xfId="0" applyFont="1" applyFill="1" applyBorder="1" applyAlignment="1" applyProtection="1">
      <alignment horizontal="left" vertical="center" wrapText="1"/>
      <protection hidden="1"/>
    </xf>
    <xf numFmtId="0" fontId="55" fillId="8" borderId="3" xfId="0" applyFont="1" applyFill="1" applyBorder="1" applyAlignment="1" applyProtection="1">
      <alignment horizontal="center" vertical="center" wrapText="1"/>
      <protection locked="0" hidden="1"/>
    </xf>
    <xf numFmtId="0" fontId="55" fillId="8" borderId="4" xfId="0" applyFont="1" applyFill="1" applyBorder="1" applyAlignment="1" applyProtection="1">
      <alignment horizontal="center" vertical="center" wrapText="1"/>
      <protection locked="0" hidden="1"/>
    </xf>
    <xf numFmtId="0" fontId="55" fillId="8" borderId="51" xfId="0" applyFont="1" applyFill="1" applyBorder="1" applyAlignment="1" applyProtection="1">
      <alignment horizontal="center" vertical="center" wrapText="1"/>
      <protection locked="0" hidden="1"/>
    </xf>
    <xf numFmtId="0" fontId="6" fillId="0" borderId="64" xfId="0" applyFont="1" applyFill="1" applyBorder="1" applyAlignment="1" applyProtection="1">
      <alignment horizontal="left" vertical="center" wrapText="1"/>
      <protection hidden="1"/>
    </xf>
    <xf numFmtId="0" fontId="6" fillId="0" borderId="113" xfId="0" applyFont="1" applyFill="1" applyBorder="1" applyAlignment="1" applyProtection="1">
      <alignment horizontal="left" vertical="center" wrapText="1"/>
      <protection hidden="1"/>
    </xf>
    <xf numFmtId="0" fontId="55" fillId="8" borderId="5" xfId="0" applyFont="1" applyFill="1" applyBorder="1" applyAlignment="1" applyProtection="1">
      <alignment horizontal="center" vertical="center" wrapText="1"/>
      <protection locked="0" hidden="1"/>
    </xf>
    <xf numFmtId="0" fontId="55" fillId="8" borderId="6" xfId="0" applyFont="1" applyFill="1" applyBorder="1" applyAlignment="1" applyProtection="1">
      <alignment horizontal="center" vertical="center" wrapText="1"/>
      <protection locked="0" hidden="1"/>
    </xf>
    <xf numFmtId="0" fontId="55" fillId="8" borderId="52" xfId="0" applyFont="1" applyFill="1" applyBorder="1" applyAlignment="1" applyProtection="1">
      <alignment horizontal="center" vertical="center" wrapText="1"/>
      <protection locked="0" hidden="1"/>
    </xf>
    <xf numFmtId="0" fontId="3" fillId="8" borderId="130" xfId="0" applyFont="1" applyFill="1" applyBorder="1" applyAlignment="1" applyProtection="1">
      <alignment horizontal="center" vertical="center" wrapText="1"/>
      <protection locked="0" hidden="1"/>
    </xf>
    <xf numFmtId="0" fontId="3" fillId="8" borderId="24" xfId="0" applyFont="1" applyFill="1" applyBorder="1" applyAlignment="1" applyProtection="1">
      <alignment horizontal="center" vertical="center" wrapText="1"/>
      <protection locked="0" hidden="1"/>
    </xf>
    <xf numFmtId="0" fontId="3" fillId="8" borderId="25" xfId="0" applyFont="1" applyFill="1" applyBorder="1" applyAlignment="1" applyProtection="1">
      <alignment horizontal="center" vertical="center" wrapText="1"/>
      <protection locked="0" hidden="1"/>
    </xf>
    <xf numFmtId="0" fontId="3" fillId="8" borderId="26" xfId="0" applyFont="1" applyFill="1" applyBorder="1" applyAlignment="1" applyProtection="1">
      <alignment horizontal="center" vertical="center" wrapText="1"/>
      <protection locked="0" hidden="1"/>
    </xf>
    <xf numFmtId="0" fontId="14" fillId="29" borderId="39" xfId="0" applyFont="1" applyFill="1" applyBorder="1" applyAlignment="1" applyProtection="1">
      <alignment horizontal="left" vertical="center" wrapText="1"/>
      <protection hidden="1"/>
    </xf>
    <xf numFmtId="0" fontId="3" fillId="29" borderId="26" xfId="0" applyFont="1" applyFill="1" applyBorder="1" applyAlignment="1" applyProtection="1">
      <alignment horizontal="left" vertical="center" wrapText="1"/>
      <protection hidden="1"/>
    </xf>
    <xf numFmtId="0" fontId="4" fillId="22" borderId="15" xfId="0" applyFont="1" applyFill="1" applyBorder="1" applyAlignment="1" applyProtection="1">
      <alignment horizontal="left" vertical="center" wrapText="1"/>
      <protection hidden="1"/>
    </xf>
    <xf numFmtId="0" fontId="4" fillId="22" borderId="17" xfId="0" applyFont="1" applyFill="1" applyBorder="1" applyAlignment="1" applyProtection="1">
      <alignment horizontal="left" vertical="center" wrapText="1"/>
      <protection hidden="1"/>
    </xf>
    <xf numFmtId="0" fontId="3" fillId="29" borderId="39" xfId="0" applyFont="1" applyFill="1" applyBorder="1" applyAlignment="1" applyProtection="1">
      <alignment horizontal="center" vertical="center" wrapText="1"/>
      <protection hidden="1"/>
    </xf>
    <xf numFmtId="0" fontId="3" fillId="29" borderId="24" xfId="0" applyFont="1" applyFill="1" applyBorder="1" applyAlignment="1" applyProtection="1">
      <alignment horizontal="center" vertical="center" wrapText="1"/>
      <protection hidden="1"/>
    </xf>
    <xf numFmtId="0" fontId="3" fillId="29" borderId="26" xfId="0" applyFont="1" applyFill="1" applyBorder="1" applyAlignment="1" applyProtection="1">
      <alignment horizontal="center" vertical="center" wrapText="1"/>
      <protection hidden="1"/>
    </xf>
    <xf numFmtId="0" fontId="6" fillId="0" borderId="131" xfId="0" applyFont="1" applyFill="1" applyBorder="1" applyAlignment="1" applyProtection="1">
      <alignment horizontal="center" vertical="center" wrapText="1"/>
      <protection hidden="1"/>
    </xf>
    <xf numFmtId="0" fontId="6" fillId="0" borderId="51" xfId="0" applyFont="1" applyFill="1" applyBorder="1" applyAlignment="1" applyProtection="1">
      <alignment horizontal="center" vertical="center" wrapText="1"/>
      <protection hidden="1"/>
    </xf>
    <xf numFmtId="0" fontId="6" fillId="7" borderId="68" xfId="0" applyFont="1" applyFill="1" applyBorder="1" applyAlignment="1" applyProtection="1">
      <alignment vertical="center" wrapText="1"/>
      <protection hidden="1"/>
    </xf>
    <xf numFmtId="0" fontId="6" fillId="7" borderId="29" xfId="0" applyFont="1" applyFill="1" applyBorder="1" applyAlignment="1" applyProtection="1">
      <alignment vertical="center" wrapText="1"/>
      <protection hidden="1"/>
    </xf>
    <xf numFmtId="0" fontId="3" fillId="8" borderId="29" xfId="0" applyFont="1" applyFill="1" applyBorder="1" applyAlignment="1" applyProtection="1">
      <alignment horizontal="center" vertical="center" wrapText="1"/>
      <protection locked="0" hidden="1"/>
    </xf>
    <xf numFmtId="0" fontId="3" fillId="8" borderId="69" xfId="0" applyFont="1" applyFill="1" applyBorder="1" applyAlignment="1" applyProtection="1">
      <alignment horizontal="center" vertical="center" wrapText="1"/>
      <protection locked="0" hidden="1"/>
    </xf>
    <xf numFmtId="0" fontId="6" fillId="7" borderId="63" xfId="0" applyFont="1" applyFill="1" applyBorder="1" applyAlignment="1" applyProtection="1">
      <alignment vertical="center" wrapText="1"/>
      <protection hidden="1"/>
    </xf>
    <xf numFmtId="0" fontId="6" fillId="7" borderId="37" xfId="0" applyFont="1" applyFill="1" applyBorder="1" applyAlignment="1" applyProtection="1">
      <alignment vertical="center" wrapText="1"/>
      <protection hidden="1"/>
    </xf>
    <xf numFmtId="0" fontId="14" fillId="29" borderId="24" xfId="0" applyFont="1" applyFill="1" applyBorder="1" applyAlignment="1" applyProtection="1">
      <alignment horizontal="left" vertical="center" wrapText="1"/>
      <protection hidden="1"/>
    </xf>
    <xf numFmtId="0" fontId="14" fillId="29" borderId="26" xfId="0" applyFont="1" applyFill="1" applyBorder="1" applyAlignment="1" applyProtection="1">
      <alignment horizontal="left" vertical="center" wrapText="1"/>
      <protection hidden="1"/>
    </xf>
    <xf numFmtId="0" fontId="6" fillId="7" borderId="39" xfId="0" applyFont="1" applyFill="1" applyBorder="1" applyAlignment="1" applyProtection="1">
      <alignment vertical="center" wrapText="1"/>
      <protection hidden="1"/>
    </xf>
    <xf numFmtId="0" fontId="6" fillId="7" borderId="24" xfId="0" applyFont="1" applyFill="1" applyBorder="1" applyAlignment="1" applyProtection="1">
      <alignment vertical="center" wrapText="1"/>
      <protection hidden="1"/>
    </xf>
    <xf numFmtId="3" fontId="13" fillId="0" borderId="80" xfId="0" applyNumberFormat="1" applyFont="1" applyFill="1" applyBorder="1" applyAlignment="1" applyProtection="1">
      <alignment horizontal="center" vertical="center" wrapText="1"/>
      <protection hidden="1"/>
    </xf>
    <xf numFmtId="3" fontId="13" fillId="0" borderId="94" xfId="0" applyNumberFormat="1" applyFont="1" applyFill="1" applyBorder="1" applyAlignment="1" applyProtection="1">
      <alignment horizontal="center" vertical="center" wrapText="1"/>
      <protection hidden="1"/>
    </xf>
    <xf numFmtId="0" fontId="3" fillId="7" borderId="39" xfId="0" applyFont="1" applyFill="1" applyBorder="1" applyAlignment="1" applyProtection="1">
      <alignment horizontal="center" vertical="center" wrapText="1"/>
      <protection hidden="1"/>
    </xf>
    <xf numFmtId="0" fontId="3" fillId="7" borderId="24" xfId="0" applyFont="1" applyFill="1" applyBorder="1" applyAlignment="1" applyProtection="1">
      <alignment horizontal="center" vertical="center" wrapText="1"/>
      <protection hidden="1"/>
    </xf>
    <xf numFmtId="0" fontId="3" fillId="7" borderId="26" xfId="0" applyFont="1" applyFill="1" applyBorder="1" applyAlignment="1" applyProtection="1">
      <alignment horizontal="center" vertical="center" wrapText="1"/>
      <protection hidden="1"/>
    </xf>
    <xf numFmtId="0" fontId="6" fillId="7" borderId="62" xfId="0" applyFont="1" applyFill="1" applyBorder="1" applyAlignment="1" applyProtection="1">
      <alignment horizontal="left" vertical="center" wrapText="1"/>
      <protection hidden="1"/>
    </xf>
    <xf numFmtId="0" fontId="6" fillId="7" borderId="4" xfId="0" applyFont="1" applyFill="1" applyBorder="1" applyAlignment="1" applyProtection="1">
      <alignment horizontal="left" vertical="center" wrapText="1"/>
      <protection hidden="1"/>
    </xf>
    <xf numFmtId="0" fontId="6" fillId="7" borderId="4" xfId="0" applyFont="1" applyFill="1" applyBorder="1" applyAlignment="1" applyProtection="1">
      <alignment horizontal="center" vertical="center" wrapText="1"/>
      <protection hidden="1"/>
    </xf>
    <xf numFmtId="0" fontId="6" fillId="7" borderId="51" xfId="0" applyFont="1" applyFill="1" applyBorder="1" applyAlignment="1" applyProtection="1">
      <alignment horizontal="center" vertical="center" wrapText="1"/>
      <protection hidden="1"/>
    </xf>
    <xf numFmtId="0" fontId="6" fillId="8" borderId="24" xfId="0" applyFont="1" applyFill="1" applyBorder="1" applyAlignment="1" applyProtection="1">
      <alignment horizontal="center" vertical="center" wrapText="1"/>
      <protection locked="0" hidden="1"/>
    </xf>
    <xf numFmtId="0" fontId="6" fillId="8" borderId="26" xfId="0" applyFont="1" applyFill="1" applyBorder="1" applyAlignment="1" applyProtection="1">
      <alignment horizontal="center" vertical="center" wrapText="1"/>
      <protection locked="0" hidden="1"/>
    </xf>
    <xf numFmtId="0" fontId="3" fillId="7" borderId="64" xfId="0" applyFont="1" applyFill="1" applyBorder="1" applyAlignment="1" applyProtection="1">
      <alignment horizontal="center" vertical="center" wrapText="1"/>
      <protection hidden="1"/>
    </xf>
    <xf numFmtId="0" fontId="3" fillId="7" borderId="6" xfId="0" applyFont="1" applyFill="1" applyBorder="1" applyAlignment="1" applyProtection="1">
      <alignment horizontal="center" vertical="center" wrapText="1"/>
      <protection hidden="1"/>
    </xf>
    <xf numFmtId="0" fontId="3" fillId="7" borderId="52" xfId="0" applyFont="1" applyFill="1" applyBorder="1" applyAlignment="1" applyProtection="1">
      <alignment horizontal="center" vertical="center" wrapText="1"/>
      <protection hidden="1"/>
    </xf>
    <xf numFmtId="0" fontId="4" fillId="23" borderId="14" xfId="0" applyFont="1" applyFill="1" applyBorder="1" applyAlignment="1" applyProtection="1">
      <alignment horizontal="center" vertical="center" wrapText="1"/>
      <protection hidden="1"/>
    </xf>
    <xf numFmtId="0" fontId="4" fillId="23" borderId="15" xfId="0" applyFont="1" applyFill="1" applyBorder="1" applyAlignment="1" applyProtection="1">
      <alignment horizontal="center" vertical="center" wrapText="1"/>
      <protection hidden="1"/>
    </xf>
    <xf numFmtId="0" fontId="4" fillId="23" borderId="17" xfId="0" applyFont="1" applyFill="1" applyBorder="1" applyAlignment="1" applyProtection="1">
      <alignment horizontal="center" vertical="center" wrapText="1"/>
      <protection hidden="1"/>
    </xf>
    <xf numFmtId="0" fontId="6" fillId="29" borderId="4" xfId="0" applyFont="1" applyFill="1" applyBorder="1" applyAlignment="1" applyProtection="1">
      <alignment horizontal="center" vertical="center" wrapText="1"/>
      <protection hidden="1"/>
    </xf>
    <xf numFmtId="0" fontId="6" fillId="29" borderId="51" xfId="0" applyFont="1" applyFill="1" applyBorder="1" applyAlignment="1" applyProtection="1">
      <alignment horizontal="center" vertical="center" wrapText="1"/>
      <protection hidden="1"/>
    </xf>
    <xf numFmtId="0" fontId="3" fillId="29" borderId="108" xfId="0" applyFont="1" applyFill="1" applyBorder="1" applyAlignment="1" applyProtection="1">
      <alignment horizontal="left" vertical="center" wrapText="1"/>
      <protection hidden="1"/>
    </xf>
    <xf numFmtId="0" fontId="3" fillId="29" borderId="109" xfId="0" applyFont="1" applyFill="1" applyBorder="1" applyAlignment="1" applyProtection="1">
      <alignment horizontal="left" vertical="center" wrapText="1"/>
      <protection hidden="1"/>
    </xf>
    <xf numFmtId="0" fontId="3" fillId="7" borderId="62" xfId="0" applyFont="1" applyFill="1" applyBorder="1" applyAlignment="1" applyProtection="1">
      <alignment horizontal="center" vertical="center" wrapText="1"/>
      <protection hidden="1"/>
    </xf>
    <xf numFmtId="0" fontId="3" fillId="7" borderId="4" xfId="0" applyFont="1" applyFill="1" applyBorder="1" applyAlignment="1" applyProtection="1">
      <alignment horizontal="center" vertical="center" wrapText="1"/>
      <protection hidden="1"/>
    </xf>
    <xf numFmtId="0" fontId="3" fillId="7" borderId="51" xfId="0" applyFont="1" applyFill="1" applyBorder="1" applyAlignment="1" applyProtection="1">
      <alignment horizontal="center" vertical="center" wrapText="1"/>
      <protection hidden="1"/>
    </xf>
    <xf numFmtId="0" fontId="32" fillId="3" borderId="39" xfId="7" applyFill="1" applyBorder="1" applyAlignment="1" applyProtection="1">
      <alignment horizontal="center" vertical="center" wrapText="1"/>
      <protection hidden="1"/>
    </xf>
    <xf numFmtId="0" fontId="32" fillId="3" borderId="24" xfId="7" applyFill="1" applyBorder="1" applyAlignment="1" applyProtection="1">
      <alignment horizontal="center" vertical="center" wrapText="1"/>
      <protection hidden="1"/>
    </xf>
    <xf numFmtId="0" fontId="32" fillId="3" borderId="26" xfId="7" applyFill="1" applyBorder="1" applyAlignment="1" applyProtection="1">
      <alignment horizontal="center" vertical="center" wrapText="1"/>
      <protection hidden="1"/>
    </xf>
    <xf numFmtId="0" fontId="32" fillId="29" borderId="64" xfId="7" applyFill="1" applyBorder="1" applyAlignment="1" applyProtection="1">
      <alignment horizontal="center" vertical="center" wrapText="1"/>
      <protection hidden="1"/>
    </xf>
    <xf numFmtId="0" fontId="32" fillId="29" borderId="6" xfId="7" applyFill="1" applyBorder="1" applyAlignment="1" applyProtection="1">
      <alignment horizontal="center" vertical="center" wrapText="1"/>
      <protection hidden="1"/>
    </xf>
    <xf numFmtId="0" fontId="32" fillId="29" borderId="52" xfId="7" applyFill="1" applyBorder="1" applyAlignment="1" applyProtection="1">
      <alignment horizontal="center" vertical="center" wrapText="1"/>
      <protection hidden="1"/>
    </xf>
    <xf numFmtId="0" fontId="55" fillId="8" borderId="62" xfId="0" applyFont="1" applyFill="1" applyBorder="1" applyAlignment="1" applyProtection="1">
      <alignment horizontal="center" vertical="center" wrapText="1"/>
      <protection locked="0" hidden="1"/>
    </xf>
    <xf numFmtId="0" fontId="55" fillId="8" borderId="10" xfId="0" applyFont="1" applyFill="1" applyBorder="1" applyAlignment="1" applyProtection="1">
      <alignment horizontal="center" vertical="center" wrapText="1"/>
      <protection locked="0" hidden="1"/>
    </xf>
    <xf numFmtId="0" fontId="55" fillId="8" borderId="24" xfId="0" applyFont="1" applyFill="1" applyBorder="1" applyAlignment="1" applyProtection="1">
      <alignment horizontal="center" vertical="center" wrapText="1"/>
      <protection locked="0" hidden="1"/>
    </xf>
    <xf numFmtId="0" fontId="55" fillId="8" borderId="26" xfId="0" applyFont="1" applyFill="1" applyBorder="1" applyAlignment="1" applyProtection="1">
      <alignment horizontal="center" vertical="center" wrapText="1"/>
      <protection locked="0" hidden="1"/>
    </xf>
    <xf numFmtId="0" fontId="55" fillId="29" borderId="39" xfId="0" applyFont="1" applyFill="1" applyBorder="1" applyAlignment="1" applyProtection="1">
      <alignment horizontal="center" vertical="center" wrapText="1"/>
      <protection hidden="1"/>
    </xf>
    <xf numFmtId="0" fontId="55" fillId="29" borderId="24" xfId="0" applyFont="1" applyFill="1" applyBorder="1" applyAlignment="1" applyProtection="1">
      <alignment horizontal="center" vertical="center" wrapText="1"/>
      <protection hidden="1"/>
    </xf>
    <xf numFmtId="0" fontId="55" fillId="29" borderId="26" xfId="0" applyFont="1" applyFill="1" applyBorder="1" applyAlignment="1" applyProtection="1">
      <alignment horizontal="center" vertical="center" wrapText="1"/>
      <protection hidden="1"/>
    </xf>
    <xf numFmtId="0" fontId="37" fillId="12" borderId="14" xfId="0" applyFont="1" applyFill="1" applyBorder="1" applyAlignment="1" applyProtection="1">
      <alignment horizontal="center" vertical="center" wrapText="1"/>
      <protection hidden="1"/>
    </xf>
    <xf numFmtId="0" fontId="37" fillId="12" borderId="15" xfId="0" applyFont="1" applyFill="1" applyBorder="1" applyAlignment="1" applyProtection="1">
      <alignment horizontal="center" vertical="center" wrapText="1"/>
      <protection hidden="1"/>
    </xf>
    <xf numFmtId="0" fontId="37" fillId="12" borderId="17" xfId="0" applyFont="1" applyFill="1" applyBorder="1" applyAlignment="1" applyProtection="1">
      <alignment horizontal="center" vertical="center" wrapText="1"/>
      <protection hidden="1"/>
    </xf>
    <xf numFmtId="0" fontId="54" fillId="0" borderId="101" xfId="0" applyFont="1" applyFill="1" applyBorder="1" applyAlignment="1" applyProtection="1">
      <alignment horizontal="center" vertical="center" wrapText="1"/>
      <protection hidden="1"/>
    </xf>
    <xf numFmtId="0" fontId="54" fillId="0" borderId="128" xfId="0" applyFont="1" applyFill="1" applyBorder="1" applyAlignment="1" applyProtection="1">
      <alignment horizontal="center" vertical="center" wrapText="1"/>
      <protection hidden="1"/>
    </xf>
    <xf numFmtId="0" fontId="54" fillId="0" borderId="110" xfId="0" applyFont="1" applyFill="1" applyBorder="1" applyAlignment="1" applyProtection="1">
      <alignment horizontal="center" vertical="center" wrapText="1"/>
      <protection hidden="1"/>
    </xf>
    <xf numFmtId="0" fontId="54" fillId="0" borderId="129" xfId="0" applyFont="1" applyFill="1" applyBorder="1" applyAlignment="1" applyProtection="1">
      <alignment horizontal="center" vertical="center" wrapText="1"/>
      <protection hidden="1"/>
    </xf>
    <xf numFmtId="0" fontId="54" fillId="0" borderId="102" xfId="0" applyFont="1" applyFill="1" applyBorder="1" applyAlignment="1" applyProtection="1">
      <alignment horizontal="center" vertical="center" wrapText="1"/>
      <protection hidden="1"/>
    </xf>
    <xf numFmtId="0" fontId="55" fillId="8" borderId="130" xfId="0" applyFont="1" applyFill="1" applyBorder="1" applyAlignment="1" applyProtection="1">
      <alignment horizontal="center" vertical="center" wrapText="1"/>
      <protection locked="0" hidden="1"/>
    </xf>
    <xf numFmtId="0" fontId="55" fillId="29" borderId="23" xfId="0" applyFont="1" applyFill="1" applyBorder="1" applyAlignment="1" applyProtection="1">
      <alignment vertical="center" wrapText="1"/>
      <protection hidden="1"/>
    </xf>
    <xf numFmtId="0" fontId="55" fillId="29" borderId="9" xfId="0" applyFont="1" applyFill="1" applyBorder="1" applyAlignment="1" applyProtection="1">
      <alignment vertical="center" wrapText="1"/>
      <protection hidden="1"/>
    </xf>
    <xf numFmtId="0" fontId="55" fillId="29" borderId="22" xfId="0" applyFont="1" applyFill="1" applyBorder="1" applyAlignment="1" applyProtection="1">
      <alignment vertical="center" wrapText="1"/>
      <protection hidden="1"/>
    </xf>
    <xf numFmtId="0" fontId="6" fillId="8" borderId="62" xfId="0" applyFont="1" applyFill="1" applyBorder="1" applyAlignment="1" applyProtection="1">
      <alignment horizontal="center" vertical="center" wrapText="1"/>
      <protection locked="0" hidden="1"/>
    </xf>
    <xf numFmtId="0" fontId="6" fillId="8" borderId="51" xfId="0" applyFont="1" applyFill="1" applyBorder="1" applyAlignment="1" applyProtection="1">
      <alignment horizontal="center" vertical="center" wrapText="1"/>
      <protection locked="0" hidden="1"/>
    </xf>
    <xf numFmtId="0" fontId="54" fillId="7" borderId="39" xfId="0" applyFont="1" applyFill="1" applyBorder="1" applyAlignment="1" applyProtection="1">
      <alignment horizontal="center" vertical="center" wrapText="1"/>
      <protection hidden="1"/>
    </xf>
    <xf numFmtId="0" fontId="54" fillId="7" borderId="109" xfId="0" applyFont="1" applyFill="1" applyBorder="1" applyAlignment="1" applyProtection="1">
      <alignment horizontal="center" vertical="center" wrapText="1"/>
      <protection hidden="1"/>
    </xf>
    <xf numFmtId="0" fontId="54" fillId="7" borderId="110" xfId="0" applyFont="1" applyFill="1" applyBorder="1" applyAlignment="1" applyProtection="1">
      <alignment horizontal="center" vertical="center" wrapText="1"/>
      <protection hidden="1"/>
    </xf>
    <xf numFmtId="0" fontId="56" fillId="29" borderId="23" xfId="0" applyFont="1" applyFill="1" applyBorder="1" applyAlignment="1" applyProtection="1">
      <alignment horizontal="center" vertical="center" wrapText="1"/>
      <protection hidden="1"/>
    </xf>
    <xf numFmtId="0" fontId="56" fillId="29" borderId="9" xfId="0" applyFont="1" applyFill="1" applyBorder="1" applyAlignment="1" applyProtection="1">
      <alignment horizontal="center" vertical="center" wrapText="1"/>
      <protection hidden="1"/>
    </xf>
    <xf numFmtId="0" fontId="56" fillId="29" borderId="126" xfId="0" applyFont="1" applyFill="1" applyBorder="1" applyAlignment="1" applyProtection="1">
      <alignment horizontal="center" vertical="center" wrapText="1"/>
      <protection hidden="1"/>
    </xf>
    <xf numFmtId="0" fontId="54" fillId="0" borderId="39" xfId="0" applyFont="1" applyFill="1" applyBorder="1" applyAlignment="1" applyProtection="1">
      <alignment horizontal="center" vertical="center" wrapText="1"/>
      <protection hidden="1"/>
    </xf>
    <xf numFmtId="0" fontId="54" fillId="0" borderId="127" xfId="0" applyFont="1" applyFill="1" applyBorder="1" applyAlignment="1" applyProtection="1">
      <alignment horizontal="center" vertical="center" wrapText="1"/>
      <protection hidden="1"/>
    </xf>
    <xf numFmtId="0" fontId="54" fillId="0" borderId="91" xfId="0" applyFont="1" applyFill="1" applyBorder="1" applyAlignment="1" applyProtection="1">
      <alignment horizontal="center" vertical="center" wrapText="1"/>
      <protection hidden="1"/>
    </xf>
    <xf numFmtId="0" fontId="35" fillId="15" borderId="93" xfId="3" applyFont="1" applyFill="1" applyBorder="1" applyAlignment="1" applyProtection="1">
      <alignment horizontal="center" wrapText="1"/>
      <protection hidden="1"/>
    </xf>
    <xf numFmtId="0" fontId="35" fillId="15" borderId="20" xfId="3" applyFont="1" applyFill="1" applyBorder="1" applyAlignment="1" applyProtection="1">
      <alignment horizontal="center" wrapText="1"/>
      <protection hidden="1"/>
    </xf>
    <xf numFmtId="0" fontId="35" fillId="15" borderId="43" xfId="3" applyFont="1" applyFill="1" applyBorder="1" applyAlignment="1" applyProtection="1">
      <alignment horizontal="center" wrapText="1"/>
      <protection hidden="1"/>
    </xf>
    <xf numFmtId="0" fontId="32" fillId="3" borderId="14" xfId="7" applyFont="1" applyFill="1" applyBorder="1" applyAlignment="1" applyProtection="1">
      <alignment horizontal="center" vertical="center" wrapText="1"/>
      <protection hidden="1"/>
    </xf>
    <xf numFmtId="0" fontId="32" fillId="3" borderId="15" xfId="7" applyFont="1" applyFill="1" applyBorder="1" applyAlignment="1" applyProtection="1">
      <alignment horizontal="center" vertical="center" wrapText="1"/>
      <protection hidden="1"/>
    </xf>
    <xf numFmtId="0" fontId="32" fillId="3" borderId="17" xfId="7" applyFont="1" applyFill="1" applyBorder="1" applyAlignment="1" applyProtection="1">
      <alignment horizontal="center" vertical="center" wrapText="1"/>
      <protection hidden="1"/>
    </xf>
    <xf numFmtId="0" fontId="4" fillId="22" borderId="59" xfId="0" applyFont="1" applyFill="1" applyBorder="1" applyAlignment="1" applyProtection="1">
      <alignment horizontal="left" vertical="center" wrapText="1"/>
      <protection hidden="1"/>
    </xf>
    <xf numFmtId="0" fontId="4" fillId="22" borderId="46" xfId="0" applyFont="1" applyFill="1" applyBorder="1" applyAlignment="1" applyProtection="1">
      <alignment horizontal="left" vertical="center" wrapText="1"/>
      <protection hidden="1"/>
    </xf>
    <xf numFmtId="0" fontId="4" fillId="22" borderId="48" xfId="0" applyFont="1" applyFill="1" applyBorder="1" applyAlignment="1" applyProtection="1">
      <alignment horizontal="left" vertical="center" wrapText="1"/>
      <protection hidden="1"/>
    </xf>
    <xf numFmtId="0" fontId="54" fillId="29" borderId="40" xfId="0" applyFont="1" applyFill="1" applyBorder="1" applyAlignment="1" applyProtection="1">
      <alignment horizontal="left" vertical="center" wrapText="1"/>
      <protection hidden="1"/>
    </xf>
    <xf numFmtId="0" fontId="54" fillId="29" borderId="103" xfId="0" applyFont="1" applyFill="1" applyBorder="1" applyAlignment="1" applyProtection="1">
      <alignment horizontal="left" vertical="center" wrapText="1"/>
      <protection hidden="1"/>
    </xf>
    <xf numFmtId="0" fontId="3" fillId="4" borderId="20" xfId="0" applyFont="1" applyFill="1" applyBorder="1" applyAlignment="1" applyProtection="1">
      <alignment horizontal="left" vertical="center" wrapText="1"/>
      <protection locked="0" hidden="1"/>
    </xf>
    <xf numFmtId="0" fontId="3" fillId="4" borderId="43" xfId="0" applyFont="1" applyFill="1" applyBorder="1" applyAlignment="1" applyProtection="1">
      <alignment horizontal="left" vertical="center" wrapText="1"/>
      <protection locked="0" hidden="1"/>
    </xf>
    <xf numFmtId="0" fontId="54" fillId="29" borderId="23" xfId="0" applyFont="1" applyFill="1" applyBorder="1" applyAlignment="1" applyProtection="1">
      <alignment horizontal="left" vertical="center" wrapText="1"/>
      <protection hidden="1"/>
    </xf>
    <xf numFmtId="0" fontId="54" fillId="29" borderId="9" xfId="0" applyFont="1" applyFill="1" applyBorder="1" applyAlignment="1" applyProtection="1">
      <alignment horizontal="left" vertical="center" wrapText="1"/>
      <protection hidden="1"/>
    </xf>
    <xf numFmtId="0" fontId="55" fillId="8" borderId="9" xfId="0" applyFont="1" applyFill="1" applyBorder="1" applyAlignment="1" applyProtection="1">
      <alignment vertical="center" wrapText="1"/>
      <protection locked="0" hidden="1"/>
    </xf>
    <xf numFmtId="0" fontId="55" fillId="8" borderId="22" xfId="0" applyFont="1" applyFill="1" applyBorder="1" applyAlignment="1" applyProtection="1">
      <alignment vertical="center" wrapText="1"/>
      <protection locked="0" hidden="1"/>
    </xf>
    <xf numFmtId="0" fontId="32" fillId="3" borderId="14" xfId="7" applyFill="1" applyBorder="1" applyAlignment="1" applyProtection="1">
      <alignment horizontal="center" vertical="center" wrapText="1"/>
      <protection hidden="1"/>
    </xf>
    <xf numFmtId="0" fontId="32" fillId="3" borderId="15" xfId="7" applyFill="1" applyBorder="1" applyAlignment="1" applyProtection="1">
      <alignment horizontal="center" vertical="center" wrapText="1"/>
      <protection hidden="1"/>
    </xf>
    <xf numFmtId="0" fontId="32" fillId="3" borderId="17" xfId="7" applyFill="1" applyBorder="1" applyAlignment="1" applyProtection="1">
      <alignment horizontal="center" vertical="center" wrapText="1"/>
      <protection hidden="1"/>
    </xf>
    <xf numFmtId="0" fontId="30" fillId="10" borderId="23" xfId="0" applyFont="1" applyFill="1" applyBorder="1" applyAlignment="1">
      <alignment horizontal="center" wrapText="1"/>
    </xf>
    <xf numFmtId="0" fontId="30" fillId="10" borderId="9" xfId="0" applyFont="1" applyFill="1" applyBorder="1" applyAlignment="1">
      <alignment horizontal="center" wrapText="1"/>
    </xf>
    <xf numFmtId="0" fontId="30" fillId="15" borderId="9" xfId="0" applyFont="1" applyFill="1" applyBorder="1" applyAlignment="1">
      <alignment horizontal="center" wrapText="1"/>
    </xf>
    <xf numFmtId="0" fontId="30" fillId="15" borderId="22" xfId="0" applyFont="1" applyFill="1" applyBorder="1" applyAlignment="1">
      <alignment horizontal="center" wrapText="1"/>
    </xf>
  </cellXfs>
  <cellStyles count="8">
    <cellStyle name="%" xfId="2" xr:uid="{00000000-0005-0000-0000-000000000000}"/>
    <cellStyle name="Euro" xfId="5" xr:uid="{00000000-0005-0000-0000-000001000000}"/>
    <cellStyle name="Κανονικό" xfId="0" builtinId="0"/>
    <cellStyle name="Κανονικό 2" xfId="3" xr:uid="{00000000-0005-0000-0000-000003000000}"/>
    <cellStyle name="Κανονικό 3" xfId="4" xr:uid="{00000000-0005-0000-0000-000004000000}"/>
    <cellStyle name="Κανονικό 3 2" xfId="6" xr:uid="{00000000-0005-0000-0000-000005000000}"/>
    <cellStyle name="Ποσοστό" xfId="1" builtinId="5"/>
    <cellStyle name="Υπερ-σύνδεση" xfId="7" builtinId="8"/>
  </cellStyles>
  <dxfs count="5">
    <dxf>
      <font>
        <b/>
        <i val="0"/>
        <condense val="0"/>
        <extend val="0"/>
        <color indexed="12"/>
      </font>
    </dxf>
    <dxf>
      <font>
        <b/>
        <i val="0"/>
        <condense val="0"/>
        <extend val="0"/>
        <color indexed="22"/>
      </font>
      <fill>
        <patternFill>
          <bgColor indexed="10"/>
        </patternFill>
      </fill>
    </dxf>
    <dxf>
      <font>
        <b/>
        <i val="0"/>
        <condense val="0"/>
        <extend val="0"/>
        <color indexed="22"/>
      </font>
      <fill>
        <patternFill>
          <bgColor indexed="10"/>
        </patternFill>
      </fill>
    </dxf>
    <dxf>
      <font>
        <b/>
        <i val="0"/>
        <condense val="0"/>
        <extend val="0"/>
        <color indexed="22"/>
      </font>
      <fill>
        <patternFill>
          <bgColor indexed="10"/>
        </patternFill>
      </fill>
    </dxf>
    <dxf>
      <font>
        <b/>
        <i val="0"/>
        <condense val="0"/>
        <extend val="0"/>
        <color indexed="22"/>
      </font>
      <fill>
        <patternFill>
          <bgColor indexed="10"/>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theme/theme1.xml><?xml version="1.0" encoding="utf-8"?>
<a:theme xmlns:a="http://schemas.openxmlformats.org/drawingml/2006/main" name="Θέμα του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hyperlink" Target="https://www.eett.gr/opencms/export/sites/default/admin/downloads/PostLegalFramework/DIRECTIVE_2018_838_EU_GR.pdf" TargetMode="External"/><Relationship Id="rId2" Type="http://schemas.openxmlformats.org/officeDocument/2006/relationships/hyperlink" Target="https://www.eett.gr/opencms/export/sites/default/admin/downloads/PostLegalFramework/DIRECTIVE_2018_838_EU_GR_AN.pdf" TargetMode="External"/><Relationship Id="rId1" Type="http://schemas.openxmlformats.org/officeDocument/2006/relationships/hyperlink" Target="https://www.eett.gr/opencms/export/sites/default/admin/downloads/PostLegalFramework/EU-2018-644.pdf" TargetMode="External"/><Relationship Id="rId6" Type="http://schemas.openxmlformats.org/officeDocument/2006/relationships/vmlDrawing" Target="../drawings/vmlDrawing3.vml"/><Relationship Id="rId5" Type="http://schemas.openxmlformats.org/officeDocument/2006/relationships/printerSettings" Target="../printerSettings/printerSettings7.bin"/><Relationship Id="rId4" Type="http://schemas.openxmlformats.org/officeDocument/2006/relationships/hyperlink" Target="https://www.eett.gr/opencms/export/sites/default/admin/downloads/PostLegalFramework/AP910-00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183"/>
  <sheetViews>
    <sheetView showGridLines="0" tabSelected="1" zoomScaleNormal="100" zoomScaleSheetLayoutView="100" workbookViewId="0">
      <selection activeCell="D178" sqref="D178"/>
    </sheetView>
  </sheetViews>
  <sheetFormatPr defaultColWidth="9.109375" defaultRowHeight="13.2" x14ac:dyDescent="0.25"/>
  <cols>
    <col min="1" max="1" width="13.6640625" style="376" customWidth="1"/>
    <col min="2" max="2" width="21.6640625" style="376" customWidth="1"/>
    <col min="3" max="3" width="32.6640625" style="376" customWidth="1"/>
    <col min="4" max="7" width="17.6640625" style="376" customWidth="1"/>
    <col min="8" max="8" width="15.88671875" style="376" bestFit="1" customWidth="1"/>
    <col min="9" max="9" width="9.109375" style="376" hidden="1" customWidth="1"/>
    <col min="10" max="10" width="14.5546875" style="377" hidden="1" customWidth="1"/>
    <col min="11" max="11" width="9.109375" style="376" hidden="1" customWidth="1"/>
    <col min="12" max="14" width="9.109375" style="376" customWidth="1"/>
    <col min="15" max="16384" width="9.109375" style="376"/>
  </cols>
  <sheetData>
    <row r="1" spans="1:15" s="222" customFormat="1" ht="30" customHeight="1" x14ac:dyDescent="0.25">
      <c r="A1" s="533" t="s">
        <v>427</v>
      </c>
      <c r="B1" s="534"/>
      <c r="C1" s="534"/>
      <c r="D1" s="534"/>
      <c r="E1" s="534"/>
      <c r="F1" s="534"/>
      <c r="G1" s="535"/>
    </row>
    <row r="2" spans="1:15" s="222" customFormat="1" ht="20.100000000000001" customHeight="1" x14ac:dyDescent="0.25">
      <c r="A2" s="536" t="s">
        <v>717</v>
      </c>
      <c r="B2" s="537"/>
      <c r="C2" s="537"/>
      <c r="D2" s="537"/>
      <c r="E2" s="537"/>
      <c r="F2" s="537"/>
      <c r="G2" s="538"/>
      <c r="J2" s="222" t="s">
        <v>255</v>
      </c>
    </row>
    <row r="3" spans="1:15" s="222" customFormat="1" ht="20.100000000000001" customHeight="1" thickBot="1" x14ac:dyDescent="0.3">
      <c r="A3" s="539" t="s">
        <v>718</v>
      </c>
      <c r="B3" s="540"/>
      <c r="C3" s="540"/>
      <c r="D3" s="540"/>
      <c r="E3" s="540"/>
      <c r="F3" s="540"/>
      <c r="G3" s="541"/>
      <c r="J3" s="222" t="s">
        <v>391</v>
      </c>
    </row>
    <row r="4" spans="1:15" s="222" customFormat="1" ht="15" customHeight="1" x14ac:dyDescent="0.25">
      <c r="A4" s="563" t="s">
        <v>558</v>
      </c>
      <c r="B4" s="564"/>
      <c r="C4" s="564"/>
      <c r="D4" s="564"/>
      <c r="E4" s="564"/>
      <c r="F4" s="564"/>
      <c r="G4" s="565"/>
      <c r="H4" s="347"/>
      <c r="J4" s="348"/>
    </row>
    <row r="5" spans="1:15" s="222" customFormat="1" ht="13.5" customHeight="1" thickBot="1" x14ac:dyDescent="0.35">
      <c r="A5" s="349"/>
      <c r="B5" s="350"/>
      <c r="C5" s="350"/>
      <c r="D5" s="350"/>
      <c r="E5" s="350"/>
      <c r="F5" s="350"/>
      <c r="G5" s="351"/>
      <c r="H5" s="347"/>
      <c r="J5" s="348"/>
      <c r="K5" s="345" t="s">
        <v>734</v>
      </c>
    </row>
    <row r="6" spans="1:15" s="222" customFormat="1" ht="30" customHeight="1" thickBot="1" x14ac:dyDescent="0.35">
      <c r="A6" s="509" t="s">
        <v>429</v>
      </c>
      <c r="B6" s="566"/>
      <c r="C6" s="506"/>
      <c r="D6" s="507"/>
      <c r="E6" s="508"/>
      <c r="F6" s="552" t="s">
        <v>563</v>
      </c>
      <c r="G6" s="553"/>
      <c r="H6" s="347"/>
      <c r="J6" s="348"/>
      <c r="K6" s="346" t="s">
        <v>735</v>
      </c>
    </row>
    <row r="7" spans="1:15" s="222" customFormat="1" ht="15" customHeight="1" thickBot="1" x14ac:dyDescent="0.35">
      <c r="A7" s="352"/>
      <c r="B7" s="353"/>
      <c r="C7" s="353"/>
      <c r="D7" s="353"/>
      <c r="E7" s="353"/>
      <c r="F7" s="353"/>
      <c r="G7" s="354"/>
      <c r="H7" s="347"/>
      <c r="J7" s="348"/>
      <c r="K7" s="346" t="s">
        <v>736</v>
      </c>
    </row>
    <row r="8" spans="1:15" s="222" customFormat="1" ht="45" customHeight="1" thickBot="1" x14ac:dyDescent="0.35">
      <c r="A8" s="352"/>
      <c r="B8" s="355"/>
      <c r="C8" s="356" t="s">
        <v>430</v>
      </c>
      <c r="D8" s="509" t="s">
        <v>431</v>
      </c>
      <c r="E8" s="510"/>
      <c r="F8" s="552" t="s">
        <v>432</v>
      </c>
      <c r="G8" s="553"/>
      <c r="H8" s="347"/>
      <c r="J8" s="348"/>
      <c r="K8" s="346" t="s">
        <v>737</v>
      </c>
    </row>
    <row r="9" spans="1:15" s="222" customFormat="1" ht="15" customHeight="1" x14ac:dyDescent="0.3">
      <c r="A9" s="559" t="s">
        <v>0</v>
      </c>
      <c r="B9" s="560"/>
      <c r="C9" s="488"/>
      <c r="D9" s="570"/>
      <c r="E9" s="571"/>
      <c r="F9" s="353"/>
      <c r="G9" s="354"/>
      <c r="H9" s="347"/>
      <c r="K9" s="346" t="s">
        <v>738</v>
      </c>
    </row>
    <row r="10" spans="1:15" s="222" customFormat="1" ht="15" customHeight="1" x14ac:dyDescent="0.3">
      <c r="A10" s="561" t="s">
        <v>1</v>
      </c>
      <c r="B10" s="562"/>
      <c r="C10" s="489"/>
      <c r="D10" s="572"/>
      <c r="E10" s="573"/>
      <c r="F10" s="353"/>
      <c r="G10" s="354"/>
      <c r="H10" s="347"/>
      <c r="K10" s="346" t="s">
        <v>739</v>
      </c>
    </row>
    <row r="11" spans="1:15" s="222" customFormat="1" ht="22.5" customHeight="1" x14ac:dyDescent="0.3">
      <c r="A11" s="577" t="s">
        <v>556</v>
      </c>
      <c r="B11" s="578"/>
      <c r="C11" s="489"/>
      <c r="D11" s="572"/>
      <c r="E11" s="573"/>
      <c r="F11" s="353"/>
      <c r="G11" s="354"/>
      <c r="H11" s="347"/>
      <c r="K11" s="346" t="s">
        <v>740</v>
      </c>
    </row>
    <row r="12" spans="1:15" s="222" customFormat="1" ht="15" customHeight="1" x14ac:dyDescent="0.3">
      <c r="A12" s="561" t="s">
        <v>2</v>
      </c>
      <c r="B12" s="562"/>
      <c r="C12" s="490"/>
      <c r="D12" s="572"/>
      <c r="E12" s="576"/>
      <c r="F12" s="353"/>
      <c r="G12" s="354"/>
      <c r="H12" s="347"/>
      <c r="K12" s="346" t="s">
        <v>741</v>
      </c>
    </row>
    <row r="13" spans="1:15" s="222" customFormat="1" ht="15" customHeight="1" x14ac:dyDescent="0.3">
      <c r="A13" s="579" t="s">
        <v>3</v>
      </c>
      <c r="B13" s="578"/>
      <c r="C13" s="489"/>
      <c r="D13" s="572"/>
      <c r="E13" s="573"/>
      <c r="F13" s="353"/>
      <c r="G13" s="354"/>
      <c r="H13" s="347"/>
      <c r="K13" s="346" t="s">
        <v>742</v>
      </c>
    </row>
    <row r="14" spans="1:15" s="222" customFormat="1" ht="15" customHeight="1" thickBot="1" x14ac:dyDescent="0.35">
      <c r="A14" s="554" t="s">
        <v>4</v>
      </c>
      <c r="B14" s="555"/>
      <c r="C14" s="487"/>
      <c r="D14" s="550"/>
      <c r="E14" s="551"/>
      <c r="F14" s="353"/>
      <c r="G14" s="354"/>
      <c r="H14" s="347"/>
      <c r="K14" s="346" t="s">
        <v>743</v>
      </c>
    </row>
    <row r="15" spans="1:15" s="222" customFormat="1" ht="15" customHeight="1" thickBot="1" x14ac:dyDescent="0.3">
      <c r="A15" s="358"/>
      <c r="B15" s="353"/>
      <c r="C15" s="353"/>
      <c r="D15" s="353"/>
      <c r="E15" s="353"/>
      <c r="F15" s="353"/>
      <c r="G15" s="354"/>
      <c r="H15" s="347"/>
    </row>
    <row r="16" spans="1:15" s="222" customFormat="1" ht="30" customHeight="1" thickBot="1" x14ac:dyDescent="0.3">
      <c r="A16" s="530" t="s">
        <v>719</v>
      </c>
      <c r="B16" s="531"/>
      <c r="C16" s="531"/>
      <c r="D16" s="531"/>
      <c r="E16" s="532"/>
      <c r="F16" s="452"/>
      <c r="G16" s="359" t="s">
        <v>564</v>
      </c>
      <c r="H16" s="347"/>
      <c r="I16" s="347"/>
      <c r="J16" s="348"/>
      <c r="K16" s="357"/>
      <c r="M16" s="347"/>
      <c r="O16" s="360"/>
    </row>
    <row r="17" spans="1:15" s="222" customFormat="1" ht="15" customHeight="1" thickBot="1" x14ac:dyDescent="0.3">
      <c r="A17" s="352"/>
      <c r="B17" s="353"/>
      <c r="C17" s="353"/>
      <c r="D17" s="353"/>
      <c r="E17" s="353"/>
      <c r="F17" s="353"/>
      <c r="G17" s="354"/>
      <c r="H17" s="347"/>
      <c r="I17" s="347"/>
      <c r="J17" s="348"/>
      <c r="K17" s="357"/>
      <c r="M17" s="347"/>
      <c r="O17" s="360"/>
    </row>
    <row r="18" spans="1:15" s="222" customFormat="1" ht="45" customHeight="1" thickBot="1" x14ac:dyDescent="0.3">
      <c r="A18" s="530" t="s">
        <v>560</v>
      </c>
      <c r="B18" s="574"/>
      <c r="C18" s="574"/>
      <c r="D18" s="574"/>
      <c r="E18" s="575"/>
      <c r="F18" s="452"/>
      <c r="G18" s="359" t="s">
        <v>564</v>
      </c>
      <c r="H18" s="347"/>
      <c r="I18" s="347"/>
      <c r="J18" s="348"/>
      <c r="K18" s="357"/>
      <c r="M18" s="347"/>
      <c r="O18" s="360"/>
    </row>
    <row r="19" spans="1:15" s="222" customFormat="1" ht="15" customHeight="1" x14ac:dyDescent="0.25">
      <c r="A19" s="358"/>
      <c r="B19" s="353"/>
      <c r="C19" s="353"/>
      <c r="D19" s="353"/>
      <c r="E19" s="353"/>
      <c r="F19" s="353"/>
      <c r="G19" s="354"/>
      <c r="H19" s="347"/>
      <c r="J19" s="348"/>
    </row>
    <row r="20" spans="1:15" s="222" customFormat="1" ht="46.5" customHeight="1" x14ac:dyDescent="0.25">
      <c r="A20" s="556" t="s">
        <v>721</v>
      </c>
      <c r="B20" s="557"/>
      <c r="C20" s="557"/>
      <c r="D20" s="557"/>
      <c r="E20" s="557"/>
      <c r="F20" s="557"/>
      <c r="G20" s="558"/>
      <c r="H20" s="347"/>
      <c r="J20" s="348"/>
    </row>
    <row r="21" spans="1:15" s="222" customFormat="1" ht="15" customHeight="1" thickBot="1" x14ac:dyDescent="0.3">
      <c r="A21" s="358"/>
      <c r="B21" s="361"/>
      <c r="C21" s="361"/>
      <c r="D21" s="361"/>
      <c r="E21" s="361"/>
      <c r="F21" s="361"/>
      <c r="G21" s="362"/>
      <c r="J21" s="348"/>
    </row>
    <row r="22" spans="1:15" s="222" customFormat="1" ht="40.5" customHeight="1" thickBot="1" x14ac:dyDescent="0.3">
      <c r="A22" s="545" t="s">
        <v>434</v>
      </c>
      <c r="B22" s="546"/>
      <c r="C22" s="546"/>
      <c r="D22" s="546"/>
      <c r="E22" s="546"/>
      <c r="F22" s="546"/>
      <c r="G22" s="547"/>
      <c r="J22" s="348"/>
    </row>
    <row r="23" spans="1:15" s="222" customFormat="1" ht="12" customHeight="1" x14ac:dyDescent="0.25">
      <c r="A23" s="352"/>
      <c r="B23" s="353"/>
      <c r="C23" s="353"/>
      <c r="D23" s="353"/>
      <c r="E23" s="353"/>
      <c r="F23" s="353"/>
      <c r="G23" s="354"/>
      <c r="J23" s="348"/>
    </row>
    <row r="24" spans="1:15" s="222" customFormat="1" ht="12" customHeight="1" thickBot="1" x14ac:dyDescent="0.3">
      <c r="A24" s="352"/>
      <c r="B24" s="353"/>
      <c r="C24" s="353"/>
      <c r="D24" s="353"/>
      <c r="E24" s="353"/>
      <c r="F24" s="353"/>
      <c r="G24" s="354"/>
      <c r="J24" s="348"/>
    </row>
    <row r="25" spans="1:15" s="222" customFormat="1" ht="30" customHeight="1" thickBot="1" x14ac:dyDescent="0.3">
      <c r="A25" s="198" t="s">
        <v>5</v>
      </c>
      <c r="B25" s="542" t="s">
        <v>565</v>
      </c>
      <c r="C25" s="543"/>
      <c r="D25" s="543"/>
      <c r="E25" s="543"/>
      <c r="F25" s="543"/>
      <c r="G25" s="544"/>
      <c r="J25" s="348"/>
    </row>
    <row r="26" spans="1:15" s="222" customFormat="1" ht="30" customHeight="1" x14ac:dyDescent="0.25">
      <c r="A26" s="363"/>
      <c r="B26" s="364"/>
      <c r="C26" s="365"/>
      <c r="D26" s="366" t="s">
        <v>397</v>
      </c>
      <c r="E26" s="366" t="s">
        <v>435</v>
      </c>
      <c r="F26" s="366" t="s">
        <v>436</v>
      </c>
      <c r="G26" s="367" t="s">
        <v>247</v>
      </c>
      <c r="J26" s="368"/>
    </row>
    <row r="27" spans="1:15" s="222" customFormat="1" ht="15" customHeight="1" x14ac:dyDescent="0.25">
      <c r="A27" s="227"/>
      <c r="B27" s="548" t="s">
        <v>398</v>
      </c>
      <c r="C27" s="548"/>
      <c r="D27" s="548"/>
      <c r="E27" s="548"/>
      <c r="F27" s="548"/>
      <c r="G27" s="549"/>
      <c r="J27" s="368"/>
    </row>
    <row r="28" spans="1:15" s="222" customFormat="1" ht="15" customHeight="1" x14ac:dyDescent="0.25">
      <c r="A28" s="369" t="s">
        <v>6</v>
      </c>
      <c r="B28" s="520" t="s">
        <v>253</v>
      </c>
      <c r="C28" s="521"/>
      <c r="D28" s="453"/>
      <c r="E28" s="453"/>
      <c r="F28" s="453"/>
      <c r="G28" s="370">
        <f>SUM(D28:F28)</f>
        <v>0</v>
      </c>
      <c r="J28" s="368"/>
    </row>
    <row r="29" spans="1:15" s="222" customFormat="1" ht="30" customHeight="1" x14ac:dyDescent="0.25">
      <c r="A29" s="371" t="s">
        <v>7</v>
      </c>
      <c r="B29" s="520" t="s">
        <v>394</v>
      </c>
      <c r="C29" s="521"/>
      <c r="D29" s="454"/>
      <c r="E29" s="454"/>
      <c r="F29" s="454"/>
      <c r="G29" s="370">
        <f t="shared" ref="G29:G34" si="0">SUM(D29:F29)</f>
        <v>0</v>
      </c>
      <c r="J29" s="368"/>
    </row>
    <row r="30" spans="1:15" s="222" customFormat="1" ht="15" customHeight="1" x14ac:dyDescent="0.25">
      <c r="A30" s="371" t="s">
        <v>239</v>
      </c>
      <c r="B30" s="520" t="s">
        <v>250</v>
      </c>
      <c r="C30" s="521"/>
      <c r="D30" s="454"/>
      <c r="E30" s="454"/>
      <c r="F30" s="454"/>
      <c r="G30" s="370">
        <f t="shared" si="0"/>
        <v>0</v>
      </c>
      <c r="H30" s="347"/>
      <c r="J30" s="368"/>
    </row>
    <row r="31" spans="1:15" s="222" customFormat="1" ht="15" customHeight="1" x14ac:dyDescent="0.25">
      <c r="A31" s="369" t="s">
        <v>238</v>
      </c>
      <c r="B31" s="511" t="s">
        <v>249</v>
      </c>
      <c r="C31" s="512"/>
      <c r="D31" s="454"/>
      <c r="E31" s="454"/>
      <c r="F31" s="454"/>
      <c r="G31" s="370">
        <f t="shared" si="0"/>
        <v>0</v>
      </c>
      <c r="H31" s="347"/>
      <c r="J31" s="368"/>
    </row>
    <row r="32" spans="1:15" s="222" customFormat="1" ht="15" customHeight="1" x14ac:dyDescent="0.25">
      <c r="A32" s="371" t="s">
        <v>237</v>
      </c>
      <c r="B32" s="511" t="s">
        <v>14</v>
      </c>
      <c r="C32" s="512"/>
      <c r="D32" s="454"/>
      <c r="E32" s="454"/>
      <c r="F32" s="454"/>
      <c r="G32" s="370">
        <f t="shared" si="0"/>
        <v>0</v>
      </c>
      <c r="H32" s="347"/>
      <c r="J32" s="368"/>
    </row>
    <row r="33" spans="1:10" s="222" customFormat="1" ht="15" customHeight="1" x14ac:dyDescent="0.25">
      <c r="A33" s="371" t="s">
        <v>251</v>
      </c>
      <c r="B33" s="520" t="s">
        <v>437</v>
      </c>
      <c r="C33" s="521"/>
      <c r="D33" s="454"/>
      <c r="E33" s="454"/>
      <c r="F33" s="454"/>
      <c r="G33" s="370">
        <f t="shared" si="0"/>
        <v>0</v>
      </c>
      <c r="H33" s="347"/>
      <c r="J33" s="368"/>
    </row>
    <row r="34" spans="1:10" s="222" customFormat="1" ht="15" customHeight="1" thickBot="1" x14ac:dyDescent="0.3">
      <c r="A34" s="372" t="s">
        <v>263</v>
      </c>
      <c r="B34" s="513" t="s">
        <v>399</v>
      </c>
      <c r="C34" s="514"/>
      <c r="D34" s="454"/>
      <c r="E34" s="454"/>
      <c r="F34" s="454"/>
      <c r="G34" s="370">
        <f t="shared" si="0"/>
        <v>0</v>
      </c>
      <c r="H34" s="347"/>
      <c r="J34" s="368"/>
    </row>
    <row r="35" spans="1:10" s="222" customFormat="1" ht="15" customHeight="1" thickTop="1" x14ac:dyDescent="0.25">
      <c r="A35" s="373"/>
      <c r="B35" s="515" t="s">
        <v>8</v>
      </c>
      <c r="C35" s="516"/>
      <c r="D35" s="374">
        <f>SUM(D28:D34)</f>
        <v>0</v>
      </c>
      <c r="E35" s="374">
        <f>SUM(E28:E34)</f>
        <v>0</v>
      </c>
      <c r="F35" s="374">
        <f>SUM(F28:F34)</f>
        <v>0</v>
      </c>
      <c r="G35" s="375">
        <f>SUM(G28:G34)</f>
        <v>0</v>
      </c>
      <c r="H35" s="347"/>
      <c r="J35" s="348"/>
    </row>
    <row r="36" spans="1:10" x14ac:dyDescent="0.25">
      <c r="A36" s="352"/>
      <c r="G36" s="354"/>
    </row>
    <row r="37" spans="1:10" s="222" customFormat="1" ht="12" customHeight="1" thickBot="1" x14ac:dyDescent="0.3">
      <c r="A37" s="352"/>
      <c r="B37" s="353"/>
      <c r="C37" s="353"/>
      <c r="D37" s="353"/>
      <c r="E37" s="353"/>
      <c r="F37" s="353"/>
      <c r="G37" s="354"/>
      <c r="H37" s="347"/>
      <c r="J37" s="348"/>
    </row>
    <row r="38" spans="1:10" s="222" customFormat="1" ht="31.5" customHeight="1" thickBot="1" x14ac:dyDescent="0.3">
      <c r="A38" s="198" t="s">
        <v>10</v>
      </c>
      <c r="B38" s="542" t="s">
        <v>566</v>
      </c>
      <c r="C38" s="543"/>
      <c r="D38" s="543"/>
      <c r="E38" s="543"/>
      <c r="F38" s="543"/>
      <c r="G38" s="544"/>
      <c r="H38" s="347"/>
      <c r="J38" s="368"/>
    </row>
    <row r="39" spans="1:10" s="222" customFormat="1" ht="30" customHeight="1" x14ac:dyDescent="0.25">
      <c r="A39" s="363"/>
      <c r="B39" s="364"/>
      <c r="C39" s="365"/>
      <c r="D39" s="366" t="s">
        <v>397</v>
      </c>
      <c r="E39" s="366" t="s">
        <v>435</v>
      </c>
      <c r="F39" s="366" t="s">
        <v>436</v>
      </c>
      <c r="G39" s="367" t="s">
        <v>247</v>
      </c>
      <c r="H39" s="347"/>
      <c r="J39" s="348"/>
    </row>
    <row r="40" spans="1:10" s="222" customFormat="1" ht="15" customHeight="1" x14ac:dyDescent="0.25">
      <c r="A40" s="227"/>
      <c r="B40" s="548" t="s">
        <v>398</v>
      </c>
      <c r="C40" s="548"/>
      <c r="D40" s="548"/>
      <c r="E40" s="548"/>
      <c r="F40" s="548"/>
      <c r="G40" s="549"/>
      <c r="H40" s="347"/>
      <c r="J40" s="348"/>
    </row>
    <row r="41" spans="1:10" s="222" customFormat="1" ht="15" customHeight="1" x14ac:dyDescent="0.25">
      <c r="A41" s="369" t="s">
        <v>232</v>
      </c>
      <c r="B41" s="520" t="s">
        <v>253</v>
      </c>
      <c r="C41" s="521"/>
      <c r="D41" s="453"/>
      <c r="E41" s="453"/>
      <c r="F41" s="453"/>
      <c r="G41" s="378">
        <f t="shared" ref="G41:G47" si="1">SUM(D41:F41)</f>
        <v>0</v>
      </c>
      <c r="H41" s="347"/>
      <c r="J41" s="379"/>
    </row>
    <row r="42" spans="1:10" s="222" customFormat="1" ht="30" customHeight="1" x14ac:dyDescent="0.25">
      <c r="A42" s="371" t="s">
        <v>230</v>
      </c>
      <c r="B42" s="520" t="s">
        <v>394</v>
      </c>
      <c r="C42" s="521"/>
      <c r="D42" s="454"/>
      <c r="E42" s="454"/>
      <c r="F42" s="454"/>
      <c r="G42" s="378">
        <f t="shared" si="1"/>
        <v>0</v>
      </c>
      <c r="H42" s="347"/>
      <c r="J42" s="379"/>
    </row>
    <row r="43" spans="1:10" s="222" customFormat="1" ht="15" customHeight="1" x14ac:dyDescent="0.25">
      <c r="A43" s="371" t="s">
        <v>228</v>
      </c>
      <c r="B43" s="520" t="s">
        <v>250</v>
      </c>
      <c r="C43" s="521"/>
      <c r="D43" s="454"/>
      <c r="E43" s="454"/>
      <c r="F43" s="454"/>
      <c r="G43" s="378">
        <f t="shared" si="1"/>
        <v>0</v>
      </c>
      <c r="H43" s="347"/>
      <c r="J43" s="379"/>
    </row>
    <row r="44" spans="1:10" s="222" customFormat="1" ht="15" customHeight="1" x14ac:dyDescent="0.25">
      <c r="A44" s="369" t="s">
        <v>226</v>
      </c>
      <c r="B44" s="511" t="s">
        <v>249</v>
      </c>
      <c r="C44" s="512"/>
      <c r="D44" s="454"/>
      <c r="E44" s="454"/>
      <c r="F44" s="454"/>
      <c r="G44" s="378">
        <f t="shared" si="1"/>
        <v>0</v>
      </c>
      <c r="H44" s="347"/>
      <c r="J44" s="379"/>
    </row>
    <row r="45" spans="1:10" s="222" customFormat="1" ht="15" customHeight="1" x14ac:dyDescent="0.25">
      <c r="A45" s="371" t="s">
        <v>225</v>
      </c>
      <c r="B45" s="511" t="s">
        <v>14</v>
      </c>
      <c r="C45" s="512"/>
      <c r="D45" s="454"/>
      <c r="E45" s="454"/>
      <c r="F45" s="454"/>
      <c r="G45" s="378">
        <f t="shared" si="1"/>
        <v>0</v>
      </c>
      <c r="H45" s="347"/>
      <c r="J45" s="380"/>
    </row>
    <row r="46" spans="1:10" s="222" customFormat="1" ht="15" customHeight="1" x14ac:dyDescent="0.25">
      <c r="A46" s="371" t="s">
        <v>223</v>
      </c>
      <c r="B46" s="520" t="s">
        <v>437</v>
      </c>
      <c r="C46" s="521"/>
      <c r="D46" s="454"/>
      <c r="E46" s="454"/>
      <c r="F46" s="454"/>
      <c r="G46" s="378">
        <f t="shared" si="1"/>
        <v>0</v>
      </c>
      <c r="H46" s="347"/>
      <c r="J46" s="348"/>
    </row>
    <row r="47" spans="1:10" s="222" customFormat="1" ht="15" customHeight="1" thickBot="1" x14ac:dyDescent="0.3">
      <c r="A47" s="372" t="s">
        <v>221</v>
      </c>
      <c r="B47" s="513" t="s">
        <v>399</v>
      </c>
      <c r="C47" s="514"/>
      <c r="D47" s="454"/>
      <c r="E47" s="454"/>
      <c r="F47" s="454"/>
      <c r="G47" s="378">
        <f t="shared" si="1"/>
        <v>0</v>
      </c>
      <c r="J47" s="348"/>
    </row>
    <row r="48" spans="1:10" s="222" customFormat="1" ht="15.75" customHeight="1" thickTop="1" x14ac:dyDescent="0.25">
      <c r="A48" s="373"/>
      <c r="B48" s="515" t="s">
        <v>8</v>
      </c>
      <c r="C48" s="516"/>
      <c r="D48" s="374">
        <f>SUM(D41:D47)</f>
        <v>0</v>
      </c>
      <c r="E48" s="374">
        <f>SUM(E41:E47)</f>
        <v>0</v>
      </c>
      <c r="F48" s="374">
        <f>SUM(F41:F47)</f>
        <v>0</v>
      </c>
      <c r="G48" s="381">
        <f>SUM(G41:G47)</f>
        <v>0</v>
      </c>
    </row>
    <row r="49" spans="1:15" s="222" customFormat="1" ht="15.75" customHeight="1" thickBot="1" x14ac:dyDescent="0.3">
      <c r="A49" s="352"/>
      <c r="B49" s="376"/>
      <c r="C49" s="376"/>
      <c r="D49" s="376"/>
      <c r="E49" s="376"/>
      <c r="F49" s="376"/>
      <c r="G49" s="354"/>
    </row>
    <row r="50" spans="1:15" s="222" customFormat="1" ht="30" customHeight="1" thickBot="1" x14ac:dyDescent="0.3">
      <c r="A50" s="530" t="s">
        <v>720</v>
      </c>
      <c r="B50" s="531"/>
      <c r="C50" s="531"/>
      <c r="D50" s="531"/>
      <c r="E50" s="532"/>
      <c r="F50" s="452"/>
      <c r="G50" s="359" t="s">
        <v>564</v>
      </c>
      <c r="H50" s="347"/>
      <c r="I50" s="347"/>
      <c r="J50" s="348"/>
      <c r="K50" s="357"/>
      <c r="M50" s="347"/>
      <c r="O50" s="360"/>
    </row>
    <row r="51" spans="1:15" s="222" customFormat="1" ht="15.75" customHeight="1" thickBot="1" x14ac:dyDescent="0.3">
      <c r="A51" s="352"/>
      <c r="B51" s="353"/>
      <c r="C51" s="353"/>
      <c r="D51" s="353"/>
      <c r="E51" s="353"/>
      <c r="F51" s="353"/>
      <c r="G51" s="354"/>
    </row>
    <row r="52" spans="1:15" s="222" customFormat="1" ht="42" customHeight="1" thickBot="1" x14ac:dyDescent="0.3">
      <c r="A52" s="198" t="s">
        <v>11</v>
      </c>
      <c r="B52" s="517" t="s">
        <v>692</v>
      </c>
      <c r="C52" s="518"/>
      <c r="D52" s="202" t="s">
        <v>612</v>
      </c>
      <c r="E52" s="202" t="s">
        <v>613</v>
      </c>
      <c r="F52" s="202" t="s">
        <v>614</v>
      </c>
      <c r="G52" s="382" t="s">
        <v>615</v>
      </c>
      <c r="J52" s="348"/>
    </row>
    <row r="53" spans="1:15" s="222" customFormat="1" ht="30.75" customHeight="1" x14ac:dyDescent="0.25">
      <c r="A53" s="522" t="s">
        <v>744</v>
      </c>
      <c r="B53" s="523"/>
      <c r="C53" s="523"/>
      <c r="D53" s="203">
        <f>SUM(D45:D47)</f>
        <v>0</v>
      </c>
      <c r="E53" s="181"/>
      <c r="F53" s="181"/>
      <c r="G53" s="455"/>
      <c r="J53" s="348"/>
    </row>
    <row r="54" spans="1:15" s="222" customFormat="1" ht="30.75" customHeight="1" thickBot="1" x14ac:dyDescent="0.3">
      <c r="A54" s="522" t="s">
        <v>745</v>
      </c>
      <c r="B54" s="523"/>
      <c r="C54" s="523"/>
      <c r="D54" s="203">
        <f>SUM(D32:D34)</f>
        <v>0</v>
      </c>
      <c r="E54" s="181"/>
      <c r="F54" s="181"/>
      <c r="G54" s="455"/>
      <c r="J54" s="348"/>
    </row>
    <row r="55" spans="1:15" s="222" customFormat="1" ht="99" customHeight="1" thickBot="1" x14ac:dyDescent="0.3">
      <c r="A55" s="524" t="s">
        <v>9</v>
      </c>
      <c r="B55" s="525"/>
      <c r="C55" s="526"/>
      <c r="D55" s="529" t="s">
        <v>658</v>
      </c>
      <c r="E55" s="529"/>
      <c r="F55" s="204" t="str">
        <f>IF((D53=SUM(E53:F53,)),"ΟΚ","Πρέπει να ισούται με τα κελια E53:F53")</f>
        <v>ΟΚ</v>
      </c>
      <c r="G55" s="354"/>
      <c r="J55" s="348"/>
    </row>
    <row r="56" spans="1:15" s="222" customFormat="1" ht="107.25" customHeight="1" thickBot="1" x14ac:dyDescent="0.3">
      <c r="A56" s="580" t="s">
        <v>9</v>
      </c>
      <c r="B56" s="581"/>
      <c r="C56" s="582"/>
      <c r="D56" s="583" t="s">
        <v>659</v>
      </c>
      <c r="E56" s="583"/>
      <c r="F56" s="205" t="str">
        <f>IF((D54=SUM(E54:F54,)),"ΟΚ","Πρέπει να ισούται με τα κελια E54:F54")</f>
        <v>ΟΚ</v>
      </c>
      <c r="G56" s="354"/>
      <c r="H56" s="347"/>
      <c r="J56" s="348"/>
    </row>
    <row r="57" spans="1:15" s="222" customFormat="1" ht="12.75" customHeight="1" x14ac:dyDescent="0.25">
      <c r="A57" s="358"/>
      <c r="B57" s="361"/>
      <c r="C57" s="361"/>
      <c r="D57" s="361"/>
      <c r="E57" s="361"/>
      <c r="F57" s="361"/>
      <c r="G57" s="354"/>
      <c r="H57" s="347"/>
      <c r="J57" s="348"/>
    </row>
    <row r="58" spans="1:15" s="222" customFormat="1" ht="13.8" thickBot="1" x14ac:dyDescent="0.3">
      <c r="A58" s="358"/>
      <c r="B58" s="361"/>
      <c r="C58" s="361"/>
      <c r="D58" s="361"/>
      <c r="E58" s="361"/>
      <c r="F58" s="361"/>
      <c r="G58" s="354"/>
      <c r="H58" s="347"/>
      <c r="J58" s="348"/>
    </row>
    <row r="59" spans="1:15" s="222" customFormat="1" ht="38.25" customHeight="1" thickBot="1" x14ac:dyDescent="0.3">
      <c r="A59" s="198" t="s">
        <v>16</v>
      </c>
      <c r="B59" s="519" t="s">
        <v>693</v>
      </c>
      <c r="C59" s="518"/>
      <c r="D59" s="202" t="s">
        <v>612</v>
      </c>
      <c r="E59" s="202" t="s">
        <v>613</v>
      </c>
      <c r="F59" s="202" t="s">
        <v>614</v>
      </c>
      <c r="G59" s="382" t="s">
        <v>615</v>
      </c>
      <c r="H59" s="347"/>
      <c r="J59" s="348"/>
    </row>
    <row r="60" spans="1:15" s="222" customFormat="1" ht="31.5" customHeight="1" x14ac:dyDescent="0.25">
      <c r="A60" s="522" t="s">
        <v>746</v>
      </c>
      <c r="B60" s="523"/>
      <c r="C60" s="523"/>
      <c r="D60" s="203">
        <f>SUM(E45:E47)</f>
        <v>0</v>
      </c>
      <c r="E60" s="182"/>
      <c r="F60" s="182"/>
      <c r="G60" s="456"/>
      <c r="H60" s="347"/>
      <c r="J60" s="348"/>
    </row>
    <row r="61" spans="1:15" s="222" customFormat="1" ht="26.25" customHeight="1" x14ac:dyDescent="0.25">
      <c r="A61" s="527" t="s">
        <v>747</v>
      </c>
      <c r="B61" s="528"/>
      <c r="C61" s="528"/>
      <c r="D61" s="182"/>
      <c r="E61" s="182"/>
      <c r="F61" s="182"/>
      <c r="G61" s="456"/>
      <c r="H61" s="347"/>
      <c r="J61" s="348"/>
    </row>
    <row r="62" spans="1:15" s="222" customFormat="1" ht="26.25" customHeight="1" x14ac:dyDescent="0.25">
      <c r="A62" s="527" t="s">
        <v>748</v>
      </c>
      <c r="B62" s="528"/>
      <c r="C62" s="528"/>
      <c r="D62" s="182"/>
      <c r="E62" s="182"/>
      <c r="F62" s="182"/>
      <c r="G62" s="456"/>
      <c r="H62" s="347"/>
      <c r="J62" s="348"/>
    </row>
    <row r="63" spans="1:15" s="222" customFormat="1" ht="32.25" customHeight="1" x14ac:dyDescent="0.25">
      <c r="A63" s="522" t="s">
        <v>749</v>
      </c>
      <c r="B63" s="523"/>
      <c r="C63" s="523"/>
      <c r="D63" s="203">
        <f>SUM(E32:E34)</f>
        <v>0</v>
      </c>
      <c r="E63" s="182"/>
      <c r="F63" s="182"/>
      <c r="G63" s="456"/>
      <c r="H63" s="347"/>
      <c r="J63" s="348"/>
    </row>
    <row r="64" spans="1:15" s="222" customFormat="1" ht="35.25" customHeight="1" x14ac:dyDescent="0.25">
      <c r="A64" s="527" t="s">
        <v>750</v>
      </c>
      <c r="B64" s="528"/>
      <c r="C64" s="528"/>
      <c r="D64" s="182"/>
      <c r="E64" s="182"/>
      <c r="F64" s="182"/>
      <c r="G64" s="456"/>
      <c r="H64" s="347"/>
      <c r="J64" s="348"/>
    </row>
    <row r="65" spans="1:10" s="222" customFormat="1" ht="35.25" customHeight="1" thickBot="1" x14ac:dyDescent="0.3">
      <c r="A65" s="527" t="s">
        <v>751</v>
      </c>
      <c r="B65" s="528"/>
      <c r="C65" s="528"/>
      <c r="D65" s="182"/>
      <c r="E65" s="182"/>
      <c r="F65" s="182"/>
      <c r="G65" s="456"/>
      <c r="H65" s="347"/>
      <c r="J65" s="348"/>
    </row>
    <row r="66" spans="1:10" s="222" customFormat="1" ht="100.5" customHeight="1" thickBot="1" x14ac:dyDescent="0.3">
      <c r="A66" s="524" t="s">
        <v>9</v>
      </c>
      <c r="B66" s="525"/>
      <c r="C66" s="526"/>
      <c r="D66" s="529" t="s">
        <v>660</v>
      </c>
      <c r="E66" s="529"/>
      <c r="F66" s="204" t="str">
        <f>IF((D60=SUM(E60:F60,)),"ΟΚ","Πρέπει να ισούται με τα κελια E60:F60")</f>
        <v>ΟΚ</v>
      </c>
      <c r="G66" s="354"/>
      <c r="H66" s="347"/>
      <c r="J66" s="348"/>
    </row>
    <row r="67" spans="1:10" s="222" customFormat="1" ht="100.5" customHeight="1" thickBot="1" x14ac:dyDescent="0.3">
      <c r="A67" s="580" t="s">
        <v>9</v>
      </c>
      <c r="B67" s="581"/>
      <c r="C67" s="582"/>
      <c r="D67" s="583" t="s">
        <v>661</v>
      </c>
      <c r="E67" s="583"/>
      <c r="F67" s="204" t="str">
        <f>IF((D63=SUM(E63:F63,)),"ΟΚ","Πρέπει να ισούται με τα κελια E63:F63")</f>
        <v>ΟΚ</v>
      </c>
      <c r="G67" s="354"/>
      <c r="H67" s="347"/>
      <c r="J67" s="348"/>
    </row>
    <row r="68" spans="1:10" s="222" customFormat="1" ht="12.75" customHeight="1" thickBot="1" x14ac:dyDescent="0.3">
      <c r="A68" s="358"/>
      <c r="B68" s="361"/>
      <c r="C68" s="361"/>
      <c r="D68" s="361"/>
      <c r="E68" s="361"/>
      <c r="F68" s="361"/>
      <c r="G68" s="354"/>
      <c r="H68" s="347"/>
      <c r="J68" s="348"/>
    </row>
    <row r="69" spans="1:10" s="222" customFormat="1" ht="38.25" customHeight="1" thickBot="1" x14ac:dyDescent="0.3">
      <c r="A69" s="198" t="s">
        <v>24</v>
      </c>
      <c r="B69" s="519" t="s">
        <v>694</v>
      </c>
      <c r="C69" s="518"/>
      <c r="D69" s="202" t="s">
        <v>612</v>
      </c>
      <c r="E69" s="202" t="s">
        <v>613</v>
      </c>
      <c r="F69" s="202" t="s">
        <v>614</v>
      </c>
      <c r="G69" s="382" t="s">
        <v>615</v>
      </c>
      <c r="H69" s="347"/>
      <c r="J69" s="348"/>
    </row>
    <row r="70" spans="1:10" s="222" customFormat="1" ht="27.75" customHeight="1" x14ac:dyDescent="0.25">
      <c r="A70" s="522" t="s">
        <v>752</v>
      </c>
      <c r="B70" s="523"/>
      <c r="C70" s="523"/>
      <c r="D70" s="203">
        <f>SUM(F45:F47)</f>
        <v>0</v>
      </c>
      <c r="E70" s="182"/>
      <c r="F70" s="182"/>
      <c r="G70" s="456"/>
      <c r="H70" s="347"/>
      <c r="J70" s="348"/>
    </row>
    <row r="71" spans="1:10" s="222" customFormat="1" ht="27" customHeight="1" x14ac:dyDescent="0.25">
      <c r="A71" s="527" t="s">
        <v>753</v>
      </c>
      <c r="B71" s="528"/>
      <c r="C71" s="528"/>
      <c r="D71" s="182"/>
      <c r="E71" s="182"/>
      <c r="F71" s="182"/>
      <c r="G71" s="456"/>
      <c r="H71" s="347"/>
      <c r="J71" s="348"/>
    </row>
    <row r="72" spans="1:10" s="222" customFormat="1" ht="31.5" customHeight="1" x14ac:dyDescent="0.25">
      <c r="A72" s="527" t="s">
        <v>754</v>
      </c>
      <c r="B72" s="528"/>
      <c r="C72" s="528"/>
      <c r="D72" s="182"/>
      <c r="E72" s="182"/>
      <c r="F72" s="182"/>
      <c r="G72" s="456"/>
      <c r="H72" s="347"/>
      <c r="J72" s="348"/>
    </row>
    <row r="73" spans="1:10" s="222" customFormat="1" ht="33" customHeight="1" x14ac:dyDescent="0.25">
      <c r="A73" s="522" t="s">
        <v>755</v>
      </c>
      <c r="B73" s="523"/>
      <c r="C73" s="523"/>
      <c r="D73" s="203">
        <f>SUM(F32:F34)</f>
        <v>0</v>
      </c>
      <c r="E73" s="182"/>
      <c r="F73" s="182"/>
      <c r="G73" s="456"/>
      <c r="H73" s="347"/>
      <c r="J73" s="348"/>
    </row>
    <row r="74" spans="1:10" s="222" customFormat="1" ht="33.75" customHeight="1" x14ac:dyDescent="0.25">
      <c r="A74" s="527" t="s">
        <v>756</v>
      </c>
      <c r="B74" s="528"/>
      <c r="C74" s="528"/>
      <c r="D74" s="182"/>
      <c r="E74" s="182"/>
      <c r="F74" s="182"/>
      <c r="G74" s="456"/>
      <c r="H74" s="347"/>
    </row>
    <row r="75" spans="1:10" s="222" customFormat="1" ht="38.25" customHeight="1" thickBot="1" x14ac:dyDescent="0.3">
      <c r="A75" s="527" t="s">
        <v>757</v>
      </c>
      <c r="B75" s="528"/>
      <c r="C75" s="528"/>
      <c r="D75" s="182"/>
      <c r="E75" s="182"/>
      <c r="F75" s="182"/>
      <c r="G75" s="456"/>
      <c r="H75" s="347"/>
    </row>
    <row r="76" spans="1:10" s="222" customFormat="1" ht="103.5" customHeight="1" thickBot="1" x14ac:dyDescent="0.3">
      <c r="A76" s="524" t="s">
        <v>9</v>
      </c>
      <c r="B76" s="525"/>
      <c r="C76" s="526"/>
      <c r="D76" s="529" t="s">
        <v>662</v>
      </c>
      <c r="E76" s="529"/>
      <c r="F76" s="204" t="str">
        <f>IF((D70=SUM(E70:F70,)),"ΟΚ","Πρέπει να ισούται με τα κελια E70:F70")</f>
        <v>ΟΚ</v>
      </c>
      <c r="G76" s="383"/>
      <c r="H76" s="347"/>
    </row>
    <row r="77" spans="1:10" s="222" customFormat="1" ht="103.5" customHeight="1" thickBot="1" x14ac:dyDescent="0.3">
      <c r="A77" s="580" t="s">
        <v>9</v>
      </c>
      <c r="B77" s="581"/>
      <c r="C77" s="582"/>
      <c r="D77" s="583" t="s">
        <v>663</v>
      </c>
      <c r="E77" s="583"/>
      <c r="F77" s="204" t="str">
        <f>IF((D73=SUM(E73:F73,)),"ΟΚ","Πρέπει να ισούται με τα κελια E73:F73")</f>
        <v>ΟΚ</v>
      </c>
      <c r="G77" s="384"/>
      <c r="H77" s="347"/>
    </row>
    <row r="78" spans="1:10" s="222" customFormat="1" ht="12" customHeight="1" x14ac:dyDescent="0.25">
      <c r="A78" s="358"/>
      <c r="B78" s="361"/>
      <c r="C78" s="361"/>
      <c r="D78" s="361"/>
      <c r="E78" s="361"/>
      <c r="F78" s="361"/>
      <c r="G78" s="362"/>
      <c r="H78" s="347"/>
    </row>
    <row r="79" spans="1:10" s="222" customFormat="1" ht="12" customHeight="1" thickBot="1" x14ac:dyDescent="0.3">
      <c r="A79" s="358"/>
      <c r="B79" s="361"/>
      <c r="C79" s="361"/>
      <c r="D79" s="361"/>
      <c r="E79" s="361"/>
      <c r="F79" s="361"/>
      <c r="G79" s="362"/>
    </row>
    <row r="80" spans="1:10" s="222" customFormat="1" ht="30" customHeight="1" thickBot="1" x14ac:dyDescent="0.3">
      <c r="A80" s="198" t="s">
        <v>32</v>
      </c>
      <c r="B80" s="584" t="s">
        <v>438</v>
      </c>
      <c r="C80" s="543"/>
      <c r="D80" s="543"/>
      <c r="E80" s="544"/>
      <c r="F80" s="385"/>
      <c r="G80" s="386"/>
    </row>
    <row r="81" spans="1:13" s="222" customFormat="1" ht="45" customHeight="1" x14ac:dyDescent="0.25">
      <c r="A81" s="387"/>
      <c r="B81" s="598"/>
      <c r="C81" s="598"/>
      <c r="D81" s="388" t="s">
        <v>489</v>
      </c>
      <c r="E81" s="226" t="s">
        <v>439</v>
      </c>
      <c r="F81" s="385"/>
      <c r="G81" s="386"/>
    </row>
    <row r="82" spans="1:13" s="222" customFormat="1" ht="15" customHeight="1" x14ac:dyDescent="0.25">
      <c r="A82" s="389"/>
      <c r="B82" s="567" t="s">
        <v>400</v>
      </c>
      <c r="C82" s="568"/>
      <c r="D82" s="568"/>
      <c r="E82" s="569"/>
      <c r="F82" s="385"/>
      <c r="G82" s="386"/>
    </row>
    <row r="83" spans="1:13" s="222" customFormat="1" ht="15" customHeight="1" x14ac:dyDescent="0.25">
      <c r="A83" s="369" t="s">
        <v>33</v>
      </c>
      <c r="B83" s="390" t="s">
        <v>256</v>
      </c>
      <c r="C83" s="391"/>
      <c r="D83" s="453"/>
      <c r="E83" s="457"/>
      <c r="F83" s="385"/>
      <c r="G83" s="386"/>
    </row>
    <row r="84" spans="1:13" s="222" customFormat="1" ht="15" customHeight="1" x14ac:dyDescent="0.25">
      <c r="A84" s="371" t="s">
        <v>34</v>
      </c>
      <c r="B84" s="392" t="s">
        <v>309</v>
      </c>
      <c r="C84" s="393"/>
      <c r="D84" s="454"/>
      <c r="E84" s="458"/>
      <c r="F84" s="385"/>
      <c r="G84" s="386"/>
    </row>
    <row r="85" spans="1:13" s="222" customFormat="1" ht="15" customHeight="1" x14ac:dyDescent="0.25">
      <c r="A85" s="371" t="s">
        <v>35</v>
      </c>
      <c r="B85" s="394" t="s">
        <v>310</v>
      </c>
      <c r="C85" s="395"/>
      <c r="D85" s="454"/>
      <c r="E85" s="457"/>
      <c r="F85" s="385"/>
      <c r="G85" s="386"/>
    </row>
    <row r="86" spans="1:13" s="222" customFormat="1" ht="15" customHeight="1" x14ac:dyDescent="0.25">
      <c r="A86" s="371" t="s">
        <v>36</v>
      </c>
      <c r="B86" s="392" t="s">
        <v>258</v>
      </c>
      <c r="C86" s="393"/>
      <c r="D86" s="454"/>
      <c r="E86" s="458"/>
      <c r="F86" s="396"/>
      <c r="G86" s="397"/>
    </row>
    <row r="87" spans="1:13" s="222" customFormat="1" ht="15" customHeight="1" x14ac:dyDescent="0.25">
      <c r="A87" s="371" t="s">
        <v>664</v>
      </c>
      <c r="B87" s="394" t="s">
        <v>311</v>
      </c>
      <c r="C87" s="395"/>
      <c r="D87" s="454"/>
      <c r="E87" s="457"/>
      <c r="F87" s="396"/>
      <c r="G87" s="397"/>
    </row>
    <row r="88" spans="1:13" s="222" customFormat="1" ht="15" customHeight="1" x14ac:dyDescent="0.25">
      <c r="A88" s="371" t="s">
        <v>665</v>
      </c>
      <c r="B88" s="394" t="s">
        <v>312</v>
      </c>
      <c r="C88" s="395"/>
      <c r="D88" s="454"/>
      <c r="E88" s="458"/>
      <c r="F88" s="396"/>
      <c r="G88" s="397"/>
    </row>
    <row r="89" spans="1:13" s="222" customFormat="1" ht="15" customHeight="1" x14ac:dyDescent="0.25">
      <c r="A89" s="371" t="s">
        <v>666</v>
      </c>
      <c r="B89" s="398" t="s">
        <v>313</v>
      </c>
      <c r="C89" s="399"/>
      <c r="D89" s="454"/>
      <c r="E89" s="457"/>
      <c r="F89" s="396"/>
      <c r="G89" s="397"/>
    </row>
    <row r="90" spans="1:13" s="222" customFormat="1" ht="15" customHeight="1" x14ac:dyDescent="0.25">
      <c r="A90" s="371" t="s">
        <v>667</v>
      </c>
      <c r="B90" s="392" t="s">
        <v>314</v>
      </c>
      <c r="C90" s="393"/>
      <c r="D90" s="454"/>
      <c r="E90" s="458"/>
      <c r="F90" s="396"/>
      <c r="G90" s="397"/>
    </row>
    <row r="91" spans="1:13" s="222" customFormat="1" ht="15" customHeight="1" x14ac:dyDescent="0.25">
      <c r="A91" s="371" t="s">
        <v>668</v>
      </c>
      <c r="B91" s="392" t="s">
        <v>315</v>
      </c>
      <c r="C91" s="393"/>
      <c r="D91" s="454"/>
      <c r="E91" s="457"/>
      <c r="F91" s="396"/>
      <c r="G91" s="397"/>
      <c r="J91" s="348"/>
    </row>
    <row r="92" spans="1:13" s="222" customFormat="1" ht="15" customHeight="1" thickBot="1" x14ac:dyDescent="0.3">
      <c r="A92" s="400" t="s">
        <v>669</v>
      </c>
      <c r="B92" s="401" t="s">
        <v>257</v>
      </c>
      <c r="C92" s="402"/>
      <c r="D92" s="459"/>
      <c r="E92" s="460"/>
      <c r="F92" s="396"/>
      <c r="G92" s="397"/>
      <c r="J92" s="348"/>
    </row>
    <row r="93" spans="1:13" s="222" customFormat="1" ht="15" customHeight="1" thickTop="1" thickBot="1" x14ac:dyDescent="0.3">
      <c r="A93" s="403"/>
      <c r="B93" s="599" t="s">
        <v>8</v>
      </c>
      <c r="C93" s="600"/>
      <c r="D93" s="404">
        <f>SUM(D83:D92)</f>
        <v>0</v>
      </c>
      <c r="E93" s="405">
        <f>SUM(E83:E92)</f>
        <v>0</v>
      </c>
      <c r="F93" s="406"/>
      <c r="G93" s="407"/>
      <c r="J93" s="348"/>
    </row>
    <row r="94" spans="1:13" s="222" customFormat="1" ht="46.5" customHeight="1" thickBot="1" x14ac:dyDescent="0.3">
      <c r="A94" s="408" t="s">
        <v>9</v>
      </c>
      <c r="B94" s="529" t="s">
        <v>562</v>
      </c>
      <c r="C94" s="529"/>
      <c r="D94" s="204" t="str">
        <f>IF((D93=SUM(D48,F48)),"ΟΚ","Πρέπει να ισούται με τα κελια D48 συν F48")</f>
        <v>ΟΚ</v>
      </c>
      <c r="E94" s="409"/>
      <c r="F94" s="406"/>
      <c r="G94" s="407"/>
      <c r="H94" s="348"/>
      <c r="I94" s="357"/>
      <c r="M94" s="360"/>
    </row>
    <row r="95" spans="1:13" s="222" customFormat="1" ht="46.5" customHeight="1" thickBot="1" x14ac:dyDescent="0.3">
      <c r="A95" s="408" t="s">
        <v>9</v>
      </c>
      <c r="B95" s="529" t="s">
        <v>644</v>
      </c>
      <c r="C95" s="529"/>
      <c r="D95" s="409"/>
      <c r="E95" s="204" t="str">
        <f>IF((E93=SUM(D48,E48)),"ΟΚ","Πρέπει να ισούται με τα κελια D48 συν E48")</f>
        <v>ΟΚ</v>
      </c>
      <c r="F95" s="406"/>
      <c r="G95" s="407"/>
      <c r="H95" s="348"/>
      <c r="I95" s="357"/>
      <c r="M95" s="360"/>
    </row>
    <row r="96" spans="1:13" s="222" customFormat="1" ht="12" customHeight="1" x14ac:dyDescent="0.25">
      <c r="A96" s="358"/>
      <c r="B96" s="361"/>
      <c r="C96" s="361"/>
      <c r="D96" s="361"/>
      <c r="E96" s="361"/>
      <c r="F96" s="361"/>
      <c r="G96" s="362"/>
      <c r="J96" s="348"/>
    </row>
    <row r="97" spans="1:10" s="222" customFormat="1" ht="12" customHeight="1" thickBot="1" x14ac:dyDescent="0.3">
      <c r="A97" s="358"/>
      <c r="B97" s="361"/>
      <c r="C97" s="361"/>
      <c r="D97" s="361"/>
      <c r="E97" s="361"/>
      <c r="F97" s="361"/>
      <c r="G97" s="362"/>
      <c r="J97" s="348"/>
    </row>
    <row r="98" spans="1:10" s="222" customFormat="1" ht="30" customHeight="1" thickBot="1" x14ac:dyDescent="0.3">
      <c r="A98" s="198" t="s">
        <v>37</v>
      </c>
      <c r="B98" s="584" t="s">
        <v>438</v>
      </c>
      <c r="C98" s="543"/>
      <c r="D98" s="543"/>
      <c r="E98" s="544"/>
      <c r="F98" s="361"/>
      <c r="G98" s="362"/>
      <c r="J98" s="348"/>
    </row>
    <row r="99" spans="1:10" s="222" customFormat="1" ht="45" customHeight="1" x14ac:dyDescent="0.25">
      <c r="A99" s="387"/>
      <c r="B99" s="598"/>
      <c r="C99" s="598"/>
      <c r="D99" s="388" t="s">
        <v>440</v>
      </c>
      <c r="E99" s="226" t="s">
        <v>441</v>
      </c>
      <c r="F99" s="361"/>
      <c r="G99" s="362"/>
      <c r="J99" s="348"/>
    </row>
    <row r="100" spans="1:10" s="222" customFormat="1" ht="15" customHeight="1" x14ac:dyDescent="0.25">
      <c r="A100" s="389"/>
      <c r="B100" s="567" t="s">
        <v>401</v>
      </c>
      <c r="C100" s="568"/>
      <c r="D100" s="568"/>
      <c r="E100" s="569"/>
      <c r="F100" s="361"/>
      <c r="G100" s="362"/>
      <c r="J100" s="348"/>
    </row>
    <row r="101" spans="1:10" s="222" customFormat="1" ht="15" customHeight="1" x14ac:dyDescent="0.25">
      <c r="A101" s="369" t="s">
        <v>38</v>
      </c>
      <c r="B101" s="390" t="s">
        <v>402</v>
      </c>
      <c r="C101" s="391"/>
      <c r="D101" s="453"/>
      <c r="E101" s="457"/>
      <c r="F101" s="361"/>
      <c r="G101" s="362"/>
      <c r="J101" s="348"/>
    </row>
    <row r="102" spans="1:10" s="222" customFormat="1" ht="15" customHeight="1" x14ac:dyDescent="0.25">
      <c r="A102" s="371" t="s">
        <v>168</v>
      </c>
      <c r="B102" s="392" t="s">
        <v>403</v>
      </c>
      <c r="C102" s="393"/>
      <c r="D102" s="454"/>
      <c r="E102" s="458"/>
      <c r="F102" s="361"/>
      <c r="G102" s="362"/>
      <c r="J102" s="348"/>
    </row>
    <row r="103" spans="1:10" s="222" customFormat="1" ht="15" customHeight="1" x14ac:dyDescent="0.25">
      <c r="A103" s="371" t="s">
        <v>413</v>
      </c>
      <c r="B103" s="394" t="s">
        <v>404</v>
      </c>
      <c r="C103" s="395"/>
      <c r="D103" s="453"/>
      <c r="E103" s="457"/>
      <c r="F103" s="361"/>
      <c r="G103" s="362"/>
      <c r="J103" s="348"/>
    </row>
    <row r="104" spans="1:10" s="222" customFormat="1" ht="15" customHeight="1" x14ac:dyDescent="0.25">
      <c r="A104" s="371" t="s">
        <v>414</v>
      </c>
      <c r="B104" s="392" t="s">
        <v>405</v>
      </c>
      <c r="C104" s="393"/>
      <c r="D104" s="454"/>
      <c r="E104" s="458"/>
      <c r="F104" s="361"/>
      <c r="G104" s="362"/>
      <c r="J104" s="348"/>
    </row>
    <row r="105" spans="1:10" s="222" customFormat="1" ht="15" customHeight="1" x14ac:dyDescent="0.25">
      <c r="A105" s="371" t="s">
        <v>478</v>
      </c>
      <c r="B105" s="394" t="s">
        <v>406</v>
      </c>
      <c r="C105" s="395"/>
      <c r="D105" s="453"/>
      <c r="E105" s="457"/>
      <c r="F105" s="361"/>
      <c r="G105" s="362"/>
      <c r="J105" s="348"/>
    </row>
    <row r="106" spans="1:10" s="222" customFormat="1" ht="15" customHeight="1" x14ac:dyDescent="0.25">
      <c r="A106" s="371" t="s">
        <v>479</v>
      </c>
      <c r="B106" s="394" t="s">
        <v>407</v>
      </c>
      <c r="C106" s="395"/>
      <c r="D106" s="454"/>
      <c r="E106" s="458"/>
      <c r="F106" s="361"/>
      <c r="G106" s="362"/>
      <c r="J106" s="348"/>
    </row>
    <row r="107" spans="1:10" s="222" customFormat="1" ht="15" customHeight="1" thickBot="1" x14ac:dyDescent="0.3">
      <c r="A107" s="400" t="s">
        <v>670</v>
      </c>
      <c r="B107" s="410" t="s">
        <v>408</v>
      </c>
      <c r="C107" s="411"/>
      <c r="D107" s="459"/>
      <c r="E107" s="460"/>
      <c r="F107" s="361"/>
      <c r="G107" s="362"/>
      <c r="J107" s="348"/>
    </row>
    <row r="108" spans="1:10" s="222" customFormat="1" ht="15" customHeight="1" thickTop="1" thickBot="1" x14ac:dyDescent="0.3">
      <c r="A108" s="403"/>
      <c r="B108" s="599" t="s">
        <v>8</v>
      </c>
      <c r="C108" s="600"/>
      <c r="D108" s="404">
        <f>SUM(D101:D107)</f>
        <v>0</v>
      </c>
      <c r="E108" s="405">
        <f>SUM(E101:E107)</f>
        <v>0</v>
      </c>
      <c r="F108" s="361"/>
      <c r="G108" s="362"/>
      <c r="J108" s="348"/>
    </row>
    <row r="109" spans="1:10" s="222" customFormat="1" ht="30" customHeight="1" thickBot="1" x14ac:dyDescent="0.3">
      <c r="A109" s="412" t="s">
        <v>9</v>
      </c>
      <c r="B109" s="529" t="s">
        <v>690</v>
      </c>
      <c r="C109" s="529"/>
      <c r="D109" s="413" t="str">
        <f>IF(D108=E48,"ΟΚ","Πρέπει να ισούται με το κελί E48")</f>
        <v>ΟΚ</v>
      </c>
      <c r="E109" s="414" t="str">
        <f>IF(E108=F48,"ΟΚ","Πρέπει να ισούται με το κελί F48")</f>
        <v>ΟΚ</v>
      </c>
      <c r="F109" s="361"/>
      <c r="G109" s="362"/>
      <c r="J109" s="357"/>
    </row>
    <row r="110" spans="1:10" s="222" customFormat="1" ht="12" customHeight="1" x14ac:dyDescent="0.25">
      <c r="A110" s="358"/>
      <c r="B110" s="361"/>
      <c r="C110" s="361"/>
      <c r="D110" s="361"/>
      <c r="E110" s="361"/>
      <c r="F110" s="361"/>
      <c r="G110" s="362"/>
      <c r="J110" s="357"/>
    </row>
    <row r="111" spans="1:10" s="222" customFormat="1" ht="12" customHeight="1" thickBot="1" x14ac:dyDescent="0.3">
      <c r="A111" s="358"/>
      <c r="B111" s="361"/>
      <c r="C111" s="361"/>
      <c r="D111" s="361"/>
      <c r="E111" s="361"/>
      <c r="F111" s="361"/>
      <c r="G111" s="362"/>
      <c r="J111" s="357"/>
    </row>
    <row r="112" spans="1:10" s="222" customFormat="1" ht="30" customHeight="1" thickBot="1" x14ac:dyDescent="0.3">
      <c r="A112" s="198" t="s">
        <v>39</v>
      </c>
      <c r="B112" s="584" t="s">
        <v>442</v>
      </c>
      <c r="C112" s="543"/>
      <c r="D112" s="543"/>
      <c r="E112" s="544"/>
      <c r="F112" s="415"/>
      <c r="G112" s="416"/>
      <c r="J112" s="357"/>
    </row>
    <row r="113" spans="1:10" s="222" customFormat="1" ht="30" customHeight="1" x14ac:dyDescent="0.25">
      <c r="A113" s="387"/>
      <c r="B113" s="598"/>
      <c r="C113" s="598"/>
      <c r="D113" s="388" t="s">
        <v>417</v>
      </c>
      <c r="E113" s="226" t="s">
        <v>308</v>
      </c>
      <c r="F113" s="415"/>
      <c r="G113" s="416"/>
      <c r="J113" s="357"/>
    </row>
    <row r="114" spans="1:10" s="222" customFormat="1" ht="15" customHeight="1" x14ac:dyDescent="0.25">
      <c r="A114" s="389"/>
      <c r="B114" s="567" t="s">
        <v>418</v>
      </c>
      <c r="C114" s="568"/>
      <c r="D114" s="568"/>
      <c r="E114" s="569"/>
      <c r="F114" s="415"/>
      <c r="G114" s="416"/>
      <c r="J114" s="357"/>
    </row>
    <row r="115" spans="1:10" s="222" customFormat="1" ht="15" customHeight="1" x14ac:dyDescent="0.25">
      <c r="A115" s="369" t="s">
        <v>40</v>
      </c>
      <c r="B115" s="390" t="s">
        <v>419</v>
      </c>
      <c r="C115" s="391"/>
      <c r="D115" s="453"/>
      <c r="E115" s="461"/>
      <c r="F115" s="415"/>
      <c r="G115" s="416"/>
      <c r="J115" s="348"/>
    </row>
    <row r="116" spans="1:10" s="222" customFormat="1" ht="15" customHeight="1" thickBot="1" x14ac:dyDescent="0.3">
      <c r="A116" s="400" t="s">
        <v>671</v>
      </c>
      <c r="B116" s="390" t="s">
        <v>52</v>
      </c>
      <c r="C116" s="393"/>
      <c r="D116" s="454"/>
      <c r="E116" s="462"/>
      <c r="F116" s="415"/>
      <c r="G116" s="416"/>
      <c r="J116" s="348"/>
    </row>
    <row r="117" spans="1:10" s="222" customFormat="1" ht="15" customHeight="1" thickTop="1" thickBot="1" x14ac:dyDescent="0.3">
      <c r="A117" s="403"/>
      <c r="B117" s="591" t="s">
        <v>8</v>
      </c>
      <c r="C117" s="592"/>
      <c r="D117" s="404">
        <f>SUM(D115:D116)</f>
        <v>0</v>
      </c>
      <c r="E117" s="417">
        <f>SUM(E115:E116)</f>
        <v>0</v>
      </c>
      <c r="F117" s="415"/>
      <c r="G117" s="416"/>
      <c r="J117" s="348"/>
    </row>
    <row r="118" spans="1:10" s="222" customFormat="1" ht="30" customHeight="1" thickBot="1" x14ac:dyDescent="0.3">
      <c r="A118" s="412" t="s">
        <v>9</v>
      </c>
      <c r="B118" s="529" t="s">
        <v>691</v>
      </c>
      <c r="C118" s="529"/>
      <c r="D118" s="418" t="str">
        <f>IF(D117=G48,"ΟΚ","Πρέπει να ισούται με το κελί G48")</f>
        <v>ΟΚ</v>
      </c>
      <c r="E118" s="418" t="str">
        <f>IF(E117=G35,"ΟΚ","Πρέπει να ισούται με το κελί G35")</f>
        <v>ΟΚ</v>
      </c>
      <c r="F118" s="406"/>
      <c r="G118" s="407"/>
    </row>
    <row r="119" spans="1:10" s="222" customFormat="1" ht="12" customHeight="1" x14ac:dyDescent="0.25">
      <c r="A119" s="419"/>
      <c r="B119" s="420"/>
      <c r="C119" s="420"/>
      <c r="D119" s="421"/>
      <c r="E119" s="421"/>
      <c r="F119" s="406"/>
      <c r="G119" s="407"/>
    </row>
    <row r="120" spans="1:10" s="222" customFormat="1" ht="12" customHeight="1" thickBot="1" x14ac:dyDescent="0.3">
      <c r="A120" s="352"/>
      <c r="B120" s="353"/>
      <c r="C120" s="353"/>
      <c r="D120" s="353"/>
      <c r="E120" s="353"/>
      <c r="F120" s="353"/>
      <c r="G120" s="362"/>
    </row>
    <row r="121" spans="1:10" s="222" customFormat="1" ht="30" customHeight="1" thickBot="1" x14ac:dyDescent="0.3">
      <c r="A121" s="422" t="s">
        <v>41</v>
      </c>
      <c r="B121" s="593" t="s">
        <v>420</v>
      </c>
      <c r="C121" s="594"/>
      <c r="D121" s="594"/>
      <c r="E121" s="594"/>
      <c r="F121" s="595"/>
      <c r="G121" s="423"/>
    </row>
    <row r="122" spans="1:10" s="222" customFormat="1" ht="30" customHeight="1" x14ac:dyDescent="0.25">
      <c r="A122" s="491"/>
      <c r="B122" s="424"/>
      <c r="C122" s="425"/>
      <c r="D122" s="425"/>
      <c r="E122" s="426"/>
      <c r="F122" s="226" t="s">
        <v>421</v>
      </c>
      <c r="G122" s="423"/>
    </row>
    <row r="123" spans="1:10" s="222" customFormat="1" ht="30" customHeight="1" x14ac:dyDescent="0.25">
      <c r="A123" s="371" t="s">
        <v>672</v>
      </c>
      <c r="B123" s="596" t="s">
        <v>259</v>
      </c>
      <c r="C123" s="597"/>
      <c r="D123" s="597"/>
      <c r="E123" s="597"/>
      <c r="F123" s="463"/>
      <c r="G123" s="416"/>
    </row>
    <row r="124" spans="1:10" s="222" customFormat="1" ht="31.5" customHeight="1" x14ac:dyDescent="0.25">
      <c r="A124" s="371" t="s">
        <v>42</v>
      </c>
      <c r="B124" s="596" t="s">
        <v>260</v>
      </c>
      <c r="C124" s="597"/>
      <c r="D124" s="597"/>
      <c r="E124" s="601"/>
      <c r="F124" s="427">
        <f>SUM(F125:F127)</f>
        <v>0</v>
      </c>
      <c r="G124" s="416"/>
    </row>
    <row r="125" spans="1:10" s="222" customFormat="1" ht="15" customHeight="1" x14ac:dyDescent="0.25">
      <c r="A125" s="371" t="s">
        <v>447</v>
      </c>
      <c r="B125" s="596" t="s">
        <v>54</v>
      </c>
      <c r="C125" s="597"/>
      <c r="D125" s="597"/>
      <c r="E125" s="601"/>
      <c r="F125" s="463"/>
      <c r="G125" s="416"/>
    </row>
    <row r="126" spans="1:10" s="222" customFormat="1" ht="15" customHeight="1" x14ac:dyDescent="0.25">
      <c r="A126" s="371" t="s">
        <v>448</v>
      </c>
      <c r="B126" s="596" t="s">
        <v>422</v>
      </c>
      <c r="C126" s="597"/>
      <c r="D126" s="597"/>
      <c r="E126" s="601"/>
      <c r="F126" s="463"/>
      <c r="G126" s="416"/>
      <c r="J126" s="348"/>
    </row>
    <row r="127" spans="1:10" s="222" customFormat="1" ht="15" customHeight="1" x14ac:dyDescent="0.25">
      <c r="A127" s="371" t="s">
        <v>673</v>
      </c>
      <c r="B127" s="596" t="s">
        <v>423</v>
      </c>
      <c r="C127" s="597"/>
      <c r="D127" s="597"/>
      <c r="E127" s="601"/>
      <c r="F127" s="463"/>
      <c r="G127" s="416"/>
      <c r="J127" s="348"/>
    </row>
    <row r="128" spans="1:10" s="222" customFormat="1" ht="30" customHeight="1" thickBot="1" x14ac:dyDescent="0.3">
      <c r="A128" s="428" t="s">
        <v>674</v>
      </c>
      <c r="B128" s="585" t="s">
        <v>261</v>
      </c>
      <c r="C128" s="586"/>
      <c r="D128" s="586"/>
      <c r="E128" s="587"/>
      <c r="F128" s="464"/>
      <c r="G128" s="416"/>
      <c r="J128" s="348"/>
    </row>
    <row r="129" spans="1:15" s="222" customFormat="1" ht="30" customHeight="1" thickBot="1" x14ac:dyDescent="0.3">
      <c r="A129" s="412" t="s">
        <v>9</v>
      </c>
      <c r="B129" s="588" t="s">
        <v>695</v>
      </c>
      <c r="C129" s="589"/>
      <c r="D129" s="589"/>
      <c r="E129" s="590"/>
      <c r="F129" s="429" t="str">
        <f>IF(F124=100%,"ΟΚ","Εισάγετε σωστά τα στοιχεία")</f>
        <v>Εισάγετε σωστά τα στοιχεία</v>
      </c>
      <c r="G129" s="362"/>
      <c r="J129" s="357"/>
    </row>
    <row r="130" spans="1:15" s="222" customFormat="1" ht="12" customHeight="1" x14ac:dyDescent="0.25">
      <c r="A130" s="352"/>
      <c r="B130" s="353"/>
      <c r="C130" s="353"/>
      <c r="D130" s="353"/>
      <c r="E130" s="353"/>
      <c r="F130" s="353"/>
      <c r="G130" s="362"/>
      <c r="J130" s="357"/>
    </row>
    <row r="131" spans="1:15" s="222" customFormat="1" ht="12" customHeight="1" thickBot="1" x14ac:dyDescent="0.3">
      <c r="A131" s="352"/>
      <c r="B131" s="353"/>
      <c r="C131" s="353"/>
      <c r="D131" s="353"/>
      <c r="E131" s="353"/>
      <c r="F131" s="353"/>
      <c r="G131" s="362"/>
      <c r="J131" s="357"/>
    </row>
    <row r="132" spans="1:15" s="222" customFormat="1" ht="30" customHeight="1" thickBot="1" x14ac:dyDescent="0.3">
      <c r="A132" s="198" t="s">
        <v>45</v>
      </c>
      <c r="B132" s="542" t="s">
        <v>443</v>
      </c>
      <c r="C132" s="543"/>
      <c r="D132" s="543"/>
      <c r="E132" s="544"/>
      <c r="F132" s="353"/>
      <c r="G132" s="354"/>
      <c r="J132" s="357"/>
    </row>
    <row r="133" spans="1:15" s="222" customFormat="1" ht="30" customHeight="1" x14ac:dyDescent="0.25">
      <c r="A133" s="387"/>
      <c r="B133" s="598"/>
      <c r="C133" s="598"/>
      <c r="D133" s="388" t="s">
        <v>424</v>
      </c>
      <c r="E133" s="226" t="s">
        <v>425</v>
      </c>
      <c r="F133" s="353"/>
      <c r="G133" s="354"/>
      <c r="J133" s="357"/>
    </row>
    <row r="134" spans="1:15" s="222" customFormat="1" ht="15" customHeight="1" x14ac:dyDescent="0.25">
      <c r="A134" s="389"/>
      <c r="B134" s="567" t="s">
        <v>426</v>
      </c>
      <c r="C134" s="568"/>
      <c r="D134" s="568"/>
      <c r="E134" s="569"/>
      <c r="F134" s="353"/>
      <c r="G134" s="354"/>
      <c r="J134" s="357"/>
    </row>
    <row r="135" spans="1:15" s="222" customFormat="1" ht="15" customHeight="1" x14ac:dyDescent="0.25">
      <c r="A135" s="369" t="s">
        <v>46</v>
      </c>
      <c r="B135" s="631" t="s">
        <v>481</v>
      </c>
      <c r="C135" s="632"/>
      <c r="D135" s="453"/>
      <c r="E135" s="461"/>
      <c r="F135" s="353"/>
      <c r="G135" s="354"/>
      <c r="J135" s="357"/>
    </row>
    <row r="136" spans="1:15" s="222" customFormat="1" ht="15" customHeight="1" x14ac:dyDescent="0.25">
      <c r="A136" s="369" t="s">
        <v>48</v>
      </c>
      <c r="B136" s="631" t="s">
        <v>482</v>
      </c>
      <c r="C136" s="632"/>
      <c r="D136" s="453"/>
      <c r="E136" s="461"/>
      <c r="F136" s="353"/>
      <c r="G136" s="354"/>
      <c r="J136" s="357"/>
    </row>
    <row r="137" spans="1:15" s="222" customFormat="1" ht="15" customHeight="1" x14ac:dyDescent="0.25">
      <c r="A137" s="369" t="s">
        <v>252</v>
      </c>
      <c r="B137" s="631" t="s">
        <v>483</v>
      </c>
      <c r="C137" s="632"/>
      <c r="D137" s="453"/>
      <c r="E137" s="461"/>
      <c r="F137" s="353"/>
      <c r="G137" s="354"/>
      <c r="J137" s="357"/>
    </row>
    <row r="138" spans="1:15" s="222" customFormat="1" ht="15" customHeight="1" x14ac:dyDescent="0.25">
      <c r="A138" s="369" t="s">
        <v>449</v>
      </c>
      <c r="B138" s="631" t="s">
        <v>484</v>
      </c>
      <c r="C138" s="632"/>
      <c r="D138" s="453"/>
      <c r="E138" s="461"/>
      <c r="F138" s="353"/>
      <c r="G138" s="354"/>
    </row>
    <row r="139" spans="1:15" s="222" customFormat="1" ht="15" customHeight="1" x14ac:dyDescent="0.25">
      <c r="A139" s="369" t="s">
        <v>450</v>
      </c>
      <c r="B139" s="631" t="s">
        <v>480</v>
      </c>
      <c r="C139" s="632"/>
      <c r="D139" s="453"/>
      <c r="E139" s="461"/>
      <c r="F139" s="353"/>
      <c r="G139" s="354"/>
      <c r="J139" s="348"/>
    </row>
    <row r="140" spans="1:15" s="222" customFormat="1" ht="15" customHeight="1" thickBot="1" x14ac:dyDescent="0.3">
      <c r="A140" s="400" t="s">
        <v>451</v>
      </c>
      <c r="B140" s="390" t="s">
        <v>55</v>
      </c>
      <c r="C140" s="393"/>
      <c r="D140" s="454"/>
      <c r="E140" s="462"/>
      <c r="F140" s="353"/>
      <c r="G140" s="354"/>
      <c r="J140" s="348"/>
    </row>
    <row r="141" spans="1:15" s="222" customFormat="1" ht="15" customHeight="1" thickTop="1" thickBot="1" x14ac:dyDescent="0.3">
      <c r="A141" s="403"/>
      <c r="B141" s="591" t="s">
        <v>8</v>
      </c>
      <c r="C141" s="592"/>
      <c r="D141" s="404">
        <f>SUM(D135:D140)</f>
        <v>0</v>
      </c>
      <c r="E141" s="417">
        <f>SUM(E135:E140)</f>
        <v>0</v>
      </c>
      <c r="F141" s="353"/>
      <c r="G141" s="354"/>
      <c r="J141" s="348"/>
    </row>
    <row r="142" spans="1:15" s="222" customFormat="1" ht="12" customHeight="1" x14ac:dyDescent="0.25">
      <c r="A142" s="352"/>
      <c r="B142" s="353"/>
      <c r="C142" s="353"/>
      <c r="D142" s="353"/>
      <c r="E142" s="353"/>
      <c r="F142" s="353"/>
      <c r="G142" s="362"/>
      <c r="J142" s="348"/>
    </row>
    <row r="143" spans="1:15" s="222" customFormat="1" ht="12" customHeight="1" x14ac:dyDescent="0.25">
      <c r="A143" s="352"/>
      <c r="B143" s="353"/>
      <c r="C143" s="353"/>
      <c r="D143" s="353"/>
      <c r="E143" s="353"/>
      <c r="F143" s="353"/>
      <c r="G143" s="362"/>
      <c r="J143" s="348"/>
    </row>
    <row r="144" spans="1:15" s="222" customFormat="1" ht="38.25" customHeight="1" x14ac:dyDescent="0.25">
      <c r="A144" s="628" t="s">
        <v>433</v>
      </c>
      <c r="B144" s="629"/>
      <c r="C144" s="629"/>
      <c r="D144" s="629"/>
      <c r="E144" s="629"/>
      <c r="F144" s="629"/>
      <c r="G144" s="630"/>
      <c r="H144" s="347"/>
      <c r="I144" s="347"/>
      <c r="J144" s="348"/>
      <c r="L144" s="222" t="s">
        <v>561</v>
      </c>
      <c r="M144" s="347"/>
      <c r="O144" s="360"/>
    </row>
    <row r="145" spans="1:10" s="222" customFormat="1" ht="12" customHeight="1" thickBot="1" x14ac:dyDescent="0.3">
      <c r="A145" s="358"/>
      <c r="B145" s="361"/>
      <c r="C145" s="361"/>
      <c r="D145" s="361"/>
      <c r="E145" s="361"/>
      <c r="F145" s="361"/>
      <c r="G145" s="362"/>
      <c r="J145" s="348"/>
    </row>
    <row r="146" spans="1:10" s="222" customFormat="1" ht="45" customHeight="1" thickBot="1" x14ac:dyDescent="0.3">
      <c r="A146" s="633" t="s">
        <v>444</v>
      </c>
      <c r="B146" s="634"/>
      <c r="C146" s="634"/>
      <c r="D146" s="634"/>
      <c r="E146" s="634"/>
      <c r="F146" s="634"/>
      <c r="G146" s="635"/>
      <c r="J146" s="348"/>
    </row>
    <row r="147" spans="1:10" s="222" customFormat="1" ht="12" customHeight="1" x14ac:dyDescent="0.25">
      <c r="A147" s="352"/>
      <c r="B147" s="353"/>
      <c r="C147" s="353"/>
      <c r="D147" s="353"/>
      <c r="E147" s="353"/>
      <c r="F147" s="353"/>
      <c r="G147" s="362"/>
      <c r="J147" s="348"/>
    </row>
    <row r="148" spans="1:10" s="222" customFormat="1" ht="12" customHeight="1" thickBot="1" x14ac:dyDescent="0.3">
      <c r="A148" s="352"/>
      <c r="B148" s="353"/>
      <c r="C148" s="353"/>
      <c r="D148" s="353"/>
      <c r="E148" s="353"/>
      <c r="F148" s="353"/>
      <c r="G148" s="354"/>
      <c r="J148" s="348"/>
    </row>
    <row r="149" spans="1:10" s="222" customFormat="1" ht="30" customHeight="1" thickBot="1" x14ac:dyDescent="0.3">
      <c r="A149" s="430" t="s">
        <v>50</v>
      </c>
      <c r="B149" s="612" t="s">
        <v>445</v>
      </c>
      <c r="C149" s="613"/>
      <c r="D149" s="613"/>
      <c r="E149" s="614"/>
      <c r="F149" s="364"/>
      <c r="G149" s="423"/>
      <c r="J149" s="348"/>
    </row>
    <row r="150" spans="1:10" s="222" customFormat="1" ht="45" customHeight="1" thickBot="1" x14ac:dyDescent="0.3">
      <c r="A150" s="431" t="s">
        <v>51</v>
      </c>
      <c r="B150" s="609" t="s">
        <v>469</v>
      </c>
      <c r="C150" s="610"/>
      <c r="D150" s="611"/>
      <c r="E150" s="465"/>
      <c r="F150" s="432"/>
      <c r="G150" s="386"/>
    </row>
    <row r="151" spans="1:10" s="222" customFormat="1" ht="12" customHeight="1" x14ac:dyDescent="0.25">
      <c r="A151" s="352"/>
      <c r="B151" s="353"/>
      <c r="C151" s="353"/>
      <c r="D151" s="353"/>
      <c r="E151" s="353"/>
      <c r="F151" s="353"/>
      <c r="G151" s="354"/>
    </row>
    <row r="152" spans="1:10" s="222" customFormat="1" ht="12" customHeight="1" thickBot="1" x14ac:dyDescent="0.3">
      <c r="A152" s="352"/>
      <c r="B152" s="353"/>
      <c r="C152" s="353"/>
      <c r="D152" s="353"/>
      <c r="E152" s="353"/>
      <c r="F152" s="353"/>
      <c r="G152" s="354"/>
    </row>
    <row r="153" spans="1:10" s="222" customFormat="1" ht="30" customHeight="1" thickBot="1" x14ac:dyDescent="0.3">
      <c r="A153" s="430" t="s">
        <v>646</v>
      </c>
      <c r="B153" s="612" t="s">
        <v>446</v>
      </c>
      <c r="C153" s="613"/>
      <c r="D153" s="613"/>
      <c r="E153" s="613"/>
      <c r="F153" s="614"/>
      <c r="G153" s="416"/>
    </row>
    <row r="154" spans="1:10" s="222" customFormat="1" ht="52.2" customHeight="1" x14ac:dyDescent="0.25">
      <c r="A154" s="615"/>
      <c r="B154" s="616"/>
      <c r="C154" s="617"/>
      <c r="D154" s="433" t="s">
        <v>248</v>
      </c>
      <c r="E154" s="434" t="s">
        <v>470</v>
      </c>
      <c r="F154" s="367" t="s">
        <v>247</v>
      </c>
      <c r="G154" s="416"/>
    </row>
    <row r="155" spans="1:10" s="222" customFormat="1" ht="15" customHeight="1" x14ac:dyDescent="0.25">
      <c r="A155" s="371" t="s">
        <v>675</v>
      </c>
      <c r="B155" s="568" t="s">
        <v>409</v>
      </c>
      <c r="C155" s="568"/>
      <c r="D155" s="435"/>
      <c r="E155" s="435"/>
      <c r="F155" s="436"/>
      <c r="G155" s="416"/>
    </row>
    <row r="156" spans="1:10" s="222" customFormat="1" ht="15" customHeight="1" x14ac:dyDescent="0.25">
      <c r="A156" s="371" t="s">
        <v>676</v>
      </c>
      <c r="B156" s="597" t="s">
        <v>410</v>
      </c>
      <c r="C156" s="597"/>
      <c r="D156" s="466"/>
      <c r="E156" s="466"/>
      <c r="F156" s="437">
        <f>SUM(D156:E156)</f>
        <v>0</v>
      </c>
      <c r="G156" s="416"/>
    </row>
    <row r="157" spans="1:10" s="222" customFormat="1" ht="15" customHeight="1" x14ac:dyDescent="0.25">
      <c r="A157" s="371" t="s">
        <v>677</v>
      </c>
      <c r="B157" s="568" t="s">
        <v>411</v>
      </c>
      <c r="C157" s="568"/>
      <c r="D157" s="438"/>
      <c r="E157" s="438"/>
      <c r="F157" s="436"/>
      <c r="G157" s="416"/>
    </row>
    <row r="158" spans="1:10" s="222" customFormat="1" ht="15" customHeight="1" x14ac:dyDescent="0.25">
      <c r="A158" s="371" t="s">
        <v>678</v>
      </c>
      <c r="B158" s="597" t="s">
        <v>410</v>
      </c>
      <c r="C158" s="597"/>
      <c r="D158" s="453"/>
      <c r="E158" s="457"/>
      <c r="F158" s="439">
        <f>SUM(D158:E158)</f>
        <v>0</v>
      </c>
      <c r="G158" s="362"/>
    </row>
    <row r="159" spans="1:10" s="222" customFormat="1" ht="15" customHeight="1" thickBot="1" x14ac:dyDescent="0.3">
      <c r="A159" s="400" t="s">
        <v>679</v>
      </c>
      <c r="B159" s="618" t="s">
        <v>557</v>
      </c>
      <c r="C159" s="618"/>
      <c r="D159" s="467"/>
      <c r="E159" s="468"/>
      <c r="F159" s="440">
        <f>SUM(D159:E159)</f>
        <v>0</v>
      </c>
      <c r="G159" s="362"/>
    </row>
    <row r="160" spans="1:10" s="222" customFormat="1" ht="15" customHeight="1" thickTop="1" thickBot="1" x14ac:dyDescent="0.3">
      <c r="A160" s="441"/>
      <c r="B160" s="600" t="s">
        <v>555</v>
      </c>
      <c r="C160" s="627"/>
      <c r="D160" s="404">
        <f>SUM(D156+D158)</f>
        <v>0</v>
      </c>
      <c r="E160" s="404">
        <f>SUM(E156+E158)</f>
        <v>0</v>
      </c>
      <c r="F160" s="405">
        <f>F156+F158</f>
        <v>0</v>
      </c>
      <c r="G160" s="362"/>
    </row>
    <row r="161" spans="1:10" s="222" customFormat="1" ht="12" customHeight="1" x14ac:dyDescent="0.25">
      <c r="A161" s="352"/>
      <c r="B161" s="353"/>
      <c r="C161" s="353"/>
      <c r="D161" s="353"/>
      <c r="E161" s="353"/>
      <c r="F161" s="353"/>
      <c r="G161" s="354"/>
    </row>
    <row r="162" spans="1:10" s="222" customFormat="1" ht="12" customHeight="1" thickBot="1" x14ac:dyDescent="0.3">
      <c r="A162" s="352"/>
      <c r="B162" s="353"/>
      <c r="C162" s="353"/>
      <c r="D162" s="353"/>
      <c r="E162" s="353"/>
      <c r="F162" s="353"/>
      <c r="G162" s="354"/>
    </row>
    <row r="163" spans="1:10" s="222" customFormat="1" ht="30" customHeight="1" thickBot="1" x14ac:dyDescent="0.3">
      <c r="A163" s="430" t="s">
        <v>647</v>
      </c>
      <c r="B163" s="612" t="s">
        <v>488</v>
      </c>
      <c r="C163" s="619"/>
      <c r="D163" s="619"/>
      <c r="E163" s="619"/>
      <c r="F163" s="620"/>
      <c r="G163" s="354"/>
    </row>
    <row r="164" spans="1:10" s="222" customFormat="1" ht="51" customHeight="1" x14ac:dyDescent="0.25">
      <c r="A164" s="621"/>
      <c r="B164" s="622"/>
      <c r="C164" s="623"/>
      <c r="D164" s="442" t="s">
        <v>248</v>
      </c>
      <c r="E164" s="434" t="s">
        <v>470</v>
      </c>
      <c r="F164" s="367" t="s">
        <v>247</v>
      </c>
      <c r="G164" s="354"/>
    </row>
    <row r="165" spans="1:10" s="222" customFormat="1" ht="15" customHeight="1" x14ac:dyDescent="0.25">
      <c r="A165" s="371"/>
      <c r="B165" s="624" t="s">
        <v>412</v>
      </c>
      <c r="C165" s="567"/>
      <c r="D165" s="435"/>
      <c r="E165" s="435"/>
      <c r="F165" s="443"/>
      <c r="G165" s="354"/>
    </row>
    <row r="166" spans="1:10" s="222" customFormat="1" ht="30" customHeight="1" x14ac:dyDescent="0.25">
      <c r="A166" s="371" t="s">
        <v>680</v>
      </c>
      <c r="B166" s="625" t="s">
        <v>471</v>
      </c>
      <c r="C166" s="626"/>
      <c r="D166" s="453"/>
      <c r="E166" s="457"/>
      <c r="F166" s="444">
        <f t="shared" ref="F166:F171" si="2">SUM(D166:E166)</f>
        <v>0</v>
      </c>
      <c r="G166" s="354"/>
    </row>
    <row r="167" spans="1:10" s="222" customFormat="1" ht="15" customHeight="1" x14ac:dyDescent="0.25">
      <c r="A167" s="371" t="s">
        <v>681</v>
      </c>
      <c r="B167" s="625" t="s">
        <v>43</v>
      </c>
      <c r="C167" s="626"/>
      <c r="D167" s="453"/>
      <c r="E167" s="457"/>
      <c r="F167" s="444">
        <f t="shared" si="2"/>
        <v>0</v>
      </c>
      <c r="G167" s="354"/>
    </row>
    <row r="168" spans="1:10" s="222" customFormat="1" ht="15" customHeight="1" x14ac:dyDescent="0.25">
      <c r="A168" s="371" t="s">
        <v>682</v>
      </c>
      <c r="B168" s="625" t="s">
        <v>472</v>
      </c>
      <c r="C168" s="596"/>
      <c r="D168" s="453"/>
      <c r="E168" s="457"/>
      <c r="F168" s="444">
        <f t="shared" si="2"/>
        <v>0</v>
      </c>
      <c r="G168" s="354"/>
    </row>
    <row r="169" spans="1:10" s="222" customFormat="1" ht="15" customHeight="1" x14ac:dyDescent="0.25">
      <c r="A169" s="371" t="s">
        <v>683</v>
      </c>
      <c r="B169" s="625" t="s">
        <v>44</v>
      </c>
      <c r="C169" s="626"/>
      <c r="D169" s="453"/>
      <c r="E169" s="457"/>
      <c r="F169" s="444">
        <f t="shared" si="2"/>
        <v>0</v>
      </c>
      <c r="G169" s="354"/>
    </row>
    <row r="170" spans="1:10" s="222" customFormat="1" ht="15" customHeight="1" x14ac:dyDescent="0.25">
      <c r="A170" s="371" t="s">
        <v>684</v>
      </c>
      <c r="B170" s="625" t="s">
        <v>415</v>
      </c>
      <c r="C170" s="626"/>
      <c r="D170" s="453"/>
      <c r="E170" s="457"/>
      <c r="F170" s="444">
        <f t="shared" si="2"/>
        <v>0</v>
      </c>
      <c r="G170" s="354"/>
      <c r="J170" s="357"/>
    </row>
    <row r="171" spans="1:10" s="222" customFormat="1" ht="15" customHeight="1" thickBot="1" x14ac:dyDescent="0.3">
      <c r="A171" s="400" t="s">
        <v>685</v>
      </c>
      <c r="B171" s="607" t="s">
        <v>416</v>
      </c>
      <c r="C171" s="608"/>
      <c r="D171" s="459"/>
      <c r="E171" s="460"/>
      <c r="F171" s="444">
        <f t="shared" si="2"/>
        <v>0</v>
      </c>
      <c r="G171" s="354"/>
      <c r="J171" s="357"/>
    </row>
    <row r="172" spans="1:10" s="222" customFormat="1" ht="15" customHeight="1" thickTop="1" thickBot="1" x14ac:dyDescent="0.3">
      <c r="A172" s="441"/>
      <c r="B172" s="445" t="s">
        <v>8</v>
      </c>
      <c r="C172" s="446"/>
      <c r="D172" s="447">
        <f>SUM(D166:D171)</f>
        <v>0</v>
      </c>
      <c r="E172" s="448">
        <f>SUM(E166:E171)</f>
        <v>0</v>
      </c>
      <c r="F172" s="405">
        <f>SUM(F166:F171)</f>
        <v>0</v>
      </c>
      <c r="G172" s="354"/>
      <c r="J172" s="357"/>
    </row>
    <row r="173" spans="1:10" s="222" customFormat="1" ht="12" customHeight="1" x14ac:dyDescent="0.25">
      <c r="A173" s="419"/>
      <c r="B173" s="449"/>
      <c r="C173" s="449"/>
      <c r="D173" s="421"/>
      <c r="E173" s="421"/>
      <c r="F173" s="415"/>
      <c r="G173" s="416"/>
      <c r="J173" s="357"/>
    </row>
    <row r="174" spans="1:10" s="222" customFormat="1" ht="12" customHeight="1" thickBot="1" x14ac:dyDescent="0.3">
      <c r="A174" s="419"/>
      <c r="B174" s="449"/>
      <c r="C174" s="449"/>
      <c r="D174" s="421"/>
      <c r="E174" s="421"/>
      <c r="F174" s="415"/>
      <c r="G174" s="416"/>
      <c r="J174" s="357"/>
    </row>
    <row r="175" spans="1:10" s="222" customFormat="1" ht="30" customHeight="1" thickBot="1" x14ac:dyDescent="0.3">
      <c r="A175" s="430" t="s">
        <v>648</v>
      </c>
      <c r="B175" s="612" t="s">
        <v>452</v>
      </c>
      <c r="C175" s="619"/>
      <c r="D175" s="619"/>
      <c r="E175" s="619"/>
      <c r="F175" s="620"/>
      <c r="G175" s="416"/>
      <c r="J175" s="357"/>
    </row>
    <row r="176" spans="1:10" s="222" customFormat="1" ht="57.6" customHeight="1" x14ac:dyDescent="0.25">
      <c r="A176" s="621"/>
      <c r="B176" s="622"/>
      <c r="C176" s="623"/>
      <c r="D176" s="442" t="s">
        <v>248</v>
      </c>
      <c r="E176" s="434" t="s">
        <v>470</v>
      </c>
      <c r="F176" s="367" t="s">
        <v>247</v>
      </c>
      <c r="G176" s="416"/>
      <c r="J176" s="357"/>
    </row>
    <row r="177" spans="1:10" s="222" customFormat="1" ht="15" customHeight="1" x14ac:dyDescent="0.25">
      <c r="A177" s="371"/>
      <c r="B177" s="602" t="s">
        <v>758</v>
      </c>
      <c r="C177" s="603"/>
      <c r="D177" s="435"/>
      <c r="E177" s="435"/>
      <c r="F177" s="443"/>
      <c r="G177" s="362"/>
    </row>
    <row r="178" spans="1:10" s="222" customFormat="1" ht="15" customHeight="1" x14ac:dyDescent="0.25">
      <c r="A178" s="371" t="s">
        <v>686</v>
      </c>
      <c r="B178" s="604" t="s">
        <v>47</v>
      </c>
      <c r="C178" s="605"/>
      <c r="D178" s="466"/>
      <c r="E178" s="466"/>
      <c r="F178" s="444">
        <f>SUM(D178:E178)</f>
        <v>0</v>
      </c>
      <c r="G178" s="362"/>
      <c r="J178" s="450"/>
    </row>
    <row r="179" spans="1:10" s="222" customFormat="1" ht="15" customHeight="1" x14ac:dyDescent="0.25">
      <c r="A179" s="371" t="s">
        <v>687</v>
      </c>
      <c r="B179" s="606" t="s">
        <v>49</v>
      </c>
      <c r="C179" s="604"/>
      <c r="D179" s="466"/>
      <c r="E179" s="466"/>
      <c r="F179" s="444">
        <f>SUM(D179:E179)</f>
        <v>0</v>
      </c>
      <c r="G179" s="362"/>
      <c r="J179" s="450"/>
    </row>
    <row r="180" spans="1:10" s="222" customFormat="1" ht="28.2" customHeight="1" x14ac:dyDescent="0.25">
      <c r="A180" s="492"/>
      <c r="B180" s="498" t="s">
        <v>759</v>
      </c>
      <c r="C180" s="499"/>
      <c r="D180" s="497"/>
      <c r="E180" s="497"/>
      <c r="F180" s="493"/>
      <c r="G180" s="362"/>
      <c r="J180" s="451"/>
    </row>
    <row r="181" spans="1:10" ht="15.6" customHeight="1" x14ac:dyDescent="0.25">
      <c r="A181" s="371" t="s">
        <v>760</v>
      </c>
      <c r="B181" s="500" t="s">
        <v>47</v>
      </c>
      <c r="C181" s="501"/>
      <c r="D181" s="466"/>
      <c r="E181" s="466"/>
      <c r="F181" s="444">
        <f>SUM(D181:E181)</f>
        <v>0</v>
      </c>
      <c r="G181" s="362"/>
    </row>
    <row r="182" spans="1:10" ht="18.600000000000001" customHeight="1" thickBot="1" x14ac:dyDescent="0.3">
      <c r="A182" s="400" t="s">
        <v>761</v>
      </c>
      <c r="B182" s="502" t="s">
        <v>49</v>
      </c>
      <c r="C182" s="503"/>
      <c r="D182" s="469"/>
      <c r="E182" s="469"/>
      <c r="F182" s="444">
        <f>SUM(D182:E182)</f>
        <v>0</v>
      </c>
      <c r="G182" s="362"/>
    </row>
    <row r="183" spans="1:10" ht="14.4" thickTop="1" thickBot="1" x14ac:dyDescent="0.3">
      <c r="A183" s="441"/>
      <c r="B183" s="504" t="s">
        <v>8</v>
      </c>
      <c r="C183" s="505"/>
      <c r="D183" s="447">
        <f>D178+D179+D181+D182</f>
        <v>0</v>
      </c>
      <c r="E183" s="448">
        <f>E178+E179+E181+E182</f>
        <v>0</v>
      </c>
      <c r="F183" s="405">
        <f>F178+F179+F181+F182</f>
        <v>0</v>
      </c>
      <c r="G183" s="494"/>
    </row>
  </sheetData>
  <sheetProtection algorithmName="SHA-512" hashValue="YtUr/948d/QASR54m6NbkR9vMTGAWWKwFXR+ejCMhsrlXgESIPWvBB3DM7MgTksuDaMRbkRSy2jw08aze8NLog==" saltValue="ZrFPlANSnh0dJ/hXKySIeg==" spinCount="100000" sheet="1" selectLockedCells="1"/>
  <mergeCells count="138">
    <mergeCell ref="B124:E124"/>
    <mergeCell ref="B134:E134"/>
    <mergeCell ref="B135:C135"/>
    <mergeCell ref="B132:E132"/>
    <mergeCell ref="B133:C133"/>
    <mergeCell ref="B125:E125"/>
    <mergeCell ref="B126:E126"/>
    <mergeCell ref="B138:C138"/>
    <mergeCell ref="B139:C139"/>
    <mergeCell ref="B160:C160"/>
    <mergeCell ref="A144:G144"/>
    <mergeCell ref="B149:E149"/>
    <mergeCell ref="B136:C136"/>
    <mergeCell ref="B175:F175"/>
    <mergeCell ref="A176:C176"/>
    <mergeCell ref="B137:C137"/>
    <mergeCell ref="B141:C141"/>
    <mergeCell ref="A146:G146"/>
    <mergeCell ref="B112:E112"/>
    <mergeCell ref="B113:C113"/>
    <mergeCell ref="B114:E114"/>
    <mergeCell ref="B108:C108"/>
    <mergeCell ref="B177:C177"/>
    <mergeCell ref="B178:C178"/>
    <mergeCell ref="B179:C179"/>
    <mergeCell ref="B171:C171"/>
    <mergeCell ref="B150:D150"/>
    <mergeCell ref="B153:F153"/>
    <mergeCell ref="A154:C154"/>
    <mergeCell ref="B155:C155"/>
    <mergeCell ref="B156:C156"/>
    <mergeCell ref="B157:C157"/>
    <mergeCell ref="B158:C158"/>
    <mergeCell ref="B159:C159"/>
    <mergeCell ref="B163:F163"/>
    <mergeCell ref="A164:C164"/>
    <mergeCell ref="B165:C165"/>
    <mergeCell ref="B166:C166"/>
    <mergeCell ref="B167:C167"/>
    <mergeCell ref="B170:C170"/>
    <mergeCell ref="B168:C168"/>
    <mergeCell ref="B169:C169"/>
    <mergeCell ref="A76:C76"/>
    <mergeCell ref="D76:E76"/>
    <mergeCell ref="A72:C72"/>
    <mergeCell ref="A73:C73"/>
    <mergeCell ref="A67:C67"/>
    <mergeCell ref="D67:E67"/>
    <mergeCell ref="B128:E128"/>
    <mergeCell ref="B129:E129"/>
    <mergeCell ref="B117:C117"/>
    <mergeCell ref="B118:C118"/>
    <mergeCell ref="B121:F121"/>
    <mergeCell ref="B123:E123"/>
    <mergeCell ref="B81:C81"/>
    <mergeCell ref="B93:C93"/>
    <mergeCell ref="B98:E98"/>
    <mergeCell ref="B127:E127"/>
    <mergeCell ref="A77:C77"/>
    <mergeCell ref="D77:E77"/>
    <mergeCell ref="A70:C70"/>
    <mergeCell ref="A71:C71"/>
    <mergeCell ref="B94:C94"/>
    <mergeCell ref="B95:C95"/>
    <mergeCell ref="B99:C99"/>
    <mergeCell ref="B109:C109"/>
    <mergeCell ref="A9:B9"/>
    <mergeCell ref="A10:B10"/>
    <mergeCell ref="A4:G4"/>
    <mergeCell ref="A6:B6"/>
    <mergeCell ref="B100:E100"/>
    <mergeCell ref="D9:E9"/>
    <mergeCell ref="D10:E10"/>
    <mergeCell ref="A16:E16"/>
    <mergeCell ref="A18:E18"/>
    <mergeCell ref="D11:E11"/>
    <mergeCell ref="D12:E12"/>
    <mergeCell ref="A12:B12"/>
    <mergeCell ref="D13:E13"/>
    <mergeCell ref="A11:B11"/>
    <mergeCell ref="A13:B13"/>
    <mergeCell ref="D55:E55"/>
    <mergeCell ref="A56:C56"/>
    <mergeCell ref="D56:E56"/>
    <mergeCell ref="B80:E80"/>
    <mergeCell ref="B40:G40"/>
    <mergeCell ref="B82:E82"/>
    <mergeCell ref="B45:C45"/>
    <mergeCell ref="B46:C46"/>
    <mergeCell ref="A75:C75"/>
    <mergeCell ref="A62:C62"/>
    <mergeCell ref="A63:C63"/>
    <mergeCell ref="A64:C64"/>
    <mergeCell ref="D66:E66"/>
    <mergeCell ref="A74:C74"/>
    <mergeCell ref="A50:E50"/>
    <mergeCell ref="A1:G1"/>
    <mergeCell ref="A2:G2"/>
    <mergeCell ref="A3:G3"/>
    <mergeCell ref="B30:C30"/>
    <mergeCell ref="B33:C33"/>
    <mergeCell ref="B34:C34"/>
    <mergeCell ref="B35:C35"/>
    <mergeCell ref="B38:G38"/>
    <mergeCell ref="A22:G22"/>
    <mergeCell ref="B25:G25"/>
    <mergeCell ref="B27:G27"/>
    <mergeCell ref="B28:C28"/>
    <mergeCell ref="B29:C29"/>
    <mergeCell ref="D14:E14"/>
    <mergeCell ref="F6:G6"/>
    <mergeCell ref="F8:G8"/>
    <mergeCell ref="A14:B14"/>
    <mergeCell ref="A20:G20"/>
    <mergeCell ref="B180:C180"/>
    <mergeCell ref="B181:C181"/>
    <mergeCell ref="B182:C182"/>
    <mergeCell ref="B183:C183"/>
    <mergeCell ref="C6:E6"/>
    <mergeCell ref="D8:E8"/>
    <mergeCell ref="B31:C31"/>
    <mergeCell ref="B32:C32"/>
    <mergeCell ref="B47:C47"/>
    <mergeCell ref="B48:C48"/>
    <mergeCell ref="B52:C52"/>
    <mergeCell ref="B59:C59"/>
    <mergeCell ref="B69:C69"/>
    <mergeCell ref="B41:C41"/>
    <mergeCell ref="B42:C42"/>
    <mergeCell ref="B43:C43"/>
    <mergeCell ref="B44:C44"/>
    <mergeCell ref="A53:C53"/>
    <mergeCell ref="A54:C54"/>
    <mergeCell ref="A55:C55"/>
    <mergeCell ref="A60:C60"/>
    <mergeCell ref="A61:C61"/>
    <mergeCell ref="A65:C65"/>
    <mergeCell ref="A66:C66"/>
  </mergeCells>
  <dataValidations count="4">
    <dataValidation type="list" allowBlank="1" showInputMessage="1" showErrorMessage="1" sqref="IW65400:IX65400 SS65400:ST65400 ACO65400:ACP65400 AMK65400:AML65400 AWG65400:AWH65400 BGC65400:BGD65400 BPY65400:BPZ65400 BZU65400:BZV65400 CJQ65400:CJR65400 CTM65400:CTN65400 DDI65400:DDJ65400 DNE65400:DNF65400 DXA65400:DXB65400 EGW65400:EGX65400 EQS65400:EQT65400 FAO65400:FAP65400 FKK65400:FKL65400 FUG65400:FUH65400 GEC65400:GED65400 GNY65400:GNZ65400 GXU65400:GXV65400 HHQ65400:HHR65400 HRM65400:HRN65400 IBI65400:IBJ65400 ILE65400:ILF65400 IVA65400:IVB65400 JEW65400:JEX65400 JOS65400:JOT65400 JYO65400:JYP65400 KIK65400:KIL65400 KSG65400:KSH65400 LCC65400:LCD65400 LLY65400:LLZ65400 LVU65400:LVV65400 MFQ65400:MFR65400 MPM65400:MPN65400 MZI65400:MZJ65400 NJE65400:NJF65400 NTA65400:NTB65400 OCW65400:OCX65400 OMS65400:OMT65400 OWO65400:OWP65400 PGK65400:PGL65400 PQG65400:PQH65400 QAC65400:QAD65400 QJY65400:QJZ65400 QTU65400:QTV65400 RDQ65400:RDR65400 RNM65400:RNN65400 RXI65400:RXJ65400 SHE65400:SHF65400 SRA65400:SRB65400 TAW65400:TAX65400 TKS65400:TKT65400 TUO65400:TUP65400 UEK65400:UEL65400 UOG65400:UOH65400 UYC65400:UYD65400 VHY65400:VHZ65400 VRU65400:VRV65400 WBQ65400:WBR65400 WLM65400:WLN65400 WVI65400:WVJ65400 IW130936:IX130936 SS130936:ST130936 ACO130936:ACP130936 AMK130936:AML130936 AWG130936:AWH130936 BGC130936:BGD130936 BPY130936:BPZ130936 BZU130936:BZV130936 CJQ130936:CJR130936 CTM130936:CTN130936 DDI130936:DDJ130936 DNE130936:DNF130936 DXA130936:DXB130936 EGW130936:EGX130936 EQS130936:EQT130936 FAO130936:FAP130936 FKK130936:FKL130936 FUG130936:FUH130936 GEC130936:GED130936 GNY130936:GNZ130936 GXU130936:GXV130936 HHQ130936:HHR130936 HRM130936:HRN130936 IBI130936:IBJ130936 ILE130936:ILF130936 IVA130936:IVB130936 JEW130936:JEX130936 JOS130936:JOT130936 JYO130936:JYP130936 KIK130936:KIL130936 KSG130936:KSH130936 LCC130936:LCD130936 LLY130936:LLZ130936 LVU130936:LVV130936 MFQ130936:MFR130936 MPM130936:MPN130936 MZI130936:MZJ130936 NJE130936:NJF130936 NTA130936:NTB130936 OCW130936:OCX130936 OMS130936:OMT130936 OWO130936:OWP130936 PGK130936:PGL130936 PQG130936:PQH130936 QAC130936:QAD130936 QJY130936:QJZ130936 QTU130936:QTV130936 RDQ130936:RDR130936 RNM130936:RNN130936 RXI130936:RXJ130936 SHE130936:SHF130936 SRA130936:SRB130936 TAW130936:TAX130936 TKS130936:TKT130936 TUO130936:TUP130936 UEK130936:UEL130936 UOG130936:UOH130936 UYC130936:UYD130936 VHY130936:VHZ130936 VRU130936:VRV130936 WBQ130936:WBR130936 WLM130936:WLN130936 WVI130936:WVJ130936 IW196472:IX196472 SS196472:ST196472 ACO196472:ACP196472 AMK196472:AML196472 AWG196472:AWH196472 BGC196472:BGD196472 BPY196472:BPZ196472 BZU196472:BZV196472 CJQ196472:CJR196472 CTM196472:CTN196472 DDI196472:DDJ196472 DNE196472:DNF196472 DXA196472:DXB196472 EGW196472:EGX196472 EQS196472:EQT196472 FAO196472:FAP196472 FKK196472:FKL196472 FUG196472:FUH196472 GEC196472:GED196472 GNY196472:GNZ196472 GXU196472:GXV196472 HHQ196472:HHR196472 HRM196472:HRN196472 IBI196472:IBJ196472 ILE196472:ILF196472 IVA196472:IVB196472 JEW196472:JEX196472 JOS196472:JOT196472 JYO196472:JYP196472 KIK196472:KIL196472 KSG196472:KSH196472 LCC196472:LCD196472 LLY196472:LLZ196472 LVU196472:LVV196472 MFQ196472:MFR196472 MPM196472:MPN196472 MZI196472:MZJ196472 NJE196472:NJF196472 NTA196472:NTB196472 OCW196472:OCX196472 OMS196472:OMT196472 OWO196472:OWP196472 PGK196472:PGL196472 PQG196472:PQH196472 QAC196472:QAD196472 QJY196472:QJZ196472 QTU196472:QTV196472 RDQ196472:RDR196472 RNM196472:RNN196472 RXI196472:RXJ196472 SHE196472:SHF196472 SRA196472:SRB196472 TAW196472:TAX196472 TKS196472:TKT196472 TUO196472:TUP196472 UEK196472:UEL196472 UOG196472:UOH196472 UYC196472:UYD196472 VHY196472:VHZ196472 VRU196472:VRV196472 WBQ196472:WBR196472 WLM196472:WLN196472 WVI196472:WVJ196472 IW262008:IX262008 SS262008:ST262008 ACO262008:ACP262008 AMK262008:AML262008 AWG262008:AWH262008 BGC262008:BGD262008 BPY262008:BPZ262008 BZU262008:BZV262008 CJQ262008:CJR262008 CTM262008:CTN262008 DDI262008:DDJ262008 DNE262008:DNF262008 DXA262008:DXB262008 EGW262008:EGX262008 EQS262008:EQT262008 FAO262008:FAP262008 FKK262008:FKL262008 FUG262008:FUH262008 GEC262008:GED262008 GNY262008:GNZ262008 GXU262008:GXV262008 HHQ262008:HHR262008 HRM262008:HRN262008 IBI262008:IBJ262008 ILE262008:ILF262008 IVA262008:IVB262008 JEW262008:JEX262008 JOS262008:JOT262008 JYO262008:JYP262008 KIK262008:KIL262008 KSG262008:KSH262008 LCC262008:LCD262008 LLY262008:LLZ262008 LVU262008:LVV262008 MFQ262008:MFR262008 MPM262008:MPN262008 MZI262008:MZJ262008 NJE262008:NJF262008 NTA262008:NTB262008 OCW262008:OCX262008 OMS262008:OMT262008 OWO262008:OWP262008 PGK262008:PGL262008 PQG262008:PQH262008 QAC262008:QAD262008 QJY262008:QJZ262008 QTU262008:QTV262008 RDQ262008:RDR262008 RNM262008:RNN262008 RXI262008:RXJ262008 SHE262008:SHF262008 SRA262008:SRB262008 TAW262008:TAX262008 TKS262008:TKT262008 TUO262008:TUP262008 UEK262008:UEL262008 UOG262008:UOH262008 UYC262008:UYD262008 VHY262008:VHZ262008 VRU262008:VRV262008 WBQ262008:WBR262008 WLM262008:WLN262008 WVI262008:WVJ262008 IW327544:IX327544 SS327544:ST327544 ACO327544:ACP327544 AMK327544:AML327544 AWG327544:AWH327544 BGC327544:BGD327544 BPY327544:BPZ327544 BZU327544:BZV327544 CJQ327544:CJR327544 CTM327544:CTN327544 DDI327544:DDJ327544 DNE327544:DNF327544 DXA327544:DXB327544 EGW327544:EGX327544 EQS327544:EQT327544 FAO327544:FAP327544 FKK327544:FKL327544 FUG327544:FUH327544 GEC327544:GED327544 GNY327544:GNZ327544 GXU327544:GXV327544 HHQ327544:HHR327544 HRM327544:HRN327544 IBI327544:IBJ327544 ILE327544:ILF327544 IVA327544:IVB327544 JEW327544:JEX327544 JOS327544:JOT327544 JYO327544:JYP327544 KIK327544:KIL327544 KSG327544:KSH327544 LCC327544:LCD327544 LLY327544:LLZ327544 LVU327544:LVV327544 MFQ327544:MFR327544 MPM327544:MPN327544 MZI327544:MZJ327544 NJE327544:NJF327544 NTA327544:NTB327544 OCW327544:OCX327544 OMS327544:OMT327544 OWO327544:OWP327544 PGK327544:PGL327544 PQG327544:PQH327544 QAC327544:QAD327544 QJY327544:QJZ327544 QTU327544:QTV327544 RDQ327544:RDR327544 RNM327544:RNN327544 RXI327544:RXJ327544 SHE327544:SHF327544 SRA327544:SRB327544 TAW327544:TAX327544 TKS327544:TKT327544 TUO327544:TUP327544 UEK327544:UEL327544 UOG327544:UOH327544 UYC327544:UYD327544 VHY327544:VHZ327544 VRU327544:VRV327544 WBQ327544:WBR327544 WLM327544:WLN327544 WVI327544:WVJ327544 IW393080:IX393080 SS393080:ST393080 ACO393080:ACP393080 AMK393080:AML393080 AWG393080:AWH393080 BGC393080:BGD393080 BPY393080:BPZ393080 BZU393080:BZV393080 CJQ393080:CJR393080 CTM393080:CTN393080 DDI393080:DDJ393080 DNE393080:DNF393080 DXA393080:DXB393080 EGW393080:EGX393080 EQS393080:EQT393080 FAO393080:FAP393080 FKK393080:FKL393080 FUG393080:FUH393080 GEC393080:GED393080 GNY393080:GNZ393080 GXU393080:GXV393080 HHQ393080:HHR393080 HRM393080:HRN393080 IBI393080:IBJ393080 ILE393080:ILF393080 IVA393080:IVB393080 JEW393080:JEX393080 JOS393080:JOT393080 JYO393080:JYP393080 KIK393080:KIL393080 KSG393080:KSH393080 LCC393080:LCD393080 LLY393080:LLZ393080 LVU393080:LVV393080 MFQ393080:MFR393080 MPM393080:MPN393080 MZI393080:MZJ393080 NJE393080:NJF393080 NTA393080:NTB393080 OCW393080:OCX393080 OMS393080:OMT393080 OWO393080:OWP393080 PGK393080:PGL393080 PQG393080:PQH393080 QAC393080:QAD393080 QJY393080:QJZ393080 QTU393080:QTV393080 RDQ393080:RDR393080 RNM393080:RNN393080 RXI393080:RXJ393080 SHE393080:SHF393080 SRA393080:SRB393080 TAW393080:TAX393080 TKS393080:TKT393080 TUO393080:TUP393080 UEK393080:UEL393080 UOG393080:UOH393080 UYC393080:UYD393080 VHY393080:VHZ393080 VRU393080:VRV393080 WBQ393080:WBR393080 WLM393080:WLN393080 WVI393080:WVJ393080 IW458616:IX458616 SS458616:ST458616 ACO458616:ACP458616 AMK458616:AML458616 AWG458616:AWH458616 BGC458616:BGD458616 BPY458616:BPZ458616 BZU458616:BZV458616 CJQ458616:CJR458616 CTM458616:CTN458616 DDI458616:DDJ458616 DNE458616:DNF458616 DXA458616:DXB458616 EGW458616:EGX458616 EQS458616:EQT458616 FAO458616:FAP458616 FKK458616:FKL458616 FUG458616:FUH458616 GEC458616:GED458616 GNY458616:GNZ458616 GXU458616:GXV458616 HHQ458616:HHR458616 HRM458616:HRN458616 IBI458616:IBJ458616 ILE458616:ILF458616 IVA458616:IVB458616 JEW458616:JEX458616 JOS458616:JOT458616 JYO458616:JYP458616 KIK458616:KIL458616 KSG458616:KSH458616 LCC458616:LCD458616 LLY458616:LLZ458616 LVU458616:LVV458616 MFQ458616:MFR458616 MPM458616:MPN458616 MZI458616:MZJ458616 NJE458616:NJF458616 NTA458616:NTB458616 OCW458616:OCX458616 OMS458616:OMT458616 OWO458616:OWP458616 PGK458616:PGL458616 PQG458616:PQH458616 QAC458616:QAD458616 QJY458616:QJZ458616 QTU458616:QTV458616 RDQ458616:RDR458616 RNM458616:RNN458616 RXI458616:RXJ458616 SHE458616:SHF458616 SRA458616:SRB458616 TAW458616:TAX458616 TKS458616:TKT458616 TUO458616:TUP458616 UEK458616:UEL458616 UOG458616:UOH458616 UYC458616:UYD458616 VHY458616:VHZ458616 VRU458616:VRV458616 WBQ458616:WBR458616 WLM458616:WLN458616 WVI458616:WVJ458616 IW524152:IX524152 SS524152:ST524152 ACO524152:ACP524152 AMK524152:AML524152 AWG524152:AWH524152 BGC524152:BGD524152 BPY524152:BPZ524152 BZU524152:BZV524152 CJQ524152:CJR524152 CTM524152:CTN524152 DDI524152:DDJ524152 DNE524152:DNF524152 DXA524152:DXB524152 EGW524152:EGX524152 EQS524152:EQT524152 FAO524152:FAP524152 FKK524152:FKL524152 FUG524152:FUH524152 GEC524152:GED524152 GNY524152:GNZ524152 GXU524152:GXV524152 HHQ524152:HHR524152 HRM524152:HRN524152 IBI524152:IBJ524152 ILE524152:ILF524152 IVA524152:IVB524152 JEW524152:JEX524152 JOS524152:JOT524152 JYO524152:JYP524152 KIK524152:KIL524152 KSG524152:KSH524152 LCC524152:LCD524152 LLY524152:LLZ524152 LVU524152:LVV524152 MFQ524152:MFR524152 MPM524152:MPN524152 MZI524152:MZJ524152 NJE524152:NJF524152 NTA524152:NTB524152 OCW524152:OCX524152 OMS524152:OMT524152 OWO524152:OWP524152 PGK524152:PGL524152 PQG524152:PQH524152 QAC524152:QAD524152 QJY524152:QJZ524152 QTU524152:QTV524152 RDQ524152:RDR524152 RNM524152:RNN524152 RXI524152:RXJ524152 SHE524152:SHF524152 SRA524152:SRB524152 TAW524152:TAX524152 TKS524152:TKT524152 TUO524152:TUP524152 UEK524152:UEL524152 UOG524152:UOH524152 UYC524152:UYD524152 VHY524152:VHZ524152 VRU524152:VRV524152 WBQ524152:WBR524152 WLM524152:WLN524152 WVI524152:WVJ524152 IW589688:IX589688 SS589688:ST589688 ACO589688:ACP589688 AMK589688:AML589688 AWG589688:AWH589688 BGC589688:BGD589688 BPY589688:BPZ589688 BZU589688:BZV589688 CJQ589688:CJR589688 CTM589688:CTN589688 DDI589688:DDJ589688 DNE589688:DNF589688 DXA589688:DXB589688 EGW589688:EGX589688 EQS589688:EQT589688 FAO589688:FAP589688 FKK589688:FKL589688 FUG589688:FUH589688 GEC589688:GED589688 GNY589688:GNZ589688 GXU589688:GXV589688 HHQ589688:HHR589688 HRM589688:HRN589688 IBI589688:IBJ589688 ILE589688:ILF589688 IVA589688:IVB589688 JEW589688:JEX589688 JOS589688:JOT589688 JYO589688:JYP589688 KIK589688:KIL589688 KSG589688:KSH589688 LCC589688:LCD589688 LLY589688:LLZ589688 LVU589688:LVV589688 MFQ589688:MFR589688 MPM589688:MPN589688 MZI589688:MZJ589688 NJE589688:NJF589688 NTA589688:NTB589688 OCW589688:OCX589688 OMS589688:OMT589688 OWO589688:OWP589688 PGK589688:PGL589688 PQG589688:PQH589688 QAC589688:QAD589688 QJY589688:QJZ589688 QTU589688:QTV589688 RDQ589688:RDR589688 RNM589688:RNN589688 RXI589688:RXJ589688 SHE589688:SHF589688 SRA589688:SRB589688 TAW589688:TAX589688 TKS589688:TKT589688 TUO589688:TUP589688 UEK589688:UEL589688 UOG589688:UOH589688 UYC589688:UYD589688 VHY589688:VHZ589688 VRU589688:VRV589688 WBQ589688:WBR589688 WLM589688:WLN589688 WVI589688:WVJ589688 IW655224:IX655224 SS655224:ST655224 ACO655224:ACP655224 AMK655224:AML655224 AWG655224:AWH655224 BGC655224:BGD655224 BPY655224:BPZ655224 BZU655224:BZV655224 CJQ655224:CJR655224 CTM655224:CTN655224 DDI655224:DDJ655224 DNE655224:DNF655224 DXA655224:DXB655224 EGW655224:EGX655224 EQS655224:EQT655224 FAO655224:FAP655224 FKK655224:FKL655224 FUG655224:FUH655224 GEC655224:GED655224 GNY655224:GNZ655224 GXU655224:GXV655224 HHQ655224:HHR655224 HRM655224:HRN655224 IBI655224:IBJ655224 ILE655224:ILF655224 IVA655224:IVB655224 JEW655224:JEX655224 JOS655224:JOT655224 JYO655224:JYP655224 KIK655224:KIL655224 KSG655224:KSH655224 LCC655224:LCD655224 LLY655224:LLZ655224 LVU655224:LVV655224 MFQ655224:MFR655224 MPM655224:MPN655224 MZI655224:MZJ655224 NJE655224:NJF655224 NTA655224:NTB655224 OCW655224:OCX655224 OMS655224:OMT655224 OWO655224:OWP655224 PGK655224:PGL655224 PQG655224:PQH655224 QAC655224:QAD655224 QJY655224:QJZ655224 QTU655224:QTV655224 RDQ655224:RDR655224 RNM655224:RNN655224 RXI655224:RXJ655224 SHE655224:SHF655224 SRA655224:SRB655224 TAW655224:TAX655224 TKS655224:TKT655224 TUO655224:TUP655224 UEK655224:UEL655224 UOG655224:UOH655224 UYC655224:UYD655224 VHY655224:VHZ655224 VRU655224:VRV655224 WBQ655224:WBR655224 WLM655224:WLN655224 WVI655224:WVJ655224 IW720760:IX720760 SS720760:ST720760 ACO720760:ACP720760 AMK720760:AML720760 AWG720760:AWH720760 BGC720760:BGD720760 BPY720760:BPZ720760 BZU720760:BZV720760 CJQ720760:CJR720760 CTM720760:CTN720760 DDI720760:DDJ720760 DNE720760:DNF720760 DXA720760:DXB720760 EGW720760:EGX720760 EQS720760:EQT720760 FAO720760:FAP720760 FKK720760:FKL720760 FUG720760:FUH720760 GEC720760:GED720760 GNY720760:GNZ720760 GXU720760:GXV720760 HHQ720760:HHR720760 HRM720760:HRN720760 IBI720760:IBJ720760 ILE720760:ILF720760 IVA720760:IVB720760 JEW720760:JEX720760 JOS720760:JOT720760 JYO720760:JYP720760 KIK720760:KIL720760 KSG720760:KSH720760 LCC720760:LCD720760 LLY720760:LLZ720760 LVU720760:LVV720760 MFQ720760:MFR720760 MPM720760:MPN720760 MZI720760:MZJ720760 NJE720760:NJF720760 NTA720760:NTB720760 OCW720760:OCX720760 OMS720760:OMT720760 OWO720760:OWP720760 PGK720760:PGL720760 PQG720760:PQH720760 QAC720760:QAD720760 QJY720760:QJZ720760 QTU720760:QTV720760 RDQ720760:RDR720760 RNM720760:RNN720760 RXI720760:RXJ720760 SHE720760:SHF720760 SRA720760:SRB720760 TAW720760:TAX720760 TKS720760:TKT720760 TUO720760:TUP720760 UEK720760:UEL720760 UOG720760:UOH720760 UYC720760:UYD720760 VHY720760:VHZ720760 VRU720760:VRV720760 WBQ720760:WBR720760 WLM720760:WLN720760 WVI720760:WVJ720760 IW786296:IX786296 SS786296:ST786296 ACO786296:ACP786296 AMK786296:AML786296 AWG786296:AWH786296 BGC786296:BGD786296 BPY786296:BPZ786296 BZU786296:BZV786296 CJQ786296:CJR786296 CTM786296:CTN786296 DDI786296:DDJ786296 DNE786296:DNF786296 DXA786296:DXB786296 EGW786296:EGX786296 EQS786296:EQT786296 FAO786296:FAP786296 FKK786296:FKL786296 FUG786296:FUH786296 GEC786296:GED786296 GNY786296:GNZ786296 GXU786296:GXV786296 HHQ786296:HHR786296 HRM786296:HRN786296 IBI786296:IBJ786296 ILE786296:ILF786296 IVA786296:IVB786296 JEW786296:JEX786296 JOS786296:JOT786296 JYO786296:JYP786296 KIK786296:KIL786296 KSG786296:KSH786296 LCC786296:LCD786296 LLY786296:LLZ786296 LVU786296:LVV786296 MFQ786296:MFR786296 MPM786296:MPN786296 MZI786296:MZJ786296 NJE786296:NJF786296 NTA786296:NTB786296 OCW786296:OCX786296 OMS786296:OMT786296 OWO786296:OWP786296 PGK786296:PGL786296 PQG786296:PQH786296 QAC786296:QAD786296 QJY786296:QJZ786296 QTU786296:QTV786296 RDQ786296:RDR786296 RNM786296:RNN786296 RXI786296:RXJ786296 SHE786296:SHF786296 SRA786296:SRB786296 TAW786296:TAX786296 TKS786296:TKT786296 TUO786296:TUP786296 UEK786296:UEL786296 UOG786296:UOH786296 UYC786296:UYD786296 VHY786296:VHZ786296 VRU786296:VRV786296 WBQ786296:WBR786296 WLM786296:WLN786296 WVI786296:WVJ786296 IW851832:IX851832 SS851832:ST851832 ACO851832:ACP851832 AMK851832:AML851832 AWG851832:AWH851832 BGC851832:BGD851832 BPY851832:BPZ851832 BZU851832:BZV851832 CJQ851832:CJR851832 CTM851832:CTN851832 DDI851832:DDJ851832 DNE851832:DNF851832 DXA851832:DXB851832 EGW851832:EGX851832 EQS851832:EQT851832 FAO851832:FAP851832 FKK851832:FKL851832 FUG851832:FUH851832 GEC851832:GED851832 GNY851832:GNZ851832 GXU851832:GXV851832 HHQ851832:HHR851832 HRM851832:HRN851832 IBI851832:IBJ851832 ILE851832:ILF851832 IVA851832:IVB851832 JEW851832:JEX851832 JOS851832:JOT851832 JYO851832:JYP851832 KIK851832:KIL851832 KSG851832:KSH851832 LCC851832:LCD851832 LLY851832:LLZ851832 LVU851832:LVV851832 MFQ851832:MFR851832 MPM851832:MPN851832 MZI851832:MZJ851832 NJE851832:NJF851832 NTA851832:NTB851832 OCW851832:OCX851832 OMS851832:OMT851832 OWO851832:OWP851832 PGK851832:PGL851832 PQG851832:PQH851832 QAC851832:QAD851832 QJY851832:QJZ851832 QTU851832:QTV851832 RDQ851832:RDR851832 RNM851832:RNN851832 RXI851832:RXJ851832 SHE851832:SHF851832 SRA851832:SRB851832 TAW851832:TAX851832 TKS851832:TKT851832 TUO851832:TUP851832 UEK851832:UEL851832 UOG851832:UOH851832 UYC851832:UYD851832 VHY851832:VHZ851832 VRU851832:VRV851832 WBQ851832:WBR851832 WLM851832:WLN851832 WVI851832:WVJ851832 IW917368:IX917368 SS917368:ST917368 ACO917368:ACP917368 AMK917368:AML917368 AWG917368:AWH917368 BGC917368:BGD917368 BPY917368:BPZ917368 BZU917368:BZV917368 CJQ917368:CJR917368 CTM917368:CTN917368 DDI917368:DDJ917368 DNE917368:DNF917368 DXA917368:DXB917368 EGW917368:EGX917368 EQS917368:EQT917368 FAO917368:FAP917368 FKK917368:FKL917368 FUG917368:FUH917368 GEC917368:GED917368 GNY917368:GNZ917368 GXU917368:GXV917368 HHQ917368:HHR917368 HRM917368:HRN917368 IBI917368:IBJ917368 ILE917368:ILF917368 IVA917368:IVB917368 JEW917368:JEX917368 JOS917368:JOT917368 JYO917368:JYP917368 KIK917368:KIL917368 KSG917368:KSH917368 LCC917368:LCD917368 LLY917368:LLZ917368 LVU917368:LVV917368 MFQ917368:MFR917368 MPM917368:MPN917368 MZI917368:MZJ917368 NJE917368:NJF917368 NTA917368:NTB917368 OCW917368:OCX917368 OMS917368:OMT917368 OWO917368:OWP917368 PGK917368:PGL917368 PQG917368:PQH917368 QAC917368:QAD917368 QJY917368:QJZ917368 QTU917368:QTV917368 RDQ917368:RDR917368 RNM917368:RNN917368 RXI917368:RXJ917368 SHE917368:SHF917368 SRA917368:SRB917368 TAW917368:TAX917368 TKS917368:TKT917368 TUO917368:TUP917368 UEK917368:UEL917368 UOG917368:UOH917368 UYC917368:UYD917368 VHY917368:VHZ917368 VRU917368:VRV917368 WBQ917368:WBR917368 WLM917368:WLN917368 WVI917368:WVJ917368 IW982904:IX982904 SS982904:ST982904 ACO982904:ACP982904 AMK982904:AML982904 AWG982904:AWH982904 BGC982904:BGD982904 BPY982904:BPZ982904 BZU982904:BZV982904 CJQ982904:CJR982904 CTM982904:CTN982904 DDI982904:DDJ982904 DNE982904:DNF982904 DXA982904:DXB982904 EGW982904:EGX982904 EQS982904:EQT982904 FAO982904:FAP982904 FKK982904:FKL982904 FUG982904:FUH982904 GEC982904:GED982904 GNY982904:GNZ982904 GXU982904:GXV982904 HHQ982904:HHR982904 HRM982904:HRN982904 IBI982904:IBJ982904 ILE982904:ILF982904 IVA982904:IVB982904 JEW982904:JEX982904 JOS982904:JOT982904 JYO982904:JYP982904 KIK982904:KIL982904 KSG982904:KSH982904 LCC982904:LCD982904 LLY982904:LLZ982904 LVU982904:LVV982904 MFQ982904:MFR982904 MPM982904:MPN982904 MZI982904:MZJ982904 NJE982904:NJF982904 NTA982904:NTB982904 OCW982904:OCX982904 OMS982904:OMT982904 OWO982904:OWP982904 PGK982904:PGL982904 PQG982904:PQH982904 QAC982904:QAD982904 QJY982904:QJZ982904 QTU982904:QTV982904 RDQ982904:RDR982904 RNM982904:RNN982904 RXI982904:RXJ982904 SHE982904:SHF982904 SRA982904:SRB982904 TAW982904:TAX982904 TKS982904:TKT982904 TUO982904:TUP982904 UEK982904:UEL982904 UOG982904:UOH982904 UYC982904:UYD982904 VHY982904:VHZ982904 VRU982904:VRV982904 WBQ982904:WBR982904 WLM982904:WLN982904 WVI982904:WVJ982904 H982904 H917368 H851832 H786296 H720760 H655224 H589688 H524152 H458616 H393080 H327544 H262008 H196472 H130936 H65400" xr:uid="{00000000-0002-0000-0000-000000000000}">
      <formula1>"ΝΑΙ, η επιχείρηση είχε έσοδα από ταχ. δραστηριότητα,ΌΧΙ, η επιχείρηση δεν είχε έσοδα από ταχ. δραστηριότητα"</formula1>
    </dataValidation>
    <dataValidation type="list" allowBlank="1" showInputMessage="1" showErrorMessage="1" errorTitle="Άκυρη εισαγωγή δεδομένων" error="Παρακαλώ επιλέξατε από λίστα δεδομένων" promptTitle="Αριθμός Μητρώου &amp; Επωνυμία" prompt="Επιλογή από λίστα (αύξουσα ταξινόμηση βάσει Αριθμού Μητρώου)._x000a__x000a_Συμπληρώνονται αυτόματα και τα δηλωθέντα στοιχεία έδρας της Εταιρείας._x000a__x000a_Σε περίπτωση μεταβολής των στοιχείων της Εταιρείας υποχρεούστε σε υποβολή Δήλωσης Τροποποίησης." sqref="WVD982889:WVF982889 C65385:E65385 IR65385:IT65385 SN65385:SP65385 ACJ65385:ACL65385 AMF65385:AMH65385 AWB65385:AWD65385 BFX65385:BFZ65385 BPT65385:BPV65385 BZP65385:BZR65385 CJL65385:CJN65385 CTH65385:CTJ65385 DDD65385:DDF65385 DMZ65385:DNB65385 DWV65385:DWX65385 EGR65385:EGT65385 EQN65385:EQP65385 FAJ65385:FAL65385 FKF65385:FKH65385 FUB65385:FUD65385 GDX65385:GDZ65385 GNT65385:GNV65385 GXP65385:GXR65385 HHL65385:HHN65385 HRH65385:HRJ65385 IBD65385:IBF65385 IKZ65385:ILB65385 IUV65385:IUX65385 JER65385:JET65385 JON65385:JOP65385 JYJ65385:JYL65385 KIF65385:KIH65385 KSB65385:KSD65385 LBX65385:LBZ65385 LLT65385:LLV65385 LVP65385:LVR65385 MFL65385:MFN65385 MPH65385:MPJ65385 MZD65385:MZF65385 NIZ65385:NJB65385 NSV65385:NSX65385 OCR65385:OCT65385 OMN65385:OMP65385 OWJ65385:OWL65385 PGF65385:PGH65385 PQB65385:PQD65385 PZX65385:PZZ65385 QJT65385:QJV65385 QTP65385:QTR65385 RDL65385:RDN65385 RNH65385:RNJ65385 RXD65385:RXF65385 SGZ65385:SHB65385 SQV65385:SQX65385 TAR65385:TAT65385 TKN65385:TKP65385 TUJ65385:TUL65385 UEF65385:UEH65385 UOB65385:UOD65385 UXX65385:UXZ65385 VHT65385:VHV65385 VRP65385:VRR65385 WBL65385:WBN65385 WLH65385:WLJ65385 WVD65385:WVF65385 C130921:E130921 IR130921:IT130921 SN130921:SP130921 ACJ130921:ACL130921 AMF130921:AMH130921 AWB130921:AWD130921 BFX130921:BFZ130921 BPT130921:BPV130921 BZP130921:BZR130921 CJL130921:CJN130921 CTH130921:CTJ130921 DDD130921:DDF130921 DMZ130921:DNB130921 DWV130921:DWX130921 EGR130921:EGT130921 EQN130921:EQP130921 FAJ130921:FAL130921 FKF130921:FKH130921 FUB130921:FUD130921 GDX130921:GDZ130921 GNT130921:GNV130921 GXP130921:GXR130921 HHL130921:HHN130921 HRH130921:HRJ130921 IBD130921:IBF130921 IKZ130921:ILB130921 IUV130921:IUX130921 JER130921:JET130921 JON130921:JOP130921 JYJ130921:JYL130921 KIF130921:KIH130921 KSB130921:KSD130921 LBX130921:LBZ130921 LLT130921:LLV130921 LVP130921:LVR130921 MFL130921:MFN130921 MPH130921:MPJ130921 MZD130921:MZF130921 NIZ130921:NJB130921 NSV130921:NSX130921 OCR130921:OCT130921 OMN130921:OMP130921 OWJ130921:OWL130921 PGF130921:PGH130921 PQB130921:PQD130921 PZX130921:PZZ130921 QJT130921:QJV130921 QTP130921:QTR130921 RDL130921:RDN130921 RNH130921:RNJ130921 RXD130921:RXF130921 SGZ130921:SHB130921 SQV130921:SQX130921 TAR130921:TAT130921 TKN130921:TKP130921 TUJ130921:TUL130921 UEF130921:UEH130921 UOB130921:UOD130921 UXX130921:UXZ130921 VHT130921:VHV130921 VRP130921:VRR130921 WBL130921:WBN130921 WLH130921:WLJ130921 WVD130921:WVF130921 C196457:E196457 IR196457:IT196457 SN196457:SP196457 ACJ196457:ACL196457 AMF196457:AMH196457 AWB196457:AWD196457 BFX196457:BFZ196457 BPT196457:BPV196457 BZP196457:BZR196457 CJL196457:CJN196457 CTH196457:CTJ196457 DDD196457:DDF196457 DMZ196457:DNB196457 DWV196457:DWX196457 EGR196457:EGT196457 EQN196457:EQP196457 FAJ196457:FAL196457 FKF196457:FKH196457 FUB196457:FUD196457 GDX196457:GDZ196457 GNT196457:GNV196457 GXP196457:GXR196457 HHL196457:HHN196457 HRH196457:HRJ196457 IBD196457:IBF196457 IKZ196457:ILB196457 IUV196457:IUX196457 JER196457:JET196457 JON196457:JOP196457 JYJ196457:JYL196457 KIF196457:KIH196457 KSB196457:KSD196457 LBX196457:LBZ196457 LLT196457:LLV196457 LVP196457:LVR196457 MFL196457:MFN196457 MPH196457:MPJ196457 MZD196457:MZF196457 NIZ196457:NJB196457 NSV196457:NSX196457 OCR196457:OCT196457 OMN196457:OMP196457 OWJ196457:OWL196457 PGF196457:PGH196457 PQB196457:PQD196457 PZX196457:PZZ196457 QJT196457:QJV196457 QTP196457:QTR196457 RDL196457:RDN196457 RNH196457:RNJ196457 RXD196457:RXF196457 SGZ196457:SHB196457 SQV196457:SQX196457 TAR196457:TAT196457 TKN196457:TKP196457 TUJ196457:TUL196457 UEF196457:UEH196457 UOB196457:UOD196457 UXX196457:UXZ196457 VHT196457:VHV196457 VRP196457:VRR196457 WBL196457:WBN196457 WLH196457:WLJ196457 WVD196457:WVF196457 C261993:E261993 IR261993:IT261993 SN261993:SP261993 ACJ261993:ACL261993 AMF261993:AMH261993 AWB261993:AWD261993 BFX261993:BFZ261993 BPT261993:BPV261993 BZP261993:BZR261993 CJL261993:CJN261993 CTH261993:CTJ261993 DDD261993:DDF261993 DMZ261993:DNB261993 DWV261993:DWX261993 EGR261993:EGT261993 EQN261993:EQP261993 FAJ261993:FAL261993 FKF261993:FKH261993 FUB261993:FUD261993 GDX261993:GDZ261993 GNT261993:GNV261993 GXP261993:GXR261993 HHL261993:HHN261993 HRH261993:HRJ261993 IBD261993:IBF261993 IKZ261993:ILB261993 IUV261993:IUX261993 JER261993:JET261993 JON261993:JOP261993 JYJ261993:JYL261993 KIF261993:KIH261993 KSB261993:KSD261993 LBX261993:LBZ261993 LLT261993:LLV261993 LVP261993:LVR261993 MFL261993:MFN261993 MPH261993:MPJ261993 MZD261993:MZF261993 NIZ261993:NJB261993 NSV261993:NSX261993 OCR261993:OCT261993 OMN261993:OMP261993 OWJ261993:OWL261993 PGF261993:PGH261993 PQB261993:PQD261993 PZX261993:PZZ261993 QJT261993:QJV261993 QTP261993:QTR261993 RDL261993:RDN261993 RNH261993:RNJ261993 RXD261993:RXF261993 SGZ261993:SHB261993 SQV261993:SQX261993 TAR261993:TAT261993 TKN261993:TKP261993 TUJ261993:TUL261993 UEF261993:UEH261993 UOB261993:UOD261993 UXX261993:UXZ261993 VHT261993:VHV261993 VRP261993:VRR261993 WBL261993:WBN261993 WLH261993:WLJ261993 WVD261993:WVF261993 C327529:E327529 IR327529:IT327529 SN327529:SP327529 ACJ327529:ACL327529 AMF327529:AMH327529 AWB327529:AWD327529 BFX327529:BFZ327529 BPT327529:BPV327529 BZP327529:BZR327529 CJL327529:CJN327529 CTH327529:CTJ327529 DDD327529:DDF327529 DMZ327529:DNB327529 DWV327529:DWX327529 EGR327529:EGT327529 EQN327529:EQP327529 FAJ327529:FAL327529 FKF327529:FKH327529 FUB327529:FUD327529 GDX327529:GDZ327529 GNT327529:GNV327529 GXP327529:GXR327529 HHL327529:HHN327529 HRH327529:HRJ327529 IBD327529:IBF327529 IKZ327529:ILB327529 IUV327529:IUX327529 JER327529:JET327529 JON327529:JOP327529 JYJ327529:JYL327529 KIF327529:KIH327529 KSB327529:KSD327529 LBX327529:LBZ327529 LLT327529:LLV327529 LVP327529:LVR327529 MFL327529:MFN327529 MPH327529:MPJ327529 MZD327529:MZF327529 NIZ327529:NJB327529 NSV327529:NSX327529 OCR327529:OCT327529 OMN327529:OMP327529 OWJ327529:OWL327529 PGF327529:PGH327529 PQB327529:PQD327529 PZX327529:PZZ327529 QJT327529:QJV327529 QTP327529:QTR327529 RDL327529:RDN327529 RNH327529:RNJ327529 RXD327529:RXF327529 SGZ327529:SHB327529 SQV327529:SQX327529 TAR327529:TAT327529 TKN327529:TKP327529 TUJ327529:TUL327529 UEF327529:UEH327529 UOB327529:UOD327529 UXX327529:UXZ327529 VHT327529:VHV327529 VRP327529:VRR327529 WBL327529:WBN327529 WLH327529:WLJ327529 WVD327529:WVF327529 C393065:E393065 IR393065:IT393065 SN393065:SP393065 ACJ393065:ACL393065 AMF393065:AMH393065 AWB393065:AWD393065 BFX393065:BFZ393065 BPT393065:BPV393065 BZP393065:BZR393065 CJL393065:CJN393065 CTH393065:CTJ393065 DDD393065:DDF393065 DMZ393065:DNB393065 DWV393065:DWX393065 EGR393065:EGT393065 EQN393065:EQP393065 FAJ393065:FAL393065 FKF393065:FKH393065 FUB393065:FUD393065 GDX393065:GDZ393065 GNT393065:GNV393065 GXP393065:GXR393065 HHL393065:HHN393065 HRH393065:HRJ393065 IBD393065:IBF393065 IKZ393065:ILB393065 IUV393065:IUX393065 JER393065:JET393065 JON393065:JOP393065 JYJ393065:JYL393065 KIF393065:KIH393065 KSB393065:KSD393065 LBX393065:LBZ393065 LLT393065:LLV393065 LVP393065:LVR393065 MFL393065:MFN393065 MPH393065:MPJ393065 MZD393065:MZF393065 NIZ393065:NJB393065 NSV393065:NSX393065 OCR393065:OCT393065 OMN393065:OMP393065 OWJ393065:OWL393065 PGF393065:PGH393065 PQB393065:PQD393065 PZX393065:PZZ393065 QJT393065:QJV393065 QTP393065:QTR393065 RDL393065:RDN393065 RNH393065:RNJ393065 RXD393065:RXF393065 SGZ393065:SHB393065 SQV393065:SQX393065 TAR393065:TAT393065 TKN393065:TKP393065 TUJ393065:TUL393065 UEF393065:UEH393065 UOB393065:UOD393065 UXX393065:UXZ393065 VHT393065:VHV393065 VRP393065:VRR393065 WBL393065:WBN393065 WLH393065:WLJ393065 WVD393065:WVF393065 C458601:E458601 IR458601:IT458601 SN458601:SP458601 ACJ458601:ACL458601 AMF458601:AMH458601 AWB458601:AWD458601 BFX458601:BFZ458601 BPT458601:BPV458601 BZP458601:BZR458601 CJL458601:CJN458601 CTH458601:CTJ458601 DDD458601:DDF458601 DMZ458601:DNB458601 DWV458601:DWX458601 EGR458601:EGT458601 EQN458601:EQP458601 FAJ458601:FAL458601 FKF458601:FKH458601 FUB458601:FUD458601 GDX458601:GDZ458601 GNT458601:GNV458601 GXP458601:GXR458601 HHL458601:HHN458601 HRH458601:HRJ458601 IBD458601:IBF458601 IKZ458601:ILB458601 IUV458601:IUX458601 JER458601:JET458601 JON458601:JOP458601 JYJ458601:JYL458601 KIF458601:KIH458601 KSB458601:KSD458601 LBX458601:LBZ458601 LLT458601:LLV458601 LVP458601:LVR458601 MFL458601:MFN458601 MPH458601:MPJ458601 MZD458601:MZF458601 NIZ458601:NJB458601 NSV458601:NSX458601 OCR458601:OCT458601 OMN458601:OMP458601 OWJ458601:OWL458601 PGF458601:PGH458601 PQB458601:PQD458601 PZX458601:PZZ458601 QJT458601:QJV458601 QTP458601:QTR458601 RDL458601:RDN458601 RNH458601:RNJ458601 RXD458601:RXF458601 SGZ458601:SHB458601 SQV458601:SQX458601 TAR458601:TAT458601 TKN458601:TKP458601 TUJ458601:TUL458601 UEF458601:UEH458601 UOB458601:UOD458601 UXX458601:UXZ458601 VHT458601:VHV458601 VRP458601:VRR458601 WBL458601:WBN458601 WLH458601:WLJ458601 WVD458601:WVF458601 C524137:E524137 IR524137:IT524137 SN524137:SP524137 ACJ524137:ACL524137 AMF524137:AMH524137 AWB524137:AWD524137 BFX524137:BFZ524137 BPT524137:BPV524137 BZP524137:BZR524137 CJL524137:CJN524137 CTH524137:CTJ524137 DDD524137:DDF524137 DMZ524137:DNB524137 DWV524137:DWX524137 EGR524137:EGT524137 EQN524137:EQP524137 FAJ524137:FAL524137 FKF524137:FKH524137 FUB524137:FUD524137 GDX524137:GDZ524137 GNT524137:GNV524137 GXP524137:GXR524137 HHL524137:HHN524137 HRH524137:HRJ524137 IBD524137:IBF524137 IKZ524137:ILB524137 IUV524137:IUX524137 JER524137:JET524137 JON524137:JOP524137 JYJ524137:JYL524137 KIF524137:KIH524137 KSB524137:KSD524137 LBX524137:LBZ524137 LLT524137:LLV524137 LVP524137:LVR524137 MFL524137:MFN524137 MPH524137:MPJ524137 MZD524137:MZF524137 NIZ524137:NJB524137 NSV524137:NSX524137 OCR524137:OCT524137 OMN524137:OMP524137 OWJ524137:OWL524137 PGF524137:PGH524137 PQB524137:PQD524137 PZX524137:PZZ524137 QJT524137:QJV524137 QTP524137:QTR524137 RDL524137:RDN524137 RNH524137:RNJ524137 RXD524137:RXF524137 SGZ524137:SHB524137 SQV524137:SQX524137 TAR524137:TAT524137 TKN524137:TKP524137 TUJ524137:TUL524137 UEF524137:UEH524137 UOB524137:UOD524137 UXX524137:UXZ524137 VHT524137:VHV524137 VRP524137:VRR524137 WBL524137:WBN524137 WLH524137:WLJ524137 WVD524137:WVF524137 C589673:E589673 IR589673:IT589673 SN589673:SP589673 ACJ589673:ACL589673 AMF589673:AMH589673 AWB589673:AWD589673 BFX589673:BFZ589673 BPT589673:BPV589673 BZP589673:BZR589673 CJL589673:CJN589673 CTH589673:CTJ589673 DDD589673:DDF589673 DMZ589673:DNB589673 DWV589673:DWX589673 EGR589673:EGT589673 EQN589673:EQP589673 FAJ589673:FAL589673 FKF589673:FKH589673 FUB589673:FUD589673 GDX589673:GDZ589673 GNT589673:GNV589673 GXP589673:GXR589673 HHL589673:HHN589673 HRH589673:HRJ589673 IBD589673:IBF589673 IKZ589673:ILB589673 IUV589673:IUX589673 JER589673:JET589673 JON589673:JOP589673 JYJ589673:JYL589673 KIF589673:KIH589673 KSB589673:KSD589673 LBX589673:LBZ589673 LLT589673:LLV589673 LVP589673:LVR589673 MFL589673:MFN589673 MPH589673:MPJ589673 MZD589673:MZF589673 NIZ589673:NJB589673 NSV589673:NSX589673 OCR589673:OCT589673 OMN589673:OMP589673 OWJ589673:OWL589673 PGF589673:PGH589673 PQB589673:PQD589673 PZX589673:PZZ589673 QJT589673:QJV589673 QTP589673:QTR589673 RDL589673:RDN589673 RNH589673:RNJ589673 RXD589673:RXF589673 SGZ589673:SHB589673 SQV589673:SQX589673 TAR589673:TAT589673 TKN589673:TKP589673 TUJ589673:TUL589673 UEF589673:UEH589673 UOB589673:UOD589673 UXX589673:UXZ589673 VHT589673:VHV589673 VRP589673:VRR589673 WBL589673:WBN589673 WLH589673:WLJ589673 WVD589673:WVF589673 C655209:E655209 IR655209:IT655209 SN655209:SP655209 ACJ655209:ACL655209 AMF655209:AMH655209 AWB655209:AWD655209 BFX655209:BFZ655209 BPT655209:BPV655209 BZP655209:BZR655209 CJL655209:CJN655209 CTH655209:CTJ655209 DDD655209:DDF655209 DMZ655209:DNB655209 DWV655209:DWX655209 EGR655209:EGT655209 EQN655209:EQP655209 FAJ655209:FAL655209 FKF655209:FKH655209 FUB655209:FUD655209 GDX655209:GDZ655209 GNT655209:GNV655209 GXP655209:GXR655209 HHL655209:HHN655209 HRH655209:HRJ655209 IBD655209:IBF655209 IKZ655209:ILB655209 IUV655209:IUX655209 JER655209:JET655209 JON655209:JOP655209 JYJ655209:JYL655209 KIF655209:KIH655209 KSB655209:KSD655209 LBX655209:LBZ655209 LLT655209:LLV655209 LVP655209:LVR655209 MFL655209:MFN655209 MPH655209:MPJ655209 MZD655209:MZF655209 NIZ655209:NJB655209 NSV655209:NSX655209 OCR655209:OCT655209 OMN655209:OMP655209 OWJ655209:OWL655209 PGF655209:PGH655209 PQB655209:PQD655209 PZX655209:PZZ655209 QJT655209:QJV655209 QTP655209:QTR655209 RDL655209:RDN655209 RNH655209:RNJ655209 RXD655209:RXF655209 SGZ655209:SHB655209 SQV655209:SQX655209 TAR655209:TAT655209 TKN655209:TKP655209 TUJ655209:TUL655209 UEF655209:UEH655209 UOB655209:UOD655209 UXX655209:UXZ655209 VHT655209:VHV655209 VRP655209:VRR655209 WBL655209:WBN655209 WLH655209:WLJ655209 WVD655209:WVF655209 C720745:E720745 IR720745:IT720745 SN720745:SP720745 ACJ720745:ACL720745 AMF720745:AMH720745 AWB720745:AWD720745 BFX720745:BFZ720745 BPT720745:BPV720745 BZP720745:BZR720745 CJL720745:CJN720745 CTH720745:CTJ720745 DDD720745:DDF720745 DMZ720745:DNB720745 DWV720745:DWX720745 EGR720745:EGT720745 EQN720745:EQP720745 FAJ720745:FAL720745 FKF720745:FKH720745 FUB720745:FUD720745 GDX720745:GDZ720745 GNT720745:GNV720745 GXP720745:GXR720745 HHL720745:HHN720745 HRH720745:HRJ720745 IBD720745:IBF720745 IKZ720745:ILB720745 IUV720745:IUX720745 JER720745:JET720745 JON720745:JOP720745 JYJ720745:JYL720745 KIF720745:KIH720745 KSB720745:KSD720745 LBX720745:LBZ720745 LLT720745:LLV720745 LVP720745:LVR720745 MFL720745:MFN720745 MPH720745:MPJ720745 MZD720745:MZF720745 NIZ720745:NJB720745 NSV720745:NSX720745 OCR720745:OCT720745 OMN720745:OMP720745 OWJ720745:OWL720745 PGF720745:PGH720745 PQB720745:PQD720745 PZX720745:PZZ720745 QJT720745:QJV720745 QTP720745:QTR720745 RDL720745:RDN720745 RNH720745:RNJ720745 RXD720745:RXF720745 SGZ720745:SHB720745 SQV720745:SQX720745 TAR720745:TAT720745 TKN720745:TKP720745 TUJ720745:TUL720745 UEF720745:UEH720745 UOB720745:UOD720745 UXX720745:UXZ720745 VHT720745:VHV720745 VRP720745:VRR720745 WBL720745:WBN720745 WLH720745:WLJ720745 WVD720745:WVF720745 C786281:E786281 IR786281:IT786281 SN786281:SP786281 ACJ786281:ACL786281 AMF786281:AMH786281 AWB786281:AWD786281 BFX786281:BFZ786281 BPT786281:BPV786281 BZP786281:BZR786281 CJL786281:CJN786281 CTH786281:CTJ786281 DDD786281:DDF786281 DMZ786281:DNB786281 DWV786281:DWX786281 EGR786281:EGT786281 EQN786281:EQP786281 FAJ786281:FAL786281 FKF786281:FKH786281 FUB786281:FUD786281 GDX786281:GDZ786281 GNT786281:GNV786281 GXP786281:GXR786281 HHL786281:HHN786281 HRH786281:HRJ786281 IBD786281:IBF786281 IKZ786281:ILB786281 IUV786281:IUX786281 JER786281:JET786281 JON786281:JOP786281 JYJ786281:JYL786281 KIF786281:KIH786281 KSB786281:KSD786281 LBX786281:LBZ786281 LLT786281:LLV786281 LVP786281:LVR786281 MFL786281:MFN786281 MPH786281:MPJ786281 MZD786281:MZF786281 NIZ786281:NJB786281 NSV786281:NSX786281 OCR786281:OCT786281 OMN786281:OMP786281 OWJ786281:OWL786281 PGF786281:PGH786281 PQB786281:PQD786281 PZX786281:PZZ786281 QJT786281:QJV786281 QTP786281:QTR786281 RDL786281:RDN786281 RNH786281:RNJ786281 RXD786281:RXF786281 SGZ786281:SHB786281 SQV786281:SQX786281 TAR786281:TAT786281 TKN786281:TKP786281 TUJ786281:TUL786281 UEF786281:UEH786281 UOB786281:UOD786281 UXX786281:UXZ786281 VHT786281:VHV786281 VRP786281:VRR786281 WBL786281:WBN786281 WLH786281:WLJ786281 WVD786281:WVF786281 C851817:E851817 IR851817:IT851817 SN851817:SP851817 ACJ851817:ACL851817 AMF851817:AMH851817 AWB851817:AWD851817 BFX851817:BFZ851817 BPT851817:BPV851817 BZP851817:BZR851817 CJL851817:CJN851817 CTH851817:CTJ851817 DDD851817:DDF851817 DMZ851817:DNB851817 DWV851817:DWX851817 EGR851817:EGT851817 EQN851817:EQP851817 FAJ851817:FAL851817 FKF851817:FKH851817 FUB851817:FUD851817 GDX851817:GDZ851817 GNT851817:GNV851817 GXP851817:GXR851817 HHL851817:HHN851817 HRH851817:HRJ851817 IBD851817:IBF851817 IKZ851817:ILB851817 IUV851817:IUX851817 JER851817:JET851817 JON851817:JOP851817 JYJ851817:JYL851817 KIF851817:KIH851817 KSB851817:KSD851817 LBX851817:LBZ851817 LLT851817:LLV851817 LVP851817:LVR851817 MFL851817:MFN851817 MPH851817:MPJ851817 MZD851817:MZF851817 NIZ851817:NJB851817 NSV851817:NSX851817 OCR851817:OCT851817 OMN851817:OMP851817 OWJ851817:OWL851817 PGF851817:PGH851817 PQB851817:PQD851817 PZX851817:PZZ851817 QJT851817:QJV851817 QTP851817:QTR851817 RDL851817:RDN851817 RNH851817:RNJ851817 RXD851817:RXF851817 SGZ851817:SHB851817 SQV851817:SQX851817 TAR851817:TAT851817 TKN851817:TKP851817 TUJ851817:TUL851817 UEF851817:UEH851817 UOB851817:UOD851817 UXX851817:UXZ851817 VHT851817:VHV851817 VRP851817:VRR851817 WBL851817:WBN851817 WLH851817:WLJ851817 WVD851817:WVF851817 C917353:E917353 IR917353:IT917353 SN917353:SP917353 ACJ917353:ACL917353 AMF917353:AMH917353 AWB917353:AWD917353 BFX917353:BFZ917353 BPT917353:BPV917353 BZP917353:BZR917353 CJL917353:CJN917353 CTH917353:CTJ917353 DDD917353:DDF917353 DMZ917353:DNB917353 DWV917353:DWX917353 EGR917353:EGT917353 EQN917353:EQP917353 FAJ917353:FAL917353 FKF917353:FKH917353 FUB917353:FUD917353 GDX917353:GDZ917353 GNT917353:GNV917353 GXP917353:GXR917353 HHL917353:HHN917353 HRH917353:HRJ917353 IBD917353:IBF917353 IKZ917353:ILB917353 IUV917353:IUX917353 JER917353:JET917353 JON917353:JOP917353 JYJ917353:JYL917353 KIF917353:KIH917353 KSB917353:KSD917353 LBX917353:LBZ917353 LLT917353:LLV917353 LVP917353:LVR917353 MFL917353:MFN917353 MPH917353:MPJ917353 MZD917353:MZF917353 NIZ917353:NJB917353 NSV917353:NSX917353 OCR917353:OCT917353 OMN917353:OMP917353 OWJ917353:OWL917353 PGF917353:PGH917353 PQB917353:PQD917353 PZX917353:PZZ917353 QJT917353:QJV917353 QTP917353:QTR917353 RDL917353:RDN917353 RNH917353:RNJ917353 RXD917353:RXF917353 SGZ917353:SHB917353 SQV917353:SQX917353 TAR917353:TAT917353 TKN917353:TKP917353 TUJ917353:TUL917353 UEF917353:UEH917353 UOB917353:UOD917353 UXX917353:UXZ917353 VHT917353:VHV917353 VRP917353:VRR917353 WBL917353:WBN917353 WLH917353:WLJ917353 WVD917353:WVF917353 C982889:E982889 IR982889:IT982889 SN982889:SP982889 ACJ982889:ACL982889 AMF982889:AMH982889 AWB982889:AWD982889 BFX982889:BFZ982889 BPT982889:BPV982889 BZP982889:BZR982889 CJL982889:CJN982889 CTH982889:CTJ982889 DDD982889:DDF982889 DMZ982889:DNB982889 DWV982889:DWX982889 EGR982889:EGT982889 EQN982889:EQP982889 FAJ982889:FAL982889 FKF982889:FKH982889 FUB982889:FUD982889 GDX982889:GDZ982889 GNT982889:GNV982889 GXP982889:GXR982889 HHL982889:HHN982889 HRH982889:HRJ982889 IBD982889:IBF982889 IKZ982889:ILB982889 IUV982889:IUX982889 JER982889:JET982889 JON982889:JOP982889 JYJ982889:JYL982889 KIF982889:KIH982889 KSB982889:KSD982889 LBX982889:LBZ982889 LLT982889:LLV982889 LVP982889:LVR982889 MFL982889:MFN982889 MPH982889:MPJ982889 MZD982889:MZF982889 NIZ982889:NJB982889 NSV982889:NSX982889 OCR982889:OCT982889 OMN982889:OMP982889 OWJ982889:OWL982889 PGF982889:PGH982889 PQB982889:PQD982889 PZX982889:PZZ982889 QJT982889:QJV982889 QTP982889:QTR982889 RDL982889:RDN982889 RNH982889:RNJ982889 RXD982889:RXF982889 SGZ982889:SHB982889 SQV982889:SQX982889 TAR982889:TAT982889 TKN982889:TKP982889 TUJ982889:TUL982889 UEF982889:UEH982889 UOB982889:UOD982889 UXX982889:UXZ982889 VHT982889:VHV982889 VRP982889:VRR982889 WBL982889:WBN982889 WLH982889:WLJ982889 IR6:IT6 SN6:SP6 ACJ6:ACL6 AMF6:AMH6 AWB6:AWD6 BFX6:BFZ6 BPT6:BPV6 BZP6:BZR6 CJL6:CJN6 CTH6:CTJ6 DDD6:DDF6 DMZ6:DNB6 DWV6:DWX6 EGR6:EGT6 EQN6:EQP6 FAJ6:FAL6 FKF6:FKH6 FUB6:FUD6 GDX6:GDZ6 GNT6:GNV6 GXP6:GXR6 HHL6:HHN6 HRH6:HRJ6 IBD6:IBF6 IKZ6:ILB6 IUV6:IUX6 JER6:JET6 JON6:JOP6 JYJ6:JYL6 KIF6:KIH6 KSB6:KSD6 LBX6:LBZ6 LLT6:LLV6 LVP6:LVR6 MFL6:MFN6 MPH6:MPJ6 MZD6:MZF6 NIZ6:NJB6 NSV6:NSX6 OCR6:OCT6 OMN6:OMP6 OWJ6:OWL6 PGF6:PGH6 PQB6:PQD6 PZX6:PZZ6 QJT6:QJV6 QTP6:QTR6 RDL6:RDN6 RNH6:RNJ6 RXD6:RXF6 SGZ6:SHB6 SQV6:SQX6 TAR6:TAT6 TKN6:TKP6 TUJ6:TUL6 UEF6:UEH6 UOB6:UOD6 UXX6:UXZ6 VHT6:VHV6 VRP6:VRR6 WBL6:WBN6 WLH6:WLJ6 WVD6:WVF6" xr:uid="{00000000-0002-0000-0000-000001000000}">
      <formula1>#REF!</formula1>
    </dataValidation>
    <dataValidation type="list" allowBlank="1" showInputMessage="1" showErrorMessage="1" promptTitle="Επιλογή από Λίστα" prompt="Επιλέξτε ΝΑΙ ή ΟΧΙ" sqref="F16 F18 F50" xr:uid="{00000000-0002-0000-0000-000003000000}">
      <formula1>$J$2:$J$3</formula1>
    </dataValidation>
    <dataValidation type="list" allowBlank="1" showInputMessage="1" showErrorMessage="1" errorTitle="Άκυρη εισαγωγή δεδομένων" error="Παρακαλώ επιλέξατε από λίστα δεδομένων" promptTitle="Επιλογή από Λίστα" prompt="Επιλέξτε την επιχείρηση από τη σχετική λίστα (αύξουσα ταξινόμηση βάσει Αριθμού Μητρώου)._x000a__x000a_Σε περίπτωση μεταβολής των στοιχείων της επιχείρησης ΥΠΟΧΡΕΟΥΣΤΕ σε υποβολή Δήλωσης Τροποποίησης." sqref="C6:E6" xr:uid="{00000000-0002-0000-0000-000002000000}">
      <formula1>$K$5:$K$14</formula1>
    </dataValidation>
  </dataValidations>
  <pageMargins left="0.43307086614173229" right="0.39370078740157483" top="1.1811023622047245" bottom="0.6692913385826772" header="0.39370078740157483" footer="0.31496062992125984"/>
  <pageSetup paperSize="9" scale="70" fitToHeight="2" orientation="portrait" r:id="rId1"/>
  <headerFooter alignWithMargins="0">
    <oddHeader xml:space="preserve">&amp;L&amp;G&amp;C&amp;"Tahoma,Έντονα"&amp;12&amp;U
</oddHeader>
    <oddFooter>&amp;L&amp;A&amp;RΣελίδα &amp;P από &amp;N</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33"/>
  <sheetViews>
    <sheetView showGridLines="0" zoomScaleNormal="100" zoomScaleSheetLayoutView="110" workbookViewId="0">
      <selection sqref="A1:XFD1048576"/>
    </sheetView>
  </sheetViews>
  <sheetFormatPr defaultRowHeight="13.2" x14ac:dyDescent="0.25"/>
  <cols>
    <col min="1" max="1" width="11.5546875" style="484" customWidth="1"/>
    <col min="2" max="2" width="6.5546875" style="240" customWidth="1"/>
    <col min="3" max="9" width="9.109375" style="240"/>
    <col min="10" max="10" width="49.44140625" style="240" customWidth="1"/>
    <col min="11" max="256" width="9.109375" style="240"/>
    <col min="257" max="257" width="11.5546875" style="240" customWidth="1"/>
    <col min="258" max="258" width="6.5546875" style="240" customWidth="1"/>
    <col min="259" max="265" width="9.109375" style="240"/>
    <col min="266" max="266" width="49.44140625" style="240" customWidth="1"/>
    <col min="267" max="512" width="9.109375" style="240"/>
    <col min="513" max="513" width="11.5546875" style="240" customWidth="1"/>
    <col min="514" max="514" width="6.5546875" style="240" customWidth="1"/>
    <col min="515" max="521" width="9.109375" style="240"/>
    <col min="522" max="522" width="49.44140625" style="240" customWidth="1"/>
    <col min="523" max="768" width="9.109375" style="240"/>
    <col min="769" max="769" width="11.5546875" style="240" customWidth="1"/>
    <col min="770" max="770" width="6.5546875" style="240" customWidth="1"/>
    <col min="771" max="777" width="9.109375" style="240"/>
    <col min="778" max="778" width="49.44140625" style="240" customWidth="1"/>
    <col min="779" max="1024" width="9.109375" style="240"/>
    <col min="1025" max="1025" width="11.5546875" style="240" customWidth="1"/>
    <col min="1026" max="1026" width="6.5546875" style="240" customWidth="1"/>
    <col min="1027" max="1033" width="9.109375" style="240"/>
    <col min="1034" max="1034" width="49.44140625" style="240" customWidth="1"/>
    <col min="1035" max="1280" width="9.109375" style="240"/>
    <col min="1281" max="1281" width="11.5546875" style="240" customWidth="1"/>
    <col min="1282" max="1282" width="6.5546875" style="240" customWidth="1"/>
    <col min="1283" max="1289" width="9.109375" style="240"/>
    <col min="1290" max="1290" width="49.44140625" style="240" customWidth="1"/>
    <col min="1291" max="1536" width="9.109375" style="240"/>
    <col min="1537" max="1537" width="11.5546875" style="240" customWidth="1"/>
    <col min="1538" max="1538" width="6.5546875" style="240" customWidth="1"/>
    <col min="1539" max="1545" width="9.109375" style="240"/>
    <col min="1546" max="1546" width="49.44140625" style="240" customWidth="1"/>
    <col min="1547" max="1792" width="9.109375" style="240"/>
    <col min="1793" max="1793" width="11.5546875" style="240" customWidth="1"/>
    <col min="1794" max="1794" width="6.5546875" style="240" customWidth="1"/>
    <col min="1795" max="1801" width="9.109375" style="240"/>
    <col min="1802" max="1802" width="49.44140625" style="240" customWidth="1"/>
    <col min="1803" max="2048" width="9.109375" style="240"/>
    <col min="2049" max="2049" width="11.5546875" style="240" customWidth="1"/>
    <col min="2050" max="2050" width="6.5546875" style="240" customWidth="1"/>
    <col min="2051" max="2057" width="9.109375" style="240"/>
    <col min="2058" max="2058" width="49.44140625" style="240" customWidth="1"/>
    <col min="2059" max="2304" width="9.109375" style="240"/>
    <col min="2305" max="2305" width="11.5546875" style="240" customWidth="1"/>
    <col min="2306" max="2306" width="6.5546875" style="240" customWidth="1"/>
    <col min="2307" max="2313" width="9.109375" style="240"/>
    <col min="2314" max="2314" width="49.44140625" style="240" customWidth="1"/>
    <col min="2315" max="2560" width="9.109375" style="240"/>
    <col min="2561" max="2561" width="11.5546875" style="240" customWidth="1"/>
    <col min="2562" max="2562" width="6.5546875" style="240" customWidth="1"/>
    <col min="2563" max="2569" width="9.109375" style="240"/>
    <col min="2570" max="2570" width="49.44140625" style="240" customWidth="1"/>
    <col min="2571" max="2816" width="9.109375" style="240"/>
    <col min="2817" max="2817" width="11.5546875" style="240" customWidth="1"/>
    <col min="2818" max="2818" width="6.5546875" style="240" customWidth="1"/>
    <col min="2819" max="2825" width="9.109375" style="240"/>
    <col min="2826" max="2826" width="49.44140625" style="240" customWidth="1"/>
    <col min="2827" max="3072" width="9.109375" style="240"/>
    <col min="3073" max="3073" width="11.5546875" style="240" customWidth="1"/>
    <col min="3074" max="3074" width="6.5546875" style="240" customWidth="1"/>
    <col min="3075" max="3081" width="9.109375" style="240"/>
    <col min="3082" max="3082" width="49.44140625" style="240" customWidth="1"/>
    <col min="3083" max="3328" width="9.109375" style="240"/>
    <col min="3329" max="3329" width="11.5546875" style="240" customWidth="1"/>
    <col min="3330" max="3330" width="6.5546875" style="240" customWidth="1"/>
    <col min="3331" max="3337" width="9.109375" style="240"/>
    <col min="3338" max="3338" width="49.44140625" style="240" customWidth="1"/>
    <col min="3339" max="3584" width="9.109375" style="240"/>
    <col min="3585" max="3585" width="11.5546875" style="240" customWidth="1"/>
    <col min="3586" max="3586" width="6.5546875" style="240" customWidth="1"/>
    <col min="3587" max="3593" width="9.109375" style="240"/>
    <col min="3594" max="3594" width="49.44140625" style="240" customWidth="1"/>
    <col min="3595" max="3840" width="9.109375" style="240"/>
    <col min="3841" max="3841" width="11.5546875" style="240" customWidth="1"/>
    <col min="3842" max="3842" width="6.5546875" style="240" customWidth="1"/>
    <col min="3843" max="3849" width="9.109375" style="240"/>
    <col min="3850" max="3850" width="49.44140625" style="240" customWidth="1"/>
    <col min="3851" max="4096" width="9.109375" style="240"/>
    <col min="4097" max="4097" width="11.5546875" style="240" customWidth="1"/>
    <col min="4098" max="4098" width="6.5546875" style="240" customWidth="1"/>
    <col min="4099" max="4105" width="9.109375" style="240"/>
    <col min="4106" max="4106" width="49.44140625" style="240" customWidth="1"/>
    <col min="4107" max="4352" width="9.109375" style="240"/>
    <col min="4353" max="4353" width="11.5546875" style="240" customWidth="1"/>
    <col min="4354" max="4354" width="6.5546875" style="240" customWidth="1"/>
    <col min="4355" max="4361" width="9.109375" style="240"/>
    <col min="4362" max="4362" width="49.44140625" style="240" customWidth="1"/>
    <col min="4363" max="4608" width="9.109375" style="240"/>
    <col min="4609" max="4609" width="11.5546875" style="240" customWidth="1"/>
    <col min="4610" max="4610" width="6.5546875" style="240" customWidth="1"/>
    <col min="4611" max="4617" width="9.109375" style="240"/>
    <col min="4618" max="4618" width="49.44140625" style="240" customWidth="1"/>
    <col min="4619" max="4864" width="9.109375" style="240"/>
    <col min="4865" max="4865" width="11.5546875" style="240" customWidth="1"/>
    <col min="4866" max="4866" width="6.5546875" style="240" customWidth="1"/>
    <col min="4867" max="4873" width="9.109375" style="240"/>
    <col min="4874" max="4874" width="49.44140625" style="240" customWidth="1"/>
    <col min="4875" max="5120" width="9.109375" style="240"/>
    <col min="5121" max="5121" width="11.5546875" style="240" customWidth="1"/>
    <col min="5122" max="5122" width="6.5546875" style="240" customWidth="1"/>
    <col min="5123" max="5129" width="9.109375" style="240"/>
    <col min="5130" max="5130" width="49.44140625" style="240" customWidth="1"/>
    <col min="5131" max="5376" width="9.109375" style="240"/>
    <col min="5377" max="5377" width="11.5546875" style="240" customWidth="1"/>
    <col min="5378" max="5378" width="6.5546875" style="240" customWidth="1"/>
    <col min="5379" max="5385" width="9.109375" style="240"/>
    <col min="5386" max="5386" width="49.44140625" style="240" customWidth="1"/>
    <col min="5387" max="5632" width="9.109375" style="240"/>
    <col min="5633" max="5633" width="11.5546875" style="240" customWidth="1"/>
    <col min="5634" max="5634" width="6.5546875" style="240" customWidth="1"/>
    <col min="5635" max="5641" width="9.109375" style="240"/>
    <col min="5642" max="5642" width="49.44140625" style="240" customWidth="1"/>
    <col min="5643" max="5888" width="9.109375" style="240"/>
    <col min="5889" max="5889" width="11.5546875" style="240" customWidth="1"/>
    <col min="5890" max="5890" width="6.5546875" style="240" customWidth="1"/>
    <col min="5891" max="5897" width="9.109375" style="240"/>
    <col min="5898" max="5898" width="49.44140625" style="240" customWidth="1"/>
    <col min="5899" max="6144" width="9.109375" style="240"/>
    <col min="6145" max="6145" width="11.5546875" style="240" customWidth="1"/>
    <col min="6146" max="6146" width="6.5546875" style="240" customWidth="1"/>
    <col min="6147" max="6153" width="9.109375" style="240"/>
    <col min="6154" max="6154" width="49.44140625" style="240" customWidth="1"/>
    <col min="6155" max="6400" width="9.109375" style="240"/>
    <col min="6401" max="6401" width="11.5546875" style="240" customWidth="1"/>
    <col min="6402" max="6402" width="6.5546875" style="240" customWidth="1"/>
    <col min="6403" max="6409" width="9.109375" style="240"/>
    <col min="6410" max="6410" width="49.44140625" style="240" customWidth="1"/>
    <col min="6411" max="6656" width="9.109375" style="240"/>
    <col min="6657" max="6657" width="11.5546875" style="240" customWidth="1"/>
    <col min="6658" max="6658" width="6.5546875" style="240" customWidth="1"/>
    <col min="6659" max="6665" width="9.109375" style="240"/>
    <col min="6666" max="6666" width="49.44140625" style="240" customWidth="1"/>
    <col min="6667" max="6912" width="9.109375" style="240"/>
    <col min="6913" max="6913" width="11.5546875" style="240" customWidth="1"/>
    <col min="6914" max="6914" width="6.5546875" style="240" customWidth="1"/>
    <col min="6915" max="6921" width="9.109375" style="240"/>
    <col min="6922" max="6922" width="49.44140625" style="240" customWidth="1"/>
    <col min="6923" max="7168" width="9.109375" style="240"/>
    <col min="7169" max="7169" width="11.5546875" style="240" customWidth="1"/>
    <col min="7170" max="7170" width="6.5546875" style="240" customWidth="1"/>
    <col min="7171" max="7177" width="9.109375" style="240"/>
    <col min="7178" max="7178" width="49.44140625" style="240" customWidth="1"/>
    <col min="7179" max="7424" width="9.109375" style="240"/>
    <col min="7425" max="7425" width="11.5546875" style="240" customWidth="1"/>
    <col min="7426" max="7426" width="6.5546875" style="240" customWidth="1"/>
    <col min="7427" max="7433" width="9.109375" style="240"/>
    <col min="7434" max="7434" width="49.44140625" style="240" customWidth="1"/>
    <col min="7435" max="7680" width="9.109375" style="240"/>
    <col min="7681" max="7681" width="11.5546875" style="240" customWidth="1"/>
    <col min="7682" max="7682" width="6.5546875" style="240" customWidth="1"/>
    <col min="7683" max="7689" width="9.109375" style="240"/>
    <col min="7690" max="7690" width="49.44140625" style="240" customWidth="1"/>
    <col min="7691" max="7936" width="9.109375" style="240"/>
    <col min="7937" max="7937" width="11.5546875" style="240" customWidth="1"/>
    <col min="7938" max="7938" width="6.5546875" style="240" customWidth="1"/>
    <col min="7939" max="7945" width="9.109375" style="240"/>
    <col min="7946" max="7946" width="49.44140625" style="240" customWidth="1"/>
    <col min="7947" max="8192" width="9.109375" style="240"/>
    <col min="8193" max="8193" width="11.5546875" style="240" customWidth="1"/>
    <col min="8194" max="8194" width="6.5546875" style="240" customWidth="1"/>
    <col min="8195" max="8201" width="9.109375" style="240"/>
    <col min="8202" max="8202" width="49.44140625" style="240" customWidth="1"/>
    <col min="8203" max="8448" width="9.109375" style="240"/>
    <col min="8449" max="8449" width="11.5546875" style="240" customWidth="1"/>
    <col min="8450" max="8450" width="6.5546875" style="240" customWidth="1"/>
    <col min="8451" max="8457" width="9.109375" style="240"/>
    <col min="8458" max="8458" width="49.44140625" style="240" customWidth="1"/>
    <col min="8459" max="8704" width="9.109375" style="240"/>
    <col min="8705" max="8705" width="11.5546875" style="240" customWidth="1"/>
    <col min="8706" max="8706" width="6.5546875" style="240" customWidth="1"/>
    <col min="8707" max="8713" width="9.109375" style="240"/>
    <col min="8714" max="8714" width="49.44140625" style="240" customWidth="1"/>
    <col min="8715" max="8960" width="9.109375" style="240"/>
    <col min="8961" max="8961" width="11.5546875" style="240" customWidth="1"/>
    <col min="8962" max="8962" width="6.5546875" style="240" customWidth="1"/>
    <col min="8963" max="8969" width="9.109375" style="240"/>
    <col min="8970" max="8970" width="49.44140625" style="240" customWidth="1"/>
    <col min="8971" max="9216" width="9.109375" style="240"/>
    <col min="9217" max="9217" width="11.5546875" style="240" customWidth="1"/>
    <col min="9218" max="9218" width="6.5546875" style="240" customWidth="1"/>
    <col min="9219" max="9225" width="9.109375" style="240"/>
    <col min="9226" max="9226" width="49.44140625" style="240" customWidth="1"/>
    <col min="9227" max="9472" width="9.109375" style="240"/>
    <col min="9473" max="9473" width="11.5546875" style="240" customWidth="1"/>
    <col min="9474" max="9474" width="6.5546875" style="240" customWidth="1"/>
    <col min="9475" max="9481" width="9.109375" style="240"/>
    <col min="9482" max="9482" width="49.44140625" style="240" customWidth="1"/>
    <col min="9483" max="9728" width="9.109375" style="240"/>
    <col min="9729" max="9729" width="11.5546875" style="240" customWidth="1"/>
    <col min="9730" max="9730" width="6.5546875" style="240" customWidth="1"/>
    <col min="9731" max="9737" width="9.109375" style="240"/>
    <col min="9738" max="9738" width="49.44140625" style="240" customWidth="1"/>
    <col min="9739" max="9984" width="9.109375" style="240"/>
    <col min="9985" max="9985" width="11.5546875" style="240" customWidth="1"/>
    <col min="9986" max="9986" width="6.5546875" style="240" customWidth="1"/>
    <col min="9987" max="9993" width="9.109375" style="240"/>
    <col min="9994" max="9994" width="49.44140625" style="240" customWidth="1"/>
    <col min="9995" max="10240" width="9.109375" style="240"/>
    <col min="10241" max="10241" width="11.5546875" style="240" customWidth="1"/>
    <col min="10242" max="10242" width="6.5546875" style="240" customWidth="1"/>
    <col min="10243" max="10249" width="9.109375" style="240"/>
    <col min="10250" max="10250" width="49.44140625" style="240" customWidth="1"/>
    <col min="10251" max="10496" width="9.109375" style="240"/>
    <col min="10497" max="10497" width="11.5546875" style="240" customWidth="1"/>
    <col min="10498" max="10498" width="6.5546875" style="240" customWidth="1"/>
    <col min="10499" max="10505" width="9.109375" style="240"/>
    <col min="10506" max="10506" width="49.44140625" style="240" customWidth="1"/>
    <col min="10507" max="10752" width="9.109375" style="240"/>
    <col min="10753" max="10753" width="11.5546875" style="240" customWidth="1"/>
    <col min="10754" max="10754" width="6.5546875" style="240" customWidth="1"/>
    <col min="10755" max="10761" width="9.109375" style="240"/>
    <col min="10762" max="10762" width="49.44140625" style="240" customWidth="1"/>
    <col min="10763" max="11008" width="9.109375" style="240"/>
    <col min="11009" max="11009" width="11.5546875" style="240" customWidth="1"/>
    <col min="11010" max="11010" width="6.5546875" style="240" customWidth="1"/>
    <col min="11011" max="11017" width="9.109375" style="240"/>
    <col min="11018" max="11018" width="49.44140625" style="240" customWidth="1"/>
    <col min="11019" max="11264" width="9.109375" style="240"/>
    <col min="11265" max="11265" width="11.5546875" style="240" customWidth="1"/>
    <col min="11266" max="11266" width="6.5546875" style="240" customWidth="1"/>
    <col min="11267" max="11273" width="9.109375" style="240"/>
    <col min="11274" max="11274" width="49.44140625" style="240" customWidth="1"/>
    <col min="11275" max="11520" width="9.109375" style="240"/>
    <col min="11521" max="11521" width="11.5546875" style="240" customWidth="1"/>
    <col min="11522" max="11522" width="6.5546875" style="240" customWidth="1"/>
    <col min="11523" max="11529" width="9.109375" style="240"/>
    <col min="11530" max="11530" width="49.44140625" style="240" customWidth="1"/>
    <col min="11531" max="11776" width="9.109375" style="240"/>
    <col min="11777" max="11777" width="11.5546875" style="240" customWidth="1"/>
    <col min="11778" max="11778" width="6.5546875" style="240" customWidth="1"/>
    <col min="11779" max="11785" width="9.109375" style="240"/>
    <col min="11786" max="11786" width="49.44140625" style="240" customWidth="1"/>
    <col min="11787" max="12032" width="9.109375" style="240"/>
    <col min="12033" max="12033" width="11.5546875" style="240" customWidth="1"/>
    <col min="12034" max="12034" width="6.5546875" style="240" customWidth="1"/>
    <col min="12035" max="12041" width="9.109375" style="240"/>
    <col min="12042" max="12042" width="49.44140625" style="240" customWidth="1"/>
    <col min="12043" max="12288" width="9.109375" style="240"/>
    <col min="12289" max="12289" width="11.5546875" style="240" customWidth="1"/>
    <col min="12290" max="12290" width="6.5546875" style="240" customWidth="1"/>
    <col min="12291" max="12297" width="9.109375" style="240"/>
    <col min="12298" max="12298" width="49.44140625" style="240" customWidth="1"/>
    <col min="12299" max="12544" width="9.109375" style="240"/>
    <col min="12545" max="12545" width="11.5546875" style="240" customWidth="1"/>
    <col min="12546" max="12546" width="6.5546875" style="240" customWidth="1"/>
    <col min="12547" max="12553" width="9.109375" style="240"/>
    <col min="12554" max="12554" width="49.44140625" style="240" customWidth="1"/>
    <col min="12555" max="12800" width="9.109375" style="240"/>
    <col min="12801" max="12801" width="11.5546875" style="240" customWidth="1"/>
    <col min="12802" max="12802" width="6.5546875" style="240" customWidth="1"/>
    <col min="12803" max="12809" width="9.109375" style="240"/>
    <col min="12810" max="12810" width="49.44140625" style="240" customWidth="1"/>
    <col min="12811" max="13056" width="9.109375" style="240"/>
    <col min="13057" max="13057" width="11.5546875" style="240" customWidth="1"/>
    <col min="13058" max="13058" width="6.5546875" style="240" customWidth="1"/>
    <col min="13059" max="13065" width="9.109375" style="240"/>
    <col min="13066" max="13066" width="49.44140625" style="240" customWidth="1"/>
    <col min="13067" max="13312" width="9.109375" style="240"/>
    <col min="13313" max="13313" width="11.5546875" style="240" customWidth="1"/>
    <col min="13314" max="13314" width="6.5546875" style="240" customWidth="1"/>
    <col min="13315" max="13321" width="9.109375" style="240"/>
    <col min="13322" max="13322" width="49.44140625" style="240" customWidth="1"/>
    <col min="13323" max="13568" width="9.109375" style="240"/>
    <col min="13569" max="13569" width="11.5546875" style="240" customWidth="1"/>
    <col min="13570" max="13570" width="6.5546875" style="240" customWidth="1"/>
    <col min="13571" max="13577" width="9.109375" style="240"/>
    <col min="13578" max="13578" width="49.44140625" style="240" customWidth="1"/>
    <col min="13579" max="13824" width="9.109375" style="240"/>
    <col min="13825" max="13825" width="11.5546875" style="240" customWidth="1"/>
    <col min="13826" max="13826" width="6.5546875" style="240" customWidth="1"/>
    <col min="13827" max="13833" width="9.109375" style="240"/>
    <col min="13834" max="13834" width="49.44140625" style="240" customWidth="1"/>
    <col min="13835" max="14080" width="9.109375" style="240"/>
    <col min="14081" max="14081" width="11.5546875" style="240" customWidth="1"/>
    <col min="14082" max="14082" width="6.5546875" style="240" customWidth="1"/>
    <col min="14083" max="14089" width="9.109375" style="240"/>
    <col min="14090" max="14090" width="49.44140625" style="240" customWidth="1"/>
    <col min="14091" max="14336" width="9.109375" style="240"/>
    <col min="14337" max="14337" width="11.5546875" style="240" customWidth="1"/>
    <col min="14338" max="14338" width="6.5546875" style="240" customWidth="1"/>
    <col min="14339" max="14345" width="9.109375" style="240"/>
    <col min="14346" max="14346" width="49.44140625" style="240" customWidth="1"/>
    <col min="14347" max="14592" width="9.109375" style="240"/>
    <col min="14593" max="14593" width="11.5546875" style="240" customWidth="1"/>
    <col min="14594" max="14594" width="6.5546875" style="240" customWidth="1"/>
    <col min="14595" max="14601" width="9.109375" style="240"/>
    <col min="14602" max="14602" width="49.44140625" style="240" customWidth="1"/>
    <col min="14603" max="14848" width="9.109375" style="240"/>
    <col min="14849" max="14849" width="11.5546875" style="240" customWidth="1"/>
    <col min="14850" max="14850" width="6.5546875" style="240" customWidth="1"/>
    <col min="14851" max="14857" width="9.109375" style="240"/>
    <col min="14858" max="14858" width="49.44140625" style="240" customWidth="1"/>
    <col min="14859" max="15104" width="9.109375" style="240"/>
    <col min="15105" max="15105" width="11.5546875" style="240" customWidth="1"/>
    <col min="15106" max="15106" width="6.5546875" style="240" customWidth="1"/>
    <col min="15107" max="15113" width="9.109375" style="240"/>
    <col min="15114" max="15114" width="49.44140625" style="240" customWidth="1"/>
    <col min="15115" max="15360" width="9.109375" style="240"/>
    <col min="15361" max="15361" width="11.5546875" style="240" customWidth="1"/>
    <col min="15362" max="15362" width="6.5546875" style="240" customWidth="1"/>
    <col min="15363" max="15369" width="9.109375" style="240"/>
    <col min="15370" max="15370" width="49.44140625" style="240" customWidth="1"/>
    <col min="15371" max="15616" width="9.109375" style="240"/>
    <col min="15617" max="15617" width="11.5546875" style="240" customWidth="1"/>
    <col min="15618" max="15618" width="6.5546875" style="240" customWidth="1"/>
    <col min="15619" max="15625" width="9.109375" style="240"/>
    <col min="15626" max="15626" width="49.44140625" style="240" customWidth="1"/>
    <col min="15627" max="15872" width="9.109375" style="240"/>
    <col min="15873" max="15873" width="11.5546875" style="240" customWidth="1"/>
    <col min="15874" max="15874" width="6.5546875" style="240" customWidth="1"/>
    <col min="15875" max="15881" width="9.109375" style="240"/>
    <col min="15882" max="15882" width="49.44140625" style="240" customWidth="1"/>
    <col min="15883" max="16128" width="9.109375" style="240"/>
    <col min="16129" max="16129" width="11.5546875" style="240" customWidth="1"/>
    <col min="16130" max="16130" width="6.5546875" style="240" customWidth="1"/>
    <col min="16131" max="16137" width="9.109375" style="240"/>
    <col min="16138" max="16138" width="49.44140625" style="240" customWidth="1"/>
    <col min="16139" max="16383" width="9.109375" style="240"/>
    <col min="16384" max="16384" width="9.109375" style="240" customWidth="1"/>
  </cols>
  <sheetData>
    <row r="1" spans="1:10" ht="77.25" customHeight="1" x14ac:dyDescent="0.3">
      <c r="A1" s="640" t="s">
        <v>722</v>
      </c>
      <c r="B1" s="641"/>
      <c r="C1" s="641"/>
      <c r="D1" s="641"/>
      <c r="E1" s="641"/>
      <c r="F1" s="641"/>
      <c r="G1" s="641"/>
      <c r="H1" s="641"/>
      <c r="I1" s="641"/>
      <c r="J1" s="642"/>
    </row>
    <row r="2" spans="1:10" ht="9.75" customHeight="1" x14ac:dyDescent="0.25">
      <c r="A2" s="241"/>
      <c r="B2" s="242"/>
      <c r="C2" s="242"/>
      <c r="D2" s="242"/>
      <c r="E2" s="242"/>
      <c r="F2" s="242"/>
      <c r="G2" s="242"/>
      <c r="H2" s="242"/>
      <c r="I2" s="242"/>
      <c r="J2" s="243"/>
    </row>
    <row r="3" spans="1:10" ht="9.75" customHeight="1" x14ac:dyDescent="0.25">
      <c r="A3" s="241"/>
      <c r="B3" s="242"/>
      <c r="C3" s="242"/>
      <c r="D3" s="242"/>
      <c r="E3" s="242"/>
      <c r="F3" s="242"/>
      <c r="G3" s="242"/>
      <c r="H3" s="242"/>
      <c r="I3" s="242"/>
      <c r="J3" s="243"/>
    </row>
    <row r="4" spans="1:10" ht="19.5" customHeight="1" x14ac:dyDescent="0.25">
      <c r="A4" s="643" t="s">
        <v>56</v>
      </c>
      <c r="B4" s="644"/>
      <c r="C4" s="645" t="s">
        <v>57</v>
      </c>
      <c r="D4" s="646"/>
      <c r="E4" s="646"/>
      <c r="F4" s="646"/>
      <c r="G4" s="646"/>
      <c r="H4" s="646"/>
      <c r="I4" s="646"/>
      <c r="J4" s="647"/>
    </row>
    <row r="5" spans="1:10" ht="27.75" customHeight="1" x14ac:dyDescent="0.25">
      <c r="A5" s="648" t="s">
        <v>58</v>
      </c>
      <c r="B5" s="649"/>
      <c r="C5" s="650" t="s">
        <v>453</v>
      </c>
      <c r="D5" s="651"/>
      <c r="E5" s="651"/>
      <c r="F5" s="651"/>
      <c r="G5" s="651"/>
      <c r="H5" s="651"/>
      <c r="I5" s="651"/>
      <c r="J5" s="652"/>
    </row>
    <row r="6" spans="1:10" x14ac:dyDescent="0.25">
      <c r="A6" s="241"/>
      <c r="B6" s="242"/>
      <c r="C6" s="242"/>
      <c r="D6" s="242"/>
      <c r="E6" s="242"/>
      <c r="F6" s="242"/>
      <c r="G6" s="242"/>
      <c r="H6" s="242"/>
      <c r="I6" s="242"/>
      <c r="J6" s="243"/>
    </row>
    <row r="7" spans="1:10" ht="45" customHeight="1" x14ac:dyDescent="0.25">
      <c r="A7" s="653" t="s">
        <v>59</v>
      </c>
      <c r="B7" s="654"/>
      <c r="C7" s="655"/>
      <c r="D7" s="656" t="s">
        <v>454</v>
      </c>
      <c r="E7" s="638"/>
      <c r="F7" s="638"/>
      <c r="G7" s="638"/>
      <c r="H7" s="638"/>
      <c r="I7" s="638"/>
      <c r="J7" s="639"/>
    </row>
    <row r="8" spans="1:10" ht="45.75" customHeight="1" x14ac:dyDescent="0.25">
      <c r="A8" s="653" t="s">
        <v>455</v>
      </c>
      <c r="B8" s="654"/>
      <c r="C8" s="655"/>
      <c r="D8" s="656" t="s">
        <v>485</v>
      </c>
      <c r="E8" s="638"/>
      <c r="F8" s="638"/>
      <c r="G8" s="638"/>
      <c r="H8" s="638"/>
      <c r="I8" s="638"/>
      <c r="J8" s="639"/>
    </row>
    <row r="9" spans="1:10" ht="42" customHeight="1" x14ac:dyDescent="0.25">
      <c r="A9" s="653" t="s">
        <v>456</v>
      </c>
      <c r="B9" s="654"/>
      <c r="C9" s="655"/>
      <c r="D9" s="638" t="s">
        <v>457</v>
      </c>
      <c r="E9" s="638"/>
      <c r="F9" s="638"/>
      <c r="G9" s="638"/>
      <c r="H9" s="638"/>
      <c r="I9" s="638"/>
      <c r="J9" s="639"/>
    </row>
    <row r="10" spans="1:10" x14ac:dyDescent="0.25">
      <c r="A10" s="241"/>
      <c r="B10" s="242"/>
      <c r="C10" s="242"/>
      <c r="D10" s="242"/>
      <c r="E10" s="242"/>
      <c r="F10" s="242"/>
      <c r="G10" s="242"/>
      <c r="H10" s="242"/>
      <c r="I10" s="242"/>
      <c r="J10" s="243"/>
    </row>
    <row r="11" spans="1:10" ht="62.25" customHeight="1" x14ac:dyDescent="0.25">
      <c r="A11" s="657" t="s">
        <v>723</v>
      </c>
      <c r="B11" s="658"/>
      <c r="C11" s="658"/>
      <c r="D11" s="658"/>
      <c r="E11" s="658"/>
      <c r="F11" s="659" t="s">
        <v>726</v>
      </c>
      <c r="G11" s="660"/>
      <c r="H11" s="660"/>
      <c r="I11" s="660"/>
      <c r="J11" s="661"/>
    </row>
    <row r="12" spans="1:10" ht="9.9" customHeight="1" x14ac:dyDescent="0.25">
      <c r="A12" s="241"/>
      <c r="B12" s="242"/>
      <c r="C12" s="242"/>
      <c r="D12" s="242"/>
      <c r="E12" s="242"/>
      <c r="F12" s="242"/>
      <c r="G12" s="242"/>
      <c r="H12" s="242"/>
      <c r="I12" s="242"/>
      <c r="J12" s="243"/>
    </row>
    <row r="13" spans="1:10" ht="72.75" customHeight="1" x14ac:dyDescent="0.25">
      <c r="A13" s="665" t="s">
        <v>486</v>
      </c>
      <c r="B13" s="666"/>
      <c r="C13" s="666"/>
      <c r="D13" s="666"/>
      <c r="E13" s="666"/>
      <c r="F13" s="659" t="s">
        <v>487</v>
      </c>
      <c r="G13" s="660"/>
      <c r="H13" s="660"/>
      <c r="I13" s="660"/>
      <c r="J13" s="661"/>
    </row>
    <row r="14" spans="1:10" x14ac:dyDescent="0.25">
      <c r="A14" s="241"/>
      <c r="B14" s="242"/>
      <c r="C14" s="242"/>
      <c r="D14" s="242"/>
      <c r="E14" s="242"/>
      <c r="F14" s="242"/>
      <c r="G14" s="242"/>
      <c r="H14" s="242"/>
      <c r="I14" s="242"/>
      <c r="J14" s="243"/>
    </row>
    <row r="15" spans="1:10" ht="52.5" customHeight="1" x14ac:dyDescent="0.25">
      <c r="A15" s="556" t="s">
        <v>725</v>
      </c>
      <c r="B15" s="557"/>
      <c r="C15" s="557"/>
      <c r="D15" s="557"/>
      <c r="E15" s="557"/>
      <c r="F15" s="557"/>
      <c r="G15" s="557"/>
      <c r="H15" s="557"/>
      <c r="I15" s="557"/>
      <c r="J15" s="558"/>
    </row>
    <row r="16" spans="1:10" ht="9.9" customHeight="1" x14ac:dyDescent="0.25">
      <c r="A16" s="241"/>
      <c r="B16" s="242"/>
      <c r="C16" s="242"/>
      <c r="D16" s="242"/>
      <c r="E16" s="242"/>
      <c r="F16" s="242"/>
      <c r="G16" s="242"/>
      <c r="H16" s="242"/>
      <c r="I16" s="242"/>
      <c r="J16" s="243"/>
    </row>
    <row r="17" spans="1:10" s="476" customFormat="1" ht="171.6" customHeight="1" x14ac:dyDescent="0.25">
      <c r="A17" s="636" t="s">
        <v>458</v>
      </c>
      <c r="B17" s="637"/>
      <c r="C17" s="637"/>
      <c r="D17" s="638" t="s">
        <v>567</v>
      </c>
      <c r="E17" s="638"/>
      <c r="F17" s="638"/>
      <c r="G17" s="638"/>
      <c r="H17" s="638"/>
      <c r="I17" s="638"/>
      <c r="J17" s="639"/>
    </row>
    <row r="18" spans="1:10" s="476" customFormat="1" ht="162.75" customHeight="1" x14ac:dyDescent="0.25">
      <c r="A18" s="636" t="s">
        <v>459</v>
      </c>
      <c r="B18" s="637"/>
      <c r="C18" s="637"/>
      <c r="D18" s="638" t="s">
        <v>568</v>
      </c>
      <c r="E18" s="638"/>
      <c r="F18" s="638"/>
      <c r="G18" s="638"/>
      <c r="H18" s="638"/>
      <c r="I18" s="638"/>
      <c r="J18" s="639"/>
    </row>
    <row r="19" spans="1:10" s="476" customFormat="1" ht="162.75" customHeight="1" x14ac:dyDescent="0.25">
      <c r="A19" s="662" t="s">
        <v>652</v>
      </c>
      <c r="B19" s="663"/>
      <c r="C19" s="664"/>
      <c r="D19" s="638" t="s">
        <v>655</v>
      </c>
      <c r="E19" s="638"/>
      <c r="F19" s="638"/>
      <c r="G19" s="638"/>
      <c r="H19" s="638"/>
      <c r="I19" s="638"/>
      <c r="J19" s="639"/>
    </row>
    <row r="20" spans="1:10" s="476" customFormat="1" ht="162.75" customHeight="1" x14ac:dyDescent="0.25">
      <c r="A20" s="662" t="s">
        <v>653</v>
      </c>
      <c r="B20" s="663"/>
      <c r="C20" s="664"/>
      <c r="D20" s="638" t="s">
        <v>656</v>
      </c>
      <c r="E20" s="638"/>
      <c r="F20" s="638"/>
      <c r="G20" s="638"/>
      <c r="H20" s="638"/>
      <c r="I20" s="638"/>
      <c r="J20" s="639"/>
    </row>
    <row r="21" spans="1:10" s="476" customFormat="1" ht="162.75" customHeight="1" x14ac:dyDescent="0.25">
      <c r="A21" s="662" t="s">
        <v>654</v>
      </c>
      <c r="B21" s="663"/>
      <c r="C21" s="664"/>
      <c r="D21" s="638" t="s">
        <v>657</v>
      </c>
      <c r="E21" s="638"/>
      <c r="F21" s="638"/>
      <c r="G21" s="638"/>
      <c r="H21" s="638"/>
      <c r="I21" s="638"/>
      <c r="J21" s="639"/>
    </row>
    <row r="22" spans="1:10" s="476" customFormat="1" ht="243.75" customHeight="1" x14ac:dyDescent="0.25">
      <c r="A22" s="636" t="s">
        <v>463</v>
      </c>
      <c r="B22" s="637"/>
      <c r="C22" s="637"/>
      <c r="D22" s="638" t="s">
        <v>460</v>
      </c>
      <c r="E22" s="638"/>
      <c r="F22" s="638"/>
      <c r="G22" s="638"/>
      <c r="H22" s="638"/>
      <c r="I22" s="638"/>
      <c r="J22" s="639"/>
    </row>
    <row r="23" spans="1:10" s="476" customFormat="1" ht="190.5" customHeight="1" x14ac:dyDescent="0.25">
      <c r="A23" s="636" t="s">
        <v>464</v>
      </c>
      <c r="B23" s="637"/>
      <c r="C23" s="637"/>
      <c r="D23" s="638" t="s">
        <v>461</v>
      </c>
      <c r="E23" s="638"/>
      <c r="F23" s="638"/>
      <c r="G23" s="638"/>
      <c r="H23" s="638"/>
      <c r="I23" s="638"/>
      <c r="J23" s="639"/>
    </row>
    <row r="24" spans="1:10" s="476" customFormat="1" ht="61.5" customHeight="1" x14ac:dyDescent="0.25">
      <c r="A24" s="636" t="s">
        <v>465</v>
      </c>
      <c r="B24" s="637"/>
      <c r="C24" s="637"/>
      <c r="D24" s="638" t="s">
        <v>462</v>
      </c>
      <c r="E24" s="638"/>
      <c r="F24" s="638"/>
      <c r="G24" s="638"/>
      <c r="H24" s="638"/>
      <c r="I24" s="638"/>
      <c r="J24" s="639"/>
    </row>
    <row r="25" spans="1:10" s="476" customFormat="1" ht="84.75" customHeight="1" x14ac:dyDescent="0.25">
      <c r="A25" s="636" t="s">
        <v>466</v>
      </c>
      <c r="B25" s="637"/>
      <c r="C25" s="637"/>
      <c r="D25" s="638" t="s">
        <v>688</v>
      </c>
      <c r="E25" s="638"/>
      <c r="F25" s="638"/>
      <c r="G25" s="638"/>
      <c r="H25" s="638"/>
      <c r="I25" s="638"/>
      <c r="J25" s="639"/>
    </row>
    <row r="26" spans="1:10" s="476" customFormat="1" ht="108" customHeight="1" x14ac:dyDescent="0.25">
      <c r="A26" s="636" t="s">
        <v>467</v>
      </c>
      <c r="B26" s="637"/>
      <c r="C26" s="637"/>
      <c r="D26" s="638" t="s">
        <v>477</v>
      </c>
      <c r="E26" s="638"/>
      <c r="F26" s="638"/>
      <c r="G26" s="638"/>
      <c r="H26" s="638"/>
      <c r="I26" s="638"/>
      <c r="J26" s="639"/>
    </row>
    <row r="27" spans="1:10" s="476" customFormat="1" ht="22.5" customHeight="1" x14ac:dyDescent="0.25">
      <c r="A27" s="477"/>
      <c r="B27" s="478"/>
      <c r="C27" s="478"/>
      <c r="D27" s="479"/>
      <c r="E27" s="479"/>
      <c r="F27" s="479"/>
      <c r="G27" s="479"/>
      <c r="H27" s="479"/>
      <c r="I27" s="479"/>
      <c r="J27" s="480"/>
    </row>
    <row r="28" spans="1:10" ht="42.75" customHeight="1" x14ac:dyDescent="0.25">
      <c r="A28" s="671" t="s">
        <v>433</v>
      </c>
      <c r="B28" s="672"/>
      <c r="C28" s="672"/>
      <c r="D28" s="672"/>
      <c r="E28" s="672"/>
      <c r="F28" s="672"/>
      <c r="G28" s="672"/>
      <c r="H28" s="672"/>
      <c r="I28" s="672"/>
      <c r="J28" s="673"/>
    </row>
    <row r="29" spans="1:10" s="199" customFormat="1" ht="9.9" customHeight="1" x14ac:dyDescent="0.25">
      <c r="A29" s="481"/>
      <c r="B29" s="482"/>
      <c r="C29" s="482"/>
      <c r="D29" s="482"/>
      <c r="E29" s="482"/>
      <c r="F29" s="482"/>
      <c r="G29" s="482"/>
      <c r="H29" s="482"/>
      <c r="I29" s="482"/>
      <c r="J29" s="483"/>
    </row>
    <row r="30" spans="1:10" s="476" customFormat="1" ht="45.75" customHeight="1" x14ac:dyDescent="0.25">
      <c r="A30" s="674" t="s">
        <v>468</v>
      </c>
      <c r="B30" s="675"/>
      <c r="C30" s="675"/>
      <c r="D30" s="638" t="s">
        <v>473</v>
      </c>
      <c r="E30" s="638"/>
      <c r="F30" s="638"/>
      <c r="G30" s="638"/>
      <c r="H30" s="638"/>
      <c r="I30" s="638"/>
      <c r="J30" s="639"/>
    </row>
    <row r="31" spans="1:10" s="476" customFormat="1" ht="209.4" customHeight="1" x14ac:dyDescent="0.25">
      <c r="A31" s="674" t="s">
        <v>649</v>
      </c>
      <c r="B31" s="675"/>
      <c r="C31" s="675"/>
      <c r="D31" s="638" t="s">
        <v>689</v>
      </c>
      <c r="E31" s="638"/>
      <c r="F31" s="638"/>
      <c r="G31" s="638"/>
      <c r="H31" s="638"/>
      <c r="I31" s="638"/>
      <c r="J31" s="639"/>
    </row>
    <row r="32" spans="1:10" s="476" customFormat="1" ht="118.95" customHeight="1" x14ac:dyDescent="0.25">
      <c r="A32" s="674" t="s">
        <v>650</v>
      </c>
      <c r="B32" s="675"/>
      <c r="C32" s="675"/>
      <c r="D32" s="638" t="s">
        <v>724</v>
      </c>
      <c r="E32" s="638"/>
      <c r="F32" s="638"/>
      <c r="G32" s="638"/>
      <c r="H32" s="638"/>
      <c r="I32" s="638"/>
      <c r="J32" s="639"/>
    </row>
    <row r="33" spans="1:10" s="476" customFormat="1" ht="97.8" customHeight="1" thickBot="1" x14ac:dyDescent="0.3">
      <c r="A33" s="667" t="s">
        <v>651</v>
      </c>
      <c r="B33" s="668"/>
      <c r="C33" s="668"/>
      <c r="D33" s="669" t="s">
        <v>762</v>
      </c>
      <c r="E33" s="669"/>
      <c r="F33" s="669"/>
      <c r="G33" s="669"/>
      <c r="H33" s="669"/>
      <c r="I33" s="669"/>
      <c r="J33" s="670"/>
    </row>
  </sheetData>
  <sheetProtection algorithmName="SHA-512" hashValue="Bve8G7RKR03EkBsRJ2ebTqn6QGRq654pvUCfDcdHdxee9/RhlceQQFbnwxwnk/h2gMtAzqSWEYx7wFSENV45tA==" saltValue="OD52S1HMJVkhaMM5cAuCzA==" spinCount="100000" sheet="1" selectLockedCells="1" selectUnlockedCells="1"/>
  <mergeCells count="45">
    <mergeCell ref="A13:E13"/>
    <mergeCell ref="F13:J13"/>
    <mergeCell ref="A33:C33"/>
    <mergeCell ref="D33:J33"/>
    <mergeCell ref="A28:J28"/>
    <mergeCell ref="A30:C30"/>
    <mergeCell ref="D30:J30"/>
    <mergeCell ref="A31:C31"/>
    <mergeCell ref="D31:J31"/>
    <mergeCell ref="A32:C32"/>
    <mergeCell ref="D32:J32"/>
    <mergeCell ref="A24:C24"/>
    <mergeCell ref="D24:J24"/>
    <mergeCell ref="A25:C25"/>
    <mergeCell ref="D25:J25"/>
    <mergeCell ref="A26:C26"/>
    <mergeCell ref="D26:J26"/>
    <mergeCell ref="A18:C18"/>
    <mergeCell ref="D18:J18"/>
    <mergeCell ref="A22:C22"/>
    <mergeCell ref="D22:J22"/>
    <mergeCell ref="A23:C23"/>
    <mergeCell ref="D23:J23"/>
    <mergeCell ref="A21:C21"/>
    <mergeCell ref="D21:J21"/>
    <mergeCell ref="A20:C20"/>
    <mergeCell ref="D20:J20"/>
    <mergeCell ref="A19:C19"/>
    <mergeCell ref="D19:J19"/>
    <mergeCell ref="A17:C17"/>
    <mergeCell ref="D17:J17"/>
    <mergeCell ref="A1:J1"/>
    <mergeCell ref="A4:B4"/>
    <mergeCell ref="C4:J4"/>
    <mergeCell ref="A5:B5"/>
    <mergeCell ref="C5:J5"/>
    <mergeCell ref="A7:C7"/>
    <mergeCell ref="D7:J7"/>
    <mergeCell ref="A8:C8"/>
    <mergeCell ref="D8:J8"/>
    <mergeCell ref="A9:C9"/>
    <mergeCell ref="D9:J9"/>
    <mergeCell ref="A15:J15"/>
    <mergeCell ref="A11:E11"/>
    <mergeCell ref="F11:J11"/>
  </mergeCells>
  <printOptions horizontalCentered="1"/>
  <pageMargins left="0.55118110236220474" right="0.55118110236220474" top="0.67" bottom="0.98425196850393704" header="0.51181102362204722" footer="0.51181102362204722"/>
  <pageSetup paperSize="9" scale="61" orientation="portrait" horizontalDpi="1200" verticalDpi="1200" r:id="rId1"/>
  <headerFooter alignWithMargins="0">
    <oddHeader xml:space="preserve">&amp;C&amp;"Tahoma,Έντονα"&amp;A
</oddHeader>
    <oddFooter>&amp;R&amp;"Arial,Κανονικά"&amp;P από &amp;N</oddFooter>
  </headerFooter>
  <colBreaks count="1" manualBreakCount="1">
    <brk id="10"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O4"/>
  <sheetViews>
    <sheetView showGridLines="0" topLeftCell="FT1" workbookViewId="0">
      <selection activeCell="GO5" sqref="GO5"/>
    </sheetView>
  </sheetViews>
  <sheetFormatPr defaultRowHeight="13.2" x14ac:dyDescent="0.25"/>
  <cols>
    <col min="1" max="1" width="34.33203125" customWidth="1"/>
    <col min="2" max="2" width="10.44140625" bestFit="1" customWidth="1"/>
    <col min="3" max="3" width="15.88671875" bestFit="1" customWidth="1"/>
    <col min="4" max="4" width="15.109375" bestFit="1" customWidth="1"/>
    <col min="5" max="5" width="10.5546875" customWidth="1"/>
    <col min="6" max="6" width="10.44140625" bestFit="1" customWidth="1"/>
    <col min="7" max="7" width="15.88671875" bestFit="1" customWidth="1"/>
    <col min="8" max="8" width="15.109375" bestFit="1" customWidth="1"/>
    <col min="9" max="9" width="10.5546875" customWidth="1"/>
    <col min="10" max="10" width="10.44140625" bestFit="1" customWidth="1"/>
    <col min="11" max="11" width="15.88671875" bestFit="1" customWidth="1"/>
    <col min="12" max="12" width="15.109375" bestFit="1" customWidth="1"/>
    <col min="13" max="13" width="10" customWidth="1"/>
    <col min="14" max="14" width="10.44140625" bestFit="1" customWidth="1"/>
    <col min="15" max="15" width="15.88671875" bestFit="1" customWidth="1"/>
    <col min="16" max="16" width="15.109375" bestFit="1" customWidth="1"/>
    <col min="17" max="17" width="9.109375" customWidth="1"/>
    <col min="18" max="18" width="10.44140625" bestFit="1" customWidth="1"/>
    <col min="19" max="19" width="15.88671875" bestFit="1" customWidth="1"/>
    <col min="20" max="20" width="15.109375" bestFit="1" customWidth="1"/>
    <col min="21" max="21" width="7.88671875" bestFit="1" customWidth="1"/>
    <col min="22" max="22" width="10.44140625" bestFit="1" customWidth="1"/>
    <col min="23" max="23" width="15.88671875" bestFit="1" customWidth="1"/>
    <col min="24" max="24" width="15.109375" bestFit="1" customWidth="1"/>
    <col min="25" max="25" width="9.33203125" customWidth="1"/>
    <col min="26" max="26" width="10.44140625" bestFit="1" customWidth="1"/>
    <col min="27" max="27" width="15.88671875" bestFit="1" customWidth="1"/>
    <col min="28" max="28" width="15.109375" bestFit="1" customWidth="1"/>
    <col min="29" max="29" width="12.44140625" customWidth="1"/>
    <col min="30" max="30" width="11.44140625" customWidth="1"/>
    <col min="31" max="31" width="11.33203125" customWidth="1"/>
    <col min="32" max="32" width="12.33203125" customWidth="1"/>
    <col min="33" max="33" width="12" customWidth="1"/>
    <col min="34" max="34" width="10.44140625" bestFit="1" customWidth="1"/>
    <col min="35" max="35" width="15.88671875" bestFit="1" customWidth="1"/>
    <col min="36" max="36" width="15.109375" bestFit="1" customWidth="1"/>
    <col min="37" max="37" width="7.88671875" bestFit="1" customWidth="1"/>
    <col min="38" max="38" width="10.44140625" bestFit="1" customWidth="1"/>
    <col min="39" max="39" width="15.88671875" bestFit="1" customWidth="1"/>
    <col min="40" max="40" width="15.109375" bestFit="1" customWidth="1"/>
    <col min="41" max="41" width="7.88671875" bestFit="1" customWidth="1"/>
    <col min="42" max="42" width="10.44140625" bestFit="1" customWidth="1"/>
    <col min="43" max="43" width="15.88671875" bestFit="1" customWidth="1"/>
    <col min="44" max="44" width="15.109375" bestFit="1" customWidth="1"/>
    <col min="45" max="45" width="7.88671875" bestFit="1" customWidth="1"/>
    <col min="46" max="46" width="10.44140625" bestFit="1" customWidth="1"/>
    <col min="47" max="47" width="15.88671875" bestFit="1" customWidth="1"/>
    <col min="48" max="48" width="15.109375" bestFit="1" customWidth="1"/>
    <col min="49" max="49" width="7.88671875" bestFit="1" customWidth="1"/>
    <col min="50" max="50" width="10.44140625" bestFit="1" customWidth="1"/>
    <col min="51" max="51" width="15.88671875" bestFit="1" customWidth="1"/>
    <col min="52" max="52" width="15.109375" bestFit="1" customWidth="1"/>
    <col min="53" max="53" width="7.88671875" bestFit="1" customWidth="1"/>
    <col min="54" max="54" width="10.44140625" bestFit="1" customWidth="1"/>
    <col min="55" max="55" width="15.88671875" bestFit="1" customWidth="1"/>
    <col min="56" max="56" width="15.109375" bestFit="1" customWidth="1"/>
    <col min="57" max="57" width="7.88671875" customWidth="1"/>
    <col min="58" max="58" width="10.44140625" bestFit="1" customWidth="1"/>
    <col min="59" max="59" width="15.88671875" bestFit="1" customWidth="1"/>
    <col min="60" max="60" width="15.109375" bestFit="1" customWidth="1"/>
    <col min="61" max="61" width="7.88671875" customWidth="1"/>
    <col min="62" max="62" width="12.44140625" customWidth="1"/>
    <col min="63" max="63" width="11.33203125" customWidth="1"/>
    <col min="64" max="64" width="12.88671875" customWidth="1"/>
    <col min="65" max="107" width="12.6640625" customWidth="1"/>
    <col min="108" max="141" width="13.6640625" customWidth="1"/>
    <col min="142" max="142" width="12" customWidth="1"/>
    <col min="143" max="143" width="12.88671875" customWidth="1"/>
    <col min="144" max="144" width="9.44140625" bestFit="1" customWidth="1"/>
    <col min="145" max="145" width="11.109375" bestFit="1" customWidth="1"/>
    <col min="146" max="146" width="11.33203125" bestFit="1" customWidth="1"/>
    <col min="147" max="147" width="11" bestFit="1" customWidth="1"/>
    <col min="148" max="148" width="11.6640625" bestFit="1" customWidth="1"/>
    <col min="149" max="149" width="11" bestFit="1" customWidth="1"/>
    <col min="150" max="150" width="11.6640625" bestFit="1" customWidth="1"/>
    <col min="151" max="151" width="8.33203125" bestFit="1" customWidth="1"/>
    <col min="152" max="152" width="5.5546875" bestFit="1" customWidth="1"/>
    <col min="153" max="153" width="12" customWidth="1"/>
    <col min="154" max="154" width="12.33203125" customWidth="1"/>
    <col min="155" max="155" width="11.6640625" bestFit="1" customWidth="1"/>
    <col min="156" max="156" width="7.109375" customWidth="1"/>
    <col min="157" max="157" width="8.6640625" bestFit="1" customWidth="1"/>
    <col min="158" max="158" width="8.33203125" bestFit="1" customWidth="1"/>
    <col min="159" max="159" width="5.5546875" bestFit="1" customWidth="1"/>
    <col min="160" max="160" width="12.6640625" customWidth="1"/>
    <col min="161" max="161" width="12.5546875" customWidth="1"/>
    <col min="162" max="162" width="11.6640625" bestFit="1" customWidth="1"/>
    <col min="163" max="163" width="8" customWidth="1"/>
    <col min="164" max="164" width="8.6640625" bestFit="1" customWidth="1"/>
    <col min="165" max="165" width="20.6640625" bestFit="1" customWidth="1"/>
    <col min="166" max="166" width="12" customWidth="1"/>
    <col min="167" max="167" width="9.44140625" customWidth="1"/>
    <col min="168" max="168" width="10.6640625" bestFit="1" customWidth="1"/>
    <col min="169" max="169" width="10.5546875" customWidth="1"/>
    <col min="170" max="170" width="13.109375" customWidth="1"/>
    <col min="171" max="171" width="10.44140625" customWidth="1"/>
    <col min="172" max="172" width="9.109375" customWidth="1"/>
    <col min="173" max="173" width="10.6640625" customWidth="1"/>
    <col min="174" max="174" width="12.33203125" customWidth="1"/>
    <col min="175" max="175" width="7.44140625" bestFit="1" customWidth="1"/>
    <col min="176" max="176" width="11.33203125" bestFit="1" customWidth="1"/>
    <col min="177" max="177" width="7.44140625" bestFit="1" customWidth="1"/>
    <col min="178" max="178" width="11.33203125" bestFit="1" customWidth="1"/>
    <col min="179" max="179" width="7.44140625" bestFit="1" customWidth="1"/>
    <col min="180" max="180" width="11.33203125" bestFit="1" customWidth="1"/>
    <col min="181" max="181" width="7.44140625" bestFit="1" customWidth="1"/>
    <col min="182" max="182" width="11.109375" customWidth="1"/>
    <col min="183" max="183" width="10.109375" customWidth="1"/>
    <col min="184" max="184" width="11.109375" customWidth="1"/>
    <col min="185" max="185" width="8.6640625" customWidth="1"/>
    <col min="186" max="186" width="14" customWidth="1"/>
    <col min="187" max="187" width="10.44140625" customWidth="1"/>
    <col min="188" max="188" width="12.109375" customWidth="1"/>
    <col min="189" max="189" width="8.33203125" bestFit="1" customWidth="1"/>
    <col min="190" max="190" width="7.44140625" bestFit="1" customWidth="1"/>
    <col min="191" max="191" width="8.33203125" bestFit="1" customWidth="1"/>
    <col min="192" max="192" width="7.44140625" bestFit="1" customWidth="1"/>
    <col min="193" max="196" width="7.44140625" customWidth="1"/>
    <col min="197" max="197" width="8.88671875" bestFit="1" customWidth="1"/>
  </cols>
  <sheetData>
    <row r="1" spans="1:197" ht="13.8" thickBot="1" x14ac:dyDescent="0.3">
      <c r="B1" s="763" t="s">
        <v>490</v>
      </c>
      <c r="C1" s="764"/>
      <c r="D1" s="764"/>
      <c r="E1" s="764"/>
      <c r="F1" s="764"/>
      <c r="G1" s="764"/>
      <c r="H1" s="764"/>
      <c r="I1" s="764"/>
      <c r="J1" s="764"/>
      <c r="K1" s="764"/>
      <c r="L1" s="764"/>
      <c r="M1" s="764"/>
      <c r="N1" s="764"/>
      <c r="O1" s="764"/>
      <c r="P1" s="764"/>
      <c r="Q1" s="764"/>
      <c r="R1" s="764"/>
      <c r="S1" s="764"/>
      <c r="T1" s="764"/>
      <c r="U1" s="764"/>
      <c r="V1" s="764"/>
      <c r="W1" s="764"/>
      <c r="X1" s="764"/>
      <c r="Y1" s="764"/>
      <c r="Z1" s="764"/>
      <c r="AA1" s="764"/>
      <c r="AB1" s="764"/>
      <c r="AC1" s="765"/>
      <c r="AD1" s="725" t="s">
        <v>491</v>
      </c>
      <c r="AE1" s="726"/>
      <c r="AF1" s="726"/>
      <c r="AG1" s="727"/>
      <c r="AH1" s="763" t="s">
        <v>492</v>
      </c>
      <c r="AI1" s="764"/>
      <c r="AJ1" s="764"/>
      <c r="AK1" s="764"/>
      <c r="AL1" s="764"/>
      <c r="AM1" s="764"/>
      <c r="AN1" s="764"/>
      <c r="AO1" s="764"/>
      <c r="AP1" s="764"/>
      <c r="AQ1" s="764"/>
      <c r="AR1" s="764"/>
      <c r="AS1" s="764"/>
      <c r="AT1" s="764"/>
      <c r="AU1" s="764"/>
      <c r="AV1" s="764"/>
      <c r="AW1" s="764"/>
      <c r="AX1" s="764"/>
      <c r="AY1" s="764"/>
      <c r="AZ1" s="764"/>
      <c r="BA1" s="764"/>
      <c r="BB1" s="764"/>
      <c r="BC1" s="764"/>
      <c r="BD1" s="764"/>
      <c r="BE1" s="764"/>
      <c r="BF1" s="764"/>
      <c r="BG1" s="764"/>
      <c r="BH1" s="764"/>
      <c r="BI1" s="765"/>
      <c r="BJ1" s="725" t="s">
        <v>493</v>
      </c>
      <c r="BK1" s="726"/>
      <c r="BL1" s="726"/>
      <c r="BM1" s="727"/>
      <c r="BN1" s="694" t="s">
        <v>699</v>
      </c>
      <c r="BO1" s="695"/>
      <c r="BP1" s="696"/>
      <c r="BQ1" s="685" t="s">
        <v>700</v>
      </c>
      <c r="BR1" s="686"/>
      <c r="BS1" s="687"/>
      <c r="BT1" s="679" t="s">
        <v>701</v>
      </c>
      <c r="BU1" s="680"/>
      <c r="BV1" s="681"/>
      <c r="BW1" s="697" t="s">
        <v>701</v>
      </c>
      <c r="BX1" s="698"/>
      <c r="BY1" s="699"/>
      <c r="BZ1" s="694" t="s">
        <v>701</v>
      </c>
      <c r="CA1" s="695"/>
      <c r="CB1" s="696"/>
      <c r="CC1" s="688" t="s">
        <v>701</v>
      </c>
      <c r="CD1" s="689"/>
      <c r="CE1" s="690"/>
      <c r="CF1" s="691" t="s">
        <v>701</v>
      </c>
      <c r="CG1" s="692"/>
      <c r="CH1" s="693"/>
      <c r="CI1" s="685" t="s">
        <v>701</v>
      </c>
      <c r="CJ1" s="686"/>
      <c r="CK1" s="687"/>
      <c r="CL1" s="694" t="s">
        <v>708</v>
      </c>
      <c r="CM1" s="695"/>
      <c r="CN1" s="696"/>
      <c r="CO1" s="685" t="s">
        <v>708</v>
      </c>
      <c r="CP1" s="686"/>
      <c r="CQ1" s="687"/>
      <c r="CR1" s="679" t="s">
        <v>708</v>
      </c>
      <c r="CS1" s="680"/>
      <c r="CT1" s="681"/>
      <c r="CU1" s="682" t="s">
        <v>708</v>
      </c>
      <c r="CV1" s="683"/>
      <c r="CW1" s="684"/>
      <c r="CX1" s="679" t="s">
        <v>708</v>
      </c>
      <c r="CY1" s="680"/>
      <c r="CZ1" s="681"/>
      <c r="DA1" s="685" t="s">
        <v>708</v>
      </c>
      <c r="DB1" s="686"/>
      <c r="DC1" s="687"/>
      <c r="DD1" s="728" t="s">
        <v>494</v>
      </c>
      <c r="DE1" s="729"/>
      <c r="DF1" s="729"/>
      <c r="DG1" s="729"/>
      <c r="DH1" s="729"/>
      <c r="DI1" s="729"/>
      <c r="DJ1" s="729"/>
      <c r="DK1" s="729"/>
      <c r="DL1" s="729"/>
      <c r="DM1" s="729"/>
      <c r="DN1" s="729"/>
      <c r="DO1" s="729"/>
      <c r="DP1" s="729"/>
      <c r="DQ1" s="729"/>
      <c r="DR1" s="729"/>
      <c r="DS1" s="729"/>
      <c r="DT1" s="729"/>
      <c r="DU1" s="729"/>
      <c r="DV1" s="729"/>
      <c r="DW1" s="730"/>
      <c r="DX1" s="738" t="s">
        <v>495</v>
      </c>
      <c r="DY1" s="739"/>
      <c r="DZ1" s="739"/>
      <c r="EA1" s="739"/>
      <c r="EB1" s="739"/>
      <c r="EC1" s="739"/>
      <c r="ED1" s="739"/>
      <c r="EE1" s="739"/>
      <c r="EF1" s="739"/>
      <c r="EG1" s="739"/>
      <c r="EH1" s="739"/>
      <c r="EI1" s="739"/>
      <c r="EJ1" s="739"/>
      <c r="EK1" s="740"/>
      <c r="EL1" s="741" t="s">
        <v>496</v>
      </c>
      <c r="EM1" s="742"/>
      <c r="EN1" s="742"/>
      <c r="EO1" s="743"/>
      <c r="EP1" s="720" t="s">
        <v>497</v>
      </c>
      <c r="EQ1" s="721"/>
      <c r="ER1" s="721"/>
      <c r="ES1" s="721"/>
      <c r="ET1" s="722"/>
      <c r="EU1" s="723" t="s">
        <v>498</v>
      </c>
      <c r="EV1" s="724"/>
      <c r="EW1" s="724"/>
      <c r="EX1" s="724"/>
      <c r="EY1" s="724"/>
      <c r="EZ1" s="724"/>
      <c r="FA1" s="724"/>
      <c r="FB1" s="724"/>
      <c r="FC1" s="724"/>
      <c r="FD1" s="724"/>
      <c r="FE1" s="724"/>
      <c r="FF1" s="724"/>
      <c r="FG1" s="724"/>
      <c r="FH1" s="29"/>
      <c r="FI1" s="30" t="s">
        <v>499</v>
      </c>
      <c r="FJ1" s="720" t="s">
        <v>500</v>
      </c>
      <c r="FK1" s="721"/>
      <c r="FL1" s="721"/>
      <c r="FM1" s="721"/>
      <c r="FN1" s="721"/>
      <c r="FO1" s="722"/>
      <c r="FP1" s="768" t="s">
        <v>501</v>
      </c>
      <c r="FQ1" s="769"/>
      <c r="FR1" s="741" t="s">
        <v>502</v>
      </c>
      <c r="FS1" s="742"/>
      <c r="FT1" s="742"/>
      <c r="FU1" s="742"/>
      <c r="FV1" s="742"/>
      <c r="FW1" s="742"/>
      <c r="FX1" s="742"/>
      <c r="FY1" s="742"/>
      <c r="FZ1" s="742"/>
      <c r="GA1" s="742"/>
      <c r="GB1" s="742"/>
      <c r="GC1" s="743"/>
      <c r="GD1" s="31"/>
      <c r="GE1" s="31"/>
      <c r="GF1" s="31"/>
      <c r="GG1" s="757" t="s">
        <v>503</v>
      </c>
      <c r="GH1" s="758"/>
      <c r="GI1" s="758"/>
      <c r="GJ1" s="758"/>
      <c r="GK1" s="758"/>
      <c r="GL1" s="758"/>
      <c r="GM1" s="758"/>
      <c r="GN1" s="759"/>
      <c r="GO1" s="31"/>
    </row>
    <row r="2" spans="1:197" s="2" customFormat="1" ht="51" customHeight="1" thickBot="1" x14ac:dyDescent="0.3">
      <c r="B2" s="744" t="s">
        <v>504</v>
      </c>
      <c r="C2" s="745"/>
      <c r="D2" s="745"/>
      <c r="E2" s="745"/>
      <c r="F2" s="746" t="s">
        <v>541</v>
      </c>
      <c r="G2" s="747"/>
      <c r="H2" s="747"/>
      <c r="I2" s="748"/>
      <c r="J2" s="749" t="s">
        <v>542</v>
      </c>
      <c r="K2" s="750"/>
      <c r="L2" s="750"/>
      <c r="M2" s="751"/>
      <c r="N2" s="752" t="s">
        <v>543</v>
      </c>
      <c r="O2" s="752"/>
      <c r="P2" s="752"/>
      <c r="Q2" s="753"/>
      <c r="R2" s="754" t="s">
        <v>544</v>
      </c>
      <c r="S2" s="755"/>
      <c r="T2" s="755"/>
      <c r="U2" s="756"/>
      <c r="V2" s="757" t="s">
        <v>546</v>
      </c>
      <c r="W2" s="758"/>
      <c r="X2" s="758"/>
      <c r="Y2" s="759"/>
      <c r="Z2" s="760" t="s">
        <v>545</v>
      </c>
      <c r="AA2" s="761"/>
      <c r="AB2" s="761"/>
      <c r="AC2" s="762"/>
      <c r="AD2" s="32" t="s">
        <v>505</v>
      </c>
      <c r="AE2" s="33" t="s">
        <v>506</v>
      </c>
      <c r="AF2" s="33" t="s">
        <v>507</v>
      </c>
      <c r="AG2" s="34" t="s">
        <v>508</v>
      </c>
      <c r="AH2" s="744" t="s">
        <v>509</v>
      </c>
      <c r="AI2" s="745"/>
      <c r="AJ2" s="745"/>
      <c r="AK2" s="745"/>
      <c r="AL2" s="746" t="s">
        <v>547</v>
      </c>
      <c r="AM2" s="747"/>
      <c r="AN2" s="747"/>
      <c r="AO2" s="748"/>
      <c r="AP2" s="749" t="s">
        <v>548</v>
      </c>
      <c r="AQ2" s="750"/>
      <c r="AR2" s="750"/>
      <c r="AS2" s="751"/>
      <c r="AT2" s="752" t="s">
        <v>549</v>
      </c>
      <c r="AU2" s="752"/>
      <c r="AV2" s="752"/>
      <c r="AW2" s="753"/>
      <c r="AX2" s="754" t="s">
        <v>550</v>
      </c>
      <c r="AY2" s="755"/>
      <c r="AZ2" s="755"/>
      <c r="BA2" s="756"/>
      <c r="BB2" s="757" t="s">
        <v>551</v>
      </c>
      <c r="BC2" s="758"/>
      <c r="BD2" s="758"/>
      <c r="BE2" s="759"/>
      <c r="BF2" s="760" t="s">
        <v>552</v>
      </c>
      <c r="BG2" s="761"/>
      <c r="BH2" s="761"/>
      <c r="BI2" s="762"/>
      <c r="BJ2" s="32" t="s">
        <v>505</v>
      </c>
      <c r="BK2" s="33" t="s">
        <v>506</v>
      </c>
      <c r="BL2" s="33" t="s">
        <v>507</v>
      </c>
      <c r="BM2" s="34" t="s">
        <v>508</v>
      </c>
      <c r="BN2" s="694" t="s">
        <v>702</v>
      </c>
      <c r="BO2" s="695"/>
      <c r="BP2" s="696"/>
      <c r="BQ2" s="685" t="s">
        <v>703</v>
      </c>
      <c r="BR2" s="686"/>
      <c r="BS2" s="687"/>
      <c r="BT2" s="679" t="s">
        <v>704</v>
      </c>
      <c r="BU2" s="680"/>
      <c r="BV2" s="681"/>
      <c r="BW2" s="697" t="s">
        <v>705</v>
      </c>
      <c r="BX2" s="698"/>
      <c r="BY2" s="699"/>
      <c r="BZ2" s="694" t="s">
        <v>706</v>
      </c>
      <c r="CA2" s="695"/>
      <c r="CB2" s="696"/>
      <c r="CC2" s="688" t="s">
        <v>707</v>
      </c>
      <c r="CD2" s="689"/>
      <c r="CE2" s="690"/>
      <c r="CF2" s="691" t="s">
        <v>709</v>
      </c>
      <c r="CG2" s="692"/>
      <c r="CH2" s="693"/>
      <c r="CI2" s="685" t="s">
        <v>710</v>
      </c>
      <c r="CJ2" s="686"/>
      <c r="CK2" s="687"/>
      <c r="CL2" s="694" t="s">
        <v>711</v>
      </c>
      <c r="CM2" s="695"/>
      <c r="CN2" s="696"/>
      <c r="CO2" s="676" t="s">
        <v>712</v>
      </c>
      <c r="CP2" s="677"/>
      <c r="CQ2" s="678"/>
      <c r="CR2" s="679" t="s">
        <v>713</v>
      </c>
      <c r="CS2" s="680"/>
      <c r="CT2" s="681"/>
      <c r="CU2" s="682" t="s">
        <v>714</v>
      </c>
      <c r="CV2" s="683"/>
      <c r="CW2" s="684"/>
      <c r="CX2" s="679" t="s">
        <v>715</v>
      </c>
      <c r="CY2" s="680"/>
      <c r="CZ2" s="681"/>
      <c r="DA2" s="685" t="s">
        <v>716</v>
      </c>
      <c r="DB2" s="686"/>
      <c r="DC2" s="687"/>
      <c r="DD2" s="731" t="s">
        <v>510</v>
      </c>
      <c r="DE2" s="732"/>
      <c r="DF2" s="732"/>
      <c r="DG2" s="732"/>
      <c r="DH2" s="732"/>
      <c r="DI2" s="732"/>
      <c r="DJ2" s="732"/>
      <c r="DK2" s="732"/>
      <c r="DL2" s="732"/>
      <c r="DM2" s="732"/>
      <c r="DN2" s="733" t="s">
        <v>511</v>
      </c>
      <c r="DO2" s="733"/>
      <c r="DP2" s="733"/>
      <c r="DQ2" s="733"/>
      <c r="DR2" s="733"/>
      <c r="DS2" s="733"/>
      <c r="DT2" s="733"/>
      <c r="DU2" s="733"/>
      <c r="DV2" s="733"/>
      <c r="DW2" s="734"/>
      <c r="DX2" s="735" t="s">
        <v>510</v>
      </c>
      <c r="DY2" s="736"/>
      <c r="DZ2" s="736"/>
      <c r="EA2" s="736"/>
      <c r="EB2" s="736"/>
      <c r="EC2" s="736"/>
      <c r="ED2" s="737"/>
      <c r="EE2" s="706" t="s">
        <v>511</v>
      </c>
      <c r="EF2" s="706"/>
      <c r="EG2" s="706"/>
      <c r="EH2" s="706"/>
      <c r="EI2" s="706"/>
      <c r="EJ2" s="706"/>
      <c r="EK2" s="707"/>
      <c r="EL2" s="708" t="s">
        <v>512</v>
      </c>
      <c r="EM2" s="709"/>
      <c r="EN2" s="712" t="s">
        <v>513</v>
      </c>
      <c r="EO2" s="713"/>
      <c r="EP2" s="35"/>
      <c r="EQ2" s="714"/>
      <c r="ER2" s="715"/>
      <c r="ES2" s="716"/>
      <c r="ET2" s="36"/>
      <c r="EU2" s="710" t="s">
        <v>514</v>
      </c>
      <c r="EV2" s="711"/>
      <c r="EW2" s="711"/>
      <c r="EX2" s="711"/>
      <c r="EY2" s="711"/>
      <c r="EZ2" s="711"/>
      <c r="FA2" s="37"/>
      <c r="FB2" s="717" t="s">
        <v>515</v>
      </c>
      <c r="FC2" s="717"/>
      <c r="FD2" s="717"/>
      <c r="FE2" s="717"/>
      <c r="FF2" s="717"/>
      <c r="FG2" s="717"/>
      <c r="FH2" s="38"/>
      <c r="FI2" s="39"/>
      <c r="FJ2" s="718" t="s">
        <v>516</v>
      </c>
      <c r="FK2" s="719"/>
      <c r="FL2" s="700" t="s">
        <v>517</v>
      </c>
      <c r="FM2" s="701"/>
      <c r="FN2" s="702" t="s">
        <v>518</v>
      </c>
      <c r="FO2" s="703"/>
      <c r="FP2" s="40" t="s">
        <v>247</v>
      </c>
      <c r="FQ2" s="41" t="s">
        <v>247</v>
      </c>
      <c r="FR2" s="704" t="s">
        <v>553</v>
      </c>
      <c r="FS2" s="705"/>
      <c r="FT2" s="766" t="s">
        <v>43</v>
      </c>
      <c r="FU2" s="766"/>
      <c r="FV2" s="705" t="s">
        <v>554</v>
      </c>
      <c r="FW2" s="705"/>
      <c r="FX2" s="766" t="s">
        <v>44</v>
      </c>
      <c r="FY2" s="766"/>
      <c r="FZ2" s="705" t="s">
        <v>415</v>
      </c>
      <c r="GA2" s="705"/>
      <c r="GB2" s="766" t="s">
        <v>519</v>
      </c>
      <c r="GC2" s="767"/>
      <c r="GD2" s="42" t="s">
        <v>247</v>
      </c>
      <c r="GE2" s="42" t="s">
        <v>247</v>
      </c>
      <c r="GF2" s="42" t="s">
        <v>247</v>
      </c>
      <c r="GG2" s="1011" t="s">
        <v>766</v>
      </c>
      <c r="GH2" s="1012"/>
      <c r="GI2" s="1013" t="s">
        <v>767</v>
      </c>
      <c r="GJ2" s="1014"/>
      <c r="GK2" s="1011" t="s">
        <v>768</v>
      </c>
      <c r="GL2" s="1012"/>
      <c r="GM2" s="1013" t="s">
        <v>769</v>
      </c>
      <c r="GN2" s="1014"/>
      <c r="GO2" s="42" t="s">
        <v>247</v>
      </c>
    </row>
    <row r="3" spans="1:197" s="86" customFormat="1" ht="67.95" customHeight="1" x14ac:dyDescent="0.25">
      <c r="A3" s="43" t="s">
        <v>393</v>
      </c>
      <c r="B3" s="44" t="s">
        <v>520</v>
      </c>
      <c r="C3" s="45" t="s">
        <v>521</v>
      </c>
      <c r="D3" s="45" t="s">
        <v>522</v>
      </c>
      <c r="E3" s="46" t="s">
        <v>8</v>
      </c>
      <c r="F3" s="47" t="s">
        <v>520</v>
      </c>
      <c r="G3" s="47" t="s">
        <v>521</v>
      </c>
      <c r="H3" s="47" t="s">
        <v>522</v>
      </c>
      <c r="I3" s="46" t="s">
        <v>8</v>
      </c>
      <c r="J3" s="48" t="s">
        <v>520</v>
      </c>
      <c r="K3" s="48" t="s">
        <v>521</v>
      </c>
      <c r="L3" s="48" t="s">
        <v>522</v>
      </c>
      <c r="M3" s="46" t="s">
        <v>8</v>
      </c>
      <c r="N3" s="49" t="s">
        <v>520</v>
      </c>
      <c r="O3" s="49" t="s">
        <v>521</v>
      </c>
      <c r="P3" s="49" t="s">
        <v>522</v>
      </c>
      <c r="Q3" s="41" t="s">
        <v>8</v>
      </c>
      <c r="R3" s="50" t="s">
        <v>520</v>
      </c>
      <c r="S3" s="50" t="s">
        <v>521</v>
      </c>
      <c r="T3" s="50" t="s">
        <v>522</v>
      </c>
      <c r="U3" s="41" t="s">
        <v>8</v>
      </c>
      <c r="V3" s="47" t="s">
        <v>520</v>
      </c>
      <c r="W3" s="47" t="s">
        <v>521</v>
      </c>
      <c r="X3" s="47" t="s">
        <v>522</v>
      </c>
      <c r="Y3" s="41" t="s">
        <v>8</v>
      </c>
      <c r="Z3" s="134" t="s">
        <v>520</v>
      </c>
      <c r="AA3" s="134" t="s">
        <v>521</v>
      </c>
      <c r="AB3" s="134" t="s">
        <v>522</v>
      </c>
      <c r="AC3" s="41" t="s">
        <v>8</v>
      </c>
      <c r="AD3" s="51"/>
      <c r="AE3" s="52"/>
      <c r="AF3" s="52"/>
      <c r="AG3" s="53"/>
      <c r="AH3" s="44" t="s">
        <v>520</v>
      </c>
      <c r="AI3" s="45" t="s">
        <v>521</v>
      </c>
      <c r="AJ3" s="45" t="s">
        <v>522</v>
      </c>
      <c r="AK3" s="46" t="s">
        <v>8</v>
      </c>
      <c r="AL3" s="47" t="s">
        <v>520</v>
      </c>
      <c r="AM3" s="47" t="s">
        <v>521</v>
      </c>
      <c r="AN3" s="47" t="s">
        <v>522</v>
      </c>
      <c r="AO3" s="46" t="s">
        <v>8</v>
      </c>
      <c r="AP3" s="48" t="s">
        <v>520</v>
      </c>
      <c r="AQ3" s="48" t="s">
        <v>521</v>
      </c>
      <c r="AR3" s="48" t="s">
        <v>522</v>
      </c>
      <c r="AS3" s="46" t="s">
        <v>8</v>
      </c>
      <c r="AT3" s="49" t="s">
        <v>520</v>
      </c>
      <c r="AU3" s="49" t="s">
        <v>521</v>
      </c>
      <c r="AV3" s="49" t="s">
        <v>522</v>
      </c>
      <c r="AW3" s="41" t="s">
        <v>8</v>
      </c>
      <c r="AX3" s="50" t="s">
        <v>520</v>
      </c>
      <c r="AY3" s="50" t="s">
        <v>521</v>
      </c>
      <c r="AZ3" s="50" t="s">
        <v>522</v>
      </c>
      <c r="BA3" s="41" t="s">
        <v>8</v>
      </c>
      <c r="BB3" s="47" t="s">
        <v>520</v>
      </c>
      <c r="BC3" s="47" t="s">
        <v>521</v>
      </c>
      <c r="BD3" s="47" t="s">
        <v>522</v>
      </c>
      <c r="BE3" s="41" t="s">
        <v>8</v>
      </c>
      <c r="BF3" s="134" t="s">
        <v>520</v>
      </c>
      <c r="BG3" s="134" t="s">
        <v>521</v>
      </c>
      <c r="BH3" s="134" t="s">
        <v>522</v>
      </c>
      <c r="BI3" s="41" t="s">
        <v>8</v>
      </c>
      <c r="BJ3" s="51"/>
      <c r="BK3" s="52"/>
      <c r="BL3" s="52"/>
      <c r="BM3" s="53"/>
      <c r="BN3" s="144" t="s">
        <v>612</v>
      </c>
      <c r="BO3" s="145" t="s">
        <v>613</v>
      </c>
      <c r="BP3" s="146" t="s">
        <v>614</v>
      </c>
      <c r="BQ3" s="147" t="s">
        <v>612</v>
      </c>
      <c r="BR3" s="148" t="s">
        <v>613</v>
      </c>
      <c r="BS3" s="149" t="s">
        <v>614</v>
      </c>
      <c r="BT3" s="150" t="s">
        <v>612</v>
      </c>
      <c r="BU3" s="151" t="s">
        <v>613</v>
      </c>
      <c r="BV3" s="152" t="s">
        <v>614</v>
      </c>
      <c r="BW3" s="158" t="s">
        <v>612</v>
      </c>
      <c r="BX3" s="159" t="s">
        <v>613</v>
      </c>
      <c r="BY3" s="160" t="s">
        <v>614</v>
      </c>
      <c r="BZ3" s="144" t="s">
        <v>612</v>
      </c>
      <c r="CA3" s="145" t="s">
        <v>613</v>
      </c>
      <c r="CB3" s="146" t="s">
        <v>614</v>
      </c>
      <c r="CC3" s="161" t="s">
        <v>612</v>
      </c>
      <c r="CD3" s="162" t="s">
        <v>613</v>
      </c>
      <c r="CE3" s="163" t="s">
        <v>614</v>
      </c>
      <c r="CF3" s="168" t="s">
        <v>612</v>
      </c>
      <c r="CG3" s="169" t="s">
        <v>613</v>
      </c>
      <c r="CH3" s="170" t="s">
        <v>614</v>
      </c>
      <c r="CI3" s="147" t="s">
        <v>612</v>
      </c>
      <c r="CJ3" s="148" t="s">
        <v>613</v>
      </c>
      <c r="CK3" s="149" t="s">
        <v>614</v>
      </c>
      <c r="CL3" s="144" t="s">
        <v>612</v>
      </c>
      <c r="CM3" s="145" t="s">
        <v>613</v>
      </c>
      <c r="CN3" s="146" t="s">
        <v>614</v>
      </c>
      <c r="CO3" s="147" t="s">
        <v>612</v>
      </c>
      <c r="CP3" s="148" t="s">
        <v>613</v>
      </c>
      <c r="CQ3" s="149" t="s">
        <v>614</v>
      </c>
      <c r="CR3" s="150" t="s">
        <v>612</v>
      </c>
      <c r="CS3" s="151" t="s">
        <v>613</v>
      </c>
      <c r="CT3" s="152" t="s">
        <v>614</v>
      </c>
      <c r="CU3" s="174" t="s">
        <v>612</v>
      </c>
      <c r="CV3" s="175" t="s">
        <v>613</v>
      </c>
      <c r="CW3" s="176" t="s">
        <v>614</v>
      </c>
      <c r="CX3" s="150" t="s">
        <v>612</v>
      </c>
      <c r="CY3" s="151" t="s">
        <v>613</v>
      </c>
      <c r="CZ3" s="152" t="s">
        <v>614</v>
      </c>
      <c r="DA3" s="147" t="s">
        <v>612</v>
      </c>
      <c r="DB3" s="148" t="s">
        <v>613</v>
      </c>
      <c r="DC3" s="149" t="s">
        <v>614</v>
      </c>
      <c r="DD3" s="54" t="s">
        <v>256</v>
      </c>
      <c r="DE3" s="55" t="s">
        <v>309</v>
      </c>
      <c r="DF3" s="56" t="s">
        <v>310</v>
      </c>
      <c r="DG3" s="55" t="s">
        <v>258</v>
      </c>
      <c r="DH3" s="56" t="s">
        <v>311</v>
      </c>
      <c r="DI3" s="56" t="s">
        <v>312</v>
      </c>
      <c r="DJ3" s="56" t="s">
        <v>313</v>
      </c>
      <c r="DK3" s="55" t="s">
        <v>314</v>
      </c>
      <c r="DL3" s="55" t="s">
        <v>315</v>
      </c>
      <c r="DM3" s="55" t="s">
        <v>257</v>
      </c>
      <c r="DN3" s="57" t="s">
        <v>256</v>
      </c>
      <c r="DO3" s="57" t="s">
        <v>309</v>
      </c>
      <c r="DP3" s="58" t="s">
        <v>310</v>
      </c>
      <c r="DQ3" s="57" t="s">
        <v>258</v>
      </c>
      <c r="DR3" s="58" t="s">
        <v>311</v>
      </c>
      <c r="DS3" s="58" t="s">
        <v>312</v>
      </c>
      <c r="DT3" s="58" t="s">
        <v>313</v>
      </c>
      <c r="DU3" s="57" t="s">
        <v>314</v>
      </c>
      <c r="DV3" s="57" t="s">
        <v>315</v>
      </c>
      <c r="DW3" s="59" t="s">
        <v>257</v>
      </c>
      <c r="DX3" s="60" t="s">
        <v>402</v>
      </c>
      <c r="DY3" s="61" t="s">
        <v>403</v>
      </c>
      <c r="DZ3" s="62" t="s">
        <v>404</v>
      </c>
      <c r="EA3" s="61" t="s">
        <v>405</v>
      </c>
      <c r="EB3" s="62" t="s">
        <v>406</v>
      </c>
      <c r="EC3" s="62" t="s">
        <v>407</v>
      </c>
      <c r="ED3" s="62" t="s">
        <v>408</v>
      </c>
      <c r="EE3" s="63" t="s">
        <v>402</v>
      </c>
      <c r="EF3" s="57" t="s">
        <v>403</v>
      </c>
      <c r="EG3" s="58" t="s">
        <v>404</v>
      </c>
      <c r="EH3" s="57" t="s">
        <v>405</v>
      </c>
      <c r="EI3" s="58" t="s">
        <v>406</v>
      </c>
      <c r="EJ3" s="58" t="s">
        <v>407</v>
      </c>
      <c r="EK3" s="64" t="s">
        <v>408</v>
      </c>
      <c r="EL3" s="65" t="s">
        <v>419</v>
      </c>
      <c r="EM3" s="66" t="s">
        <v>52</v>
      </c>
      <c r="EN3" s="67" t="s">
        <v>419</v>
      </c>
      <c r="EO3" s="68" t="s">
        <v>52</v>
      </c>
      <c r="EP3" s="69" t="s">
        <v>523</v>
      </c>
      <c r="EQ3" s="47" t="s">
        <v>524</v>
      </c>
      <c r="ER3" s="70" t="s">
        <v>525</v>
      </c>
      <c r="ES3" s="70" t="s">
        <v>526</v>
      </c>
      <c r="ET3" s="71" t="s">
        <v>527</v>
      </c>
      <c r="EU3" s="72" t="s">
        <v>528</v>
      </c>
      <c r="EV3" s="73" t="s">
        <v>529</v>
      </c>
      <c r="EW3" s="73" t="s">
        <v>530</v>
      </c>
      <c r="EX3" s="73" t="s">
        <v>531</v>
      </c>
      <c r="EY3" s="73" t="s">
        <v>480</v>
      </c>
      <c r="EZ3" s="73" t="s">
        <v>55</v>
      </c>
      <c r="FA3" s="74" t="s">
        <v>247</v>
      </c>
      <c r="FB3" s="61" t="s">
        <v>528</v>
      </c>
      <c r="FC3" s="61" t="s">
        <v>529</v>
      </c>
      <c r="FD3" s="61" t="s">
        <v>530</v>
      </c>
      <c r="FE3" s="61" t="s">
        <v>531</v>
      </c>
      <c r="FF3" s="61" t="s">
        <v>480</v>
      </c>
      <c r="FG3" s="61" t="s">
        <v>55</v>
      </c>
      <c r="FH3" s="75" t="s">
        <v>247</v>
      </c>
      <c r="FI3" s="76" t="s">
        <v>532</v>
      </c>
      <c r="FJ3" s="69" t="s">
        <v>533</v>
      </c>
      <c r="FK3" s="70" t="s">
        <v>534</v>
      </c>
      <c r="FL3" s="77" t="s">
        <v>533</v>
      </c>
      <c r="FM3" s="77" t="s">
        <v>534</v>
      </c>
      <c r="FN3" s="78" t="s">
        <v>533</v>
      </c>
      <c r="FO3" s="79" t="s">
        <v>534</v>
      </c>
      <c r="FP3" s="40" t="s">
        <v>535</v>
      </c>
      <c r="FQ3" s="41" t="s">
        <v>536</v>
      </c>
      <c r="FR3" s="65" t="s">
        <v>533</v>
      </c>
      <c r="FS3" s="66" t="s">
        <v>534</v>
      </c>
      <c r="FT3" s="73" t="s">
        <v>533</v>
      </c>
      <c r="FU3" s="73" t="s">
        <v>534</v>
      </c>
      <c r="FV3" s="66" t="s">
        <v>533</v>
      </c>
      <c r="FW3" s="66" t="s">
        <v>534</v>
      </c>
      <c r="FX3" s="73" t="s">
        <v>533</v>
      </c>
      <c r="FY3" s="73" t="s">
        <v>534</v>
      </c>
      <c r="FZ3" s="66" t="s">
        <v>533</v>
      </c>
      <c r="GA3" s="66" t="s">
        <v>534</v>
      </c>
      <c r="GB3" s="73" t="s">
        <v>533</v>
      </c>
      <c r="GC3" s="80" t="s">
        <v>534</v>
      </c>
      <c r="GD3" s="81" t="s">
        <v>537</v>
      </c>
      <c r="GE3" s="81" t="s">
        <v>538</v>
      </c>
      <c r="GF3" s="81" t="s">
        <v>539</v>
      </c>
      <c r="GG3" s="82" t="s">
        <v>533</v>
      </c>
      <c r="GH3" s="83" t="s">
        <v>534</v>
      </c>
      <c r="GI3" s="84" t="s">
        <v>533</v>
      </c>
      <c r="GJ3" s="85" t="s">
        <v>534</v>
      </c>
      <c r="GK3" s="82" t="s">
        <v>533</v>
      </c>
      <c r="GL3" s="83" t="s">
        <v>534</v>
      </c>
      <c r="GM3" s="84" t="s">
        <v>533</v>
      </c>
      <c r="GN3" s="85" t="s">
        <v>534</v>
      </c>
      <c r="GO3" s="81" t="s">
        <v>540</v>
      </c>
    </row>
    <row r="4" spans="1:197" s="133" customFormat="1" ht="13.8" thickBot="1" x14ac:dyDescent="0.3">
      <c r="A4" s="142">
        <f>Ποσοτικό!C6</f>
        <v>0</v>
      </c>
      <c r="B4" s="87">
        <f>Ποσοτικό!D28</f>
        <v>0</v>
      </c>
      <c r="C4" s="88">
        <f>Ποσοτικό!E28</f>
        <v>0</v>
      </c>
      <c r="D4" s="89">
        <f>Ποσοτικό!F28</f>
        <v>0</v>
      </c>
      <c r="E4" s="90">
        <f>Ποσοτικό!G28</f>
        <v>0</v>
      </c>
      <c r="F4" s="91">
        <f>Ποσοτικό!D29</f>
        <v>0</v>
      </c>
      <c r="G4" s="91">
        <f>Ποσοτικό!E29</f>
        <v>0</v>
      </c>
      <c r="H4" s="91">
        <f>Ποσοτικό!F29</f>
        <v>0</v>
      </c>
      <c r="I4" s="90">
        <f>Ποσοτικό!G29</f>
        <v>0</v>
      </c>
      <c r="J4" s="92">
        <f>Ποσοτικό!D30</f>
        <v>0</v>
      </c>
      <c r="K4" s="92">
        <f>Ποσοτικό!E30</f>
        <v>0</v>
      </c>
      <c r="L4" s="92">
        <f>Ποσοτικό!F30</f>
        <v>0</v>
      </c>
      <c r="M4" s="90">
        <f>Ποσοτικό!G30</f>
        <v>0</v>
      </c>
      <c r="N4" s="93">
        <f>Ποσοτικό!D31</f>
        <v>0</v>
      </c>
      <c r="O4" s="93">
        <f>Ποσοτικό!E31</f>
        <v>0</v>
      </c>
      <c r="P4" s="93">
        <f>Ποσοτικό!F31</f>
        <v>0</v>
      </c>
      <c r="Q4" s="94">
        <f>Ποσοτικό!G31</f>
        <v>0</v>
      </c>
      <c r="R4" s="95">
        <f>Ποσοτικό!D32</f>
        <v>0</v>
      </c>
      <c r="S4" s="96">
        <f>Ποσοτικό!E32</f>
        <v>0</v>
      </c>
      <c r="T4" s="96">
        <f>Ποσοτικό!F32</f>
        <v>0</v>
      </c>
      <c r="U4" s="94">
        <f>Ποσοτικό!G32</f>
        <v>0</v>
      </c>
      <c r="V4" s="120">
        <f>Ποσοτικό!D33</f>
        <v>0</v>
      </c>
      <c r="W4" s="91">
        <f>Ποσοτικό!E33</f>
        <v>0</v>
      </c>
      <c r="X4" s="91">
        <f>Ποσοτικό!F33</f>
        <v>0</v>
      </c>
      <c r="Y4" s="94">
        <f>Ποσοτικό!G33</f>
        <v>0</v>
      </c>
      <c r="Z4" s="135">
        <f>Ποσοτικό!D34</f>
        <v>0</v>
      </c>
      <c r="AA4" s="136">
        <f>Ποσοτικό!E34</f>
        <v>0</v>
      </c>
      <c r="AB4" s="136">
        <f>Ποσοτικό!F34</f>
        <v>0</v>
      </c>
      <c r="AC4" s="94">
        <f>Ποσοτικό!G34</f>
        <v>0</v>
      </c>
      <c r="AD4" s="97">
        <f>Ποσοτικό!D35</f>
        <v>0</v>
      </c>
      <c r="AE4" s="98">
        <f>Ποσοτικό!E35</f>
        <v>0</v>
      </c>
      <c r="AF4" s="98">
        <f>Ποσοτικό!F35</f>
        <v>0</v>
      </c>
      <c r="AG4" s="99">
        <f>Ποσοτικό!G35</f>
        <v>0</v>
      </c>
      <c r="AH4" s="87">
        <f>Ποσοτικό!D41</f>
        <v>0</v>
      </c>
      <c r="AI4" s="88">
        <f>Ποσοτικό!E41</f>
        <v>0</v>
      </c>
      <c r="AJ4" s="89">
        <f>Ποσοτικό!F41</f>
        <v>0</v>
      </c>
      <c r="AK4" s="90">
        <f>Ποσοτικό!G41</f>
        <v>0</v>
      </c>
      <c r="AL4" s="91">
        <f>Ποσοτικό!D42</f>
        <v>0</v>
      </c>
      <c r="AM4" s="91">
        <f>Ποσοτικό!E42</f>
        <v>0</v>
      </c>
      <c r="AN4" s="91">
        <f>Ποσοτικό!F42</f>
        <v>0</v>
      </c>
      <c r="AO4" s="90">
        <f>Ποσοτικό!G42</f>
        <v>0</v>
      </c>
      <c r="AP4" s="92">
        <f>Ποσοτικό!D43</f>
        <v>0</v>
      </c>
      <c r="AQ4" s="92">
        <f>Ποσοτικό!E43</f>
        <v>0</v>
      </c>
      <c r="AR4" s="92">
        <f>Ποσοτικό!F43</f>
        <v>0</v>
      </c>
      <c r="AS4" s="90">
        <f>Ποσοτικό!G43</f>
        <v>0</v>
      </c>
      <c r="AT4" s="93">
        <f>Ποσοτικό!D44</f>
        <v>0</v>
      </c>
      <c r="AU4" s="93">
        <f>Ποσοτικό!E44</f>
        <v>0</v>
      </c>
      <c r="AV4" s="93">
        <f>Ποσοτικό!F44</f>
        <v>0</v>
      </c>
      <c r="AW4" s="94">
        <f>Ποσοτικό!G44</f>
        <v>0</v>
      </c>
      <c r="AX4" s="95">
        <f>Ποσοτικό!D45</f>
        <v>0</v>
      </c>
      <c r="AY4" s="96">
        <f>Ποσοτικό!E45</f>
        <v>0</v>
      </c>
      <c r="AZ4" s="96">
        <f>Ποσοτικό!F45</f>
        <v>0</v>
      </c>
      <c r="BA4" s="94">
        <f>Ποσοτικό!G45</f>
        <v>0</v>
      </c>
      <c r="BB4" s="120">
        <f>Ποσοτικό!D46</f>
        <v>0</v>
      </c>
      <c r="BC4" s="91">
        <f>Ποσοτικό!E46</f>
        <v>0</v>
      </c>
      <c r="BD4" s="91">
        <f>Ποσοτικό!F46</f>
        <v>0</v>
      </c>
      <c r="BE4" s="94">
        <f>Ποσοτικό!G46</f>
        <v>0</v>
      </c>
      <c r="BF4" s="135">
        <f>Ποσοτικό!D47</f>
        <v>0</v>
      </c>
      <c r="BG4" s="136">
        <f>Ποσοτικό!E47</f>
        <v>0</v>
      </c>
      <c r="BH4" s="136">
        <f>Ποσοτικό!F47</f>
        <v>0</v>
      </c>
      <c r="BI4" s="94">
        <f>Ποσοτικό!G47</f>
        <v>0</v>
      </c>
      <c r="BJ4" s="97">
        <f>Ποσοτικό!D48</f>
        <v>0</v>
      </c>
      <c r="BK4" s="98">
        <f>Ποσοτικό!E48</f>
        <v>0</v>
      </c>
      <c r="BL4" s="98">
        <f>Ποσοτικό!F48</f>
        <v>0</v>
      </c>
      <c r="BM4" s="99">
        <f>Ποσοτικό!G48</f>
        <v>0</v>
      </c>
      <c r="BN4" s="153">
        <f>Ποσοτικό!D53</f>
        <v>0</v>
      </c>
      <c r="BO4" s="154">
        <f>Ποσοτικό!E53</f>
        <v>0</v>
      </c>
      <c r="BP4" s="155">
        <f>Ποσοτικό!F53</f>
        <v>0</v>
      </c>
      <c r="BQ4" s="95">
        <f>Ποσοτικό!D54</f>
        <v>0</v>
      </c>
      <c r="BR4" s="96">
        <f>Ποσοτικό!E54</f>
        <v>0</v>
      </c>
      <c r="BS4" s="156">
        <f>Ποσοτικό!F54</f>
        <v>0</v>
      </c>
      <c r="BT4" s="120">
        <f>Ποσοτικό!D60</f>
        <v>0</v>
      </c>
      <c r="BU4" s="91">
        <f>Ποσοτικό!E60</f>
        <v>0</v>
      </c>
      <c r="BV4" s="157">
        <f>Ποσοτικό!F60</f>
        <v>0</v>
      </c>
      <c r="BW4" s="164">
        <f>Ποσοτικό!D61</f>
        <v>0</v>
      </c>
      <c r="BX4" s="165">
        <f>Ποσοτικό!E61</f>
        <v>0</v>
      </c>
      <c r="BY4" s="166">
        <f>Ποσοτικό!F61</f>
        <v>0</v>
      </c>
      <c r="BZ4" s="153">
        <f>Ποσοτικό!D62</f>
        <v>0</v>
      </c>
      <c r="CA4" s="154">
        <f>Ποσοτικό!E62</f>
        <v>0</v>
      </c>
      <c r="CB4" s="155">
        <f>Ποσοτικό!F62</f>
        <v>0</v>
      </c>
      <c r="CC4" s="105">
        <f>Ποσοτικό!D63</f>
        <v>0</v>
      </c>
      <c r="CD4" s="106">
        <f>Ποσοτικό!E63</f>
        <v>0</v>
      </c>
      <c r="CE4" s="167">
        <f>Ποσοτικό!F63</f>
        <v>0</v>
      </c>
      <c r="CF4" s="171">
        <f>Ποσοτικό!D64</f>
        <v>0</v>
      </c>
      <c r="CG4" s="172">
        <f>Ποσοτικό!E64</f>
        <v>0</v>
      </c>
      <c r="CH4" s="173">
        <f>Ποσοτικό!F64</f>
        <v>0</v>
      </c>
      <c r="CI4" s="95">
        <f>Ποσοτικό!D65</f>
        <v>0</v>
      </c>
      <c r="CJ4" s="96">
        <f>Ποσοτικό!E65</f>
        <v>0</v>
      </c>
      <c r="CK4" s="156">
        <f>Ποσοτικό!F65</f>
        <v>0</v>
      </c>
      <c r="CL4" s="153">
        <f>Ποσοτικό!D70</f>
        <v>0</v>
      </c>
      <c r="CM4" s="154">
        <f>Ποσοτικό!E70</f>
        <v>0</v>
      </c>
      <c r="CN4" s="155">
        <f>Ποσοτικό!F70</f>
        <v>0</v>
      </c>
      <c r="CO4" s="95">
        <f>Ποσοτικό!D71</f>
        <v>0</v>
      </c>
      <c r="CP4" s="96">
        <f>Ποσοτικό!E71</f>
        <v>0</v>
      </c>
      <c r="CQ4" s="156">
        <f>Ποσοτικό!F71</f>
        <v>0</v>
      </c>
      <c r="CR4" s="120">
        <f>Ποσοτικό!D72</f>
        <v>0</v>
      </c>
      <c r="CS4" s="91">
        <f>Ποσοτικό!E72</f>
        <v>0</v>
      </c>
      <c r="CT4" s="157">
        <f>Ποσοτικό!F72</f>
        <v>0</v>
      </c>
      <c r="CU4" s="177">
        <f>Ποσοτικό!D73</f>
        <v>0</v>
      </c>
      <c r="CV4" s="108">
        <f>Ποσοτικό!E73</f>
        <v>0</v>
      </c>
      <c r="CW4" s="109">
        <f>Ποσοτικό!F73</f>
        <v>0</v>
      </c>
      <c r="CX4" s="120">
        <f>Ποσοτικό!D74</f>
        <v>0</v>
      </c>
      <c r="CY4" s="91">
        <f>Ποσοτικό!E74</f>
        <v>0</v>
      </c>
      <c r="CZ4" s="157">
        <f>Ποσοτικό!F74</f>
        <v>0</v>
      </c>
      <c r="DA4" s="95">
        <f>Ποσοτικό!D75</f>
        <v>0</v>
      </c>
      <c r="DB4" s="96">
        <f>Ποσοτικό!E75</f>
        <v>0</v>
      </c>
      <c r="DC4" s="156">
        <f>Ποσοτικό!F75</f>
        <v>0</v>
      </c>
      <c r="DD4" s="100">
        <f>Ποσοτικό!D83</f>
        <v>0</v>
      </c>
      <c r="DE4" s="101">
        <f>Ποσοτικό!D84</f>
        <v>0</v>
      </c>
      <c r="DF4" s="101">
        <f>Ποσοτικό!D85</f>
        <v>0</v>
      </c>
      <c r="DG4" s="101">
        <f>Ποσοτικό!D86</f>
        <v>0</v>
      </c>
      <c r="DH4" s="101">
        <f>Ποσοτικό!D87</f>
        <v>0</v>
      </c>
      <c r="DI4" s="101">
        <f>Ποσοτικό!D88</f>
        <v>0</v>
      </c>
      <c r="DJ4" s="101">
        <f>Ποσοτικό!D89</f>
        <v>0</v>
      </c>
      <c r="DK4" s="101">
        <f>Ποσοτικό!D90</f>
        <v>0</v>
      </c>
      <c r="DL4" s="101">
        <f>Ποσοτικό!D91</f>
        <v>0</v>
      </c>
      <c r="DM4" s="102">
        <f>Ποσοτικό!D92</f>
        <v>0</v>
      </c>
      <c r="DN4" s="103">
        <f>Ποσοτικό!E83</f>
        <v>0</v>
      </c>
      <c r="DO4" s="103">
        <f>Ποσοτικό!E84</f>
        <v>0</v>
      </c>
      <c r="DP4" s="103">
        <f>Ποσοτικό!E85</f>
        <v>0</v>
      </c>
      <c r="DQ4" s="103">
        <f>Ποσοτικό!E86</f>
        <v>0</v>
      </c>
      <c r="DR4" s="103">
        <f>Ποσοτικό!E87</f>
        <v>0</v>
      </c>
      <c r="DS4" s="103">
        <f>Ποσοτικό!E88</f>
        <v>0</v>
      </c>
      <c r="DT4" s="103">
        <f>Ποσοτικό!E89</f>
        <v>0</v>
      </c>
      <c r="DU4" s="103">
        <f>Ποσοτικό!E90</f>
        <v>0</v>
      </c>
      <c r="DV4" s="103">
        <f>Ποσοτικό!E91</f>
        <v>0</v>
      </c>
      <c r="DW4" s="104">
        <f>Ποσοτικό!E92</f>
        <v>0</v>
      </c>
      <c r="DX4" s="105">
        <f>Ποσοτικό!D101</f>
        <v>0</v>
      </c>
      <c r="DY4" s="106">
        <f>Ποσοτικό!D102</f>
        <v>0</v>
      </c>
      <c r="DZ4" s="106">
        <f>Ποσοτικό!D103</f>
        <v>0</v>
      </c>
      <c r="EA4" s="106">
        <f>Ποσοτικό!D104</f>
        <v>0</v>
      </c>
      <c r="EB4" s="106">
        <f>Ποσοτικό!D105</f>
        <v>0</v>
      </c>
      <c r="EC4" s="106">
        <f>Ποσοτικό!D106</f>
        <v>0</v>
      </c>
      <c r="ED4" s="106">
        <f>Ποσοτικό!D107</f>
        <v>0</v>
      </c>
      <c r="EE4" s="107">
        <f>Ποσοτικό!E101</f>
        <v>0</v>
      </c>
      <c r="EF4" s="108">
        <f>Ποσοτικό!E102</f>
        <v>0</v>
      </c>
      <c r="EG4" s="108">
        <f>Ποσοτικό!E103</f>
        <v>0</v>
      </c>
      <c r="EH4" s="108">
        <f>Ποσοτικό!E104</f>
        <v>0</v>
      </c>
      <c r="EI4" s="108">
        <f>Ποσοτικό!E105</f>
        <v>0</v>
      </c>
      <c r="EJ4" s="108">
        <f>Ποσοτικό!E106</f>
        <v>0</v>
      </c>
      <c r="EK4" s="109">
        <f>Ποσοτικό!E107</f>
        <v>0</v>
      </c>
      <c r="EL4" s="110">
        <f>Ποσοτικό!D115</f>
        <v>0</v>
      </c>
      <c r="EM4" s="111">
        <f>Ποσοτικό!D116</f>
        <v>0</v>
      </c>
      <c r="EN4" s="112">
        <f>Ποσοτικό!E115</f>
        <v>0</v>
      </c>
      <c r="EO4" s="113">
        <f>Ποσοτικό!E116</f>
        <v>0</v>
      </c>
      <c r="EP4" s="137">
        <f>Ποσοτικό!F123</f>
        <v>0</v>
      </c>
      <c r="EQ4" s="138">
        <f>Ποσοτικό!F125</f>
        <v>0</v>
      </c>
      <c r="ER4" s="138">
        <f>Ποσοτικό!F126</f>
        <v>0</v>
      </c>
      <c r="ES4" s="138">
        <f>Ποσοτικό!F127</f>
        <v>0</v>
      </c>
      <c r="ET4" s="143">
        <f>Ποσοτικό!F128</f>
        <v>0</v>
      </c>
      <c r="EU4" s="114">
        <f>Ποσοτικό!D135</f>
        <v>0</v>
      </c>
      <c r="EV4" s="115">
        <f>Ποσοτικό!D136</f>
        <v>0</v>
      </c>
      <c r="EW4" s="115">
        <f>Ποσοτικό!D137</f>
        <v>0</v>
      </c>
      <c r="EX4" s="115">
        <f>Ποσοτικό!D138</f>
        <v>0</v>
      </c>
      <c r="EY4" s="115">
        <f>Ποσοτικό!D139</f>
        <v>0</v>
      </c>
      <c r="EZ4" s="115">
        <f>Ποσοτικό!D140</f>
        <v>0</v>
      </c>
      <c r="FA4" s="116">
        <f>Ποσοτικό!D141</f>
        <v>0</v>
      </c>
      <c r="FB4" s="117">
        <f>Ποσοτικό!E135</f>
        <v>0</v>
      </c>
      <c r="FC4" s="117">
        <f>Ποσοτικό!E136</f>
        <v>0</v>
      </c>
      <c r="FD4" s="117">
        <f>Ποσοτικό!E137</f>
        <v>0</v>
      </c>
      <c r="FE4" s="117">
        <f>Ποσοτικό!E138</f>
        <v>0</v>
      </c>
      <c r="FF4" s="117">
        <f>Ποσοτικό!E139</f>
        <v>0</v>
      </c>
      <c r="FG4" s="117">
        <f>Ποσοτικό!E140</f>
        <v>0</v>
      </c>
      <c r="FH4" s="118">
        <f>Ποσοτικό!E141</f>
        <v>0</v>
      </c>
      <c r="FI4" s="119">
        <f>Ποσοτικό!E150</f>
        <v>0</v>
      </c>
      <c r="FJ4" s="120">
        <f>Ποσοτικό!D156</f>
        <v>0</v>
      </c>
      <c r="FK4" s="91">
        <f>Ποσοτικό!E156</f>
        <v>0</v>
      </c>
      <c r="FL4" s="92">
        <f>Ποσοτικό!D158</f>
        <v>0</v>
      </c>
      <c r="FM4" s="92">
        <f>Ποσοτικό!E158</f>
        <v>0</v>
      </c>
      <c r="FN4" s="139">
        <f>Ποσοτικό!D159</f>
        <v>0</v>
      </c>
      <c r="FO4" s="140">
        <f>Ποσοτικό!E159</f>
        <v>0</v>
      </c>
      <c r="FP4" s="121">
        <f>FJ4+FK4+FL4+FM4</f>
        <v>0</v>
      </c>
      <c r="FQ4" s="141">
        <f>FJ4+FK4+FN4+FO4</f>
        <v>0</v>
      </c>
      <c r="FR4" s="122">
        <f>Ποσοτικό!D166</f>
        <v>0</v>
      </c>
      <c r="FS4" s="123">
        <f>Ποσοτικό!E166</f>
        <v>0</v>
      </c>
      <c r="FT4" s="124">
        <f>Ποσοτικό!D167</f>
        <v>0</v>
      </c>
      <c r="FU4" s="124">
        <f>Ποσοτικό!E167</f>
        <v>0</v>
      </c>
      <c r="FV4" s="123">
        <f>Ποσοτικό!D168</f>
        <v>0</v>
      </c>
      <c r="FW4" s="123">
        <f>Ποσοτικό!E168</f>
        <v>0</v>
      </c>
      <c r="FX4" s="125">
        <f>Ποσοτικό!D169</f>
        <v>0</v>
      </c>
      <c r="FY4" s="125">
        <f>Ποσοτικό!E169</f>
        <v>0</v>
      </c>
      <c r="FZ4" s="126">
        <f>Ποσοτικό!D170</f>
        <v>0</v>
      </c>
      <c r="GA4" s="126">
        <f>Ποσοτικό!E170</f>
        <v>0</v>
      </c>
      <c r="GB4" s="125">
        <f>Ποσοτικό!D171</f>
        <v>0</v>
      </c>
      <c r="GC4" s="127">
        <f>Ποσοτικό!E171</f>
        <v>0</v>
      </c>
      <c r="GD4" s="128">
        <f>FR4+FS4+FV4+FW4</f>
        <v>0</v>
      </c>
      <c r="GE4" s="128">
        <f>FZ4+GA4+GB4+GC4</f>
        <v>0</v>
      </c>
      <c r="GF4" s="128">
        <f>Ποσοτικό!F172</f>
        <v>0</v>
      </c>
      <c r="GG4" s="129">
        <f>Ποσοτικό!D178</f>
        <v>0</v>
      </c>
      <c r="GH4" s="130">
        <f>Ποσοτικό!E178</f>
        <v>0</v>
      </c>
      <c r="GI4" s="131">
        <f>Ποσοτικό!D179</f>
        <v>0</v>
      </c>
      <c r="GJ4" s="132">
        <f>Ποσοτικό!E179</f>
        <v>0</v>
      </c>
      <c r="GK4" s="129">
        <f>Ποσοτικό!D181</f>
        <v>0</v>
      </c>
      <c r="GL4" s="130">
        <f>Ποσοτικό!E181</f>
        <v>0</v>
      </c>
      <c r="GM4" s="131">
        <f>Ποσοτικό!D182</f>
        <v>0</v>
      </c>
      <c r="GN4" s="132">
        <f>Ποσοτικό!E182</f>
        <v>0</v>
      </c>
      <c r="GO4" s="128">
        <f>Ποσοτικό!F183</f>
        <v>0</v>
      </c>
    </row>
  </sheetData>
  <mergeCells count="77">
    <mergeCell ref="GK2:GL2"/>
    <mergeCell ref="GM2:GN2"/>
    <mergeCell ref="GG1:GN1"/>
    <mergeCell ref="GG2:GH2"/>
    <mergeCell ref="GI2:GJ2"/>
    <mergeCell ref="V2:Y2"/>
    <mergeCell ref="Z2:AC2"/>
    <mergeCell ref="B1:AC1"/>
    <mergeCell ref="BB2:BE2"/>
    <mergeCell ref="BF2:BI2"/>
    <mergeCell ref="AH1:BI1"/>
    <mergeCell ref="FT2:FU2"/>
    <mergeCell ref="FV2:FW2"/>
    <mergeCell ref="FX2:FY2"/>
    <mergeCell ref="FZ2:GA2"/>
    <mergeCell ref="GB2:GC2"/>
    <mergeCell ref="FP1:FQ1"/>
    <mergeCell ref="FR1:GC1"/>
    <mergeCell ref="B2:E2"/>
    <mergeCell ref="F2:I2"/>
    <mergeCell ref="J2:M2"/>
    <mergeCell ref="N2:Q2"/>
    <mergeCell ref="R2:U2"/>
    <mergeCell ref="AH2:AK2"/>
    <mergeCell ref="AL2:AO2"/>
    <mergeCell ref="AP2:AS2"/>
    <mergeCell ref="AT2:AW2"/>
    <mergeCell ref="AX2:BA2"/>
    <mergeCell ref="DD2:DM2"/>
    <mergeCell ref="DN2:DW2"/>
    <mergeCell ref="DX2:ED2"/>
    <mergeCell ref="DX1:EK1"/>
    <mergeCell ref="EL1:EO1"/>
    <mergeCell ref="EP1:ET1"/>
    <mergeCell ref="EU1:FG1"/>
    <mergeCell ref="FJ1:FO1"/>
    <mergeCell ref="AD1:AG1"/>
    <mergeCell ref="BJ1:BM1"/>
    <mergeCell ref="DD1:DW1"/>
    <mergeCell ref="BN1:BP1"/>
    <mergeCell ref="BQ1:BS1"/>
    <mergeCell ref="BT1:BV1"/>
    <mergeCell ref="CC1:CE1"/>
    <mergeCell ref="CO1:CQ1"/>
    <mergeCell ref="CR1:CT1"/>
    <mergeCell ref="CU1:CW1"/>
    <mergeCell ref="FL2:FM2"/>
    <mergeCell ref="FN2:FO2"/>
    <mergeCell ref="FR2:FS2"/>
    <mergeCell ref="EE2:EK2"/>
    <mergeCell ref="EL2:EM2"/>
    <mergeCell ref="EU2:EZ2"/>
    <mergeCell ref="EN2:EO2"/>
    <mergeCell ref="EQ2:ES2"/>
    <mergeCell ref="FB2:FG2"/>
    <mergeCell ref="FJ2:FK2"/>
    <mergeCell ref="BN2:BP2"/>
    <mergeCell ref="BQ2:BS2"/>
    <mergeCell ref="BT2:BV2"/>
    <mergeCell ref="BW1:BY1"/>
    <mergeCell ref="BZ1:CB1"/>
    <mergeCell ref="BW2:BY2"/>
    <mergeCell ref="BZ2:CB2"/>
    <mergeCell ref="CC2:CE2"/>
    <mergeCell ref="CF1:CH1"/>
    <mergeCell ref="CI1:CK1"/>
    <mergeCell ref="CL1:CN1"/>
    <mergeCell ref="CF2:CH2"/>
    <mergeCell ref="CI2:CK2"/>
    <mergeCell ref="CL2:CN2"/>
    <mergeCell ref="CO2:CQ2"/>
    <mergeCell ref="CR2:CT2"/>
    <mergeCell ref="CU2:CW2"/>
    <mergeCell ref="CX1:CZ1"/>
    <mergeCell ref="DA1:DC1"/>
    <mergeCell ref="CX2:CZ2"/>
    <mergeCell ref="DA2:DC2"/>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L355"/>
  <sheetViews>
    <sheetView showGridLines="0" zoomScaleNormal="100" zoomScaleSheetLayoutView="100" workbookViewId="0">
      <selection activeCell="I84" sqref="I84"/>
    </sheetView>
  </sheetViews>
  <sheetFormatPr defaultColWidth="9.109375" defaultRowHeight="13.2" x14ac:dyDescent="0.25"/>
  <cols>
    <col min="1" max="1" width="11.6640625" style="240" customWidth="1"/>
    <col min="2" max="2" width="22.5546875" style="240" customWidth="1"/>
    <col min="3" max="3" width="23.44140625" style="240" customWidth="1"/>
    <col min="4" max="5" width="19.109375" style="240" customWidth="1"/>
    <col min="6" max="7" width="13.44140625" style="240" customWidth="1"/>
    <col min="8" max="8" width="15.6640625" style="240" customWidth="1"/>
    <col min="9" max="9" width="19.109375" style="240" customWidth="1"/>
    <col min="10" max="10" width="10.44140625" style="280" hidden="1" customWidth="1"/>
    <col min="11" max="11" width="11.5546875" style="280" hidden="1" customWidth="1"/>
    <col min="12" max="12" width="11.5546875" style="240" hidden="1" customWidth="1"/>
    <col min="13" max="16384" width="9.109375" style="240"/>
  </cols>
  <sheetData>
    <row r="1" spans="1:12" ht="22.8" x14ac:dyDescent="0.4">
      <c r="A1" s="276" t="s">
        <v>246</v>
      </c>
      <c r="B1" s="277"/>
      <c r="C1" s="277"/>
      <c r="D1" s="278"/>
      <c r="E1" s="277"/>
      <c r="F1" s="277"/>
      <c r="G1" s="277"/>
      <c r="H1" s="277"/>
      <c r="I1" s="279"/>
    </row>
    <row r="2" spans="1:12" ht="17.399999999999999" x14ac:dyDescent="0.3">
      <c r="A2" s="281" t="s">
        <v>727</v>
      </c>
      <c r="B2" s="282"/>
      <c r="C2" s="282"/>
      <c r="D2" s="283"/>
      <c r="E2" s="282"/>
      <c r="F2" s="282"/>
      <c r="G2" s="282"/>
      <c r="H2" s="282"/>
      <c r="I2" s="284"/>
      <c r="L2" s="285" t="s">
        <v>244</v>
      </c>
    </row>
    <row r="3" spans="1:12" ht="15.6" x14ac:dyDescent="0.3">
      <c r="A3" s="286" t="s">
        <v>718</v>
      </c>
      <c r="B3" s="287"/>
      <c r="C3" s="287"/>
      <c r="D3" s="288"/>
      <c r="E3" s="287"/>
      <c r="F3" s="287"/>
      <c r="G3" s="287"/>
      <c r="H3" s="287"/>
      <c r="I3" s="289"/>
      <c r="L3" s="285" t="s">
        <v>243</v>
      </c>
    </row>
    <row r="4" spans="1:12" x14ac:dyDescent="0.25">
      <c r="A4" s="817" t="s">
        <v>559</v>
      </c>
      <c r="B4" s="818"/>
      <c r="C4" s="818"/>
      <c r="D4" s="818"/>
      <c r="E4" s="818"/>
      <c r="F4" s="818"/>
      <c r="G4" s="818"/>
      <c r="H4" s="818"/>
      <c r="I4" s="819"/>
      <c r="L4" s="285" t="s">
        <v>242</v>
      </c>
    </row>
    <row r="5" spans="1:12" x14ac:dyDescent="0.25">
      <c r="A5" s="290" t="s">
        <v>241</v>
      </c>
      <c r="B5" s="242"/>
      <c r="C5" s="242"/>
      <c r="D5" s="242"/>
      <c r="E5" s="242"/>
      <c r="F5" s="242"/>
      <c r="G5" s="242"/>
      <c r="H5" s="242"/>
      <c r="I5" s="243"/>
      <c r="K5" s="285"/>
    </row>
    <row r="6" spans="1:12" ht="13.8" thickBot="1" x14ac:dyDescent="0.3">
      <c r="A6" s="291"/>
      <c r="B6" s="242"/>
      <c r="C6" s="242"/>
      <c r="D6" s="242"/>
      <c r="E6" s="292"/>
      <c r="F6" s="242"/>
      <c r="G6" s="242"/>
      <c r="H6" s="242"/>
      <c r="I6" s="243"/>
      <c r="K6" s="285"/>
    </row>
    <row r="7" spans="1:12" ht="26.25" customHeight="1" thickBot="1" x14ac:dyDescent="0.3">
      <c r="A7" s="293" t="s">
        <v>240</v>
      </c>
      <c r="B7" s="791" t="s">
        <v>235</v>
      </c>
      <c r="C7" s="792"/>
      <c r="D7" s="792"/>
      <c r="E7" s="792"/>
      <c r="F7" s="792"/>
      <c r="G7" s="793"/>
      <c r="H7" s="294" t="s">
        <v>234</v>
      </c>
      <c r="I7" s="295" t="s">
        <v>233</v>
      </c>
      <c r="K7" s="285"/>
    </row>
    <row r="8" spans="1:12" ht="13.5" customHeight="1" x14ac:dyDescent="0.25">
      <c r="A8" s="296" t="s">
        <v>6</v>
      </c>
      <c r="B8" s="789" t="s">
        <v>231</v>
      </c>
      <c r="C8" s="790"/>
      <c r="D8" s="790"/>
      <c r="E8" s="790"/>
      <c r="F8" s="790"/>
      <c r="G8" s="790"/>
      <c r="H8" s="297"/>
      <c r="I8" s="298">
        <f>H8*Ποσοτικό!$G$35</f>
        <v>0</v>
      </c>
      <c r="K8" s="285"/>
    </row>
    <row r="9" spans="1:12" ht="13.5" customHeight="1" x14ac:dyDescent="0.25">
      <c r="A9" s="296" t="s">
        <v>7</v>
      </c>
      <c r="B9" s="782" t="s">
        <v>229</v>
      </c>
      <c r="C9" s="783"/>
      <c r="D9" s="783"/>
      <c r="E9" s="783"/>
      <c r="F9" s="783"/>
      <c r="G9" s="784"/>
      <c r="H9" s="297"/>
      <c r="I9" s="299">
        <f>H9*Ποσοτικό!$G$35</f>
        <v>0</v>
      </c>
      <c r="K9" s="285"/>
    </row>
    <row r="10" spans="1:12" ht="13.5" customHeight="1" x14ac:dyDescent="0.25">
      <c r="A10" s="296" t="s">
        <v>239</v>
      </c>
      <c r="B10" s="782" t="s">
        <v>227</v>
      </c>
      <c r="C10" s="783"/>
      <c r="D10" s="783"/>
      <c r="E10" s="783"/>
      <c r="F10" s="783"/>
      <c r="G10" s="784"/>
      <c r="H10" s="297"/>
      <c r="I10" s="299">
        <f>H10*Ποσοτικό!$G$35</f>
        <v>0</v>
      </c>
      <c r="K10" s="285"/>
    </row>
    <row r="11" spans="1:12" ht="13.5" customHeight="1" x14ac:dyDescent="0.25">
      <c r="A11" s="296" t="s">
        <v>238</v>
      </c>
      <c r="B11" s="782" t="s">
        <v>262</v>
      </c>
      <c r="C11" s="783"/>
      <c r="D11" s="783"/>
      <c r="E11" s="783"/>
      <c r="F11" s="783"/>
      <c r="G11" s="784"/>
      <c r="H11" s="297"/>
      <c r="I11" s="299">
        <f>H11*Ποσοτικό!$G$35</f>
        <v>0</v>
      </c>
      <c r="K11" s="285"/>
    </row>
    <row r="12" spans="1:12" ht="13.5" customHeight="1" x14ac:dyDescent="0.25">
      <c r="A12" s="296" t="s">
        <v>237</v>
      </c>
      <c r="B12" s="770" t="s">
        <v>224</v>
      </c>
      <c r="C12" s="771"/>
      <c r="D12" s="771"/>
      <c r="E12" s="771"/>
      <c r="F12" s="771"/>
      <c r="G12" s="772"/>
      <c r="H12" s="297"/>
      <c r="I12" s="299">
        <f>H12*Ποσοτικό!$G$35</f>
        <v>0</v>
      </c>
      <c r="K12" s="285"/>
    </row>
    <row r="13" spans="1:12" ht="13.5" customHeight="1" x14ac:dyDescent="0.25">
      <c r="A13" s="296" t="s">
        <v>251</v>
      </c>
      <c r="B13" s="782" t="s">
        <v>222</v>
      </c>
      <c r="C13" s="783"/>
      <c r="D13" s="783"/>
      <c r="E13" s="783"/>
      <c r="F13" s="783"/>
      <c r="G13" s="784"/>
      <c r="H13" s="297"/>
      <c r="I13" s="299">
        <f>H13*Ποσοτικό!$G$35</f>
        <v>0</v>
      </c>
      <c r="K13" s="285"/>
    </row>
    <row r="14" spans="1:12" ht="13.5" customHeight="1" x14ac:dyDescent="0.25">
      <c r="A14" s="296" t="s">
        <v>263</v>
      </c>
      <c r="B14" s="770" t="s">
        <v>218</v>
      </c>
      <c r="C14" s="771"/>
      <c r="D14" s="771"/>
      <c r="E14" s="771"/>
      <c r="F14" s="771"/>
      <c r="G14" s="772"/>
      <c r="H14" s="297"/>
      <c r="I14" s="299">
        <f>H14*Ποσοτικό!$G$35</f>
        <v>0</v>
      </c>
      <c r="K14" s="285"/>
    </row>
    <row r="15" spans="1:12" ht="13.5" customHeight="1" x14ac:dyDescent="0.25">
      <c r="A15" s="296" t="s">
        <v>264</v>
      </c>
      <c r="B15" s="770" t="s">
        <v>216</v>
      </c>
      <c r="C15" s="771"/>
      <c r="D15" s="771"/>
      <c r="E15" s="771"/>
      <c r="F15" s="771"/>
      <c r="G15" s="771"/>
      <c r="H15" s="297"/>
      <c r="I15" s="299">
        <f>H15*Ποσοτικό!$G$35</f>
        <v>0</v>
      </c>
      <c r="K15" s="285"/>
    </row>
    <row r="16" spans="1:12" ht="13.5" customHeight="1" x14ac:dyDescent="0.25">
      <c r="A16" s="296" t="s">
        <v>265</v>
      </c>
      <c r="B16" s="782" t="s">
        <v>220</v>
      </c>
      <c r="C16" s="783"/>
      <c r="D16" s="783"/>
      <c r="E16" s="783"/>
      <c r="F16" s="783"/>
      <c r="G16" s="783"/>
      <c r="H16" s="297"/>
      <c r="I16" s="299">
        <f>H16*Ποσοτικό!$G$35</f>
        <v>0</v>
      </c>
      <c r="K16" s="285"/>
    </row>
    <row r="17" spans="1:11" ht="13.5" customHeight="1" x14ac:dyDescent="0.25">
      <c r="A17" s="296" t="s">
        <v>266</v>
      </c>
      <c r="B17" s="782" t="s">
        <v>267</v>
      </c>
      <c r="C17" s="783"/>
      <c r="D17" s="783"/>
      <c r="E17" s="783"/>
      <c r="F17" s="783"/>
      <c r="G17" s="783"/>
      <c r="H17" s="297"/>
      <c r="I17" s="299">
        <f>H17*Ποσοτικό!$G$35</f>
        <v>0</v>
      </c>
      <c r="K17" s="285"/>
    </row>
    <row r="18" spans="1:11" ht="13.5" customHeight="1" x14ac:dyDescent="0.25">
      <c r="A18" s="296" t="s">
        <v>268</v>
      </c>
      <c r="B18" s="782" t="s">
        <v>269</v>
      </c>
      <c r="C18" s="783"/>
      <c r="D18" s="783"/>
      <c r="E18" s="783"/>
      <c r="F18" s="783"/>
      <c r="G18" s="783"/>
      <c r="H18" s="297"/>
      <c r="I18" s="299">
        <f>H18*Ποσοτικό!$G$35</f>
        <v>0</v>
      </c>
      <c r="K18" s="285"/>
    </row>
    <row r="19" spans="1:11" ht="13.5" customHeight="1" x14ac:dyDescent="0.25">
      <c r="A19" s="296" t="s">
        <v>270</v>
      </c>
      <c r="B19" s="782" t="s">
        <v>271</v>
      </c>
      <c r="C19" s="783"/>
      <c r="D19" s="783"/>
      <c r="E19" s="783"/>
      <c r="F19" s="783"/>
      <c r="G19" s="783"/>
      <c r="H19" s="297"/>
      <c r="I19" s="299">
        <f>H19*Ποσοτικό!$G$35</f>
        <v>0</v>
      </c>
      <c r="K19" s="285"/>
    </row>
    <row r="20" spans="1:11" ht="13.5" customHeight="1" x14ac:dyDescent="0.25">
      <c r="A20" s="296" t="s">
        <v>272</v>
      </c>
      <c r="B20" s="782" t="s">
        <v>214</v>
      </c>
      <c r="C20" s="783"/>
      <c r="D20" s="783"/>
      <c r="E20" s="783"/>
      <c r="F20" s="783"/>
      <c r="G20" s="783"/>
      <c r="H20" s="297"/>
      <c r="I20" s="299">
        <f>H20*Ποσοτικό!$G$35</f>
        <v>0</v>
      </c>
      <c r="K20" s="285"/>
    </row>
    <row r="21" spans="1:11" ht="13.5" customHeight="1" thickBot="1" x14ac:dyDescent="0.3">
      <c r="A21" s="296" t="s">
        <v>273</v>
      </c>
      <c r="B21" s="803" t="s">
        <v>428</v>
      </c>
      <c r="C21" s="804"/>
      <c r="D21" s="804"/>
      <c r="E21" s="804"/>
      <c r="F21" s="787"/>
      <c r="G21" s="788"/>
      <c r="H21" s="297"/>
      <c r="I21" s="300">
        <f>H21*Ποσοτικό!$G$35</f>
        <v>0</v>
      </c>
      <c r="K21" s="285"/>
    </row>
    <row r="22" spans="1:11" ht="14.4" thickTop="1" thickBot="1" x14ac:dyDescent="0.3">
      <c r="A22" s="301"/>
      <c r="B22" s="805" t="s">
        <v>8</v>
      </c>
      <c r="C22" s="806"/>
      <c r="D22" s="806"/>
      <c r="E22" s="806"/>
      <c r="F22" s="302"/>
      <c r="G22" s="302"/>
      <c r="H22" s="303">
        <f>SUM(H8:H21)</f>
        <v>0</v>
      </c>
      <c r="I22" s="304">
        <f>SUM(I8:I21)</f>
        <v>0</v>
      </c>
      <c r="K22" s="285"/>
    </row>
    <row r="23" spans="1:11" ht="13.8" thickBot="1" x14ac:dyDescent="0.3">
      <c r="A23" s="305" t="s">
        <v>9</v>
      </c>
      <c r="B23" s="785" t="s">
        <v>53</v>
      </c>
      <c r="C23" s="786"/>
      <c r="D23" s="786"/>
      <c r="E23" s="786"/>
      <c r="F23" s="306" t="str">
        <f>IF(F22=1," ",IF(F22=G22," ",IF(AND(F22=0,G22=1),"Συμπληρώστε στοιχεία",IF(F22&gt;0,"Άθροισμα όχι 100%"," "))))</f>
        <v xml:space="preserve"> </v>
      </c>
      <c r="G23" s="306"/>
      <c r="H23" s="307" t="str">
        <f>IF(OR(H22=0,H22=100%)," ","Άθροισμα όχι 100%")</f>
        <v xml:space="preserve"> </v>
      </c>
      <c r="I23" s="308"/>
      <c r="K23" s="285"/>
    </row>
    <row r="24" spans="1:11" x14ac:dyDescent="0.25">
      <c r="A24" s="309"/>
      <c r="B24" s="310"/>
      <c r="C24" s="310"/>
      <c r="D24" s="310"/>
      <c r="E24" s="310"/>
      <c r="F24" s="310"/>
      <c r="G24" s="310"/>
      <c r="H24" s="310"/>
      <c r="I24" s="485"/>
      <c r="K24" s="285"/>
    </row>
    <row r="25" spans="1:11" ht="12.75" customHeight="1" x14ac:dyDescent="0.25">
      <c r="A25" s="794" t="s">
        <v>212</v>
      </c>
      <c r="B25" s="795"/>
      <c r="C25" s="795"/>
      <c r="D25" s="795"/>
      <c r="E25" s="795"/>
      <c r="F25" s="795"/>
      <c r="G25" s="795"/>
      <c r="H25" s="795"/>
      <c r="I25" s="796"/>
      <c r="K25" s="285"/>
    </row>
    <row r="26" spans="1:11" ht="13.8" thickBot="1" x14ac:dyDescent="0.3">
      <c r="A26" s="311"/>
      <c r="B26" s="312"/>
      <c r="C26" s="313"/>
      <c r="D26" s="313"/>
      <c r="E26" s="242"/>
      <c r="F26" s="242"/>
      <c r="G26" s="242"/>
      <c r="H26" s="242"/>
      <c r="I26" s="243"/>
      <c r="K26" s="285"/>
    </row>
    <row r="27" spans="1:11" ht="27" customHeight="1" thickBot="1" x14ac:dyDescent="0.3">
      <c r="A27" s="293" t="s">
        <v>236</v>
      </c>
      <c r="B27" s="780" t="s">
        <v>296</v>
      </c>
      <c r="C27" s="780"/>
      <c r="D27" s="780"/>
      <c r="E27" s="780"/>
      <c r="F27" s="780"/>
      <c r="G27" s="780"/>
      <c r="H27" s="797"/>
      <c r="I27" s="294" t="s">
        <v>210</v>
      </c>
      <c r="K27" s="285"/>
    </row>
    <row r="28" spans="1:11" x14ac:dyDescent="0.25">
      <c r="A28" s="296" t="s">
        <v>232</v>
      </c>
      <c r="B28" s="820" t="s">
        <v>209</v>
      </c>
      <c r="C28" s="821"/>
      <c r="D28" s="821"/>
      <c r="E28" s="821"/>
      <c r="F28" s="821"/>
      <c r="G28" s="821"/>
      <c r="H28" s="822"/>
      <c r="I28" s="314"/>
      <c r="J28" s="315" t="s">
        <v>255</v>
      </c>
      <c r="K28" s="285"/>
    </row>
    <row r="29" spans="1:11" x14ac:dyDescent="0.25">
      <c r="A29" s="296" t="s">
        <v>230</v>
      </c>
      <c r="B29" s="773" t="s">
        <v>474</v>
      </c>
      <c r="C29" s="774"/>
      <c r="D29" s="774"/>
      <c r="E29" s="774"/>
      <c r="F29" s="774"/>
      <c r="G29" s="774"/>
      <c r="H29" s="775"/>
      <c r="I29" s="314"/>
      <c r="J29" s="315" t="s">
        <v>391</v>
      </c>
      <c r="K29" s="285"/>
    </row>
    <row r="30" spans="1:11" x14ac:dyDescent="0.25">
      <c r="A30" s="296" t="s">
        <v>228</v>
      </c>
      <c r="B30" s="773" t="s">
        <v>208</v>
      </c>
      <c r="C30" s="774"/>
      <c r="D30" s="774"/>
      <c r="E30" s="774"/>
      <c r="F30" s="774"/>
      <c r="G30" s="774"/>
      <c r="H30" s="775"/>
      <c r="I30" s="314"/>
      <c r="K30" s="285"/>
    </row>
    <row r="31" spans="1:11" x14ac:dyDescent="0.25">
      <c r="A31" s="296" t="s">
        <v>226</v>
      </c>
      <c r="B31" s="801" t="s">
        <v>206</v>
      </c>
      <c r="C31" s="802"/>
      <c r="D31" s="802"/>
      <c r="E31" s="802"/>
      <c r="F31" s="802"/>
      <c r="G31" s="802"/>
      <c r="H31" s="802"/>
      <c r="I31" s="314"/>
      <c r="K31" s="285"/>
    </row>
    <row r="32" spans="1:11" x14ac:dyDescent="0.25">
      <c r="A32" s="296" t="s">
        <v>225</v>
      </c>
      <c r="B32" s="773" t="s">
        <v>204</v>
      </c>
      <c r="C32" s="774"/>
      <c r="D32" s="774"/>
      <c r="E32" s="774"/>
      <c r="F32" s="774"/>
      <c r="G32" s="774"/>
      <c r="H32" s="775"/>
      <c r="I32" s="314"/>
      <c r="K32" s="285"/>
    </row>
    <row r="33" spans="1:11" x14ac:dyDescent="0.25">
      <c r="A33" s="296" t="s">
        <v>223</v>
      </c>
      <c r="B33" s="773" t="s">
        <v>202</v>
      </c>
      <c r="C33" s="774"/>
      <c r="D33" s="774"/>
      <c r="E33" s="774"/>
      <c r="F33" s="774"/>
      <c r="G33" s="774"/>
      <c r="H33" s="775"/>
      <c r="I33" s="314"/>
      <c r="K33" s="285"/>
    </row>
    <row r="34" spans="1:11" x14ac:dyDescent="0.25">
      <c r="A34" s="296" t="s">
        <v>221</v>
      </c>
      <c r="B34" s="773" t="s">
        <v>200</v>
      </c>
      <c r="C34" s="774"/>
      <c r="D34" s="774"/>
      <c r="E34" s="774"/>
      <c r="F34" s="774"/>
      <c r="G34" s="774"/>
      <c r="H34" s="775"/>
      <c r="I34" s="314"/>
      <c r="K34" s="285"/>
    </row>
    <row r="35" spans="1:11" x14ac:dyDescent="0.25">
      <c r="A35" s="296" t="s">
        <v>219</v>
      </c>
      <c r="B35" s="773" t="s">
        <v>198</v>
      </c>
      <c r="C35" s="774"/>
      <c r="D35" s="774"/>
      <c r="E35" s="774"/>
      <c r="F35" s="774"/>
      <c r="G35" s="774"/>
      <c r="H35" s="775"/>
      <c r="I35" s="314"/>
      <c r="K35" s="285"/>
    </row>
    <row r="36" spans="1:11" x14ac:dyDescent="0.25">
      <c r="A36" s="296" t="s">
        <v>217</v>
      </c>
      <c r="B36" s="773" t="s">
        <v>196</v>
      </c>
      <c r="C36" s="774"/>
      <c r="D36" s="774"/>
      <c r="E36" s="774"/>
      <c r="F36" s="774"/>
      <c r="G36" s="774"/>
      <c r="H36" s="775"/>
      <c r="I36" s="314"/>
      <c r="K36" s="285"/>
    </row>
    <row r="37" spans="1:11" x14ac:dyDescent="0.25">
      <c r="A37" s="296" t="s">
        <v>215</v>
      </c>
      <c r="B37" s="773" t="s">
        <v>194</v>
      </c>
      <c r="C37" s="774"/>
      <c r="D37" s="774"/>
      <c r="E37" s="774"/>
      <c r="F37" s="774"/>
      <c r="G37" s="774"/>
      <c r="H37" s="775"/>
      <c r="I37" s="314"/>
      <c r="K37" s="285"/>
    </row>
    <row r="38" spans="1:11" x14ac:dyDescent="0.25">
      <c r="A38" s="296" t="s">
        <v>213</v>
      </c>
      <c r="B38" s="773" t="s">
        <v>193</v>
      </c>
      <c r="C38" s="774"/>
      <c r="D38" s="774"/>
      <c r="E38" s="774"/>
      <c r="F38" s="774"/>
      <c r="G38" s="774"/>
      <c r="H38" s="775"/>
      <c r="I38" s="314"/>
      <c r="K38" s="285"/>
    </row>
    <row r="39" spans="1:11" x14ac:dyDescent="0.25">
      <c r="A39" s="296" t="s">
        <v>274</v>
      </c>
      <c r="B39" s="773" t="s">
        <v>192</v>
      </c>
      <c r="C39" s="774"/>
      <c r="D39" s="774"/>
      <c r="E39" s="774"/>
      <c r="F39" s="774"/>
      <c r="G39" s="774"/>
      <c r="H39" s="775"/>
      <c r="I39" s="314"/>
      <c r="K39" s="285"/>
    </row>
    <row r="40" spans="1:11" x14ac:dyDescent="0.25">
      <c r="A40" s="296" t="s">
        <v>275</v>
      </c>
      <c r="B40" s="773" t="s">
        <v>191</v>
      </c>
      <c r="C40" s="774"/>
      <c r="D40" s="774"/>
      <c r="E40" s="774"/>
      <c r="F40" s="774"/>
      <c r="G40" s="774"/>
      <c r="H40" s="775"/>
      <c r="I40" s="314"/>
      <c r="K40" s="285"/>
    </row>
    <row r="41" spans="1:11" x14ac:dyDescent="0.25">
      <c r="A41" s="296" t="s">
        <v>276</v>
      </c>
      <c r="B41" s="773" t="s">
        <v>190</v>
      </c>
      <c r="C41" s="774"/>
      <c r="D41" s="774"/>
      <c r="E41" s="774"/>
      <c r="F41" s="774"/>
      <c r="G41" s="774"/>
      <c r="H41" s="775"/>
      <c r="I41" s="314"/>
      <c r="K41" s="285"/>
    </row>
    <row r="42" spans="1:11" x14ac:dyDescent="0.25">
      <c r="A42" s="296" t="s">
        <v>277</v>
      </c>
      <c r="B42" s="773" t="s">
        <v>189</v>
      </c>
      <c r="C42" s="774"/>
      <c r="D42" s="774"/>
      <c r="E42" s="774"/>
      <c r="F42" s="774"/>
      <c r="G42" s="774"/>
      <c r="H42" s="775"/>
      <c r="I42" s="314"/>
      <c r="K42" s="285"/>
    </row>
    <row r="43" spans="1:11" x14ac:dyDescent="0.25">
      <c r="A43" s="296" t="s">
        <v>278</v>
      </c>
      <c r="B43" s="773" t="s">
        <v>188</v>
      </c>
      <c r="C43" s="774"/>
      <c r="D43" s="774"/>
      <c r="E43" s="774"/>
      <c r="F43" s="774"/>
      <c r="G43" s="774"/>
      <c r="H43" s="775"/>
      <c r="I43" s="314"/>
      <c r="K43" s="285"/>
    </row>
    <row r="44" spans="1:11" x14ac:dyDescent="0.25">
      <c r="A44" s="296" t="s">
        <v>279</v>
      </c>
      <c r="B44" s="773" t="s">
        <v>187</v>
      </c>
      <c r="C44" s="774"/>
      <c r="D44" s="774"/>
      <c r="E44" s="774"/>
      <c r="F44" s="774"/>
      <c r="G44" s="774"/>
      <c r="H44" s="775"/>
      <c r="I44" s="314"/>
      <c r="K44" s="285"/>
    </row>
    <row r="45" spans="1:11" x14ac:dyDescent="0.25">
      <c r="A45" s="296" t="s">
        <v>280</v>
      </c>
      <c r="B45" s="773" t="s">
        <v>186</v>
      </c>
      <c r="C45" s="774"/>
      <c r="D45" s="774"/>
      <c r="E45" s="774"/>
      <c r="F45" s="774"/>
      <c r="G45" s="774"/>
      <c r="H45" s="775"/>
      <c r="I45" s="314"/>
      <c r="K45" s="285"/>
    </row>
    <row r="46" spans="1:11" x14ac:dyDescent="0.25">
      <c r="A46" s="296" t="s">
        <v>281</v>
      </c>
      <c r="B46" s="773" t="s">
        <v>185</v>
      </c>
      <c r="C46" s="774"/>
      <c r="D46" s="774"/>
      <c r="E46" s="774"/>
      <c r="F46" s="774"/>
      <c r="G46" s="774"/>
      <c r="H46" s="775"/>
      <c r="I46" s="314"/>
      <c r="K46" s="285"/>
    </row>
    <row r="47" spans="1:11" x14ac:dyDescent="0.25">
      <c r="A47" s="296" t="s">
        <v>282</v>
      </c>
      <c r="B47" s="773" t="s">
        <v>184</v>
      </c>
      <c r="C47" s="774"/>
      <c r="D47" s="774"/>
      <c r="E47" s="774"/>
      <c r="F47" s="774"/>
      <c r="G47" s="774"/>
      <c r="H47" s="775"/>
      <c r="I47" s="314"/>
      <c r="K47" s="285"/>
    </row>
    <row r="48" spans="1:11" x14ac:dyDescent="0.25">
      <c r="A48" s="296" t="s">
        <v>283</v>
      </c>
      <c r="B48" s="773" t="s">
        <v>183</v>
      </c>
      <c r="C48" s="774"/>
      <c r="D48" s="774"/>
      <c r="E48" s="774"/>
      <c r="F48" s="774"/>
      <c r="G48" s="774"/>
      <c r="H48" s="775"/>
      <c r="I48" s="314"/>
      <c r="K48" s="285"/>
    </row>
    <row r="49" spans="1:11" x14ac:dyDescent="0.25">
      <c r="A49" s="296">
        <v>2.2200000000000002</v>
      </c>
      <c r="B49" s="773" t="s">
        <v>182</v>
      </c>
      <c r="C49" s="774"/>
      <c r="D49" s="774"/>
      <c r="E49" s="774"/>
      <c r="F49" s="774"/>
      <c r="G49" s="774"/>
      <c r="H49" s="775"/>
      <c r="I49" s="314"/>
      <c r="K49" s="285"/>
    </row>
    <row r="50" spans="1:11" ht="13.5" customHeight="1" thickBot="1" x14ac:dyDescent="0.3">
      <c r="A50" s="316">
        <v>2.23</v>
      </c>
      <c r="B50" s="815" t="s">
        <v>763</v>
      </c>
      <c r="C50" s="816"/>
      <c r="D50" s="816"/>
      <c r="E50" s="816"/>
      <c r="F50" s="816"/>
      <c r="G50" s="816"/>
      <c r="H50" s="816"/>
      <c r="I50" s="317"/>
      <c r="K50" s="285"/>
    </row>
    <row r="51" spans="1:11" s="192" customFormat="1" x14ac:dyDescent="0.25">
      <c r="A51" s="318"/>
      <c r="B51" s="319"/>
      <c r="C51" s="319"/>
      <c r="D51" s="319"/>
      <c r="E51" s="319"/>
      <c r="F51" s="319"/>
      <c r="G51" s="319"/>
      <c r="H51" s="319"/>
      <c r="I51" s="320"/>
      <c r="J51" s="191"/>
      <c r="K51" s="321"/>
    </row>
    <row r="52" spans="1:11" ht="12.75" customHeight="1" x14ac:dyDescent="0.25">
      <c r="A52" s="798" t="s">
        <v>284</v>
      </c>
      <c r="B52" s="799"/>
      <c r="C52" s="799"/>
      <c r="D52" s="799"/>
      <c r="E52" s="799"/>
      <c r="F52" s="799"/>
      <c r="G52" s="799"/>
      <c r="H52" s="799"/>
      <c r="I52" s="800"/>
      <c r="K52" s="285"/>
    </row>
    <row r="53" spans="1:11" ht="13.8" thickBot="1" x14ac:dyDescent="0.3">
      <c r="A53" s="311"/>
      <c r="B53" s="312"/>
      <c r="C53" s="313"/>
      <c r="D53" s="313"/>
      <c r="E53" s="242"/>
      <c r="F53" s="242"/>
      <c r="G53" s="242"/>
      <c r="H53" s="242"/>
      <c r="I53" s="243"/>
      <c r="K53" s="285"/>
    </row>
    <row r="54" spans="1:11" ht="26.25" customHeight="1" thickBot="1" x14ac:dyDescent="0.3">
      <c r="A54" s="293" t="s">
        <v>211</v>
      </c>
      <c r="B54" s="780" t="s">
        <v>395</v>
      </c>
      <c r="C54" s="780"/>
      <c r="D54" s="780"/>
      <c r="E54" s="780"/>
      <c r="F54" s="780"/>
      <c r="G54" s="780"/>
      <c r="H54" s="781"/>
      <c r="I54" s="322" t="s">
        <v>170</v>
      </c>
      <c r="K54" s="285"/>
    </row>
    <row r="55" spans="1:11" ht="13.5" customHeight="1" x14ac:dyDescent="0.25">
      <c r="A55" s="323" t="s">
        <v>12</v>
      </c>
      <c r="B55" s="776" t="s">
        <v>180</v>
      </c>
      <c r="C55" s="777"/>
      <c r="D55" s="777"/>
      <c r="E55" s="777"/>
      <c r="F55" s="777"/>
      <c r="G55" s="777"/>
      <c r="H55" s="777"/>
      <c r="I55" s="324"/>
      <c r="J55" s="280" t="s">
        <v>392</v>
      </c>
      <c r="K55" s="285"/>
    </row>
    <row r="56" spans="1:11" ht="13.5" customHeight="1" x14ac:dyDescent="0.25">
      <c r="A56" s="325" t="s">
        <v>13</v>
      </c>
      <c r="B56" s="778" t="s">
        <v>177</v>
      </c>
      <c r="C56" s="779"/>
      <c r="D56" s="779"/>
      <c r="E56" s="779"/>
      <c r="F56" s="779"/>
      <c r="G56" s="779"/>
      <c r="H56" s="779"/>
      <c r="I56" s="324"/>
      <c r="J56" s="280" t="s">
        <v>285</v>
      </c>
      <c r="K56" s="285"/>
    </row>
    <row r="57" spans="1:11" ht="13.5" customHeight="1" x14ac:dyDescent="0.25">
      <c r="A57" s="325" t="s">
        <v>15</v>
      </c>
      <c r="B57" s="778" t="s">
        <v>179</v>
      </c>
      <c r="C57" s="779"/>
      <c r="D57" s="779"/>
      <c r="E57" s="779"/>
      <c r="F57" s="779"/>
      <c r="G57" s="779"/>
      <c r="H57" s="779"/>
      <c r="I57" s="324"/>
      <c r="J57" s="280" t="s">
        <v>286</v>
      </c>
      <c r="K57" s="285"/>
    </row>
    <row r="58" spans="1:11" ht="13.5" customHeight="1" x14ac:dyDescent="0.25">
      <c r="A58" s="323" t="s">
        <v>207</v>
      </c>
      <c r="B58" s="778" t="s">
        <v>176</v>
      </c>
      <c r="C58" s="779"/>
      <c r="D58" s="779"/>
      <c r="E58" s="779"/>
      <c r="F58" s="779"/>
      <c r="G58" s="779"/>
      <c r="H58" s="779"/>
      <c r="I58" s="324"/>
      <c r="J58" s="280" t="s">
        <v>287</v>
      </c>
      <c r="K58" s="285"/>
    </row>
    <row r="59" spans="1:11" ht="13.5" customHeight="1" x14ac:dyDescent="0.25">
      <c r="A59" s="323" t="s">
        <v>205</v>
      </c>
      <c r="B59" s="778" t="s">
        <v>173</v>
      </c>
      <c r="C59" s="779"/>
      <c r="D59" s="779"/>
      <c r="E59" s="779"/>
      <c r="F59" s="779"/>
      <c r="G59" s="779"/>
      <c r="H59" s="779"/>
      <c r="I59" s="324"/>
      <c r="K59" s="285"/>
    </row>
    <row r="60" spans="1:11" ht="13.5" customHeight="1" x14ac:dyDescent="0.25">
      <c r="A60" s="323" t="s">
        <v>203</v>
      </c>
      <c r="B60" s="778" t="s">
        <v>475</v>
      </c>
      <c r="C60" s="779"/>
      <c r="D60" s="779"/>
      <c r="E60" s="779"/>
      <c r="F60" s="779"/>
      <c r="G60" s="779"/>
      <c r="H60" s="779"/>
      <c r="I60" s="324"/>
      <c r="K60" s="285"/>
    </row>
    <row r="61" spans="1:11" ht="13.5" customHeight="1" x14ac:dyDescent="0.25">
      <c r="A61" s="323" t="s">
        <v>201</v>
      </c>
      <c r="B61" s="778" t="s">
        <v>175</v>
      </c>
      <c r="C61" s="779"/>
      <c r="D61" s="779"/>
      <c r="E61" s="779"/>
      <c r="F61" s="779"/>
      <c r="G61" s="779"/>
      <c r="H61" s="779"/>
      <c r="I61" s="324"/>
      <c r="K61" s="285"/>
    </row>
    <row r="62" spans="1:11" ht="13.5" customHeight="1" x14ac:dyDescent="0.25">
      <c r="A62" s="323" t="s">
        <v>199</v>
      </c>
      <c r="B62" s="778" t="s">
        <v>172</v>
      </c>
      <c r="C62" s="779"/>
      <c r="D62" s="779"/>
      <c r="E62" s="779"/>
      <c r="F62" s="779"/>
      <c r="G62" s="779"/>
      <c r="H62" s="779"/>
      <c r="I62" s="324"/>
      <c r="K62" s="285"/>
    </row>
    <row r="63" spans="1:11" ht="13.5" customHeight="1" x14ac:dyDescent="0.25">
      <c r="A63" s="296" t="s">
        <v>197</v>
      </c>
      <c r="B63" s="782" t="s">
        <v>288</v>
      </c>
      <c r="C63" s="783"/>
      <c r="D63" s="783"/>
      <c r="E63" s="783"/>
      <c r="F63" s="783"/>
      <c r="G63" s="783"/>
      <c r="H63" s="784"/>
      <c r="I63" s="324"/>
      <c r="K63" s="285"/>
    </row>
    <row r="64" spans="1:11" ht="18.75" customHeight="1" thickBot="1" x14ac:dyDescent="0.3">
      <c r="A64" s="316" t="s">
        <v>195</v>
      </c>
      <c r="B64" s="326" t="s">
        <v>428</v>
      </c>
      <c r="C64" s="327"/>
      <c r="D64" s="327"/>
      <c r="E64" s="327"/>
      <c r="F64" s="327"/>
      <c r="G64" s="829"/>
      <c r="H64" s="830"/>
      <c r="I64" s="328"/>
      <c r="K64" s="285"/>
    </row>
    <row r="65" spans="1:11" ht="26.25" customHeight="1" thickBot="1" x14ac:dyDescent="0.3">
      <c r="A65" s="291"/>
      <c r="B65" s="329"/>
      <c r="C65" s="329"/>
      <c r="D65" s="329"/>
      <c r="E65" s="329"/>
      <c r="F65" s="329"/>
      <c r="G65" s="329"/>
      <c r="H65" s="329"/>
      <c r="I65" s="243"/>
      <c r="K65" s="285"/>
    </row>
    <row r="66" spans="1:11" ht="26.25" customHeight="1" thickBot="1" x14ac:dyDescent="0.3">
      <c r="A66" s="293" t="s">
        <v>181</v>
      </c>
      <c r="B66" s="780" t="s">
        <v>396</v>
      </c>
      <c r="C66" s="780"/>
      <c r="D66" s="780"/>
      <c r="E66" s="780"/>
      <c r="F66" s="780"/>
      <c r="G66" s="780"/>
      <c r="H66" s="781"/>
      <c r="I66" s="322" t="s">
        <v>170</v>
      </c>
      <c r="K66" s="285"/>
    </row>
    <row r="67" spans="1:11" ht="12.75" customHeight="1" x14ac:dyDescent="0.25">
      <c r="A67" s="330" t="s">
        <v>17</v>
      </c>
      <c r="B67" s="776" t="s">
        <v>169</v>
      </c>
      <c r="C67" s="777"/>
      <c r="D67" s="777"/>
      <c r="E67" s="777"/>
      <c r="F67" s="777"/>
      <c r="G67" s="777"/>
      <c r="H67" s="777"/>
      <c r="I67" s="324"/>
      <c r="K67" s="285"/>
    </row>
    <row r="68" spans="1:11" ht="12.75" customHeight="1" x14ac:dyDescent="0.25">
      <c r="A68" s="325" t="s">
        <v>18</v>
      </c>
      <c r="B68" s="782" t="s">
        <v>289</v>
      </c>
      <c r="C68" s="783"/>
      <c r="D68" s="783"/>
      <c r="E68" s="783"/>
      <c r="F68" s="783"/>
      <c r="G68" s="783"/>
      <c r="H68" s="783"/>
      <c r="I68" s="324"/>
      <c r="K68" s="285"/>
    </row>
    <row r="69" spans="1:11" ht="12.75" customHeight="1" x14ac:dyDescent="0.25">
      <c r="A69" s="325" t="s">
        <v>19</v>
      </c>
      <c r="B69" s="782" t="s">
        <v>297</v>
      </c>
      <c r="C69" s="783"/>
      <c r="D69" s="783"/>
      <c r="E69" s="783"/>
      <c r="F69" s="783"/>
      <c r="G69" s="783"/>
      <c r="H69" s="784"/>
      <c r="I69" s="324"/>
      <c r="K69" s="285"/>
    </row>
    <row r="70" spans="1:11" s="192" customFormat="1" ht="12.75" customHeight="1" x14ac:dyDescent="0.25">
      <c r="A70" s="331" t="s">
        <v>20</v>
      </c>
      <c r="B70" s="782" t="s">
        <v>298</v>
      </c>
      <c r="C70" s="783"/>
      <c r="D70" s="783"/>
      <c r="E70" s="783"/>
      <c r="F70" s="783"/>
      <c r="G70" s="783"/>
      <c r="H70" s="784"/>
      <c r="I70" s="324"/>
      <c r="J70" s="280"/>
      <c r="K70" s="321"/>
    </row>
    <row r="71" spans="1:11" s="192" customFormat="1" ht="12.75" customHeight="1" x14ac:dyDescent="0.25">
      <c r="A71" s="331" t="s">
        <v>21</v>
      </c>
      <c r="B71" s="809" t="s">
        <v>290</v>
      </c>
      <c r="C71" s="810"/>
      <c r="D71" s="810"/>
      <c r="E71" s="810"/>
      <c r="F71" s="810"/>
      <c r="G71" s="810"/>
      <c r="H71" s="811"/>
      <c r="I71" s="324"/>
      <c r="J71" s="280"/>
      <c r="K71" s="321"/>
    </row>
    <row r="72" spans="1:11" s="192" customFormat="1" ht="12.75" customHeight="1" x14ac:dyDescent="0.25">
      <c r="A72" s="331" t="s">
        <v>22</v>
      </c>
      <c r="B72" s="809" t="s">
        <v>167</v>
      </c>
      <c r="C72" s="810"/>
      <c r="D72" s="810"/>
      <c r="E72" s="810"/>
      <c r="F72" s="810"/>
      <c r="G72" s="810"/>
      <c r="H72" s="811"/>
      <c r="I72" s="324"/>
      <c r="J72" s="280"/>
      <c r="K72" s="321"/>
    </row>
    <row r="73" spans="1:11" ht="16.5" customHeight="1" x14ac:dyDescent="0.25">
      <c r="A73" s="331" t="s">
        <v>23</v>
      </c>
      <c r="B73" s="809" t="s">
        <v>166</v>
      </c>
      <c r="C73" s="810"/>
      <c r="D73" s="810"/>
      <c r="E73" s="810"/>
      <c r="F73" s="810"/>
      <c r="G73" s="810"/>
      <c r="H73" s="811"/>
      <c r="I73" s="324"/>
      <c r="K73" s="285"/>
    </row>
    <row r="74" spans="1:11" s="192" customFormat="1" ht="19.5" customHeight="1" thickBot="1" x14ac:dyDescent="0.3">
      <c r="A74" s="332" t="s">
        <v>254</v>
      </c>
      <c r="B74" s="326" t="s">
        <v>428</v>
      </c>
      <c r="C74" s="327"/>
      <c r="D74" s="327"/>
      <c r="E74" s="327"/>
      <c r="F74" s="327"/>
      <c r="G74" s="829"/>
      <c r="H74" s="830"/>
      <c r="I74" s="328"/>
      <c r="J74" s="280"/>
      <c r="K74" s="321"/>
    </row>
    <row r="75" spans="1:11" ht="26.25" customHeight="1" thickBot="1" x14ac:dyDescent="0.3">
      <c r="A75" s="333"/>
      <c r="B75" s="334"/>
      <c r="C75" s="334"/>
      <c r="D75" s="334"/>
      <c r="E75" s="334"/>
      <c r="F75" s="334"/>
      <c r="G75" s="334"/>
      <c r="H75" s="334"/>
      <c r="I75" s="486"/>
      <c r="J75" s="191"/>
      <c r="K75" s="285"/>
    </row>
    <row r="76" spans="1:11" ht="12.75" customHeight="1" thickBot="1" x14ac:dyDescent="0.3">
      <c r="A76" s="293" t="s">
        <v>178</v>
      </c>
      <c r="B76" s="780" t="s">
        <v>291</v>
      </c>
      <c r="C76" s="780"/>
      <c r="D76" s="780"/>
      <c r="E76" s="780"/>
      <c r="F76" s="780"/>
      <c r="G76" s="780"/>
      <c r="H76" s="781"/>
      <c r="I76" s="322" t="s">
        <v>170</v>
      </c>
      <c r="K76" s="285"/>
    </row>
    <row r="77" spans="1:11" ht="12.75" customHeight="1" x14ac:dyDescent="0.25">
      <c r="A77" s="330" t="s">
        <v>25</v>
      </c>
      <c r="B77" s="807" t="s">
        <v>292</v>
      </c>
      <c r="C77" s="808"/>
      <c r="D77" s="808"/>
      <c r="E77" s="808"/>
      <c r="F77" s="808"/>
      <c r="G77" s="808"/>
      <c r="H77" s="808"/>
      <c r="I77" s="324"/>
      <c r="J77" s="280" t="s">
        <v>255</v>
      </c>
      <c r="K77" s="285"/>
    </row>
    <row r="78" spans="1:11" ht="12.75" customHeight="1" x14ac:dyDescent="0.25">
      <c r="A78" s="325" t="s">
        <v>26</v>
      </c>
      <c r="B78" s="807" t="s">
        <v>173</v>
      </c>
      <c r="C78" s="808"/>
      <c r="D78" s="808"/>
      <c r="E78" s="808"/>
      <c r="F78" s="808"/>
      <c r="G78" s="808"/>
      <c r="H78" s="808"/>
      <c r="I78" s="324"/>
      <c r="J78" s="335" t="s">
        <v>391</v>
      </c>
      <c r="K78" s="285"/>
    </row>
    <row r="79" spans="1:11" ht="12.75" customHeight="1" x14ac:dyDescent="0.25">
      <c r="A79" s="325" t="s">
        <v>27</v>
      </c>
      <c r="B79" s="807" t="s">
        <v>172</v>
      </c>
      <c r="C79" s="808"/>
      <c r="D79" s="808"/>
      <c r="E79" s="808"/>
      <c r="F79" s="808"/>
      <c r="G79" s="808"/>
      <c r="H79" s="808"/>
      <c r="I79" s="324"/>
      <c r="K79" s="285"/>
    </row>
    <row r="80" spans="1:11" ht="12.75" customHeight="1" x14ac:dyDescent="0.25">
      <c r="A80" s="331" t="s">
        <v>28</v>
      </c>
      <c r="B80" s="807" t="s">
        <v>293</v>
      </c>
      <c r="C80" s="808"/>
      <c r="D80" s="808"/>
      <c r="E80" s="808"/>
      <c r="F80" s="808"/>
      <c r="G80" s="808"/>
      <c r="H80" s="808"/>
      <c r="I80" s="324"/>
      <c r="K80" s="285"/>
    </row>
    <row r="81" spans="1:11" ht="12.75" customHeight="1" x14ac:dyDescent="0.25">
      <c r="A81" s="325" t="s">
        <v>29</v>
      </c>
      <c r="B81" s="807" t="s">
        <v>171</v>
      </c>
      <c r="C81" s="808"/>
      <c r="D81" s="808"/>
      <c r="E81" s="808"/>
      <c r="F81" s="808"/>
      <c r="G81" s="808"/>
      <c r="H81" s="808"/>
      <c r="I81" s="324"/>
      <c r="K81" s="285"/>
    </row>
    <row r="82" spans="1:11" ht="12.75" customHeight="1" x14ac:dyDescent="0.25">
      <c r="A82" s="331" t="s">
        <v>30</v>
      </c>
      <c r="B82" s="807" t="s">
        <v>294</v>
      </c>
      <c r="C82" s="808"/>
      <c r="D82" s="808"/>
      <c r="E82" s="808"/>
      <c r="F82" s="808"/>
      <c r="G82" s="808"/>
      <c r="H82" s="808"/>
      <c r="I82" s="324"/>
      <c r="K82" s="285"/>
    </row>
    <row r="83" spans="1:11" x14ac:dyDescent="0.25">
      <c r="A83" s="325" t="s">
        <v>31</v>
      </c>
      <c r="B83" s="807" t="s">
        <v>295</v>
      </c>
      <c r="C83" s="808"/>
      <c r="D83" s="808"/>
      <c r="E83" s="808"/>
      <c r="F83" s="808"/>
      <c r="G83" s="808"/>
      <c r="H83" s="808"/>
      <c r="I83" s="324"/>
      <c r="K83" s="285"/>
    </row>
    <row r="84" spans="1:11" x14ac:dyDescent="0.25">
      <c r="A84" s="495">
        <v>5.8</v>
      </c>
      <c r="B84" s="812" t="s">
        <v>763</v>
      </c>
      <c r="C84" s="813"/>
      <c r="D84" s="813"/>
      <c r="E84" s="813"/>
      <c r="F84" s="813"/>
      <c r="G84" s="813"/>
      <c r="H84" s="814"/>
      <c r="I84" s="496"/>
      <c r="K84" s="285"/>
    </row>
    <row r="85" spans="1:11" ht="21.75" customHeight="1" thickBot="1" x14ac:dyDescent="0.3">
      <c r="A85" s="336">
        <v>5.9</v>
      </c>
      <c r="B85" s="337" t="s">
        <v>428</v>
      </c>
      <c r="C85" s="338"/>
      <c r="D85" s="338"/>
      <c r="E85" s="338"/>
      <c r="F85" s="338"/>
      <c r="G85" s="831"/>
      <c r="H85" s="832"/>
      <c r="I85" s="328"/>
      <c r="K85" s="285"/>
    </row>
    <row r="86" spans="1:11" ht="13.8" thickBot="1" x14ac:dyDescent="0.3">
      <c r="A86" s="291"/>
      <c r="B86" s="242"/>
      <c r="C86" s="339"/>
      <c r="D86" s="339"/>
      <c r="E86" s="339"/>
      <c r="F86" s="339"/>
      <c r="G86" s="339"/>
      <c r="H86" s="242"/>
      <c r="I86" s="243"/>
      <c r="K86" s="285"/>
    </row>
    <row r="87" spans="1:11" ht="32.25" customHeight="1" thickBot="1" x14ac:dyDescent="0.3">
      <c r="A87" s="293" t="s">
        <v>174</v>
      </c>
      <c r="B87" s="780" t="s">
        <v>728</v>
      </c>
      <c r="C87" s="780"/>
      <c r="D87" s="780"/>
      <c r="E87" s="780"/>
      <c r="F87" s="780"/>
      <c r="G87" s="780"/>
      <c r="H87" s="797"/>
      <c r="I87" s="322" t="s">
        <v>165</v>
      </c>
      <c r="K87" s="285"/>
    </row>
    <row r="88" spans="1:11" s="192" customFormat="1" ht="12.75" customHeight="1" x14ac:dyDescent="0.25">
      <c r="A88" s="330" t="s">
        <v>33</v>
      </c>
      <c r="B88" s="776" t="s">
        <v>164</v>
      </c>
      <c r="C88" s="777"/>
      <c r="D88" s="777"/>
      <c r="E88" s="777"/>
      <c r="F88" s="777"/>
      <c r="G88" s="777"/>
      <c r="H88" s="777"/>
      <c r="I88" s="340"/>
      <c r="J88" s="280"/>
      <c r="K88" s="321"/>
    </row>
    <row r="89" spans="1:11" ht="12.75" customHeight="1" x14ac:dyDescent="0.25">
      <c r="A89" s="325" t="s">
        <v>34</v>
      </c>
      <c r="B89" s="778" t="s">
        <v>163</v>
      </c>
      <c r="C89" s="779"/>
      <c r="D89" s="779"/>
      <c r="E89" s="779"/>
      <c r="F89" s="779"/>
      <c r="G89" s="779"/>
      <c r="H89" s="779"/>
      <c r="I89" s="341"/>
      <c r="K89" s="285"/>
    </row>
    <row r="90" spans="1:11" x14ac:dyDescent="0.25">
      <c r="A90" s="331" t="s">
        <v>35</v>
      </c>
      <c r="B90" s="807" t="s">
        <v>162</v>
      </c>
      <c r="C90" s="808"/>
      <c r="D90" s="808"/>
      <c r="E90" s="808"/>
      <c r="F90" s="808"/>
      <c r="G90" s="808"/>
      <c r="H90" s="808"/>
      <c r="I90" s="341"/>
      <c r="J90" s="191"/>
      <c r="K90" s="285"/>
    </row>
    <row r="91" spans="1:11" ht="13.5" customHeight="1" thickBot="1" x14ac:dyDescent="0.3">
      <c r="A91" s="316" t="s">
        <v>36</v>
      </c>
      <c r="B91" s="815" t="s">
        <v>161</v>
      </c>
      <c r="C91" s="816"/>
      <c r="D91" s="816"/>
      <c r="E91" s="816"/>
      <c r="F91" s="816"/>
      <c r="G91" s="816"/>
      <c r="H91" s="816"/>
      <c r="I91" s="342"/>
      <c r="K91" s="285"/>
    </row>
    <row r="92" spans="1:11" ht="13.8" thickBot="1" x14ac:dyDescent="0.3">
      <c r="A92" s="291"/>
      <c r="B92" s="242"/>
      <c r="C92" s="242"/>
      <c r="D92" s="242"/>
      <c r="E92" s="242"/>
      <c r="F92" s="242"/>
      <c r="G92" s="242"/>
      <c r="H92" s="242"/>
      <c r="I92" s="243"/>
      <c r="K92" s="285"/>
    </row>
    <row r="93" spans="1:11" ht="13.8" thickBot="1" x14ac:dyDescent="0.3">
      <c r="A93" s="826" t="s">
        <v>160</v>
      </c>
      <c r="B93" s="827"/>
      <c r="C93" s="827"/>
      <c r="D93" s="827"/>
      <c r="E93" s="827"/>
      <c r="F93" s="827"/>
      <c r="G93" s="827"/>
      <c r="H93" s="827"/>
      <c r="I93" s="828"/>
      <c r="K93" s="285"/>
    </row>
    <row r="94" spans="1:11" ht="13.8" thickBot="1" x14ac:dyDescent="0.3">
      <c r="A94" s="343"/>
      <c r="B94" s="329"/>
      <c r="C94" s="329"/>
      <c r="D94" s="329"/>
      <c r="E94" s="329"/>
      <c r="F94" s="329"/>
      <c r="G94" s="329"/>
      <c r="H94" s="329"/>
      <c r="I94" s="344"/>
      <c r="K94" s="285"/>
    </row>
    <row r="95" spans="1:11" ht="90.75" customHeight="1" thickBot="1" x14ac:dyDescent="0.3">
      <c r="A95" s="823"/>
      <c r="B95" s="824"/>
      <c r="C95" s="824"/>
      <c r="D95" s="824"/>
      <c r="E95" s="824"/>
      <c r="F95" s="824"/>
      <c r="G95" s="824"/>
      <c r="H95" s="824"/>
      <c r="I95" s="825"/>
      <c r="K95" s="285"/>
    </row>
    <row r="96" spans="1:11" x14ac:dyDescent="0.25">
      <c r="K96" s="285"/>
    </row>
    <row r="97" spans="11:11" x14ac:dyDescent="0.25">
      <c r="K97" s="285"/>
    </row>
    <row r="98" spans="11:11" x14ac:dyDescent="0.25">
      <c r="K98" s="285"/>
    </row>
    <row r="99" spans="11:11" x14ac:dyDescent="0.25">
      <c r="K99" s="285"/>
    </row>
    <row r="100" spans="11:11" x14ac:dyDescent="0.25">
      <c r="K100" s="285"/>
    </row>
    <row r="101" spans="11:11" x14ac:dyDescent="0.25">
      <c r="K101" s="285"/>
    </row>
    <row r="102" spans="11:11" x14ac:dyDescent="0.25">
      <c r="K102" s="285"/>
    </row>
    <row r="103" spans="11:11" x14ac:dyDescent="0.25">
      <c r="K103" s="285"/>
    </row>
    <row r="104" spans="11:11" x14ac:dyDescent="0.25">
      <c r="K104" s="285"/>
    </row>
    <row r="105" spans="11:11" x14ac:dyDescent="0.25">
      <c r="K105" s="285"/>
    </row>
    <row r="106" spans="11:11" x14ac:dyDescent="0.25">
      <c r="K106" s="285"/>
    </row>
    <row r="107" spans="11:11" x14ac:dyDescent="0.25">
      <c r="K107" s="285"/>
    </row>
    <row r="108" spans="11:11" x14ac:dyDescent="0.25">
      <c r="K108" s="285"/>
    </row>
    <row r="109" spans="11:11" x14ac:dyDescent="0.25">
      <c r="K109" s="285"/>
    </row>
    <row r="110" spans="11:11" x14ac:dyDescent="0.25">
      <c r="K110" s="285"/>
    </row>
    <row r="111" spans="11:11" x14ac:dyDescent="0.25">
      <c r="K111" s="285"/>
    </row>
    <row r="112" spans="11:11" x14ac:dyDescent="0.25">
      <c r="K112" s="285"/>
    </row>
    <row r="113" spans="11:11" x14ac:dyDescent="0.25">
      <c r="K113" s="285"/>
    </row>
    <row r="114" spans="11:11" x14ac:dyDescent="0.25">
      <c r="K114" s="285"/>
    </row>
    <row r="115" spans="11:11" x14ac:dyDescent="0.25">
      <c r="K115" s="285"/>
    </row>
    <row r="116" spans="11:11" x14ac:dyDescent="0.25">
      <c r="K116" s="285"/>
    </row>
    <row r="117" spans="11:11" x14ac:dyDescent="0.25">
      <c r="K117" s="285"/>
    </row>
    <row r="118" spans="11:11" x14ac:dyDescent="0.25">
      <c r="K118" s="285"/>
    </row>
    <row r="119" spans="11:11" x14ac:dyDescent="0.25">
      <c r="K119" s="285"/>
    </row>
    <row r="120" spans="11:11" x14ac:dyDescent="0.25">
      <c r="K120" s="285"/>
    </row>
    <row r="121" spans="11:11" x14ac:dyDescent="0.25">
      <c r="K121" s="285"/>
    </row>
    <row r="122" spans="11:11" x14ac:dyDescent="0.25">
      <c r="K122" s="285"/>
    </row>
    <row r="123" spans="11:11" x14ac:dyDescent="0.25">
      <c r="K123" s="285"/>
    </row>
    <row r="124" spans="11:11" x14ac:dyDescent="0.25">
      <c r="K124" s="285"/>
    </row>
    <row r="125" spans="11:11" x14ac:dyDescent="0.25">
      <c r="K125" s="285"/>
    </row>
    <row r="126" spans="11:11" x14ac:dyDescent="0.25">
      <c r="K126" s="285"/>
    </row>
    <row r="127" spans="11:11" x14ac:dyDescent="0.25">
      <c r="K127" s="285"/>
    </row>
    <row r="128" spans="11:11" x14ac:dyDescent="0.25">
      <c r="K128" s="285"/>
    </row>
    <row r="129" spans="11:11" x14ac:dyDescent="0.25">
      <c r="K129" s="285"/>
    </row>
    <row r="130" spans="11:11" x14ac:dyDescent="0.25">
      <c r="K130" s="285"/>
    </row>
    <row r="131" spans="11:11" x14ac:dyDescent="0.25">
      <c r="K131" s="285"/>
    </row>
    <row r="132" spans="11:11" x14ac:dyDescent="0.25">
      <c r="K132" s="285"/>
    </row>
    <row r="133" spans="11:11" x14ac:dyDescent="0.25">
      <c r="K133" s="285"/>
    </row>
    <row r="134" spans="11:11" x14ac:dyDescent="0.25">
      <c r="K134" s="285"/>
    </row>
    <row r="135" spans="11:11" x14ac:dyDescent="0.25">
      <c r="K135" s="285"/>
    </row>
    <row r="136" spans="11:11" x14ac:dyDescent="0.25">
      <c r="K136" s="285"/>
    </row>
    <row r="137" spans="11:11" x14ac:dyDescent="0.25">
      <c r="K137" s="285"/>
    </row>
    <row r="138" spans="11:11" x14ac:dyDescent="0.25">
      <c r="K138" s="285"/>
    </row>
    <row r="139" spans="11:11" x14ac:dyDescent="0.25">
      <c r="K139" s="285"/>
    </row>
    <row r="140" spans="11:11" x14ac:dyDescent="0.25">
      <c r="K140" s="285"/>
    </row>
    <row r="141" spans="11:11" x14ac:dyDescent="0.25">
      <c r="K141" s="285"/>
    </row>
    <row r="142" spans="11:11" x14ac:dyDescent="0.25">
      <c r="K142" s="285"/>
    </row>
    <row r="143" spans="11:11" x14ac:dyDescent="0.25">
      <c r="K143" s="285"/>
    </row>
    <row r="144" spans="11:11" x14ac:dyDescent="0.25">
      <c r="K144" s="285"/>
    </row>
    <row r="145" spans="11:11" x14ac:dyDescent="0.25">
      <c r="K145" s="285"/>
    </row>
    <row r="146" spans="11:11" x14ac:dyDescent="0.25">
      <c r="K146" s="285"/>
    </row>
    <row r="147" spans="11:11" x14ac:dyDescent="0.25">
      <c r="K147" s="285"/>
    </row>
    <row r="148" spans="11:11" x14ac:dyDescent="0.25">
      <c r="K148" s="285"/>
    </row>
    <row r="149" spans="11:11" x14ac:dyDescent="0.25">
      <c r="K149" s="285"/>
    </row>
    <row r="150" spans="11:11" x14ac:dyDescent="0.25">
      <c r="K150" s="285"/>
    </row>
    <row r="151" spans="11:11" x14ac:dyDescent="0.25">
      <c r="K151" s="285"/>
    </row>
    <row r="152" spans="11:11" x14ac:dyDescent="0.25">
      <c r="K152" s="285"/>
    </row>
    <row r="153" spans="11:11" x14ac:dyDescent="0.25">
      <c r="K153" s="285"/>
    </row>
    <row r="154" spans="11:11" x14ac:dyDescent="0.25">
      <c r="K154" s="285"/>
    </row>
    <row r="155" spans="11:11" x14ac:dyDescent="0.25">
      <c r="K155" s="285"/>
    </row>
    <row r="156" spans="11:11" x14ac:dyDescent="0.25">
      <c r="K156" s="285"/>
    </row>
    <row r="157" spans="11:11" x14ac:dyDescent="0.25">
      <c r="K157" s="285"/>
    </row>
    <row r="158" spans="11:11" x14ac:dyDescent="0.25">
      <c r="K158" s="285"/>
    </row>
    <row r="159" spans="11:11" x14ac:dyDescent="0.25">
      <c r="K159" s="285"/>
    </row>
    <row r="160" spans="11:11" x14ac:dyDescent="0.25">
      <c r="K160" s="285"/>
    </row>
    <row r="161" spans="11:11" x14ac:dyDescent="0.25">
      <c r="K161" s="285"/>
    </row>
    <row r="162" spans="11:11" x14ac:dyDescent="0.25">
      <c r="K162" s="285"/>
    </row>
    <row r="163" spans="11:11" x14ac:dyDescent="0.25">
      <c r="K163" s="285"/>
    </row>
    <row r="164" spans="11:11" x14ac:dyDescent="0.25">
      <c r="K164" s="285"/>
    </row>
    <row r="165" spans="11:11" x14ac:dyDescent="0.25">
      <c r="K165" s="285"/>
    </row>
    <row r="166" spans="11:11" x14ac:dyDescent="0.25">
      <c r="K166" s="285"/>
    </row>
    <row r="167" spans="11:11" x14ac:dyDescent="0.25">
      <c r="K167" s="285"/>
    </row>
    <row r="168" spans="11:11" x14ac:dyDescent="0.25">
      <c r="K168" s="285"/>
    </row>
    <row r="169" spans="11:11" x14ac:dyDescent="0.25">
      <c r="K169" s="285"/>
    </row>
    <row r="170" spans="11:11" x14ac:dyDescent="0.25">
      <c r="K170" s="285"/>
    </row>
    <row r="171" spans="11:11" x14ac:dyDescent="0.25">
      <c r="K171" s="285"/>
    </row>
    <row r="172" spans="11:11" x14ac:dyDescent="0.25">
      <c r="K172" s="285"/>
    </row>
    <row r="173" spans="11:11" x14ac:dyDescent="0.25">
      <c r="K173" s="285"/>
    </row>
    <row r="174" spans="11:11" x14ac:dyDescent="0.25">
      <c r="K174" s="285"/>
    </row>
    <row r="175" spans="11:11" x14ac:dyDescent="0.25">
      <c r="K175" s="285"/>
    </row>
    <row r="176" spans="11:11" x14ac:dyDescent="0.25">
      <c r="K176" s="285"/>
    </row>
    <row r="177" spans="11:11" x14ac:dyDescent="0.25">
      <c r="K177" s="285"/>
    </row>
    <row r="178" spans="11:11" x14ac:dyDescent="0.25">
      <c r="K178" s="285"/>
    </row>
    <row r="179" spans="11:11" x14ac:dyDescent="0.25">
      <c r="K179" s="285"/>
    </row>
    <row r="180" spans="11:11" x14ac:dyDescent="0.25">
      <c r="K180" s="285"/>
    </row>
    <row r="181" spans="11:11" x14ac:dyDescent="0.25">
      <c r="K181" s="285"/>
    </row>
    <row r="182" spans="11:11" x14ac:dyDescent="0.25">
      <c r="K182" s="285"/>
    </row>
    <row r="183" spans="11:11" x14ac:dyDescent="0.25">
      <c r="K183" s="285"/>
    </row>
    <row r="184" spans="11:11" x14ac:dyDescent="0.25">
      <c r="K184" s="285"/>
    </row>
    <row r="185" spans="11:11" x14ac:dyDescent="0.25">
      <c r="K185" s="285"/>
    </row>
    <row r="186" spans="11:11" x14ac:dyDescent="0.25">
      <c r="K186" s="285"/>
    </row>
    <row r="187" spans="11:11" x14ac:dyDescent="0.25">
      <c r="K187" s="285"/>
    </row>
    <row r="188" spans="11:11" x14ac:dyDescent="0.25">
      <c r="K188" s="285"/>
    </row>
    <row r="189" spans="11:11" x14ac:dyDescent="0.25">
      <c r="K189" s="285"/>
    </row>
    <row r="190" spans="11:11" x14ac:dyDescent="0.25">
      <c r="K190" s="285"/>
    </row>
    <row r="191" spans="11:11" x14ac:dyDescent="0.25">
      <c r="K191" s="285"/>
    </row>
    <row r="192" spans="11:11" x14ac:dyDescent="0.25">
      <c r="K192" s="285"/>
    </row>
    <row r="193" spans="11:11" x14ac:dyDescent="0.25">
      <c r="K193" s="285"/>
    </row>
    <row r="194" spans="11:11" x14ac:dyDescent="0.25">
      <c r="K194" s="285"/>
    </row>
    <row r="195" spans="11:11" x14ac:dyDescent="0.25">
      <c r="K195" s="285"/>
    </row>
    <row r="196" spans="11:11" x14ac:dyDescent="0.25">
      <c r="K196" s="285"/>
    </row>
    <row r="197" spans="11:11" x14ac:dyDescent="0.25">
      <c r="K197" s="285"/>
    </row>
    <row r="198" spans="11:11" x14ac:dyDescent="0.25">
      <c r="K198" s="285"/>
    </row>
    <row r="199" spans="11:11" x14ac:dyDescent="0.25">
      <c r="K199" s="285"/>
    </row>
    <row r="200" spans="11:11" x14ac:dyDescent="0.25">
      <c r="K200" s="285"/>
    </row>
    <row r="201" spans="11:11" x14ac:dyDescent="0.25">
      <c r="K201" s="285"/>
    </row>
    <row r="202" spans="11:11" x14ac:dyDescent="0.25">
      <c r="K202" s="285"/>
    </row>
    <row r="203" spans="11:11" x14ac:dyDescent="0.25">
      <c r="K203" s="285"/>
    </row>
    <row r="204" spans="11:11" x14ac:dyDescent="0.25">
      <c r="K204" s="285"/>
    </row>
    <row r="205" spans="11:11" x14ac:dyDescent="0.25">
      <c r="K205" s="285"/>
    </row>
    <row r="206" spans="11:11" x14ac:dyDescent="0.25">
      <c r="K206" s="285"/>
    </row>
    <row r="207" spans="11:11" x14ac:dyDescent="0.25">
      <c r="K207" s="285"/>
    </row>
    <row r="208" spans="11:11" x14ac:dyDescent="0.25">
      <c r="K208" s="285"/>
    </row>
    <row r="209" spans="11:11" x14ac:dyDescent="0.25">
      <c r="K209" s="285"/>
    </row>
    <row r="210" spans="11:11" x14ac:dyDescent="0.25">
      <c r="K210" s="285"/>
    </row>
    <row r="211" spans="11:11" x14ac:dyDescent="0.25">
      <c r="K211" s="285"/>
    </row>
    <row r="212" spans="11:11" x14ac:dyDescent="0.25">
      <c r="K212" s="285"/>
    </row>
    <row r="213" spans="11:11" x14ac:dyDescent="0.25">
      <c r="K213" s="285"/>
    </row>
    <row r="214" spans="11:11" x14ac:dyDescent="0.25">
      <c r="K214" s="285"/>
    </row>
    <row r="215" spans="11:11" x14ac:dyDescent="0.25">
      <c r="K215" s="285"/>
    </row>
    <row r="216" spans="11:11" x14ac:dyDescent="0.25">
      <c r="K216" s="285"/>
    </row>
    <row r="217" spans="11:11" x14ac:dyDescent="0.25">
      <c r="K217" s="285"/>
    </row>
    <row r="218" spans="11:11" x14ac:dyDescent="0.25">
      <c r="K218" s="285"/>
    </row>
    <row r="219" spans="11:11" x14ac:dyDescent="0.25">
      <c r="K219" s="285"/>
    </row>
    <row r="220" spans="11:11" x14ac:dyDescent="0.25">
      <c r="K220" s="285"/>
    </row>
    <row r="221" spans="11:11" x14ac:dyDescent="0.25">
      <c r="K221" s="285"/>
    </row>
    <row r="222" spans="11:11" x14ac:dyDescent="0.25">
      <c r="K222" s="285"/>
    </row>
    <row r="223" spans="11:11" x14ac:dyDescent="0.25">
      <c r="K223" s="285"/>
    </row>
    <row r="224" spans="11:11" x14ac:dyDescent="0.25">
      <c r="K224" s="285"/>
    </row>
    <row r="225" spans="11:11" x14ac:dyDescent="0.25">
      <c r="K225" s="285"/>
    </row>
    <row r="226" spans="11:11" x14ac:dyDescent="0.25">
      <c r="K226" s="285"/>
    </row>
    <row r="227" spans="11:11" x14ac:dyDescent="0.25">
      <c r="K227" s="285"/>
    </row>
    <row r="228" spans="11:11" x14ac:dyDescent="0.25">
      <c r="K228" s="285"/>
    </row>
    <row r="229" spans="11:11" x14ac:dyDescent="0.25">
      <c r="K229" s="285"/>
    </row>
    <row r="230" spans="11:11" x14ac:dyDescent="0.25">
      <c r="K230" s="285"/>
    </row>
    <row r="231" spans="11:11" x14ac:dyDescent="0.25">
      <c r="K231" s="285"/>
    </row>
    <row r="232" spans="11:11" x14ac:dyDescent="0.25">
      <c r="K232" s="285"/>
    </row>
    <row r="233" spans="11:11" x14ac:dyDescent="0.25">
      <c r="K233" s="285"/>
    </row>
    <row r="234" spans="11:11" x14ac:dyDescent="0.25">
      <c r="K234" s="285"/>
    </row>
    <row r="235" spans="11:11" x14ac:dyDescent="0.25">
      <c r="K235" s="285"/>
    </row>
    <row r="236" spans="11:11" x14ac:dyDescent="0.25">
      <c r="K236" s="285"/>
    </row>
    <row r="237" spans="11:11" x14ac:dyDescent="0.25">
      <c r="K237" s="285"/>
    </row>
    <row r="238" spans="11:11" x14ac:dyDescent="0.25">
      <c r="K238" s="285"/>
    </row>
    <row r="239" spans="11:11" x14ac:dyDescent="0.25">
      <c r="K239" s="285"/>
    </row>
    <row r="240" spans="11:11" x14ac:dyDescent="0.25">
      <c r="K240" s="285"/>
    </row>
    <row r="241" spans="11:12" x14ac:dyDescent="0.25">
      <c r="K241" s="285"/>
    </row>
    <row r="242" spans="11:12" x14ac:dyDescent="0.25">
      <c r="K242" s="285"/>
    </row>
    <row r="243" spans="11:12" x14ac:dyDescent="0.25">
      <c r="K243" s="285"/>
    </row>
    <row r="244" spans="11:12" x14ac:dyDescent="0.25">
      <c r="K244" s="285"/>
    </row>
    <row r="245" spans="11:12" x14ac:dyDescent="0.25">
      <c r="K245" s="285"/>
    </row>
    <row r="246" spans="11:12" x14ac:dyDescent="0.25">
      <c r="K246" s="285"/>
    </row>
    <row r="247" spans="11:12" x14ac:dyDescent="0.25">
      <c r="K247" s="285"/>
    </row>
    <row r="248" spans="11:12" x14ac:dyDescent="0.25">
      <c r="K248" s="285"/>
    </row>
    <row r="249" spans="11:12" x14ac:dyDescent="0.25">
      <c r="K249" s="285"/>
    </row>
    <row r="250" spans="11:12" x14ac:dyDescent="0.25">
      <c r="K250" s="285"/>
    </row>
    <row r="251" spans="11:12" x14ac:dyDescent="0.25">
      <c r="K251" s="285"/>
    </row>
    <row r="252" spans="11:12" x14ac:dyDescent="0.25">
      <c r="K252" s="285"/>
    </row>
    <row r="253" spans="11:12" x14ac:dyDescent="0.25">
      <c r="K253" s="285"/>
    </row>
    <row r="254" spans="11:12" x14ac:dyDescent="0.25">
      <c r="K254" s="285"/>
    </row>
    <row r="255" spans="11:12" x14ac:dyDescent="0.25">
      <c r="K255" s="285"/>
    </row>
    <row r="256" spans="11:12" x14ac:dyDescent="0.25">
      <c r="L256" s="285" t="s">
        <v>159</v>
      </c>
    </row>
    <row r="257" spans="12:12" x14ac:dyDescent="0.25">
      <c r="L257" s="285" t="s">
        <v>158</v>
      </c>
    </row>
    <row r="258" spans="12:12" x14ac:dyDescent="0.25">
      <c r="L258" s="285" t="s">
        <v>157</v>
      </c>
    </row>
    <row r="259" spans="12:12" x14ac:dyDescent="0.25">
      <c r="L259" s="285" t="s">
        <v>156</v>
      </c>
    </row>
    <row r="260" spans="12:12" x14ac:dyDescent="0.25">
      <c r="L260" s="285" t="s">
        <v>155</v>
      </c>
    </row>
    <row r="261" spans="12:12" x14ac:dyDescent="0.25">
      <c r="L261" s="285" t="s">
        <v>154</v>
      </c>
    </row>
    <row r="262" spans="12:12" x14ac:dyDescent="0.25">
      <c r="L262" s="285" t="s">
        <v>153</v>
      </c>
    </row>
    <row r="263" spans="12:12" x14ac:dyDescent="0.25">
      <c r="L263" s="285" t="s">
        <v>152</v>
      </c>
    </row>
    <row r="264" spans="12:12" x14ac:dyDescent="0.25">
      <c r="L264" s="285" t="s">
        <v>151</v>
      </c>
    </row>
    <row r="265" spans="12:12" x14ac:dyDescent="0.25">
      <c r="L265" s="285" t="s">
        <v>150</v>
      </c>
    </row>
    <row r="266" spans="12:12" x14ac:dyDescent="0.25">
      <c r="L266" s="285" t="s">
        <v>149</v>
      </c>
    </row>
    <row r="267" spans="12:12" x14ac:dyDescent="0.25">
      <c r="L267" s="285" t="s">
        <v>148</v>
      </c>
    </row>
    <row r="268" spans="12:12" x14ac:dyDescent="0.25">
      <c r="L268" s="285" t="s">
        <v>147</v>
      </c>
    </row>
    <row r="269" spans="12:12" x14ac:dyDescent="0.25">
      <c r="L269" s="285" t="s">
        <v>146</v>
      </c>
    </row>
    <row r="270" spans="12:12" x14ac:dyDescent="0.25">
      <c r="L270" s="285" t="s">
        <v>145</v>
      </c>
    </row>
    <row r="271" spans="12:12" x14ac:dyDescent="0.25">
      <c r="L271" s="285" t="s">
        <v>144</v>
      </c>
    </row>
    <row r="272" spans="12:12" x14ac:dyDescent="0.25">
      <c r="L272" s="285" t="s">
        <v>143</v>
      </c>
    </row>
    <row r="273" spans="12:12" x14ac:dyDescent="0.25">
      <c r="L273" s="285" t="s">
        <v>142</v>
      </c>
    </row>
    <row r="274" spans="12:12" x14ac:dyDescent="0.25">
      <c r="L274" s="285" t="s">
        <v>141</v>
      </c>
    </row>
    <row r="275" spans="12:12" x14ac:dyDescent="0.25">
      <c r="L275" s="285" t="s">
        <v>140</v>
      </c>
    </row>
    <row r="276" spans="12:12" x14ac:dyDescent="0.25">
      <c r="L276" s="285" t="s">
        <v>139</v>
      </c>
    </row>
    <row r="277" spans="12:12" x14ac:dyDescent="0.25">
      <c r="L277" s="285" t="s">
        <v>138</v>
      </c>
    </row>
    <row r="278" spans="12:12" x14ac:dyDescent="0.25">
      <c r="L278" s="285" t="s">
        <v>137</v>
      </c>
    </row>
    <row r="279" spans="12:12" x14ac:dyDescent="0.25">
      <c r="L279" s="285" t="s">
        <v>136</v>
      </c>
    </row>
    <row r="280" spans="12:12" x14ac:dyDescent="0.25">
      <c r="L280" s="285" t="s">
        <v>135</v>
      </c>
    </row>
    <row r="281" spans="12:12" x14ac:dyDescent="0.25">
      <c r="L281" s="285" t="s">
        <v>134</v>
      </c>
    </row>
    <row r="282" spans="12:12" x14ac:dyDescent="0.25">
      <c r="L282" s="285" t="s">
        <v>133</v>
      </c>
    </row>
    <row r="283" spans="12:12" x14ac:dyDescent="0.25">
      <c r="L283" s="285" t="s">
        <v>132</v>
      </c>
    </row>
    <row r="284" spans="12:12" x14ac:dyDescent="0.25">
      <c r="L284" s="285" t="s">
        <v>131</v>
      </c>
    </row>
    <row r="285" spans="12:12" x14ac:dyDescent="0.25">
      <c r="L285" s="285" t="s">
        <v>130</v>
      </c>
    </row>
    <row r="286" spans="12:12" x14ac:dyDescent="0.25">
      <c r="L286" s="285" t="s">
        <v>129</v>
      </c>
    </row>
    <row r="287" spans="12:12" x14ac:dyDescent="0.25">
      <c r="L287" s="285" t="s">
        <v>128</v>
      </c>
    </row>
    <row r="288" spans="12:12" x14ac:dyDescent="0.25">
      <c r="L288" s="285" t="s">
        <v>127</v>
      </c>
    </row>
    <row r="289" spans="12:12" x14ac:dyDescent="0.25">
      <c r="L289" s="285" t="s">
        <v>126</v>
      </c>
    </row>
    <row r="290" spans="12:12" x14ac:dyDescent="0.25">
      <c r="L290" s="285" t="s">
        <v>125</v>
      </c>
    </row>
    <row r="291" spans="12:12" x14ac:dyDescent="0.25">
      <c r="L291" s="285" t="s">
        <v>124</v>
      </c>
    </row>
    <row r="292" spans="12:12" x14ac:dyDescent="0.25">
      <c r="L292" s="285" t="s">
        <v>123</v>
      </c>
    </row>
    <row r="293" spans="12:12" x14ac:dyDescent="0.25">
      <c r="L293" s="285" t="s">
        <v>122</v>
      </c>
    </row>
    <row r="294" spans="12:12" x14ac:dyDescent="0.25">
      <c r="L294" s="285" t="s">
        <v>121</v>
      </c>
    </row>
    <row r="295" spans="12:12" x14ac:dyDescent="0.25">
      <c r="L295" s="285" t="s">
        <v>120</v>
      </c>
    </row>
    <row r="296" spans="12:12" x14ac:dyDescent="0.25">
      <c r="L296" s="285" t="s">
        <v>119</v>
      </c>
    </row>
    <row r="297" spans="12:12" x14ac:dyDescent="0.25">
      <c r="L297" s="285" t="s">
        <v>118</v>
      </c>
    </row>
    <row r="298" spans="12:12" x14ac:dyDescent="0.25">
      <c r="L298" s="285" t="s">
        <v>117</v>
      </c>
    </row>
    <row r="299" spans="12:12" x14ac:dyDescent="0.25">
      <c r="L299" s="285" t="s">
        <v>116</v>
      </c>
    </row>
    <row r="300" spans="12:12" x14ac:dyDescent="0.25">
      <c r="L300" s="285" t="s">
        <v>115</v>
      </c>
    </row>
    <row r="301" spans="12:12" x14ac:dyDescent="0.25">
      <c r="L301" s="285" t="s">
        <v>114</v>
      </c>
    </row>
    <row r="302" spans="12:12" x14ac:dyDescent="0.25">
      <c r="L302" s="285" t="s">
        <v>113</v>
      </c>
    </row>
    <row r="303" spans="12:12" x14ac:dyDescent="0.25">
      <c r="L303" s="285" t="s">
        <v>112</v>
      </c>
    </row>
    <row r="304" spans="12:12" x14ac:dyDescent="0.25">
      <c r="L304" s="285" t="s">
        <v>111</v>
      </c>
    </row>
    <row r="305" spans="12:12" x14ac:dyDescent="0.25">
      <c r="L305" s="285" t="s">
        <v>110</v>
      </c>
    </row>
    <row r="306" spans="12:12" x14ac:dyDescent="0.25">
      <c r="L306" s="285" t="s">
        <v>109</v>
      </c>
    </row>
    <row r="307" spans="12:12" x14ac:dyDescent="0.25">
      <c r="L307" s="285" t="s">
        <v>108</v>
      </c>
    </row>
    <row r="308" spans="12:12" x14ac:dyDescent="0.25">
      <c r="L308" s="285" t="s">
        <v>107</v>
      </c>
    </row>
    <row r="309" spans="12:12" x14ac:dyDescent="0.25">
      <c r="L309" s="285" t="s">
        <v>106</v>
      </c>
    </row>
    <row r="310" spans="12:12" x14ac:dyDescent="0.25">
      <c r="L310" s="285" t="s">
        <v>105</v>
      </c>
    </row>
    <row r="311" spans="12:12" x14ac:dyDescent="0.25">
      <c r="L311" s="285" t="s">
        <v>104</v>
      </c>
    </row>
    <row r="312" spans="12:12" x14ac:dyDescent="0.25">
      <c r="L312" s="285" t="s">
        <v>103</v>
      </c>
    </row>
    <row r="313" spans="12:12" x14ac:dyDescent="0.25">
      <c r="L313" s="285" t="s">
        <v>102</v>
      </c>
    </row>
    <row r="314" spans="12:12" x14ac:dyDescent="0.25">
      <c r="L314" s="285" t="s">
        <v>101</v>
      </c>
    </row>
    <row r="315" spans="12:12" x14ac:dyDescent="0.25">
      <c r="L315" s="285" t="s">
        <v>100</v>
      </c>
    </row>
    <row r="316" spans="12:12" x14ac:dyDescent="0.25">
      <c r="L316" s="285" t="s">
        <v>99</v>
      </c>
    </row>
    <row r="317" spans="12:12" x14ac:dyDescent="0.25">
      <c r="L317" s="285" t="s">
        <v>98</v>
      </c>
    </row>
    <row r="318" spans="12:12" x14ac:dyDescent="0.25">
      <c r="L318" s="285" t="s">
        <v>97</v>
      </c>
    </row>
    <row r="319" spans="12:12" x14ac:dyDescent="0.25">
      <c r="L319" s="285" t="s">
        <v>96</v>
      </c>
    </row>
    <row r="320" spans="12:12" x14ac:dyDescent="0.25">
      <c r="L320" s="285" t="s">
        <v>95</v>
      </c>
    </row>
    <row r="321" spans="12:12" x14ac:dyDescent="0.25">
      <c r="L321" s="285" t="s">
        <v>94</v>
      </c>
    </row>
    <row r="322" spans="12:12" x14ac:dyDescent="0.25">
      <c r="L322" s="285" t="s">
        <v>93</v>
      </c>
    </row>
    <row r="323" spans="12:12" x14ac:dyDescent="0.25">
      <c r="L323" s="285" t="s">
        <v>92</v>
      </c>
    </row>
    <row r="324" spans="12:12" x14ac:dyDescent="0.25">
      <c r="L324" s="285" t="s">
        <v>91</v>
      </c>
    </row>
    <row r="325" spans="12:12" x14ac:dyDescent="0.25">
      <c r="L325" s="285" t="s">
        <v>90</v>
      </c>
    </row>
    <row r="326" spans="12:12" x14ac:dyDescent="0.25">
      <c r="L326" s="285" t="s">
        <v>89</v>
      </c>
    </row>
    <row r="327" spans="12:12" x14ac:dyDescent="0.25">
      <c r="L327" s="285" t="s">
        <v>88</v>
      </c>
    </row>
    <row r="328" spans="12:12" x14ac:dyDescent="0.25">
      <c r="L328" s="285" t="s">
        <v>87</v>
      </c>
    </row>
    <row r="329" spans="12:12" x14ac:dyDescent="0.25">
      <c r="L329" s="285" t="s">
        <v>86</v>
      </c>
    </row>
    <row r="330" spans="12:12" x14ac:dyDescent="0.25">
      <c r="L330" s="285" t="s">
        <v>85</v>
      </c>
    </row>
    <row r="331" spans="12:12" x14ac:dyDescent="0.25">
      <c r="L331" s="285" t="s">
        <v>84</v>
      </c>
    </row>
    <row r="332" spans="12:12" x14ac:dyDescent="0.25">
      <c r="L332" s="285" t="s">
        <v>83</v>
      </c>
    </row>
    <row r="333" spans="12:12" x14ac:dyDescent="0.25">
      <c r="L333" s="285" t="s">
        <v>82</v>
      </c>
    </row>
    <row r="334" spans="12:12" x14ac:dyDescent="0.25">
      <c r="L334" s="285" t="s">
        <v>81</v>
      </c>
    </row>
    <row r="335" spans="12:12" x14ac:dyDescent="0.25">
      <c r="L335" s="285" t="s">
        <v>80</v>
      </c>
    </row>
    <row r="336" spans="12:12" x14ac:dyDescent="0.25">
      <c r="L336" s="285" t="s">
        <v>79</v>
      </c>
    </row>
    <row r="337" spans="12:12" x14ac:dyDescent="0.25">
      <c r="L337" s="285" t="s">
        <v>78</v>
      </c>
    </row>
    <row r="338" spans="12:12" x14ac:dyDescent="0.25">
      <c r="L338" s="285" t="s">
        <v>77</v>
      </c>
    </row>
    <row r="339" spans="12:12" x14ac:dyDescent="0.25">
      <c r="L339" s="285" t="s">
        <v>76</v>
      </c>
    </row>
    <row r="340" spans="12:12" x14ac:dyDescent="0.25">
      <c r="L340" s="285" t="s">
        <v>75</v>
      </c>
    </row>
    <row r="341" spans="12:12" x14ac:dyDescent="0.25">
      <c r="L341" s="285" t="s">
        <v>74</v>
      </c>
    </row>
    <row r="342" spans="12:12" x14ac:dyDescent="0.25">
      <c r="L342" s="285" t="s">
        <v>73</v>
      </c>
    </row>
    <row r="343" spans="12:12" x14ac:dyDescent="0.25">
      <c r="L343" s="285" t="s">
        <v>72</v>
      </c>
    </row>
    <row r="344" spans="12:12" x14ac:dyDescent="0.25">
      <c r="L344" s="285" t="s">
        <v>71</v>
      </c>
    </row>
    <row r="345" spans="12:12" x14ac:dyDescent="0.25">
      <c r="L345" s="285" t="s">
        <v>70</v>
      </c>
    </row>
    <row r="346" spans="12:12" x14ac:dyDescent="0.25">
      <c r="L346" s="285" t="s">
        <v>69</v>
      </c>
    </row>
    <row r="347" spans="12:12" x14ac:dyDescent="0.25">
      <c r="L347" s="285" t="s">
        <v>68</v>
      </c>
    </row>
    <row r="348" spans="12:12" x14ac:dyDescent="0.25">
      <c r="L348" s="285" t="s">
        <v>67</v>
      </c>
    </row>
    <row r="349" spans="12:12" x14ac:dyDescent="0.25">
      <c r="L349" s="285" t="s">
        <v>66</v>
      </c>
    </row>
    <row r="350" spans="12:12" x14ac:dyDescent="0.25">
      <c r="L350" s="285" t="s">
        <v>65</v>
      </c>
    </row>
    <row r="351" spans="12:12" x14ac:dyDescent="0.25">
      <c r="L351" s="285" t="s">
        <v>64</v>
      </c>
    </row>
    <row r="352" spans="12:12" x14ac:dyDescent="0.25">
      <c r="L352" s="285" t="s">
        <v>63</v>
      </c>
    </row>
    <row r="353" spans="12:12" x14ac:dyDescent="0.25">
      <c r="L353" s="285" t="s">
        <v>62</v>
      </c>
    </row>
    <row r="354" spans="12:12" x14ac:dyDescent="0.25">
      <c r="L354" s="285" t="s">
        <v>61</v>
      </c>
    </row>
    <row r="355" spans="12:12" x14ac:dyDescent="0.25">
      <c r="L355" s="285" t="s">
        <v>60</v>
      </c>
    </row>
  </sheetData>
  <sheetProtection algorithmName="SHA-512" hashValue="n35pxUbP5WWWOS+PSv83C4cbQCsHv0fdKPxLN/KpKeldwxlE+hG6Z2jP9EiSR6TfX39dAbSqlqeN7XuI5XjQ+w==" saltValue="JSTyv9vWA1TLFjLEMkd+cg==" spinCount="100000" sheet="1" selectLockedCells="1"/>
  <mergeCells count="82">
    <mergeCell ref="A4:I4"/>
    <mergeCell ref="B28:H28"/>
    <mergeCell ref="A95:I95"/>
    <mergeCell ref="B38:H38"/>
    <mergeCell ref="B44:H44"/>
    <mergeCell ref="A93:I93"/>
    <mergeCell ref="B72:H72"/>
    <mergeCell ref="B87:H87"/>
    <mergeCell ref="G64:H64"/>
    <mergeCell ref="B73:H73"/>
    <mergeCell ref="G74:H74"/>
    <mergeCell ref="B83:H83"/>
    <mergeCell ref="G85:H85"/>
    <mergeCell ref="B90:H90"/>
    <mergeCell ref="B91:H91"/>
    <mergeCell ref="B68:H68"/>
    <mergeCell ref="B69:H69"/>
    <mergeCell ref="B41:H41"/>
    <mergeCell ref="B40:H40"/>
    <mergeCell ref="B37:H37"/>
    <mergeCell ref="B39:H39"/>
    <mergeCell ref="B61:H61"/>
    <mergeCell ref="B62:H62"/>
    <mergeCell ref="B58:H58"/>
    <mergeCell ref="B56:H56"/>
    <mergeCell ref="B50:H50"/>
    <mergeCell ref="B49:H49"/>
    <mergeCell ref="B89:H89"/>
    <mergeCell ref="B78:H78"/>
    <mergeCell ref="B79:H79"/>
    <mergeCell ref="B88:H88"/>
    <mergeCell ref="B70:H70"/>
    <mergeCell ref="B71:H71"/>
    <mergeCell ref="B77:H77"/>
    <mergeCell ref="B76:H76"/>
    <mergeCell ref="B80:H80"/>
    <mergeCell ref="B81:H81"/>
    <mergeCell ref="B82:H82"/>
    <mergeCell ref="B84:H84"/>
    <mergeCell ref="A25:I25"/>
    <mergeCell ref="B27:H27"/>
    <mergeCell ref="B66:H66"/>
    <mergeCell ref="B36:H36"/>
    <mergeCell ref="A52:I52"/>
    <mergeCell ref="B31:H31"/>
    <mergeCell ref="B32:H32"/>
    <mergeCell ref="B33:H33"/>
    <mergeCell ref="B34:H34"/>
    <mergeCell ref="B35:H35"/>
    <mergeCell ref="B29:H29"/>
    <mergeCell ref="B8:G8"/>
    <mergeCell ref="B7:G7"/>
    <mergeCell ref="B9:G9"/>
    <mergeCell ref="B10:G10"/>
    <mergeCell ref="B11:G11"/>
    <mergeCell ref="B13:G13"/>
    <mergeCell ref="B23:E23"/>
    <mergeCell ref="B20:G20"/>
    <mergeCell ref="F21:G21"/>
    <mergeCell ref="B19:G19"/>
    <mergeCell ref="B15:G15"/>
    <mergeCell ref="B16:G16"/>
    <mergeCell ref="B17:G17"/>
    <mergeCell ref="B18:G18"/>
    <mergeCell ref="B21:E21"/>
    <mergeCell ref="B22:E22"/>
    <mergeCell ref="B12:G12"/>
    <mergeCell ref="B30:H30"/>
    <mergeCell ref="B67:H67"/>
    <mergeCell ref="B45:H45"/>
    <mergeCell ref="B46:H46"/>
    <mergeCell ref="B57:H57"/>
    <mergeCell ref="B59:H59"/>
    <mergeCell ref="B60:H60"/>
    <mergeCell ref="B54:H54"/>
    <mergeCell ref="B55:H55"/>
    <mergeCell ref="B48:H48"/>
    <mergeCell ref="B47:H47"/>
    <mergeCell ref="B42:H42"/>
    <mergeCell ref="B43:H43"/>
    <mergeCell ref="B63:H63"/>
    <mergeCell ref="B14:G14"/>
  </mergeCells>
  <conditionalFormatting sqref="F23:H23">
    <cfRule type="cellIs" dxfId="4" priority="3" stopIfTrue="1" operator="equal">
      <formula>"Συμπληρώστε στοιχεία"</formula>
    </cfRule>
  </conditionalFormatting>
  <conditionalFormatting sqref="H22">
    <cfRule type="cellIs" dxfId="3" priority="4" stopIfTrue="1" operator="equal">
      <formula>"Άθροισμα διαφορετικό από 100%"</formula>
    </cfRule>
  </conditionalFormatting>
  <conditionalFormatting sqref="H23">
    <cfRule type="cellIs" dxfId="2" priority="5" stopIfTrue="1" operator="equal">
      <formula>"Άθροισμα όχι 100%"</formula>
    </cfRule>
  </conditionalFormatting>
  <conditionalFormatting sqref="H23">
    <cfRule type="cellIs" dxfId="1" priority="2" stopIfTrue="1" operator="equal">
      <formula>"Δηλώστε Δίκτυο"</formula>
    </cfRule>
  </conditionalFormatting>
  <conditionalFormatting sqref="I8:I21">
    <cfRule type="cellIs" dxfId="0" priority="1" stopIfTrue="1" operator="greaterThan">
      <formula>0</formula>
    </cfRule>
  </conditionalFormatting>
  <dataValidations count="5">
    <dataValidation type="list" allowBlank="1" showInputMessage="1" showErrorMessage="1" errorTitle="Μη έγκυρη καταχώρηση" error="Παρακαλώ επιλέξτε ΝΑΙ ή ΌΧΙ" promptTitle="Σύμβαση με Εταιρείες Εξωτερικού" prompt="Επιλέξτε ΝΑΙ ή ΟΧΙ" sqref="I24" xr:uid="{00000000-0002-0000-0300-000000000000}">
      <formula1>"ΝΑΙ,ΌΧΙ"</formula1>
    </dataValidation>
    <dataValidation type="list" allowBlank="1" showInputMessage="1" showErrorMessage="1" errorTitle="Μη έγκυρη καταχώρηση" error="Παρακαλώ επιλέξτε ΝΑΙ ή ΌΧΙ" promptTitle="Τεχνολογική Υποδομή" prompt="Επιλέξτε ΝΑΙ ή ΟΧΙ" sqref="I53 I51" xr:uid="{00000000-0002-0000-0300-000001000000}">
      <formula1>"ΝΑΙ,ΌΧΙ"</formula1>
    </dataValidation>
    <dataValidation type="list" allowBlank="1" showInputMessage="1" showErrorMessage="1" sqref="I55:I64 I67:I74" xr:uid="{00000000-0002-0000-0300-000002000000}">
      <formula1>$J$55:$J$58</formula1>
    </dataValidation>
    <dataValidation type="list" allowBlank="1" showInputMessage="1" showErrorMessage="1" errorTitle="Μη έγκυρη καταχώρηση" error="Παρακαλώ επιλέξτε ΝΑΙ ή ΌΧΙ" prompt="Επιλέξτε ΝΑΙ ή ΟΧΙ" sqref="I28:I50" xr:uid="{00000000-0002-0000-0300-000003000000}">
      <formula1>$J$28:$J$29</formula1>
    </dataValidation>
    <dataValidation type="list" allowBlank="1" showInputMessage="1" showErrorMessage="1" sqref="I77:I85" xr:uid="{00000000-0002-0000-0300-000004000000}">
      <formula1>$J$77:$J$78</formula1>
    </dataValidation>
  </dataValidations>
  <pageMargins left="0.74803149606299213" right="0.74803149606299213" top="1.0629921259842521" bottom="0.86614173228346458" header="0.35433070866141736" footer="0.31496062992125984"/>
  <pageSetup paperSize="9" scale="57" fitToHeight="2" orientation="portrait" r:id="rId1"/>
  <headerFooter alignWithMargins="0">
    <oddHeader xml:space="preserve">&amp;L&amp;G&amp;C&amp;"Tahoma,Έντονα"&amp;12&amp;U
</oddHeader>
    <oddFooter>&amp;L&amp;A&amp;RΣελίδα &amp;P από &amp;N</oddFooter>
  </headerFooter>
  <rowBreaks count="1" manualBreakCount="1">
    <brk id="73" max="8" man="1"/>
  </rowBreaks>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P34"/>
  <sheetViews>
    <sheetView showGridLines="0" zoomScaleNormal="100" zoomScaleSheetLayoutView="110" workbookViewId="0">
      <selection sqref="A1:XFD1048576"/>
    </sheetView>
  </sheetViews>
  <sheetFormatPr defaultRowHeight="13.2" x14ac:dyDescent="0.25"/>
  <cols>
    <col min="1" max="1" width="12.109375" style="275" customWidth="1"/>
    <col min="2" max="2" width="7.6640625" style="247" customWidth="1"/>
    <col min="3" max="9" width="9.109375" style="247"/>
    <col min="10" max="10" width="62.109375" style="247" customWidth="1"/>
    <col min="11" max="255" width="9.109375" style="247"/>
    <col min="256" max="256" width="12.109375" style="247" customWidth="1"/>
    <col min="257" max="257" width="7.6640625" style="247" customWidth="1"/>
    <col min="258" max="264" width="9.109375" style="247"/>
    <col min="265" max="265" width="49.44140625" style="247" customWidth="1"/>
    <col min="266" max="511" width="9.109375" style="247"/>
    <col min="512" max="512" width="12.109375" style="247" customWidth="1"/>
    <col min="513" max="513" width="7.6640625" style="247" customWidth="1"/>
    <col min="514" max="520" width="9.109375" style="247"/>
    <col min="521" max="521" width="49.44140625" style="247" customWidth="1"/>
    <col min="522" max="767" width="9.109375" style="247"/>
    <col min="768" max="768" width="12.109375" style="247" customWidth="1"/>
    <col min="769" max="769" width="7.6640625" style="247" customWidth="1"/>
    <col min="770" max="776" width="9.109375" style="247"/>
    <col min="777" max="777" width="49.44140625" style="247" customWidth="1"/>
    <col min="778" max="1023" width="9.109375" style="247"/>
    <col min="1024" max="1024" width="12.109375" style="247" customWidth="1"/>
    <col min="1025" max="1025" width="7.6640625" style="247" customWidth="1"/>
    <col min="1026" max="1032" width="9.109375" style="247"/>
    <col min="1033" max="1033" width="49.44140625" style="247" customWidth="1"/>
    <col min="1034" max="1279" width="9.109375" style="247"/>
    <col min="1280" max="1280" width="12.109375" style="247" customWidth="1"/>
    <col min="1281" max="1281" width="7.6640625" style="247" customWidth="1"/>
    <col min="1282" max="1288" width="9.109375" style="247"/>
    <col min="1289" max="1289" width="49.44140625" style="247" customWidth="1"/>
    <col min="1290" max="1535" width="9.109375" style="247"/>
    <col min="1536" max="1536" width="12.109375" style="247" customWidth="1"/>
    <col min="1537" max="1537" width="7.6640625" style="247" customWidth="1"/>
    <col min="1538" max="1544" width="9.109375" style="247"/>
    <col min="1545" max="1545" width="49.44140625" style="247" customWidth="1"/>
    <col min="1546" max="1791" width="9.109375" style="247"/>
    <col min="1792" max="1792" width="12.109375" style="247" customWidth="1"/>
    <col min="1793" max="1793" width="7.6640625" style="247" customWidth="1"/>
    <col min="1794" max="1800" width="9.109375" style="247"/>
    <col min="1801" max="1801" width="49.44140625" style="247" customWidth="1"/>
    <col min="1802" max="2047" width="9.109375" style="247"/>
    <col min="2048" max="2048" width="12.109375" style="247" customWidth="1"/>
    <col min="2049" max="2049" width="7.6640625" style="247" customWidth="1"/>
    <col min="2050" max="2056" width="9.109375" style="247"/>
    <col min="2057" max="2057" width="49.44140625" style="247" customWidth="1"/>
    <col min="2058" max="2303" width="9.109375" style="247"/>
    <col min="2304" max="2304" width="12.109375" style="247" customWidth="1"/>
    <col min="2305" max="2305" width="7.6640625" style="247" customWidth="1"/>
    <col min="2306" max="2312" width="9.109375" style="247"/>
    <col min="2313" max="2313" width="49.44140625" style="247" customWidth="1"/>
    <col min="2314" max="2559" width="9.109375" style="247"/>
    <col min="2560" max="2560" width="12.109375" style="247" customWidth="1"/>
    <col min="2561" max="2561" width="7.6640625" style="247" customWidth="1"/>
    <col min="2562" max="2568" width="9.109375" style="247"/>
    <col min="2569" max="2569" width="49.44140625" style="247" customWidth="1"/>
    <col min="2570" max="2815" width="9.109375" style="247"/>
    <col min="2816" max="2816" width="12.109375" style="247" customWidth="1"/>
    <col min="2817" max="2817" width="7.6640625" style="247" customWidth="1"/>
    <col min="2818" max="2824" width="9.109375" style="247"/>
    <col min="2825" max="2825" width="49.44140625" style="247" customWidth="1"/>
    <col min="2826" max="3071" width="9.109375" style="247"/>
    <col min="3072" max="3072" width="12.109375" style="247" customWidth="1"/>
    <col min="3073" max="3073" width="7.6640625" style="247" customWidth="1"/>
    <col min="3074" max="3080" width="9.109375" style="247"/>
    <col min="3081" max="3081" width="49.44140625" style="247" customWidth="1"/>
    <col min="3082" max="3327" width="9.109375" style="247"/>
    <col min="3328" max="3328" width="12.109375" style="247" customWidth="1"/>
    <col min="3329" max="3329" width="7.6640625" style="247" customWidth="1"/>
    <col min="3330" max="3336" width="9.109375" style="247"/>
    <col min="3337" max="3337" width="49.44140625" style="247" customWidth="1"/>
    <col min="3338" max="3583" width="9.109375" style="247"/>
    <col min="3584" max="3584" width="12.109375" style="247" customWidth="1"/>
    <col min="3585" max="3585" width="7.6640625" style="247" customWidth="1"/>
    <col min="3586" max="3592" width="9.109375" style="247"/>
    <col min="3593" max="3593" width="49.44140625" style="247" customWidth="1"/>
    <col min="3594" max="3839" width="9.109375" style="247"/>
    <col min="3840" max="3840" width="12.109375" style="247" customWidth="1"/>
    <col min="3841" max="3841" width="7.6640625" style="247" customWidth="1"/>
    <col min="3842" max="3848" width="9.109375" style="247"/>
    <col min="3849" max="3849" width="49.44140625" style="247" customWidth="1"/>
    <col min="3850" max="4095" width="9.109375" style="247"/>
    <col min="4096" max="4096" width="12.109375" style="247" customWidth="1"/>
    <col min="4097" max="4097" width="7.6640625" style="247" customWidth="1"/>
    <col min="4098" max="4104" width="9.109375" style="247"/>
    <col min="4105" max="4105" width="49.44140625" style="247" customWidth="1"/>
    <col min="4106" max="4351" width="9.109375" style="247"/>
    <col min="4352" max="4352" width="12.109375" style="247" customWidth="1"/>
    <col min="4353" max="4353" width="7.6640625" style="247" customWidth="1"/>
    <col min="4354" max="4360" width="9.109375" style="247"/>
    <col min="4361" max="4361" width="49.44140625" style="247" customWidth="1"/>
    <col min="4362" max="4607" width="9.109375" style="247"/>
    <col min="4608" max="4608" width="12.109375" style="247" customWidth="1"/>
    <col min="4609" max="4609" width="7.6640625" style="247" customWidth="1"/>
    <col min="4610" max="4616" width="9.109375" style="247"/>
    <col min="4617" max="4617" width="49.44140625" style="247" customWidth="1"/>
    <col min="4618" max="4863" width="9.109375" style="247"/>
    <col min="4864" max="4864" width="12.109375" style="247" customWidth="1"/>
    <col min="4865" max="4865" width="7.6640625" style="247" customWidth="1"/>
    <col min="4866" max="4872" width="9.109375" style="247"/>
    <col min="4873" max="4873" width="49.44140625" style="247" customWidth="1"/>
    <col min="4874" max="5119" width="9.109375" style="247"/>
    <col min="5120" max="5120" width="12.109375" style="247" customWidth="1"/>
    <col min="5121" max="5121" width="7.6640625" style="247" customWidth="1"/>
    <col min="5122" max="5128" width="9.109375" style="247"/>
    <col min="5129" max="5129" width="49.44140625" style="247" customWidth="1"/>
    <col min="5130" max="5375" width="9.109375" style="247"/>
    <col min="5376" max="5376" width="12.109375" style="247" customWidth="1"/>
    <col min="5377" max="5377" width="7.6640625" style="247" customWidth="1"/>
    <col min="5378" max="5384" width="9.109375" style="247"/>
    <col min="5385" max="5385" width="49.44140625" style="247" customWidth="1"/>
    <col min="5386" max="5631" width="9.109375" style="247"/>
    <col min="5632" max="5632" width="12.109375" style="247" customWidth="1"/>
    <col min="5633" max="5633" width="7.6640625" style="247" customWidth="1"/>
    <col min="5634" max="5640" width="9.109375" style="247"/>
    <col min="5641" max="5641" width="49.44140625" style="247" customWidth="1"/>
    <col min="5642" max="5887" width="9.109375" style="247"/>
    <col min="5888" max="5888" width="12.109375" style="247" customWidth="1"/>
    <col min="5889" max="5889" width="7.6640625" style="247" customWidth="1"/>
    <col min="5890" max="5896" width="9.109375" style="247"/>
    <col min="5897" max="5897" width="49.44140625" style="247" customWidth="1"/>
    <col min="5898" max="6143" width="9.109375" style="247"/>
    <col min="6144" max="6144" width="12.109375" style="247" customWidth="1"/>
    <col min="6145" max="6145" width="7.6640625" style="247" customWidth="1"/>
    <col min="6146" max="6152" width="9.109375" style="247"/>
    <col min="6153" max="6153" width="49.44140625" style="247" customWidth="1"/>
    <col min="6154" max="6399" width="9.109375" style="247"/>
    <col min="6400" max="6400" width="12.109375" style="247" customWidth="1"/>
    <col min="6401" max="6401" width="7.6640625" style="247" customWidth="1"/>
    <col min="6402" max="6408" width="9.109375" style="247"/>
    <col min="6409" max="6409" width="49.44140625" style="247" customWidth="1"/>
    <col min="6410" max="6655" width="9.109375" style="247"/>
    <col min="6656" max="6656" width="12.109375" style="247" customWidth="1"/>
    <col min="6657" max="6657" width="7.6640625" style="247" customWidth="1"/>
    <col min="6658" max="6664" width="9.109375" style="247"/>
    <col min="6665" max="6665" width="49.44140625" style="247" customWidth="1"/>
    <col min="6666" max="6911" width="9.109375" style="247"/>
    <col min="6912" max="6912" width="12.109375" style="247" customWidth="1"/>
    <col min="6913" max="6913" width="7.6640625" style="247" customWidth="1"/>
    <col min="6914" max="6920" width="9.109375" style="247"/>
    <col min="6921" max="6921" width="49.44140625" style="247" customWidth="1"/>
    <col min="6922" max="7167" width="9.109375" style="247"/>
    <col min="7168" max="7168" width="12.109375" style="247" customWidth="1"/>
    <col min="7169" max="7169" width="7.6640625" style="247" customWidth="1"/>
    <col min="7170" max="7176" width="9.109375" style="247"/>
    <col min="7177" max="7177" width="49.44140625" style="247" customWidth="1"/>
    <col min="7178" max="7423" width="9.109375" style="247"/>
    <col min="7424" max="7424" width="12.109375" style="247" customWidth="1"/>
    <col min="7425" max="7425" width="7.6640625" style="247" customWidth="1"/>
    <col min="7426" max="7432" width="9.109375" style="247"/>
    <col min="7433" max="7433" width="49.44140625" style="247" customWidth="1"/>
    <col min="7434" max="7679" width="9.109375" style="247"/>
    <col min="7680" max="7680" width="12.109375" style="247" customWidth="1"/>
    <col min="7681" max="7681" width="7.6640625" style="247" customWidth="1"/>
    <col min="7682" max="7688" width="9.109375" style="247"/>
    <col min="7689" max="7689" width="49.44140625" style="247" customWidth="1"/>
    <col min="7690" max="7935" width="9.109375" style="247"/>
    <col min="7936" max="7936" width="12.109375" style="247" customWidth="1"/>
    <col min="7937" max="7937" width="7.6640625" style="247" customWidth="1"/>
    <col min="7938" max="7944" width="9.109375" style="247"/>
    <col min="7945" max="7945" width="49.44140625" style="247" customWidth="1"/>
    <col min="7946" max="8191" width="9.109375" style="247"/>
    <col min="8192" max="8192" width="12.109375" style="247" customWidth="1"/>
    <col min="8193" max="8193" width="7.6640625" style="247" customWidth="1"/>
    <col min="8194" max="8200" width="9.109375" style="247"/>
    <col min="8201" max="8201" width="49.44140625" style="247" customWidth="1"/>
    <col min="8202" max="8447" width="9.109375" style="247"/>
    <col min="8448" max="8448" width="12.109375" style="247" customWidth="1"/>
    <col min="8449" max="8449" width="7.6640625" style="247" customWidth="1"/>
    <col min="8450" max="8456" width="9.109375" style="247"/>
    <col min="8457" max="8457" width="49.44140625" style="247" customWidth="1"/>
    <col min="8458" max="8703" width="9.109375" style="247"/>
    <col min="8704" max="8704" width="12.109375" style="247" customWidth="1"/>
    <col min="8705" max="8705" width="7.6640625" style="247" customWidth="1"/>
    <col min="8706" max="8712" width="9.109375" style="247"/>
    <col min="8713" max="8713" width="49.44140625" style="247" customWidth="1"/>
    <col min="8714" max="8959" width="9.109375" style="247"/>
    <col min="8960" max="8960" width="12.109375" style="247" customWidth="1"/>
    <col min="8961" max="8961" width="7.6640625" style="247" customWidth="1"/>
    <col min="8962" max="8968" width="9.109375" style="247"/>
    <col min="8969" max="8969" width="49.44140625" style="247" customWidth="1"/>
    <col min="8970" max="9215" width="9.109375" style="247"/>
    <col min="9216" max="9216" width="12.109375" style="247" customWidth="1"/>
    <col min="9217" max="9217" width="7.6640625" style="247" customWidth="1"/>
    <col min="9218" max="9224" width="9.109375" style="247"/>
    <col min="9225" max="9225" width="49.44140625" style="247" customWidth="1"/>
    <col min="9226" max="9471" width="9.109375" style="247"/>
    <col min="9472" max="9472" width="12.109375" style="247" customWidth="1"/>
    <col min="9473" max="9473" width="7.6640625" style="247" customWidth="1"/>
    <col min="9474" max="9480" width="9.109375" style="247"/>
    <col min="9481" max="9481" width="49.44140625" style="247" customWidth="1"/>
    <col min="9482" max="9727" width="9.109375" style="247"/>
    <col min="9728" max="9728" width="12.109375" style="247" customWidth="1"/>
    <col min="9729" max="9729" width="7.6640625" style="247" customWidth="1"/>
    <col min="9730" max="9736" width="9.109375" style="247"/>
    <col min="9737" max="9737" width="49.44140625" style="247" customWidth="1"/>
    <col min="9738" max="9983" width="9.109375" style="247"/>
    <col min="9984" max="9984" width="12.109375" style="247" customWidth="1"/>
    <col min="9985" max="9985" width="7.6640625" style="247" customWidth="1"/>
    <col min="9986" max="9992" width="9.109375" style="247"/>
    <col min="9993" max="9993" width="49.44140625" style="247" customWidth="1"/>
    <col min="9994" max="10239" width="9.109375" style="247"/>
    <col min="10240" max="10240" width="12.109375" style="247" customWidth="1"/>
    <col min="10241" max="10241" width="7.6640625" style="247" customWidth="1"/>
    <col min="10242" max="10248" width="9.109375" style="247"/>
    <col min="10249" max="10249" width="49.44140625" style="247" customWidth="1"/>
    <col min="10250" max="10495" width="9.109375" style="247"/>
    <col min="10496" max="10496" width="12.109375" style="247" customWidth="1"/>
    <col min="10497" max="10497" width="7.6640625" style="247" customWidth="1"/>
    <col min="10498" max="10504" width="9.109375" style="247"/>
    <col min="10505" max="10505" width="49.44140625" style="247" customWidth="1"/>
    <col min="10506" max="10751" width="9.109375" style="247"/>
    <col min="10752" max="10752" width="12.109375" style="247" customWidth="1"/>
    <col min="10753" max="10753" width="7.6640625" style="247" customWidth="1"/>
    <col min="10754" max="10760" width="9.109375" style="247"/>
    <col min="10761" max="10761" width="49.44140625" style="247" customWidth="1"/>
    <col min="10762" max="11007" width="9.109375" style="247"/>
    <col min="11008" max="11008" width="12.109375" style="247" customWidth="1"/>
    <col min="11009" max="11009" width="7.6640625" style="247" customWidth="1"/>
    <col min="11010" max="11016" width="9.109375" style="247"/>
    <col min="11017" max="11017" width="49.44140625" style="247" customWidth="1"/>
    <col min="11018" max="11263" width="9.109375" style="247"/>
    <col min="11264" max="11264" width="12.109375" style="247" customWidth="1"/>
    <col min="11265" max="11265" width="7.6640625" style="247" customWidth="1"/>
    <col min="11266" max="11272" width="9.109375" style="247"/>
    <col min="11273" max="11273" width="49.44140625" style="247" customWidth="1"/>
    <col min="11274" max="11519" width="9.109375" style="247"/>
    <col min="11520" max="11520" width="12.109375" style="247" customWidth="1"/>
    <col min="11521" max="11521" width="7.6640625" style="247" customWidth="1"/>
    <col min="11522" max="11528" width="9.109375" style="247"/>
    <col min="11529" max="11529" width="49.44140625" style="247" customWidth="1"/>
    <col min="11530" max="11775" width="9.109375" style="247"/>
    <col min="11776" max="11776" width="12.109375" style="247" customWidth="1"/>
    <col min="11777" max="11777" width="7.6640625" style="247" customWidth="1"/>
    <col min="11778" max="11784" width="9.109375" style="247"/>
    <col min="11785" max="11785" width="49.44140625" style="247" customWidth="1"/>
    <col min="11786" max="12031" width="9.109375" style="247"/>
    <col min="12032" max="12032" width="12.109375" style="247" customWidth="1"/>
    <col min="12033" max="12033" width="7.6640625" style="247" customWidth="1"/>
    <col min="12034" max="12040" width="9.109375" style="247"/>
    <col min="12041" max="12041" width="49.44140625" style="247" customWidth="1"/>
    <col min="12042" max="12287" width="9.109375" style="247"/>
    <col min="12288" max="12288" width="12.109375" style="247" customWidth="1"/>
    <col min="12289" max="12289" width="7.6640625" style="247" customWidth="1"/>
    <col min="12290" max="12296" width="9.109375" style="247"/>
    <col min="12297" max="12297" width="49.44140625" style="247" customWidth="1"/>
    <col min="12298" max="12543" width="9.109375" style="247"/>
    <col min="12544" max="12544" width="12.109375" style="247" customWidth="1"/>
    <col min="12545" max="12545" width="7.6640625" style="247" customWidth="1"/>
    <col min="12546" max="12552" width="9.109375" style="247"/>
    <col min="12553" max="12553" width="49.44140625" style="247" customWidth="1"/>
    <col min="12554" max="12799" width="9.109375" style="247"/>
    <col min="12800" max="12800" width="12.109375" style="247" customWidth="1"/>
    <col min="12801" max="12801" width="7.6640625" style="247" customWidth="1"/>
    <col min="12802" max="12808" width="9.109375" style="247"/>
    <col min="12809" max="12809" width="49.44140625" style="247" customWidth="1"/>
    <col min="12810" max="13055" width="9.109375" style="247"/>
    <col min="13056" max="13056" width="12.109375" style="247" customWidth="1"/>
    <col min="13057" max="13057" width="7.6640625" style="247" customWidth="1"/>
    <col min="13058" max="13064" width="9.109375" style="247"/>
    <col min="13065" max="13065" width="49.44140625" style="247" customWidth="1"/>
    <col min="13066" max="13311" width="9.109375" style="247"/>
    <col min="13312" max="13312" width="12.109375" style="247" customWidth="1"/>
    <col min="13313" max="13313" width="7.6640625" style="247" customWidth="1"/>
    <col min="13314" max="13320" width="9.109375" style="247"/>
    <col min="13321" max="13321" width="49.44140625" style="247" customWidth="1"/>
    <col min="13322" max="13567" width="9.109375" style="247"/>
    <col min="13568" max="13568" width="12.109375" style="247" customWidth="1"/>
    <col min="13569" max="13569" width="7.6640625" style="247" customWidth="1"/>
    <col min="13570" max="13576" width="9.109375" style="247"/>
    <col min="13577" max="13577" width="49.44140625" style="247" customWidth="1"/>
    <col min="13578" max="13823" width="9.109375" style="247"/>
    <col min="13824" max="13824" width="12.109375" style="247" customWidth="1"/>
    <col min="13825" max="13825" width="7.6640625" style="247" customWidth="1"/>
    <col min="13826" max="13832" width="9.109375" style="247"/>
    <col min="13833" max="13833" width="49.44140625" style="247" customWidth="1"/>
    <col min="13834" max="14079" width="9.109375" style="247"/>
    <col min="14080" max="14080" width="12.109375" style="247" customWidth="1"/>
    <col min="14081" max="14081" width="7.6640625" style="247" customWidth="1"/>
    <col min="14082" max="14088" width="9.109375" style="247"/>
    <col min="14089" max="14089" width="49.44140625" style="247" customWidth="1"/>
    <col min="14090" max="14335" width="9.109375" style="247"/>
    <col min="14336" max="14336" width="12.109375" style="247" customWidth="1"/>
    <col min="14337" max="14337" width="7.6640625" style="247" customWidth="1"/>
    <col min="14338" max="14344" width="9.109375" style="247"/>
    <col min="14345" max="14345" width="49.44140625" style="247" customWidth="1"/>
    <col min="14346" max="14591" width="9.109375" style="247"/>
    <col min="14592" max="14592" width="12.109375" style="247" customWidth="1"/>
    <col min="14593" max="14593" width="7.6640625" style="247" customWidth="1"/>
    <col min="14594" max="14600" width="9.109375" style="247"/>
    <col min="14601" max="14601" width="49.44140625" style="247" customWidth="1"/>
    <col min="14602" max="14847" width="9.109375" style="247"/>
    <col min="14848" max="14848" width="12.109375" style="247" customWidth="1"/>
    <col min="14849" max="14849" width="7.6640625" style="247" customWidth="1"/>
    <col min="14850" max="14856" width="9.109375" style="247"/>
    <col min="14857" max="14857" width="49.44140625" style="247" customWidth="1"/>
    <col min="14858" max="15103" width="9.109375" style="247"/>
    <col min="15104" max="15104" width="12.109375" style="247" customWidth="1"/>
    <col min="15105" max="15105" width="7.6640625" style="247" customWidth="1"/>
    <col min="15106" max="15112" width="9.109375" style="247"/>
    <col min="15113" max="15113" width="49.44140625" style="247" customWidth="1"/>
    <col min="15114" max="15359" width="9.109375" style="247"/>
    <col min="15360" max="15360" width="12.109375" style="247" customWidth="1"/>
    <col min="15361" max="15361" width="7.6640625" style="247" customWidth="1"/>
    <col min="15362" max="15368" width="9.109375" style="247"/>
    <col min="15369" max="15369" width="49.44140625" style="247" customWidth="1"/>
    <col min="15370" max="15615" width="9.109375" style="247"/>
    <col min="15616" max="15616" width="12.109375" style="247" customWidth="1"/>
    <col min="15617" max="15617" width="7.6640625" style="247" customWidth="1"/>
    <col min="15618" max="15624" width="9.109375" style="247"/>
    <col min="15625" max="15625" width="49.44140625" style="247" customWidth="1"/>
    <col min="15626" max="15871" width="9.109375" style="247"/>
    <col min="15872" max="15872" width="12.109375" style="247" customWidth="1"/>
    <col min="15873" max="15873" width="7.6640625" style="247" customWidth="1"/>
    <col min="15874" max="15880" width="9.109375" style="247"/>
    <col min="15881" max="15881" width="49.44140625" style="247" customWidth="1"/>
    <col min="15882" max="16127" width="9.109375" style="247"/>
    <col min="16128" max="16128" width="12.109375" style="247" customWidth="1"/>
    <col min="16129" max="16129" width="7.6640625" style="247" customWidth="1"/>
    <col min="16130" max="16136" width="9.109375" style="247"/>
    <col min="16137" max="16137" width="49.44140625" style="247" customWidth="1"/>
    <col min="16138" max="16383" width="9.109375" style="247"/>
    <col min="16384" max="16384" width="9.109375" style="247" customWidth="1"/>
  </cols>
  <sheetData>
    <row r="1" spans="1:16" s="240" customFormat="1" ht="77.25" customHeight="1" x14ac:dyDescent="0.3">
      <c r="A1" s="850" t="s">
        <v>729</v>
      </c>
      <c r="B1" s="851"/>
      <c r="C1" s="851"/>
      <c r="D1" s="851"/>
      <c r="E1" s="851"/>
      <c r="F1" s="851"/>
      <c r="G1" s="851"/>
      <c r="H1" s="851"/>
      <c r="I1" s="851"/>
      <c r="J1" s="852"/>
    </row>
    <row r="2" spans="1:16" s="240" customFormat="1" ht="9.75" customHeight="1" x14ac:dyDescent="0.25">
      <c r="A2" s="241"/>
      <c r="B2" s="242"/>
      <c r="C2" s="242"/>
      <c r="D2" s="242"/>
      <c r="E2" s="242"/>
      <c r="F2" s="242"/>
      <c r="G2" s="242"/>
      <c r="H2" s="242"/>
      <c r="I2" s="242"/>
      <c r="J2" s="243"/>
    </row>
    <row r="3" spans="1:16" s="240" customFormat="1" ht="9.75" customHeight="1" x14ac:dyDescent="0.25">
      <c r="A3" s="241"/>
      <c r="B3" s="242"/>
      <c r="C3" s="242"/>
      <c r="D3" s="242"/>
      <c r="E3" s="242"/>
      <c r="F3" s="242"/>
      <c r="G3" s="242"/>
      <c r="H3" s="242"/>
      <c r="I3" s="242"/>
      <c r="J3" s="243"/>
    </row>
    <row r="4" spans="1:16" s="240" customFormat="1" ht="19.5" customHeight="1" x14ac:dyDescent="0.25">
      <c r="A4" s="643" t="s">
        <v>56</v>
      </c>
      <c r="B4" s="644"/>
      <c r="C4" s="645" t="s">
        <v>57</v>
      </c>
      <c r="D4" s="646"/>
      <c r="E4" s="646"/>
      <c r="F4" s="646"/>
      <c r="G4" s="646"/>
      <c r="H4" s="646"/>
      <c r="I4" s="646"/>
      <c r="J4" s="647"/>
    </row>
    <row r="5" spans="1:16" s="240" customFormat="1" ht="27.75" customHeight="1" x14ac:dyDescent="0.25">
      <c r="A5" s="648" t="s">
        <v>58</v>
      </c>
      <c r="B5" s="649"/>
      <c r="C5" s="650" t="s">
        <v>453</v>
      </c>
      <c r="D5" s="651"/>
      <c r="E5" s="651"/>
      <c r="F5" s="651"/>
      <c r="G5" s="651"/>
      <c r="H5" s="651"/>
      <c r="I5" s="651"/>
      <c r="J5" s="652"/>
    </row>
    <row r="6" spans="1:16" x14ac:dyDescent="0.25">
      <c r="A6" s="244"/>
      <c r="B6" s="245"/>
      <c r="C6" s="245"/>
      <c r="D6" s="245"/>
      <c r="E6" s="245"/>
      <c r="F6" s="245"/>
      <c r="G6" s="245"/>
      <c r="H6" s="245"/>
      <c r="I6" s="245"/>
      <c r="J6" s="246"/>
    </row>
    <row r="7" spans="1:16" ht="12.75" customHeight="1" x14ac:dyDescent="0.25">
      <c r="A7" s="248"/>
      <c r="B7" s="249"/>
      <c r="C7" s="249"/>
      <c r="D7" s="249"/>
      <c r="E7" s="249"/>
      <c r="F7" s="249"/>
      <c r="G7" s="249"/>
      <c r="H7" s="249"/>
      <c r="I7" s="249"/>
      <c r="J7" s="250"/>
    </row>
    <row r="8" spans="1:16" ht="12.75" customHeight="1" x14ac:dyDescent="0.25">
      <c r="A8" s="251" t="s">
        <v>240</v>
      </c>
      <c r="B8" s="252" t="s">
        <v>235</v>
      </c>
      <c r="C8" s="253"/>
      <c r="D8" s="253"/>
      <c r="E8" s="253"/>
      <c r="F8" s="253"/>
      <c r="G8" s="253"/>
      <c r="H8" s="253"/>
      <c r="I8" s="253"/>
      <c r="J8" s="254"/>
    </row>
    <row r="9" spans="1:16" ht="30.75" customHeight="1" x14ac:dyDescent="0.25">
      <c r="A9" s="255" t="s">
        <v>299</v>
      </c>
      <c r="B9" s="838" t="s">
        <v>476</v>
      </c>
      <c r="C9" s="839"/>
      <c r="D9" s="839"/>
      <c r="E9" s="839"/>
      <c r="F9" s="839"/>
      <c r="G9" s="839"/>
      <c r="H9" s="839"/>
      <c r="I9" s="839"/>
      <c r="J9" s="840"/>
    </row>
    <row r="10" spans="1:16" ht="12.75" customHeight="1" x14ac:dyDescent="0.25">
      <c r="A10" s="256"/>
      <c r="B10" s="257"/>
      <c r="C10" s="257"/>
      <c r="D10" s="257"/>
      <c r="E10" s="257"/>
      <c r="F10" s="257"/>
      <c r="G10" s="257"/>
      <c r="H10" s="257"/>
      <c r="I10" s="257"/>
      <c r="J10" s="258"/>
    </row>
    <row r="11" spans="1:16" ht="12.75" customHeight="1" x14ac:dyDescent="0.25">
      <c r="A11" s="259" t="s">
        <v>236</v>
      </c>
      <c r="B11" s="841" t="s">
        <v>296</v>
      </c>
      <c r="C11" s="842"/>
      <c r="D11" s="842"/>
      <c r="E11" s="842"/>
      <c r="F11" s="842"/>
      <c r="G11" s="842"/>
      <c r="H11" s="842"/>
      <c r="I11" s="842"/>
      <c r="J11" s="843"/>
      <c r="K11" s="260"/>
      <c r="L11" s="261"/>
      <c r="M11" s="261"/>
      <c r="N11" s="261"/>
      <c r="O11" s="261"/>
    </row>
    <row r="12" spans="1:16" ht="13.5" customHeight="1" x14ac:dyDescent="0.25">
      <c r="A12" s="255" t="s">
        <v>764</v>
      </c>
      <c r="B12" s="844" t="s">
        <v>300</v>
      </c>
      <c r="C12" s="845"/>
      <c r="D12" s="845"/>
      <c r="E12" s="845"/>
      <c r="F12" s="845"/>
      <c r="G12" s="845"/>
      <c r="H12" s="845"/>
      <c r="I12" s="845"/>
      <c r="J12" s="846"/>
      <c r="K12" s="260"/>
      <c r="L12" s="261"/>
      <c r="M12" s="262"/>
      <c r="N12" s="261"/>
      <c r="O12" s="261"/>
    </row>
    <row r="13" spans="1:16" s="257" customFormat="1" x14ac:dyDescent="0.25">
      <c r="A13" s="263"/>
      <c r="B13" s="264"/>
      <c r="C13" s="264"/>
      <c r="D13" s="264"/>
      <c r="E13" s="264"/>
      <c r="F13" s="264"/>
      <c r="G13" s="264"/>
      <c r="H13" s="264"/>
      <c r="I13" s="264"/>
      <c r="J13" s="265"/>
    </row>
    <row r="14" spans="1:16" ht="36.75" customHeight="1" x14ac:dyDescent="0.25">
      <c r="A14" s="266" t="s">
        <v>211</v>
      </c>
      <c r="B14" s="847" t="s">
        <v>395</v>
      </c>
      <c r="C14" s="848"/>
      <c r="D14" s="848"/>
      <c r="E14" s="848"/>
      <c r="F14" s="848"/>
      <c r="G14" s="848"/>
      <c r="H14" s="848"/>
      <c r="I14" s="848"/>
      <c r="J14" s="849"/>
    </row>
    <row r="15" spans="1:16" ht="33" customHeight="1" x14ac:dyDescent="0.25">
      <c r="A15" s="255" t="s">
        <v>301</v>
      </c>
      <c r="B15" s="835" t="s">
        <v>302</v>
      </c>
      <c r="C15" s="836"/>
      <c r="D15" s="836"/>
      <c r="E15" s="836"/>
      <c r="F15" s="836"/>
      <c r="G15" s="836"/>
      <c r="H15" s="836"/>
      <c r="I15" s="836"/>
      <c r="J15" s="837"/>
    </row>
    <row r="16" spans="1:16" ht="12.75" customHeight="1" x14ac:dyDescent="0.25">
      <c r="A16" s="267"/>
      <c r="B16" s="268"/>
      <c r="C16" s="268"/>
      <c r="D16" s="268"/>
      <c r="E16" s="268"/>
      <c r="F16" s="268"/>
      <c r="G16" s="268"/>
      <c r="H16" s="268"/>
      <c r="I16" s="268"/>
      <c r="J16" s="269"/>
      <c r="K16" s="260"/>
      <c r="L16" s="261"/>
      <c r="M16" s="262"/>
      <c r="N16" s="261"/>
      <c r="O16" s="260"/>
      <c r="P16" s="260"/>
    </row>
    <row r="17" spans="1:10" x14ac:dyDescent="0.25">
      <c r="A17" s="270" t="s">
        <v>181</v>
      </c>
      <c r="B17" s="833" t="s">
        <v>396</v>
      </c>
      <c r="C17" s="833"/>
      <c r="D17" s="833"/>
      <c r="E17" s="833"/>
      <c r="F17" s="833"/>
      <c r="G17" s="833"/>
      <c r="H17" s="833"/>
      <c r="I17" s="833"/>
      <c r="J17" s="834"/>
    </row>
    <row r="18" spans="1:10" ht="18.75" customHeight="1" x14ac:dyDescent="0.25">
      <c r="A18" s="271" t="s">
        <v>303</v>
      </c>
      <c r="B18" s="835" t="s">
        <v>304</v>
      </c>
      <c r="C18" s="836"/>
      <c r="D18" s="836"/>
      <c r="E18" s="836"/>
      <c r="F18" s="836"/>
      <c r="G18" s="836"/>
      <c r="H18" s="836"/>
      <c r="I18" s="836"/>
      <c r="J18" s="837"/>
    </row>
    <row r="19" spans="1:10" x14ac:dyDescent="0.25">
      <c r="A19" s="271"/>
      <c r="B19" s="272"/>
      <c r="C19" s="273"/>
      <c r="D19" s="273"/>
      <c r="E19" s="273"/>
      <c r="F19" s="273"/>
      <c r="G19" s="273"/>
      <c r="H19" s="273"/>
      <c r="I19" s="273"/>
      <c r="J19" s="274"/>
    </row>
    <row r="20" spans="1:10" x14ac:dyDescent="0.25">
      <c r="A20" s="270" t="s">
        <v>178</v>
      </c>
      <c r="B20" s="833" t="s">
        <v>291</v>
      </c>
      <c r="C20" s="833"/>
      <c r="D20" s="833"/>
      <c r="E20" s="833"/>
      <c r="F20" s="833"/>
      <c r="G20" s="833"/>
      <c r="H20" s="833"/>
      <c r="I20" s="833"/>
      <c r="J20" s="834"/>
    </row>
    <row r="21" spans="1:10" ht="13.5" customHeight="1" x14ac:dyDescent="0.25">
      <c r="A21" s="255" t="s">
        <v>765</v>
      </c>
      <c r="B21" s="844" t="s">
        <v>305</v>
      </c>
      <c r="C21" s="845"/>
      <c r="D21" s="845"/>
      <c r="E21" s="845"/>
      <c r="F21" s="845"/>
      <c r="G21" s="845"/>
      <c r="H21" s="845"/>
      <c r="I21" s="845"/>
      <c r="J21" s="846"/>
    </row>
    <row r="22" spans="1:10" ht="13.5" customHeight="1" x14ac:dyDescent="0.25">
      <c r="A22" s="255"/>
      <c r="B22" s="272"/>
      <c r="C22" s="273"/>
      <c r="D22" s="273"/>
      <c r="E22" s="273"/>
      <c r="F22" s="273"/>
      <c r="G22" s="273"/>
      <c r="H22" s="273"/>
      <c r="I22" s="273"/>
      <c r="J22" s="274"/>
    </row>
    <row r="23" spans="1:10" ht="18.75" customHeight="1" x14ac:dyDescent="0.25">
      <c r="A23" s="270" t="s">
        <v>174</v>
      </c>
      <c r="B23" s="841" t="s">
        <v>730</v>
      </c>
      <c r="C23" s="842"/>
      <c r="D23" s="842"/>
      <c r="E23" s="842"/>
      <c r="F23" s="842"/>
      <c r="G23" s="842"/>
      <c r="H23" s="842"/>
      <c r="I23" s="842"/>
      <c r="J23" s="843"/>
    </row>
    <row r="24" spans="1:10" ht="28.5" customHeight="1" x14ac:dyDescent="0.25">
      <c r="A24" s="255" t="s">
        <v>306</v>
      </c>
      <c r="B24" s="835" t="s">
        <v>307</v>
      </c>
      <c r="C24" s="836"/>
      <c r="D24" s="836"/>
      <c r="E24" s="836"/>
      <c r="F24" s="836"/>
      <c r="G24" s="836"/>
      <c r="H24" s="836"/>
      <c r="I24" s="836"/>
      <c r="J24" s="837"/>
    </row>
    <row r="25" spans="1:10" x14ac:dyDescent="0.25">
      <c r="A25" s="255"/>
      <c r="B25" s="272"/>
      <c r="C25" s="273"/>
      <c r="D25" s="273"/>
      <c r="E25" s="273"/>
      <c r="F25" s="273"/>
      <c r="G25" s="273"/>
      <c r="H25" s="273"/>
      <c r="I25" s="273"/>
      <c r="J25" s="274"/>
    </row>
    <row r="26" spans="1:10" x14ac:dyDescent="0.25">
      <c r="A26" s="862" t="s">
        <v>245</v>
      </c>
      <c r="B26" s="863"/>
      <c r="C26" s="863"/>
      <c r="D26" s="863"/>
      <c r="E26" s="863"/>
      <c r="F26" s="863"/>
      <c r="G26" s="863"/>
      <c r="H26" s="863"/>
      <c r="I26" s="863"/>
      <c r="J26" s="864"/>
    </row>
    <row r="27" spans="1:10" x14ac:dyDescent="0.25">
      <c r="A27" s="853"/>
      <c r="B27" s="854"/>
      <c r="C27" s="854"/>
      <c r="D27" s="854"/>
      <c r="E27" s="854"/>
      <c r="F27" s="854"/>
      <c r="G27" s="854"/>
      <c r="H27" s="854"/>
      <c r="I27" s="854"/>
      <c r="J27" s="855"/>
    </row>
    <row r="28" spans="1:10" x14ac:dyDescent="0.25">
      <c r="A28" s="856"/>
      <c r="B28" s="857"/>
      <c r="C28" s="857"/>
      <c r="D28" s="857"/>
      <c r="E28" s="857"/>
      <c r="F28" s="857"/>
      <c r="G28" s="857"/>
      <c r="H28" s="857"/>
      <c r="I28" s="857"/>
      <c r="J28" s="858"/>
    </row>
    <row r="29" spans="1:10" x14ac:dyDescent="0.25">
      <c r="A29" s="856"/>
      <c r="B29" s="857"/>
      <c r="C29" s="857"/>
      <c r="D29" s="857"/>
      <c r="E29" s="857"/>
      <c r="F29" s="857"/>
      <c r="G29" s="857"/>
      <c r="H29" s="857"/>
      <c r="I29" s="857"/>
      <c r="J29" s="858"/>
    </row>
    <row r="30" spans="1:10" x14ac:dyDescent="0.25">
      <c r="A30" s="856"/>
      <c r="B30" s="857"/>
      <c r="C30" s="857"/>
      <c r="D30" s="857"/>
      <c r="E30" s="857"/>
      <c r="F30" s="857"/>
      <c r="G30" s="857"/>
      <c r="H30" s="857"/>
      <c r="I30" s="857"/>
      <c r="J30" s="858"/>
    </row>
    <row r="31" spans="1:10" x14ac:dyDescent="0.25">
      <c r="A31" s="856"/>
      <c r="B31" s="857"/>
      <c r="C31" s="857"/>
      <c r="D31" s="857"/>
      <c r="E31" s="857"/>
      <c r="F31" s="857"/>
      <c r="G31" s="857"/>
      <c r="H31" s="857"/>
      <c r="I31" s="857"/>
      <c r="J31" s="858"/>
    </row>
    <row r="32" spans="1:10" x14ac:dyDescent="0.25">
      <c r="A32" s="856"/>
      <c r="B32" s="857"/>
      <c r="C32" s="857"/>
      <c r="D32" s="857"/>
      <c r="E32" s="857"/>
      <c r="F32" s="857"/>
      <c r="G32" s="857"/>
      <c r="H32" s="857"/>
      <c r="I32" s="857"/>
      <c r="J32" s="858"/>
    </row>
    <row r="33" spans="1:10" x14ac:dyDescent="0.25">
      <c r="A33" s="856"/>
      <c r="B33" s="857"/>
      <c r="C33" s="857"/>
      <c r="D33" s="857"/>
      <c r="E33" s="857"/>
      <c r="F33" s="857"/>
      <c r="G33" s="857"/>
      <c r="H33" s="857"/>
      <c r="I33" s="857"/>
      <c r="J33" s="858"/>
    </row>
    <row r="34" spans="1:10" x14ac:dyDescent="0.25">
      <c r="A34" s="859"/>
      <c r="B34" s="860"/>
      <c r="C34" s="860"/>
      <c r="D34" s="860"/>
      <c r="E34" s="860"/>
      <c r="F34" s="860"/>
      <c r="G34" s="860"/>
      <c r="H34" s="860"/>
      <c r="I34" s="860"/>
      <c r="J34" s="861"/>
    </row>
  </sheetData>
  <sheetProtection algorithmName="SHA-512" hashValue="2biXJq8yftx3wEM1gF6fkS+N++cNCNti4Y/AUFFGaWy1wb9LkWuvDf3SDJOBIxYtAZ08acGXvOOckQp9nht+pA==" saltValue="jELzPQ4Y6BfuP7WuXHkFwA==" spinCount="100000" sheet="1" selectLockedCells="1" selectUnlockedCells="1"/>
  <mergeCells count="18">
    <mergeCell ref="B20:J20"/>
    <mergeCell ref="B21:J21"/>
    <mergeCell ref="B23:J23"/>
    <mergeCell ref="B24:J24"/>
    <mergeCell ref="A27:J34"/>
    <mergeCell ref="A26:J26"/>
    <mergeCell ref="A1:J1"/>
    <mergeCell ref="A4:B4"/>
    <mergeCell ref="C4:J4"/>
    <mergeCell ref="A5:B5"/>
    <mergeCell ref="C5:J5"/>
    <mergeCell ref="B17:J17"/>
    <mergeCell ref="B18:J18"/>
    <mergeCell ref="B9:J9"/>
    <mergeCell ref="B11:J11"/>
    <mergeCell ref="B12:J12"/>
    <mergeCell ref="B14:J14"/>
    <mergeCell ref="B15:J15"/>
  </mergeCells>
  <printOptions horizontalCentered="1"/>
  <pageMargins left="0.25" right="0.25" top="0.75" bottom="0.75" header="0.3" footer="0.3"/>
  <pageSetup paperSize="9" scale="65" orientation="portrait" horizontalDpi="1200" verticalDpi="1200" r:id="rId1"/>
  <headerFooter alignWithMargins="0">
    <oddHeader>&amp;C&amp;"Tahoma,Έντονα"&amp;A</oddHeader>
    <oddFooter>&amp;R&amp;"Arial,Κανονικά" &amp;P από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G56"/>
  <sheetViews>
    <sheetView workbookViewId="0">
      <selection activeCell="E16" sqref="E16"/>
    </sheetView>
  </sheetViews>
  <sheetFormatPr defaultColWidth="8.88671875" defaultRowHeight="13.2" x14ac:dyDescent="0.25"/>
  <cols>
    <col min="1" max="1" width="17.88671875" style="221" customWidth="1"/>
    <col min="2" max="2" width="28" style="221" customWidth="1"/>
    <col min="3" max="3" width="29.6640625" style="221" customWidth="1"/>
    <col min="4" max="4" width="20.6640625" style="221" customWidth="1"/>
    <col min="5" max="5" width="23" style="221" customWidth="1"/>
    <col min="6" max="6" width="23.33203125" style="221" customWidth="1"/>
    <col min="7" max="7" width="22.6640625" style="221" customWidth="1"/>
    <col min="8" max="16384" width="8.88671875" style="221"/>
  </cols>
  <sheetData>
    <row r="1" spans="1:7" s="222" customFormat="1" ht="30" customHeight="1" x14ac:dyDescent="0.25">
      <c r="A1" s="533" t="s">
        <v>427</v>
      </c>
      <c r="B1" s="534"/>
      <c r="C1" s="534"/>
      <c r="D1" s="534"/>
      <c r="E1" s="534"/>
      <c r="F1" s="534"/>
      <c r="G1" s="535"/>
    </row>
    <row r="2" spans="1:7" s="222" customFormat="1" ht="20.100000000000001" customHeight="1" x14ac:dyDescent="0.25">
      <c r="A2" s="536" t="s">
        <v>731</v>
      </c>
      <c r="B2" s="537"/>
      <c r="C2" s="537"/>
      <c r="D2" s="537"/>
      <c r="E2" s="537"/>
      <c r="F2" s="537"/>
      <c r="G2" s="538"/>
    </row>
    <row r="3" spans="1:7" s="222" customFormat="1" ht="20.100000000000001" customHeight="1" thickBot="1" x14ac:dyDescent="0.3">
      <c r="A3" s="539" t="s">
        <v>718</v>
      </c>
      <c r="B3" s="540"/>
      <c r="C3" s="540"/>
      <c r="D3" s="540"/>
      <c r="E3" s="540"/>
      <c r="F3" s="540"/>
      <c r="G3" s="541"/>
    </row>
    <row r="5" spans="1:7" x14ac:dyDescent="0.25">
      <c r="A5" s="884" t="s">
        <v>584</v>
      </c>
      <c r="B5" s="884"/>
      <c r="C5" s="884"/>
      <c r="D5" s="884"/>
      <c r="E5" s="884"/>
      <c r="F5" s="884"/>
      <c r="G5" s="884"/>
    </row>
    <row r="6" spans="1:7" ht="13.8" thickBot="1" x14ac:dyDescent="0.3"/>
    <row r="7" spans="1:7" ht="34.5" customHeight="1" thickBot="1" x14ac:dyDescent="0.3">
      <c r="A7" s="223" t="s">
        <v>577</v>
      </c>
      <c r="B7" s="881" t="s">
        <v>575</v>
      </c>
      <c r="C7" s="882"/>
      <c r="D7" s="882"/>
      <c r="E7" s="882"/>
      <c r="F7" s="882"/>
      <c r="G7" s="883"/>
    </row>
    <row r="8" spans="1:7" ht="13.8" thickBot="1" x14ac:dyDescent="0.3"/>
    <row r="9" spans="1:7" ht="34.5" customHeight="1" x14ac:dyDescent="0.25">
      <c r="A9" s="224"/>
      <c r="B9" s="622"/>
      <c r="C9" s="622"/>
      <c r="D9" s="623"/>
      <c r="E9" s="225" t="s">
        <v>569</v>
      </c>
      <c r="F9" s="225" t="s">
        <v>588</v>
      </c>
      <c r="G9" s="226" t="s">
        <v>570</v>
      </c>
    </row>
    <row r="10" spans="1:7" ht="15.9" customHeight="1" x14ac:dyDescent="0.25">
      <c r="A10" s="227"/>
      <c r="B10" s="868" t="s">
        <v>571</v>
      </c>
      <c r="C10" s="869"/>
      <c r="D10" s="869"/>
      <c r="E10" s="869"/>
      <c r="F10" s="869"/>
      <c r="G10" s="870"/>
    </row>
    <row r="11" spans="1:7" ht="15.9" customHeight="1" x14ac:dyDescent="0.25">
      <c r="A11" s="228"/>
      <c r="B11" s="871" t="s">
        <v>573</v>
      </c>
      <c r="C11" s="871"/>
      <c r="D11" s="511"/>
      <c r="E11" s="237"/>
      <c r="F11" s="238"/>
      <c r="G11" s="239"/>
    </row>
    <row r="12" spans="1:7" ht="15.9" customHeight="1" x14ac:dyDescent="0.25">
      <c r="A12" s="228"/>
      <c r="B12" s="871" t="s">
        <v>572</v>
      </c>
      <c r="C12" s="871"/>
      <c r="D12" s="511"/>
      <c r="E12" s="237"/>
      <c r="F12" s="238"/>
      <c r="G12" s="239"/>
    </row>
    <row r="13" spans="1:7" ht="15.9" customHeight="1" x14ac:dyDescent="0.25">
      <c r="A13" s="228"/>
      <c r="B13" s="511" t="s">
        <v>574</v>
      </c>
      <c r="C13" s="872"/>
      <c r="D13" s="512"/>
      <c r="E13" s="237"/>
      <c r="F13" s="238"/>
      <c r="G13" s="239"/>
    </row>
    <row r="14" spans="1:7" ht="15.9" customHeight="1" x14ac:dyDescent="0.25">
      <c r="A14" s="228"/>
      <c r="B14" s="511" t="s">
        <v>585</v>
      </c>
      <c r="C14" s="872"/>
      <c r="D14" s="512"/>
      <c r="E14" s="237"/>
      <c r="F14" s="238"/>
      <c r="G14" s="239"/>
    </row>
    <row r="15" spans="1:7" ht="15.9" customHeight="1" x14ac:dyDescent="0.25">
      <c r="A15" s="228"/>
      <c r="B15" s="511" t="s">
        <v>586</v>
      </c>
      <c r="C15" s="872"/>
      <c r="D15" s="512"/>
      <c r="E15" s="237"/>
      <c r="F15" s="238"/>
      <c r="G15" s="239"/>
    </row>
    <row r="16" spans="1:7" ht="15.9" customHeight="1" x14ac:dyDescent="0.25">
      <c r="A16" s="228"/>
      <c r="B16" s="871" t="s">
        <v>587</v>
      </c>
      <c r="C16" s="871"/>
      <c r="D16" s="511"/>
      <c r="E16" s="237"/>
      <c r="F16" s="238"/>
      <c r="G16" s="239"/>
    </row>
    <row r="17" spans="1:7" ht="13.8" thickBot="1" x14ac:dyDescent="0.3">
      <c r="A17" s="229"/>
      <c r="B17" s="865" t="s">
        <v>576</v>
      </c>
      <c r="C17" s="866"/>
      <c r="D17" s="867"/>
      <c r="E17" s="230">
        <f>SUM(E11:E16)</f>
        <v>0</v>
      </c>
      <c r="F17" s="231">
        <f>SUM(F11:F16)</f>
        <v>0</v>
      </c>
      <c r="G17" s="232"/>
    </row>
    <row r="20" spans="1:7" ht="13.8" thickBot="1" x14ac:dyDescent="0.3"/>
    <row r="21" spans="1:7" ht="35.25" customHeight="1" thickBot="1" x14ac:dyDescent="0.3">
      <c r="A21" s="233" t="s">
        <v>578</v>
      </c>
      <c r="B21" s="875" t="s">
        <v>579</v>
      </c>
      <c r="C21" s="876"/>
      <c r="D21" s="876"/>
      <c r="E21" s="876"/>
      <c r="F21" s="876"/>
      <c r="G21" s="877"/>
    </row>
    <row r="22" spans="1:7" ht="35.25" customHeight="1" thickBot="1" x14ac:dyDescent="0.3"/>
    <row r="23" spans="1:7" ht="30" customHeight="1" x14ac:dyDescent="0.25">
      <c r="A23" s="234" t="s">
        <v>580</v>
      </c>
      <c r="B23" s="878"/>
      <c r="C23" s="879"/>
      <c r="D23" s="880"/>
      <c r="E23" s="873"/>
      <c r="F23" s="873"/>
      <c r="G23" s="874"/>
    </row>
    <row r="24" spans="1:7" ht="37.5" customHeight="1" x14ac:dyDescent="0.25">
      <c r="A24" s="615"/>
      <c r="B24" s="616"/>
      <c r="C24" s="616"/>
      <c r="D24" s="617"/>
      <c r="E24" s="235" t="s">
        <v>569</v>
      </c>
      <c r="F24" s="235" t="s">
        <v>582</v>
      </c>
      <c r="G24" s="236" t="s">
        <v>583</v>
      </c>
    </row>
    <row r="25" spans="1:7" ht="15.9" customHeight="1" x14ac:dyDescent="0.25">
      <c r="A25" s="227"/>
      <c r="B25" s="868" t="s">
        <v>571</v>
      </c>
      <c r="C25" s="869"/>
      <c r="D25" s="869"/>
      <c r="E25" s="869"/>
      <c r="F25" s="869"/>
      <c r="G25" s="870"/>
    </row>
    <row r="26" spans="1:7" ht="15.9" customHeight="1" x14ac:dyDescent="0.25">
      <c r="A26" s="228"/>
      <c r="B26" s="871" t="s">
        <v>573</v>
      </c>
      <c r="C26" s="871"/>
      <c r="D26" s="511"/>
      <c r="E26" s="237"/>
      <c r="F26" s="238"/>
      <c r="G26" s="239"/>
    </row>
    <row r="27" spans="1:7" ht="15.9" customHeight="1" x14ac:dyDescent="0.25">
      <c r="A27" s="228"/>
      <c r="B27" s="871" t="s">
        <v>572</v>
      </c>
      <c r="C27" s="871"/>
      <c r="D27" s="511"/>
      <c r="E27" s="237"/>
      <c r="F27" s="238"/>
      <c r="G27" s="239"/>
    </row>
    <row r="28" spans="1:7" ht="15.9" customHeight="1" x14ac:dyDescent="0.25">
      <c r="A28" s="228"/>
      <c r="B28" s="871" t="s">
        <v>574</v>
      </c>
      <c r="C28" s="871"/>
      <c r="D28" s="511"/>
      <c r="E28" s="237"/>
      <c r="F28" s="238"/>
      <c r="G28" s="239"/>
    </row>
    <row r="29" spans="1:7" ht="15.9" customHeight="1" x14ac:dyDescent="0.25">
      <c r="A29" s="228"/>
      <c r="B29" s="511" t="s">
        <v>585</v>
      </c>
      <c r="C29" s="872"/>
      <c r="D29" s="512"/>
      <c r="E29" s="237"/>
      <c r="F29" s="238"/>
      <c r="G29" s="239"/>
    </row>
    <row r="30" spans="1:7" ht="15.9" customHeight="1" x14ac:dyDescent="0.25">
      <c r="A30" s="228"/>
      <c r="B30" s="511" t="s">
        <v>586</v>
      </c>
      <c r="C30" s="872"/>
      <c r="D30" s="512"/>
      <c r="E30" s="237"/>
      <c r="F30" s="238"/>
      <c r="G30" s="239"/>
    </row>
    <row r="31" spans="1:7" ht="15.9" customHeight="1" x14ac:dyDescent="0.25">
      <c r="A31" s="228"/>
      <c r="B31" s="871" t="s">
        <v>587</v>
      </c>
      <c r="C31" s="871"/>
      <c r="D31" s="511"/>
      <c r="E31" s="237"/>
      <c r="F31" s="238"/>
      <c r="G31" s="239"/>
    </row>
    <row r="32" spans="1:7" ht="15.9" customHeight="1" thickBot="1" x14ac:dyDescent="0.3">
      <c r="A32" s="229"/>
      <c r="B32" s="865" t="s">
        <v>576</v>
      </c>
      <c r="C32" s="866"/>
      <c r="D32" s="867"/>
      <c r="E32" s="230">
        <f>SUM(E26:E31)</f>
        <v>0</v>
      </c>
      <c r="F32" s="231">
        <f>SUM(F26:F31)</f>
        <v>0</v>
      </c>
      <c r="G32" s="232"/>
    </row>
    <row r="34" spans="1:7" ht="13.8" thickBot="1" x14ac:dyDescent="0.3"/>
    <row r="35" spans="1:7" ht="29.25" customHeight="1" x14ac:dyDescent="0.25">
      <c r="A35" s="234" t="s">
        <v>581</v>
      </c>
      <c r="B35" s="878"/>
      <c r="C35" s="879"/>
      <c r="D35" s="880"/>
      <c r="E35" s="873"/>
      <c r="F35" s="873"/>
      <c r="G35" s="874"/>
    </row>
    <row r="36" spans="1:7" ht="35.25" customHeight="1" x14ac:dyDescent="0.25">
      <c r="A36" s="615"/>
      <c r="B36" s="616"/>
      <c r="C36" s="616"/>
      <c r="D36" s="617"/>
      <c r="E36" s="235" t="s">
        <v>569</v>
      </c>
      <c r="F36" s="235" t="s">
        <v>582</v>
      </c>
      <c r="G36" s="236" t="s">
        <v>583</v>
      </c>
    </row>
    <row r="37" spans="1:7" ht="15.9" customHeight="1" x14ac:dyDescent="0.25">
      <c r="A37" s="227"/>
      <c r="B37" s="868" t="s">
        <v>571</v>
      </c>
      <c r="C37" s="869"/>
      <c r="D37" s="869"/>
      <c r="E37" s="869"/>
      <c r="F37" s="869"/>
      <c r="G37" s="870"/>
    </row>
    <row r="38" spans="1:7" ht="17.25" customHeight="1" x14ac:dyDescent="0.25">
      <c r="A38" s="228"/>
      <c r="B38" s="871" t="s">
        <v>573</v>
      </c>
      <c r="C38" s="871"/>
      <c r="D38" s="511"/>
      <c r="E38" s="237"/>
      <c r="F38" s="238"/>
      <c r="G38" s="239"/>
    </row>
    <row r="39" spans="1:7" ht="15.9" customHeight="1" x14ac:dyDescent="0.25">
      <c r="A39" s="228"/>
      <c r="B39" s="871" t="s">
        <v>572</v>
      </c>
      <c r="C39" s="871"/>
      <c r="D39" s="511"/>
      <c r="E39" s="237"/>
      <c r="F39" s="238"/>
      <c r="G39" s="239"/>
    </row>
    <row r="40" spans="1:7" ht="15.9" customHeight="1" x14ac:dyDescent="0.25">
      <c r="A40" s="228"/>
      <c r="B40" s="871" t="s">
        <v>574</v>
      </c>
      <c r="C40" s="871"/>
      <c r="D40" s="511"/>
      <c r="E40" s="237"/>
      <c r="F40" s="238"/>
      <c r="G40" s="239"/>
    </row>
    <row r="41" spans="1:7" ht="15.9" customHeight="1" x14ac:dyDescent="0.25">
      <c r="A41" s="228"/>
      <c r="B41" s="511" t="s">
        <v>585</v>
      </c>
      <c r="C41" s="872"/>
      <c r="D41" s="512"/>
      <c r="E41" s="237"/>
      <c r="F41" s="238"/>
      <c r="G41" s="239"/>
    </row>
    <row r="42" spans="1:7" ht="15.9" customHeight="1" x14ac:dyDescent="0.25">
      <c r="A42" s="228"/>
      <c r="B42" s="511" t="s">
        <v>586</v>
      </c>
      <c r="C42" s="872"/>
      <c r="D42" s="512"/>
      <c r="E42" s="237"/>
      <c r="F42" s="238"/>
      <c r="G42" s="239"/>
    </row>
    <row r="43" spans="1:7" ht="15.9" customHeight="1" x14ac:dyDescent="0.25">
      <c r="A43" s="228"/>
      <c r="B43" s="871" t="s">
        <v>587</v>
      </c>
      <c r="C43" s="871"/>
      <c r="D43" s="511"/>
      <c r="E43" s="237"/>
      <c r="F43" s="238"/>
      <c r="G43" s="239"/>
    </row>
    <row r="44" spans="1:7" ht="15.9" customHeight="1" thickBot="1" x14ac:dyDescent="0.3">
      <c r="A44" s="229"/>
      <c r="B44" s="865" t="s">
        <v>576</v>
      </c>
      <c r="C44" s="866"/>
      <c r="D44" s="867"/>
      <c r="E44" s="230">
        <f>SUM(E38:E43)</f>
        <v>0</v>
      </c>
      <c r="F44" s="231">
        <f>SUM(F38:F43)</f>
        <v>0</v>
      </c>
      <c r="G44" s="232"/>
    </row>
    <row r="46" spans="1:7" ht="13.8" thickBot="1" x14ac:dyDescent="0.3"/>
    <row r="47" spans="1:7" ht="31.5" customHeight="1" x14ac:dyDescent="0.25">
      <c r="A47" s="234" t="s">
        <v>589</v>
      </c>
      <c r="B47" s="878"/>
      <c r="C47" s="879"/>
      <c r="D47" s="880"/>
      <c r="E47" s="873"/>
      <c r="F47" s="873"/>
      <c r="G47" s="874"/>
    </row>
    <row r="48" spans="1:7" ht="37.5" customHeight="1" x14ac:dyDescent="0.25">
      <c r="A48" s="615"/>
      <c r="B48" s="616"/>
      <c r="C48" s="616"/>
      <c r="D48" s="617"/>
      <c r="E48" s="235" t="s">
        <v>569</v>
      </c>
      <c r="F48" s="235" t="s">
        <v>582</v>
      </c>
      <c r="G48" s="236" t="s">
        <v>583</v>
      </c>
    </row>
    <row r="49" spans="1:7" ht="15.9" customHeight="1" x14ac:dyDescent="0.25">
      <c r="A49" s="227"/>
      <c r="B49" s="868" t="s">
        <v>571</v>
      </c>
      <c r="C49" s="869"/>
      <c r="D49" s="869"/>
      <c r="E49" s="869"/>
      <c r="F49" s="869"/>
      <c r="G49" s="870"/>
    </row>
    <row r="50" spans="1:7" ht="15.9" customHeight="1" x14ac:dyDescent="0.25">
      <c r="A50" s="228"/>
      <c r="B50" s="871" t="s">
        <v>573</v>
      </c>
      <c r="C50" s="871"/>
      <c r="D50" s="511"/>
      <c r="E50" s="237"/>
      <c r="F50" s="238"/>
      <c r="G50" s="239"/>
    </row>
    <row r="51" spans="1:7" ht="15.9" customHeight="1" x14ac:dyDescent="0.25">
      <c r="A51" s="228"/>
      <c r="B51" s="871" t="s">
        <v>572</v>
      </c>
      <c r="C51" s="871"/>
      <c r="D51" s="511"/>
      <c r="E51" s="237"/>
      <c r="F51" s="238"/>
      <c r="G51" s="239"/>
    </row>
    <row r="52" spans="1:7" ht="15.9" customHeight="1" x14ac:dyDescent="0.25">
      <c r="A52" s="228"/>
      <c r="B52" s="871" t="s">
        <v>574</v>
      </c>
      <c r="C52" s="871"/>
      <c r="D52" s="511"/>
      <c r="E52" s="237"/>
      <c r="F52" s="238"/>
      <c r="G52" s="239"/>
    </row>
    <row r="53" spans="1:7" ht="15.9" customHeight="1" x14ac:dyDescent="0.25">
      <c r="A53" s="228"/>
      <c r="B53" s="511" t="s">
        <v>585</v>
      </c>
      <c r="C53" s="872"/>
      <c r="D53" s="512"/>
      <c r="E53" s="237"/>
      <c r="F53" s="238"/>
      <c r="G53" s="239"/>
    </row>
    <row r="54" spans="1:7" ht="15.9" customHeight="1" x14ac:dyDescent="0.25">
      <c r="A54" s="228"/>
      <c r="B54" s="511" t="s">
        <v>586</v>
      </c>
      <c r="C54" s="872"/>
      <c r="D54" s="512"/>
      <c r="E54" s="237"/>
      <c r="F54" s="238"/>
      <c r="G54" s="239"/>
    </row>
    <row r="55" spans="1:7" ht="15.9" customHeight="1" x14ac:dyDescent="0.25">
      <c r="A55" s="228"/>
      <c r="B55" s="871" t="s">
        <v>587</v>
      </c>
      <c r="C55" s="871"/>
      <c r="D55" s="511"/>
      <c r="E55" s="237"/>
      <c r="F55" s="238"/>
      <c r="G55" s="239"/>
    </row>
    <row r="56" spans="1:7" ht="15.9" customHeight="1" thickBot="1" x14ac:dyDescent="0.3">
      <c r="A56" s="229"/>
      <c r="B56" s="865" t="s">
        <v>576</v>
      </c>
      <c r="C56" s="866"/>
      <c r="D56" s="867"/>
      <c r="E56" s="230">
        <f>SUM(E50:E55)</f>
        <v>0</v>
      </c>
      <c r="F56" s="231">
        <f>SUM(F50:F55)</f>
        <v>0</v>
      </c>
      <c r="G56" s="232"/>
    </row>
  </sheetData>
  <sheetProtection algorithmName="SHA-512" hashValue="Wg4JfD+8PY/EaZ4bgmPOpMlbpf63gvype4LuzTKZkHq69K8PgRoIMRbsKkWWwFmRDm8pGL326hNAK9ZWQQY4RQ==" saltValue="ooHmO7Ufmeg2j/9WdnrU+Q==" spinCount="100000" sheet="1" objects="1" scenarios="1"/>
  <mergeCells count="48">
    <mergeCell ref="E35:G35"/>
    <mergeCell ref="E47:G47"/>
    <mergeCell ref="B35:D35"/>
    <mergeCell ref="B43:D43"/>
    <mergeCell ref="B53:D53"/>
    <mergeCell ref="B44:D44"/>
    <mergeCell ref="B47:D47"/>
    <mergeCell ref="B41:D41"/>
    <mergeCell ref="B42:D42"/>
    <mergeCell ref="B39:D39"/>
    <mergeCell ref="B40:D40"/>
    <mergeCell ref="A36:D36"/>
    <mergeCell ref="B37:G37"/>
    <mergeCell ref="B38:D38"/>
    <mergeCell ref="A1:G1"/>
    <mergeCell ref="A2:G2"/>
    <mergeCell ref="A3:G3"/>
    <mergeCell ref="B9:D9"/>
    <mergeCell ref="B10:G10"/>
    <mergeCell ref="B7:G7"/>
    <mergeCell ref="A5:G5"/>
    <mergeCell ref="B28:D28"/>
    <mergeCell ref="B32:D32"/>
    <mergeCell ref="E23:G23"/>
    <mergeCell ref="B21:G21"/>
    <mergeCell ref="B23:D23"/>
    <mergeCell ref="B25:G25"/>
    <mergeCell ref="B26:D26"/>
    <mergeCell ref="B27:D27"/>
    <mergeCell ref="A24:D24"/>
    <mergeCell ref="B29:D29"/>
    <mergeCell ref="B30:D30"/>
    <mergeCell ref="B31:D31"/>
    <mergeCell ref="B11:D11"/>
    <mergeCell ref="B12:D12"/>
    <mergeCell ref="B16:D16"/>
    <mergeCell ref="B17:D17"/>
    <mergeCell ref="B13:D13"/>
    <mergeCell ref="B14:D14"/>
    <mergeCell ref="B15:D15"/>
    <mergeCell ref="B56:D56"/>
    <mergeCell ref="A48:D48"/>
    <mergeCell ref="B49:G49"/>
    <mergeCell ref="B50:D50"/>
    <mergeCell ref="B51:D51"/>
    <mergeCell ref="B52:D52"/>
    <mergeCell ref="B55:D55"/>
    <mergeCell ref="B54:D54"/>
  </mergeCells>
  <pageMargins left="0.25" right="0.25" top="0.75" bottom="0.75" header="0.3" footer="0.3"/>
  <pageSetup paperSize="9" scale="62"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V3"/>
  <sheetViews>
    <sheetView showGridLines="0" topLeftCell="BE1" workbookViewId="0">
      <selection activeCell="BV3" sqref="BV3"/>
    </sheetView>
  </sheetViews>
  <sheetFormatPr defaultColWidth="9.109375" defaultRowHeight="13.2" x14ac:dyDescent="0.25"/>
  <cols>
    <col min="1" max="1" width="9.109375" style="1"/>
    <col min="2" max="2" width="11" style="1" bestFit="1" customWidth="1"/>
    <col min="3" max="3" width="19.88671875" style="1" customWidth="1"/>
    <col min="4" max="4" width="15.5546875" style="1" customWidth="1"/>
    <col min="5" max="5" width="17" style="1" customWidth="1"/>
    <col min="6" max="6" width="15.5546875" style="1" customWidth="1"/>
    <col min="7" max="7" width="11.6640625" style="1" bestFit="1" customWidth="1"/>
    <col min="8" max="8" width="15.5546875" style="1" customWidth="1"/>
    <col min="9" max="9" width="14.109375" style="1" bestFit="1" customWidth="1"/>
    <col min="10" max="10" width="17.109375" style="1" customWidth="1"/>
    <col min="11" max="11" width="15" style="1" bestFit="1" customWidth="1"/>
    <col min="12" max="12" width="16.44140625" style="1" customWidth="1"/>
    <col min="13" max="13" width="16.88671875" style="1" customWidth="1"/>
    <col min="14" max="14" width="10.6640625" style="1" bestFit="1" customWidth="1"/>
    <col min="15" max="15" width="9.44140625" style="1" bestFit="1" customWidth="1"/>
    <col min="16" max="16" width="13.5546875" style="1" customWidth="1"/>
    <col min="17" max="17" width="7.44140625" style="1" bestFit="1" customWidth="1"/>
    <col min="18" max="18" width="12.109375" style="1" customWidth="1"/>
    <col min="19" max="19" width="7.109375" style="1" bestFit="1" customWidth="1"/>
    <col min="20" max="20" width="8" style="1" bestFit="1" customWidth="1"/>
    <col min="21" max="21" width="11" style="1" bestFit="1" customWidth="1"/>
    <col min="22" max="22" width="10.5546875" style="1" bestFit="1" customWidth="1"/>
    <col min="23" max="23" width="22.33203125" style="1" customWidth="1"/>
    <col min="24" max="24" width="14.44140625" style="1" customWidth="1"/>
    <col min="25" max="25" width="14.109375" style="1" customWidth="1"/>
    <col min="26" max="26" width="13.6640625" style="1" customWidth="1"/>
    <col min="27" max="27" width="11.44140625" style="1" customWidth="1"/>
    <col min="28" max="28" width="13.33203125" style="1" customWidth="1"/>
    <col min="29" max="29" width="13.88671875" style="1" customWidth="1"/>
    <col min="30" max="30" width="18.6640625" style="1" customWidth="1"/>
    <col min="31" max="31" width="11" style="1" customWidth="1"/>
    <col min="32" max="32" width="12.6640625" style="1" customWidth="1"/>
    <col min="33" max="33" width="11.6640625" style="1" customWidth="1"/>
    <col min="34" max="34" width="10.5546875" style="1" customWidth="1"/>
    <col min="35" max="35" width="15.109375" style="1" customWidth="1"/>
    <col min="36" max="36" width="13.44140625" style="1" customWidth="1"/>
    <col min="37" max="38" width="10.88671875" style="1" customWidth="1"/>
    <col min="39" max="39" width="20.88671875" style="1" customWidth="1"/>
    <col min="40" max="40" width="9.109375" style="1"/>
    <col min="41" max="41" width="11.88671875" style="1" customWidth="1"/>
    <col min="42" max="42" width="13.33203125" style="1" customWidth="1"/>
    <col min="43" max="43" width="12.88671875" style="1" customWidth="1"/>
    <col min="44" max="44" width="9.109375" style="1"/>
    <col min="45" max="45" width="10.33203125" style="1" customWidth="1"/>
    <col min="46" max="46" width="9.109375" style="1"/>
    <col min="47" max="47" width="10.5546875" style="1" customWidth="1"/>
    <col min="48" max="48" width="11" style="1" customWidth="1"/>
    <col min="49" max="50" width="9.109375" style="1"/>
    <col min="51" max="51" width="11.6640625" style="1" customWidth="1"/>
    <col min="52" max="52" width="16" style="1" customWidth="1"/>
    <col min="53" max="53" width="15.109375" style="1" customWidth="1"/>
    <col min="54" max="54" width="10.88671875" style="1" customWidth="1"/>
    <col min="55" max="55" width="11.88671875" style="1" customWidth="1"/>
    <col min="56" max="56" width="11" style="1" customWidth="1"/>
    <col min="57" max="57" width="11.6640625" style="1" customWidth="1"/>
    <col min="58" max="59" width="9.109375" style="1"/>
    <col min="60" max="60" width="9.88671875" style="1" customWidth="1"/>
    <col min="61" max="61" width="6.44140625" style="1" bestFit="1" customWidth="1"/>
    <col min="62" max="62" width="9.44140625" style="1" customWidth="1"/>
    <col min="63" max="64" width="14.5546875" style="1" customWidth="1"/>
    <col min="65" max="67" width="10.33203125" style="1" customWidth="1"/>
    <col min="68" max="68" width="8.44140625" style="1" bestFit="1" customWidth="1"/>
    <col min="69" max="69" width="9.109375" style="1"/>
    <col min="70" max="70" width="10.109375" style="1" customWidth="1"/>
    <col min="71" max="71" width="13.5546875" style="1" customWidth="1"/>
    <col min="72" max="72" width="12" style="1" customWidth="1"/>
    <col min="73" max="73" width="9.109375" style="1"/>
    <col min="74" max="74" width="20.6640625" style="1" customWidth="1"/>
    <col min="75" max="16384" width="9.109375" style="1"/>
  </cols>
  <sheetData>
    <row r="1" spans="1:74" ht="13.8" thickBot="1" x14ac:dyDescent="0.3">
      <c r="B1" s="888" t="s">
        <v>316</v>
      </c>
      <c r="C1" s="888"/>
      <c r="D1" s="888"/>
      <c r="E1" s="888"/>
      <c r="F1" s="888"/>
      <c r="G1" s="888"/>
      <c r="H1" s="888"/>
      <c r="I1" s="888"/>
      <c r="J1" s="888"/>
      <c r="K1" s="888"/>
      <c r="L1" s="888"/>
      <c r="M1" s="888"/>
      <c r="N1" s="888"/>
      <c r="O1" s="888"/>
      <c r="P1" s="889"/>
      <c r="Q1" s="890" t="s">
        <v>317</v>
      </c>
      <c r="R1" s="890"/>
      <c r="S1" s="890"/>
      <c r="T1" s="890"/>
      <c r="U1" s="890"/>
      <c r="V1" s="890"/>
      <c r="W1" s="890"/>
      <c r="X1" s="890"/>
      <c r="Y1" s="890"/>
      <c r="Z1" s="890"/>
      <c r="AA1" s="890"/>
      <c r="AB1" s="890"/>
      <c r="AC1" s="890"/>
      <c r="AD1" s="890"/>
      <c r="AE1" s="890"/>
      <c r="AF1" s="890"/>
      <c r="AG1" s="890"/>
      <c r="AH1" s="890"/>
      <c r="AI1" s="890"/>
      <c r="AJ1" s="890"/>
      <c r="AK1" s="890"/>
      <c r="AL1" s="891"/>
      <c r="AM1" s="891"/>
      <c r="AN1" s="892" t="s">
        <v>318</v>
      </c>
      <c r="AO1" s="892"/>
      <c r="AP1" s="892"/>
      <c r="AQ1" s="892"/>
      <c r="AR1" s="892"/>
      <c r="AS1" s="892"/>
      <c r="AT1" s="892"/>
      <c r="AU1" s="892"/>
      <c r="AV1" s="892"/>
      <c r="AW1" s="892"/>
      <c r="AX1" s="893"/>
      <c r="AY1" s="894" t="s">
        <v>319</v>
      </c>
      <c r="AZ1" s="894"/>
      <c r="BA1" s="894"/>
      <c r="BB1" s="894"/>
      <c r="BC1" s="894"/>
      <c r="BD1" s="894"/>
      <c r="BE1" s="894"/>
      <c r="BF1" s="894"/>
      <c r="BG1" s="895"/>
      <c r="BH1" s="896" t="s">
        <v>320</v>
      </c>
      <c r="BI1" s="896"/>
      <c r="BJ1" s="896"/>
      <c r="BK1" s="896"/>
      <c r="BL1" s="896"/>
      <c r="BM1" s="896"/>
      <c r="BN1" s="896"/>
      <c r="BO1" s="896"/>
      <c r="BP1" s="896"/>
      <c r="BQ1" s="897"/>
      <c r="BR1" s="885" t="s">
        <v>321</v>
      </c>
      <c r="BS1" s="886"/>
      <c r="BT1" s="886"/>
      <c r="BU1" s="887"/>
      <c r="BV1" s="3" t="s">
        <v>322</v>
      </c>
    </row>
    <row r="2" spans="1:74" ht="159" thickBot="1" x14ac:dyDescent="0.3">
      <c r="A2" s="28" t="s">
        <v>393</v>
      </c>
      <c r="B2" s="25" t="s">
        <v>323</v>
      </c>
      <c r="C2" s="4" t="s">
        <v>324</v>
      </c>
      <c r="D2" s="4" t="s">
        <v>325</v>
      </c>
      <c r="E2" s="4" t="s">
        <v>326</v>
      </c>
      <c r="F2" s="4" t="s">
        <v>327</v>
      </c>
      <c r="G2" s="4" t="s">
        <v>328</v>
      </c>
      <c r="H2" s="4" t="s">
        <v>329</v>
      </c>
      <c r="I2" s="4" t="s">
        <v>330</v>
      </c>
      <c r="J2" s="4" t="s">
        <v>331</v>
      </c>
      <c r="K2" s="4" t="s">
        <v>332</v>
      </c>
      <c r="L2" s="4" t="s">
        <v>333</v>
      </c>
      <c r="M2" s="4" t="s">
        <v>334</v>
      </c>
      <c r="N2" s="4" t="s">
        <v>335</v>
      </c>
      <c r="O2" s="4" t="s">
        <v>336</v>
      </c>
      <c r="P2" s="4" t="s">
        <v>337</v>
      </c>
      <c r="Q2" s="5" t="s">
        <v>338</v>
      </c>
      <c r="R2" s="5" t="s">
        <v>339</v>
      </c>
      <c r="S2" s="5" t="s">
        <v>340</v>
      </c>
      <c r="T2" s="5" t="s">
        <v>341</v>
      </c>
      <c r="U2" s="5" t="s">
        <v>342</v>
      </c>
      <c r="V2" s="5" t="s">
        <v>343</v>
      </c>
      <c r="W2" s="5" t="s">
        <v>344</v>
      </c>
      <c r="X2" s="5" t="s">
        <v>345</v>
      </c>
      <c r="Y2" s="5" t="s">
        <v>346</v>
      </c>
      <c r="Z2" s="5" t="s">
        <v>347</v>
      </c>
      <c r="AA2" s="5" t="s">
        <v>348</v>
      </c>
      <c r="AB2" s="5" t="s">
        <v>349</v>
      </c>
      <c r="AC2" s="5" t="s">
        <v>350</v>
      </c>
      <c r="AD2" s="5" t="s">
        <v>351</v>
      </c>
      <c r="AE2" s="5" t="s">
        <v>352</v>
      </c>
      <c r="AF2" s="5" t="s">
        <v>353</v>
      </c>
      <c r="AG2" s="5" t="s">
        <v>354</v>
      </c>
      <c r="AH2" s="5" t="s">
        <v>355</v>
      </c>
      <c r="AI2" s="5" t="s">
        <v>356</v>
      </c>
      <c r="AJ2" s="5" t="s">
        <v>357</v>
      </c>
      <c r="AK2" s="5" t="s">
        <v>358</v>
      </c>
      <c r="AL2" s="6" t="s">
        <v>359</v>
      </c>
      <c r="AM2" s="6" t="s">
        <v>770</v>
      </c>
      <c r="AN2" s="7" t="s">
        <v>360</v>
      </c>
      <c r="AO2" s="7" t="s">
        <v>361</v>
      </c>
      <c r="AP2" s="7" t="s">
        <v>362</v>
      </c>
      <c r="AQ2" s="7" t="s">
        <v>363</v>
      </c>
      <c r="AR2" s="7" t="s">
        <v>364</v>
      </c>
      <c r="AS2" s="7" t="s">
        <v>365</v>
      </c>
      <c r="AT2" s="7" t="s">
        <v>366</v>
      </c>
      <c r="AU2" s="7" t="s">
        <v>367</v>
      </c>
      <c r="AV2" s="7" t="s">
        <v>368</v>
      </c>
      <c r="AW2" s="7" t="s">
        <v>369</v>
      </c>
      <c r="AX2" s="8" t="s">
        <v>370</v>
      </c>
      <c r="AY2" s="9" t="s">
        <v>371</v>
      </c>
      <c r="AZ2" s="9" t="s">
        <v>372</v>
      </c>
      <c r="BA2" s="9" t="s">
        <v>373</v>
      </c>
      <c r="BB2" s="9" t="s">
        <v>374</v>
      </c>
      <c r="BC2" s="9" t="s">
        <v>375</v>
      </c>
      <c r="BD2" s="9" t="s">
        <v>376</v>
      </c>
      <c r="BE2" s="9" t="s">
        <v>377</v>
      </c>
      <c r="BF2" s="9" t="s">
        <v>378</v>
      </c>
      <c r="BG2" s="10" t="s">
        <v>379</v>
      </c>
      <c r="BH2" s="11" t="s">
        <v>380</v>
      </c>
      <c r="BI2" s="11" t="s">
        <v>381</v>
      </c>
      <c r="BJ2" s="11" t="s">
        <v>382</v>
      </c>
      <c r="BK2" s="11" t="s">
        <v>383</v>
      </c>
      <c r="BL2" s="11" t="s">
        <v>384</v>
      </c>
      <c r="BM2" s="11" t="s">
        <v>385</v>
      </c>
      <c r="BN2" s="11" t="s">
        <v>386</v>
      </c>
      <c r="BO2" s="11" t="s">
        <v>773</v>
      </c>
      <c r="BP2" s="11" t="s">
        <v>771</v>
      </c>
      <c r="BQ2" s="12" t="s">
        <v>772</v>
      </c>
      <c r="BR2" s="13" t="s">
        <v>387</v>
      </c>
      <c r="BS2" s="13" t="s">
        <v>388</v>
      </c>
      <c r="BT2" s="13" t="s">
        <v>389</v>
      </c>
      <c r="BU2" s="13" t="s">
        <v>390</v>
      </c>
      <c r="BV2" s="14"/>
    </row>
    <row r="3" spans="1:74" ht="13.8" thickBot="1" x14ac:dyDescent="0.3">
      <c r="A3" s="27">
        <f>Ποσοτικό!C6</f>
        <v>0</v>
      </c>
      <c r="B3" s="26">
        <f>Ποιοτικό!$H8</f>
        <v>0</v>
      </c>
      <c r="C3" s="15">
        <f>Ποιοτικό!$H9</f>
        <v>0</v>
      </c>
      <c r="D3" s="15">
        <f>Ποιοτικό!$H10</f>
        <v>0</v>
      </c>
      <c r="E3" s="15">
        <f>Ποιοτικό!$H11</f>
        <v>0</v>
      </c>
      <c r="F3" s="15">
        <f>Ποιοτικό!$H12</f>
        <v>0</v>
      </c>
      <c r="G3" s="15">
        <f>Ποιοτικό!$H13</f>
        <v>0</v>
      </c>
      <c r="H3" s="15">
        <f>Ποιοτικό!$H14</f>
        <v>0</v>
      </c>
      <c r="I3" s="15">
        <f>Ποιοτικό!$H15</f>
        <v>0</v>
      </c>
      <c r="J3" s="15">
        <f>Ποιοτικό!$H16</f>
        <v>0</v>
      </c>
      <c r="K3" s="15">
        <f>Ποιοτικό!$H17</f>
        <v>0</v>
      </c>
      <c r="L3" s="15">
        <f>Ποιοτικό!$H18</f>
        <v>0</v>
      </c>
      <c r="M3" s="15">
        <f>Ποιοτικό!$H19</f>
        <v>0</v>
      </c>
      <c r="N3" s="15">
        <f>Ποιοτικό!$H20</f>
        <v>0</v>
      </c>
      <c r="O3" s="15">
        <f>Ποιοτικό!$H21</f>
        <v>0</v>
      </c>
      <c r="P3" s="16">
        <f>Ποιοτικό!$F21</f>
        <v>0</v>
      </c>
      <c r="Q3" s="17">
        <f>Ποιοτικό!$I$28</f>
        <v>0</v>
      </c>
      <c r="R3" s="17">
        <f>Ποιοτικό!$I$29</f>
        <v>0</v>
      </c>
      <c r="S3" s="17">
        <f>Ποιοτικό!$I$30</f>
        <v>0</v>
      </c>
      <c r="T3" s="17">
        <f>Ποιοτικό!$I$31</f>
        <v>0</v>
      </c>
      <c r="U3" s="17">
        <f>Ποιοτικό!$I$32</f>
        <v>0</v>
      </c>
      <c r="V3" s="17">
        <f>Ποιοτικό!$I$33</f>
        <v>0</v>
      </c>
      <c r="W3" s="17">
        <f>Ποιοτικό!$I$34</f>
        <v>0</v>
      </c>
      <c r="X3" s="17">
        <f>Ποιοτικό!$I$35</f>
        <v>0</v>
      </c>
      <c r="Y3" s="17">
        <f>Ποιοτικό!$I$36</f>
        <v>0</v>
      </c>
      <c r="Z3" s="17">
        <f>Ποιοτικό!$I$37</f>
        <v>0</v>
      </c>
      <c r="AA3" s="17">
        <f>Ποιοτικό!$I$38</f>
        <v>0</v>
      </c>
      <c r="AB3" s="17">
        <f>Ποιοτικό!$I$39</f>
        <v>0</v>
      </c>
      <c r="AC3" s="17">
        <f>Ποιοτικό!$I$40</f>
        <v>0</v>
      </c>
      <c r="AD3" s="17">
        <f>Ποιοτικό!$I$41</f>
        <v>0</v>
      </c>
      <c r="AE3" s="17">
        <f>Ποιοτικό!$I$42</f>
        <v>0</v>
      </c>
      <c r="AF3" s="17">
        <f>Ποιοτικό!$I$43</f>
        <v>0</v>
      </c>
      <c r="AG3" s="17">
        <f>Ποιοτικό!$I$44</f>
        <v>0</v>
      </c>
      <c r="AH3" s="17">
        <f>Ποιοτικό!$I$45</f>
        <v>0</v>
      </c>
      <c r="AI3" s="17">
        <f>Ποιοτικό!$I$46</f>
        <v>0</v>
      </c>
      <c r="AJ3" s="17">
        <f>Ποιοτικό!$I$47</f>
        <v>0</v>
      </c>
      <c r="AK3" s="17">
        <f>Ποιοτικό!$I$48</f>
        <v>0</v>
      </c>
      <c r="AL3" s="17">
        <f>Ποιοτικό!$I$49</f>
        <v>0</v>
      </c>
      <c r="AM3" s="17">
        <f>Ποιοτικό!$I$50</f>
        <v>0</v>
      </c>
      <c r="AN3" s="18">
        <f>Ποιοτικό!$I$55</f>
        <v>0</v>
      </c>
      <c r="AO3" s="18">
        <f>Ποιοτικό!$I$56</f>
        <v>0</v>
      </c>
      <c r="AP3" s="18">
        <f>Ποιοτικό!$I$57</f>
        <v>0</v>
      </c>
      <c r="AQ3" s="18">
        <f>Ποιοτικό!$I$58</f>
        <v>0</v>
      </c>
      <c r="AR3" s="18">
        <f>Ποιοτικό!$I$59</f>
        <v>0</v>
      </c>
      <c r="AS3" s="18">
        <f>Ποιοτικό!$I$60</f>
        <v>0</v>
      </c>
      <c r="AT3" s="18">
        <f>Ποιοτικό!$I$61</f>
        <v>0</v>
      </c>
      <c r="AU3" s="18">
        <f>Ποιοτικό!$I$62</f>
        <v>0</v>
      </c>
      <c r="AV3" s="18">
        <f>Ποιοτικό!$I$63</f>
        <v>0</v>
      </c>
      <c r="AW3" s="18">
        <f>Ποιοτικό!$I$64</f>
        <v>0</v>
      </c>
      <c r="AX3" s="19">
        <f>Ποιοτικό!$G$64</f>
        <v>0</v>
      </c>
      <c r="AY3" s="20">
        <f>Ποιοτικό!$I$67</f>
        <v>0</v>
      </c>
      <c r="AZ3" s="20">
        <f>Ποιοτικό!$I$68</f>
        <v>0</v>
      </c>
      <c r="BA3" s="20">
        <f>Ποιοτικό!$I$69</f>
        <v>0</v>
      </c>
      <c r="BB3" s="20">
        <f>Ποιοτικό!$I$70</f>
        <v>0</v>
      </c>
      <c r="BC3" s="20">
        <f>Ποιοτικό!$I$71</f>
        <v>0</v>
      </c>
      <c r="BD3" s="20">
        <f>Ποιοτικό!$I$72</f>
        <v>0</v>
      </c>
      <c r="BE3" s="20">
        <f>Ποιοτικό!$I$73</f>
        <v>0</v>
      </c>
      <c r="BF3" s="20">
        <f>Ποιοτικό!$I$74</f>
        <v>0</v>
      </c>
      <c r="BG3" s="21">
        <f>Ποιοτικό!$G$74</f>
        <v>0</v>
      </c>
      <c r="BH3" s="22">
        <f>Ποιοτικό!$I$77</f>
        <v>0</v>
      </c>
      <c r="BI3" s="22">
        <f>Ποιοτικό!$I$78</f>
        <v>0</v>
      </c>
      <c r="BJ3" s="22">
        <f>Ποιοτικό!$I$79</f>
        <v>0</v>
      </c>
      <c r="BK3" s="22">
        <f>Ποιοτικό!$I$80</f>
        <v>0</v>
      </c>
      <c r="BL3" s="22">
        <f>Ποιοτικό!$I$81</f>
        <v>0</v>
      </c>
      <c r="BM3" s="22">
        <f>Ποιοτικό!$I$82</f>
        <v>0</v>
      </c>
      <c r="BN3" s="22">
        <f>Ποιοτικό!$I$83</f>
        <v>0</v>
      </c>
      <c r="BO3" s="22">
        <f>Ποιοτικό!$I$84</f>
        <v>0</v>
      </c>
      <c r="BP3" s="22">
        <f>Ποιοτικό!$I$85</f>
        <v>0</v>
      </c>
      <c r="BQ3" s="23">
        <f>Ποιοτικό!$G$85</f>
        <v>0</v>
      </c>
      <c r="BR3" s="24">
        <f>Ποιοτικό!$I$88</f>
        <v>0</v>
      </c>
      <c r="BS3" s="24">
        <f>Ποιοτικό!$I$89</f>
        <v>0</v>
      </c>
      <c r="BT3" s="24">
        <f>Ποιοτικό!$I$90</f>
        <v>0</v>
      </c>
      <c r="BU3" s="24">
        <f>Ποιοτικό!$I$91</f>
        <v>0</v>
      </c>
      <c r="BV3" s="14">
        <f>Ποιοτικό!A95</f>
        <v>0</v>
      </c>
    </row>
  </sheetData>
  <mergeCells count="6">
    <mergeCell ref="BR1:BU1"/>
    <mergeCell ref="B1:P1"/>
    <mergeCell ref="Q1:AM1"/>
    <mergeCell ref="AN1:AX1"/>
    <mergeCell ref="AY1:BG1"/>
    <mergeCell ref="BH1:BQ1"/>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BP253"/>
  <sheetViews>
    <sheetView topLeftCell="A37" workbookViewId="0">
      <selection activeCell="A19" sqref="A19:H19"/>
    </sheetView>
  </sheetViews>
  <sheetFormatPr defaultColWidth="9.109375" defaultRowHeight="13.2" x14ac:dyDescent="0.25"/>
  <cols>
    <col min="1" max="1" width="18.6640625" style="221" customWidth="1"/>
    <col min="2" max="2" width="13.44140625" style="221" customWidth="1"/>
    <col min="3" max="3" width="19" style="221" customWidth="1"/>
    <col min="4" max="7" width="17.5546875" style="221" customWidth="1"/>
    <col min="8" max="8" width="19.44140625" style="221" customWidth="1"/>
    <col min="9" max="16384" width="9.109375" style="200"/>
  </cols>
  <sheetData>
    <row r="1" spans="1:68" s="192" customFormat="1" ht="91.5" customHeight="1" x14ac:dyDescent="0.4">
      <c r="A1" s="991" t="s">
        <v>698</v>
      </c>
      <c r="B1" s="992"/>
      <c r="C1" s="992"/>
      <c r="D1" s="992"/>
      <c r="E1" s="992"/>
      <c r="F1" s="992"/>
      <c r="G1" s="992"/>
      <c r="H1" s="993"/>
      <c r="I1" s="191"/>
    </row>
    <row r="2" spans="1:68" s="192" customFormat="1" ht="16.2" thickBot="1" x14ac:dyDescent="0.35">
      <c r="A2" s="193" t="s">
        <v>718</v>
      </c>
      <c r="B2" s="194"/>
      <c r="C2" s="194"/>
      <c r="D2" s="195"/>
      <c r="E2" s="194"/>
      <c r="F2" s="194"/>
      <c r="G2" s="194"/>
      <c r="H2" s="196"/>
      <c r="I2" s="191"/>
      <c r="K2" s="197"/>
    </row>
    <row r="3" spans="1:68" s="192" customFormat="1" ht="42.75" customHeight="1" thickBot="1" x14ac:dyDescent="0.35">
      <c r="A3" s="994" t="s">
        <v>590</v>
      </c>
      <c r="B3" s="995"/>
      <c r="C3" s="995"/>
      <c r="D3" s="995"/>
      <c r="E3" s="995"/>
      <c r="F3" s="995"/>
      <c r="G3" s="995"/>
      <c r="H3" s="996"/>
      <c r="I3" s="191"/>
      <c r="K3" s="197"/>
    </row>
    <row r="4" spans="1:68" s="192" customFormat="1" ht="42.75" customHeight="1" thickBot="1" x14ac:dyDescent="0.35">
      <c r="A4" s="1008" t="s">
        <v>697</v>
      </c>
      <c r="B4" s="1009"/>
      <c r="C4" s="1009"/>
      <c r="D4" s="1009"/>
      <c r="E4" s="1009"/>
      <c r="F4" s="1009"/>
      <c r="G4" s="1009"/>
      <c r="H4" s="1010"/>
      <c r="I4" s="191"/>
      <c r="K4" s="197"/>
    </row>
    <row r="5" spans="1:68" s="192" customFormat="1" ht="42.75" customHeight="1" thickBot="1" x14ac:dyDescent="0.35">
      <c r="A5" s="994" t="s">
        <v>732</v>
      </c>
      <c r="B5" s="995"/>
      <c r="C5" s="995"/>
      <c r="D5" s="995"/>
      <c r="E5" s="995"/>
      <c r="F5" s="995"/>
      <c r="G5" s="995"/>
      <c r="H5" s="996"/>
      <c r="I5" s="191"/>
      <c r="K5" s="197"/>
    </row>
    <row r="6" spans="1:68" s="192" customFormat="1" ht="37.5" customHeight="1" thickBot="1" x14ac:dyDescent="0.35">
      <c r="A6" s="968" t="s">
        <v>591</v>
      </c>
      <c r="B6" s="969"/>
      <c r="C6" s="969"/>
      <c r="D6" s="969"/>
      <c r="E6" s="969"/>
      <c r="F6" s="969"/>
      <c r="G6" s="969"/>
      <c r="H6" s="970"/>
      <c r="I6" s="191"/>
      <c r="K6" s="197"/>
    </row>
    <row r="7" spans="1:68" s="192" customFormat="1" ht="18" customHeight="1" thickBot="1" x14ac:dyDescent="0.35">
      <c r="A7" s="994"/>
      <c r="B7" s="995"/>
      <c r="C7" s="995"/>
      <c r="D7" s="995"/>
      <c r="E7" s="995"/>
      <c r="F7" s="995"/>
      <c r="G7" s="995"/>
      <c r="H7" s="996"/>
      <c r="I7" s="191"/>
      <c r="K7" s="197"/>
    </row>
    <row r="8" spans="1:68" s="199" customFormat="1" ht="30" customHeight="1" thickBot="1" x14ac:dyDescent="0.35">
      <c r="A8" s="198" t="s">
        <v>5</v>
      </c>
      <c r="B8" s="997" t="s">
        <v>592</v>
      </c>
      <c r="C8" s="998"/>
      <c r="D8" s="998"/>
      <c r="E8" s="998"/>
      <c r="F8" s="998"/>
      <c r="G8" s="998"/>
      <c r="H8" s="999"/>
      <c r="I8" s="191"/>
      <c r="J8" s="192"/>
      <c r="K8" s="197"/>
      <c r="L8" s="192"/>
      <c r="M8" s="192"/>
      <c r="N8" s="192"/>
      <c r="O8" s="192"/>
      <c r="P8" s="192"/>
      <c r="Q8" s="192"/>
      <c r="R8" s="192"/>
      <c r="S8" s="192"/>
      <c r="T8" s="192"/>
      <c r="U8" s="192"/>
      <c r="V8" s="192"/>
      <c r="W8" s="192"/>
      <c r="X8" s="192"/>
      <c r="Y8" s="192"/>
      <c r="Z8" s="192"/>
      <c r="AA8" s="192"/>
      <c r="AB8" s="192"/>
      <c r="AC8" s="192"/>
      <c r="AD8" s="192"/>
      <c r="AE8" s="192"/>
      <c r="AF8" s="192"/>
      <c r="AG8" s="192"/>
      <c r="AH8" s="192"/>
      <c r="AI8" s="192"/>
      <c r="AJ8" s="192"/>
      <c r="AK8" s="192"/>
      <c r="AL8" s="192"/>
      <c r="AM8" s="192"/>
      <c r="AN8" s="192"/>
      <c r="AO8" s="192"/>
      <c r="AP8" s="192"/>
      <c r="AQ8" s="192"/>
      <c r="AR8" s="192"/>
      <c r="AS8" s="192"/>
      <c r="AT8" s="192"/>
      <c r="AU8" s="192"/>
      <c r="AV8" s="192"/>
      <c r="AW8" s="192"/>
      <c r="AX8" s="192"/>
      <c r="AY8" s="192"/>
      <c r="AZ8" s="192"/>
      <c r="BA8" s="192"/>
      <c r="BB8" s="192"/>
      <c r="BC8" s="192"/>
      <c r="BD8" s="192"/>
      <c r="BE8" s="192"/>
      <c r="BF8" s="192"/>
      <c r="BG8" s="192"/>
      <c r="BH8" s="192"/>
      <c r="BI8" s="192"/>
      <c r="BJ8" s="192"/>
      <c r="BK8" s="192"/>
      <c r="BL8" s="192"/>
      <c r="BM8" s="192"/>
      <c r="BN8" s="192"/>
      <c r="BO8" s="192"/>
      <c r="BP8" s="192"/>
    </row>
    <row r="9" spans="1:68" ht="51.75" customHeight="1" x14ac:dyDescent="0.3">
      <c r="A9" s="1000" t="s">
        <v>593</v>
      </c>
      <c r="B9" s="1001"/>
      <c r="C9" s="1001"/>
      <c r="D9" s="1001"/>
      <c r="E9" s="1002">
        <f>Ποσοτικό!C6</f>
        <v>0</v>
      </c>
      <c r="F9" s="1002"/>
      <c r="G9" s="1002"/>
      <c r="H9" s="1003"/>
      <c r="I9" s="191"/>
      <c r="K9" s="197"/>
    </row>
    <row r="10" spans="1:68" ht="50.25" customHeight="1" x14ac:dyDescent="0.3">
      <c r="A10" s="1004" t="s">
        <v>594</v>
      </c>
      <c r="B10" s="1005"/>
      <c r="C10" s="1005"/>
      <c r="D10" s="1005"/>
      <c r="E10" s="1006"/>
      <c r="F10" s="1006"/>
      <c r="G10" s="1006"/>
      <c r="H10" s="1007"/>
      <c r="K10" s="197"/>
    </row>
    <row r="11" spans="1:68" ht="20.25" customHeight="1" thickBot="1" x14ac:dyDescent="0.35">
      <c r="A11" s="982"/>
      <c r="B11" s="983"/>
      <c r="C11" s="983"/>
      <c r="D11" s="983"/>
      <c r="E11" s="983"/>
      <c r="F11" s="983"/>
      <c r="G11" s="983"/>
      <c r="H11" s="984"/>
      <c r="K11" s="197"/>
    </row>
    <row r="12" spans="1:68" s="199" customFormat="1" ht="48.75" customHeight="1" thickBot="1" x14ac:dyDescent="0.35">
      <c r="A12" s="198" t="s">
        <v>10</v>
      </c>
      <c r="B12" s="584" t="s">
        <v>595</v>
      </c>
      <c r="C12" s="914"/>
      <c r="D12" s="914"/>
      <c r="E12" s="914"/>
      <c r="F12" s="914"/>
      <c r="G12" s="914"/>
      <c r="H12" s="915"/>
      <c r="I12" s="191"/>
      <c r="J12" s="192"/>
      <c r="K12" s="197"/>
      <c r="L12" s="192"/>
      <c r="M12" s="192"/>
      <c r="N12" s="192"/>
      <c r="O12" s="192"/>
      <c r="P12" s="192"/>
      <c r="Q12" s="192"/>
      <c r="R12" s="192"/>
      <c r="S12" s="192"/>
      <c r="T12" s="192"/>
      <c r="U12" s="192"/>
      <c r="V12" s="192"/>
      <c r="W12" s="192"/>
      <c r="X12" s="192"/>
      <c r="Y12" s="192"/>
      <c r="Z12" s="192"/>
      <c r="AA12" s="192"/>
      <c r="AB12" s="192"/>
      <c r="AC12" s="192"/>
      <c r="AD12" s="192"/>
      <c r="AE12" s="192"/>
      <c r="AF12" s="192"/>
      <c r="AG12" s="192"/>
      <c r="AH12" s="192"/>
      <c r="AI12" s="192"/>
      <c r="AJ12" s="192"/>
      <c r="AK12" s="192"/>
      <c r="AL12" s="192"/>
      <c r="AM12" s="192"/>
      <c r="AN12" s="192"/>
      <c r="AO12" s="192"/>
      <c r="AP12" s="192"/>
      <c r="AQ12" s="192"/>
      <c r="AR12" s="192"/>
      <c r="AS12" s="192"/>
      <c r="AT12" s="192"/>
      <c r="AU12" s="192"/>
      <c r="AV12" s="192"/>
      <c r="AW12" s="192"/>
      <c r="AX12" s="192"/>
      <c r="AY12" s="192"/>
      <c r="AZ12" s="192"/>
      <c r="BA12" s="192"/>
      <c r="BB12" s="192"/>
      <c r="BC12" s="192"/>
      <c r="BD12" s="192"/>
      <c r="BE12" s="192"/>
      <c r="BF12" s="192"/>
      <c r="BG12" s="192"/>
      <c r="BH12" s="192"/>
      <c r="BI12" s="192"/>
      <c r="BJ12" s="192"/>
      <c r="BK12" s="192"/>
      <c r="BL12" s="192"/>
      <c r="BM12" s="192"/>
      <c r="BN12" s="192"/>
      <c r="BO12" s="192"/>
      <c r="BP12" s="192"/>
    </row>
    <row r="13" spans="1:68" ht="19.5" customHeight="1" x14ac:dyDescent="0.3">
      <c r="A13" s="985" t="s">
        <v>596</v>
      </c>
      <c r="B13" s="986"/>
      <c r="C13" s="986"/>
      <c r="D13" s="986"/>
      <c r="E13" s="986"/>
      <c r="F13" s="986"/>
      <c r="G13" s="986"/>
      <c r="H13" s="987"/>
      <c r="K13" s="197"/>
    </row>
    <row r="14" spans="1:68" ht="19.5" customHeight="1" x14ac:dyDescent="0.3">
      <c r="A14" s="988" t="s">
        <v>597</v>
      </c>
      <c r="B14" s="971" t="s">
        <v>598</v>
      </c>
      <c r="C14" s="971" t="s">
        <v>599</v>
      </c>
      <c r="D14" s="989" t="s">
        <v>600</v>
      </c>
      <c r="E14" s="971" t="s">
        <v>601</v>
      </c>
      <c r="F14" s="971" t="s">
        <v>602</v>
      </c>
      <c r="G14" s="972" t="s">
        <v>603</v>
      </c>
      <c r="H14" s="973"/>
      <c r="K14" s="197"/>
    </row>
    <row r="15" spans="1:68" ht="36" customHeight="1" x14ac:dyDescent="0.3">
      <c r="A15" s="988"/>
      <c r="B15" s="971"/>
      <c r="C15" s="971"/>
      <c r="D15" s="990"/>
      <c r="E15" s="971"/>
      <c r="F15" s="971"/>
      <c r="G15" s="974"/>
      <c r="H15" s="975"/>
      <c r="K15" s="197"/>
    </row>
    <row r="16" spans="1:68" ht="30" customHeight="1" x14ac:dyDescent="0.3">
      <c r="A16" s="178"/>
      <c r="B16" s="179"/>
      <c r="C16" s="179"/>
      <c r="D16" s="179"/>
      <c r="E16" s="179"/>
      <c r="F16" s="179"/>
      <c r="G16" s="976"/>
      <c r="H16" s="964"/>
      <c r="K16" s="197"/>
    </row>
    <row r="17" spans="1:68" ht="19.5" customHeight="1" thickBot="1" x14ac:dyDescent="0.35">
      <c r="A17" s="977"/>
      <c r="B17" s="978"/>
      <c r="C17" s="978"/>
      <c r="D17" s="978"/>
      <c r="E17" s="978"/>
      <c r="F17" s="978"/>
      <c r="G17" s="978"/>
      <c r="H17" s="979"/>
      <c r="K17" s="197"/>
    </row>
    <row r="18" spans="1:68" s="199" customFormat="1" ht="48.75" customHeight="1" thickBot="1" x14ac:dyDescent="0.35">
      <c r="A18" s="198" t="s">
        <v>11</v>
      </c>
      <c r="B18" s="584" t="s">
        <v>604</v>
      </c>
      <c r="C18" s="914"/>
      <c r="D18" s="914"/>
      <c r="E18" s="914"/>
      <c r="F18" s="914"/>
      <c r="G18" s="914"/>
      <c r="H18" s="915"/>
      <c r="I18" s="191"/>
      <c r="J18" s="192"/>
      <c r="K18" s="197"/>
      <c r="L18" s="192"/>
      <c r="M18" s="192"/>
      <c r="N18" s="192"/>
      <c r="O18" s="192"/>
      <c r="P18" s="192"/>
      <c r="Q18" s="192"/>
      <c r="R18" s="192"/>
      <c r="S18" s="192"/>
      <c r="T18" s="192"/>
      <c r="U18" s="192"/>
      <c r="V18" s="192"/>
      <c r="W18" s="192"/>
      <c r="X18" s="192"/>
      <c r="Y18" s="192"/>
      <c r="Z18" s="192"/>
      <c r="AA18" s="192"/>
      <c r="AB18" s="192"/>
      <c r="AC18" s="192"/>
      <c r="AD18" s="192"/>
      <c r="AE18" s="192"/>
      <c r="AF18" s="192"/>
      <c r="AG18" s="192"/>
      <c r="AH18" s="192"/>
      <c r="AI18" s="192"/>
      <c r="AJ18" s="192"/>
      <c r="AK18" s="192"/>
      <c r="AL18" s="192"/>
      <c r="AM18" s="192"/>
      <c r="AN18" s="192"/>
      <c r="AO18" s="192"/>
      <c r="AP18" s="192"/>
      <c r="AQ18" s="192"/>
      <c r="AR18" s="192"/>
      <c r="AS18" s="192"/>
      <c r="AT18" s="192"/>
      <c r="AU18" s="192"/>
      <c r="AV18" s="192"/>
      <c r="AW18" s="192"/>
      <c r="AX18" s="192"/>
      <c r="AY18" s="192"/>
      <c r="AZ18" s="192"/>
      <c r="BA18" s="192"/>
      <c r="BB18" s="192"/>
      <c r="BC18" s="192"/>
      <c r="BD18" s="192"/>
      <c r="BE18" s="192"/>
      <c r="BF18" s="192"/>
      <c r="BG18" s="192"/>
      <c r="BH18" s="192"/>
      <c r="BI18" s="192"/>
      <c r="BJ18" s="192"/>
      <c r="BK18" s="192"/>
      <c r="BL18" s="192"/>
      <c r="BM18" s="192"/>
      <c r="BN18" s="192"/>
      <c r="BO18" s="192"/>
      <c r="BP18" s="192"/>
    </row>
    <row r="19" spans="1:68" s="199" customFormat="1" ht="96.75" customHeight="1" x14ac:dyDescent="0.3">
      <c r="A19" s="980"/>
      <c r="B19" s="879"/>
      <c r="C19" s="879"/>
      <c r="D19" s="879"/>
      <c r="E19" s="879"/>
      <c r="F19" s="879"/>
      <c r="G19" s="879"/>
      <c r="H19" s="981"/>
      <c r="I19" s="191"/>
      <c r="J19" s="192"/>
      <c r="K19" s="197"/>
      <c r="L19" s="192"/>
      <c r="M19" s="192"/>
      <c r="N19" s="192"/>
      <c r="O19" s="192"/>
      <c r="P19" s="192"/>
      <c r="Q19" s="192"/>
      <c r="R19" s="192"/>
      <c r="S19" s="192"/>
      <c r="T19" s="192"/>
      <c r="U19" s="192"/>
      <c r="V19" s="192"/>
      <c r="W19" s="192"/>
      <c r="X19" s="192"/>
      <c r="Y19" s="192"/>
      <c r="Z19" s="192"/>
      <c r="AA19" s="192"/>
      <c r="AB19" s="192"/>
      <c r="AC19" s="192"/>
      <c r="AD19" s="192"/>
      <c r="AE19" s="192"/>
      <c r="AF19" s="192"/>
      <c r="AG19" s="192"/>
      <c r="AH19" s="192"/>
      <c r="AI19" s="192"/>
      <c r="AJ19" s="192"/>
      <c r="AK19" s="192"/>
      <c r="AL19" s="192"/>
      <c r="AM19" s="192"/>
      <c r="AN19" s="192"/>
      <c r="AO19" s="192"/>
      <c r="AP19" s="192"/>
      <c r="AQ19" s="192"/>
      <c r="AR19" s="192"/>
      <c r="AS19" s="192"/>
      <c r="AT19" s="192"/>
      <c r="AU19" s="192"/>
      <c r="AV19" s="192"/>
      <c r="AW19" s="192"/>
      <c r="AX19" s="192"/>
      <c r="AY19" s="192"/>
      <c r="AZ19" s="192"/>
      <c r="BA19" s="192"/>
      <c r="BB19" s="192"/>
      <c r="BC19" s="192"/>
      <c r="BD19" s="192"/>
      <c r="BE19" s="192"/>
      <c r="BF19" s="192"/>
      <c r="BG19" s="192"/>
      <c r="BH19" s="192"/>
      <c r="BI19" s="192"/>
      <c r="BJ19" s="192"/>
      <c r="BK19" s="192"/>
      <c r="BL19" s="192"/>
      <c r="BM19" s="192"/>
      <c r="BN19" s="192"/>
      <c r="BO19" s="192"/>
      <c r="BP19" s="192"/>
    </row>
    <row r="20" spans="1:68" ht="19.5" customHeight="1" thickBot="1" x14ac:dyDescent="0.35">
      <c r="A20" s="977"/>
      <c r="B20" s="978"/>
      <c r="C20" s="978"/>
      <c r="D20" s="978"/>
      <c r="E20" s="978"/>
      <c r="F20" s="978"/>
      <c r="G20" s="978"/>
      <c r="H20" s="979"/>
      <c r="K20" s="197"/>
    </row>
    <row r="21" spans="1:68" ht="54" customHeight="1" thickBot="1" x14ac:dyDescent="0.35">
      <c r="A21" s="198" t="s">
        <v>16</v>
      </c>
      <c r="B21" s="584" t="s">
        <v>637</v>
      </c>
      <c r="C21" s="914"/>
      <c r="D21" s="914"/>
      <c r="E21" s="914"/>
      <c r="F21" s="914"/>
      <c r="G21" s="914"/>
      <c r="H21" s="915"/>
      <c r="K21" s="197"/>
    </row>
    <row r="22" spans="1:68" ht="51.75" customHeight="1" x14ac:dyDescent="0.3">
      <c r="A22" s="961"/>
      <c r="B22" s="901"/>
      <c r="C22" s="901"/>
      <c r="D22" s="901"/>
      <c r="E22" s="901"/>
      <c r="F22" s="901"/>
      <c r="G22" s="901"/>
      <c r="H22" s="902"/>
      <c r="K22" s="197"/>
    </row>
    <row r="23" spans="1:68" ht="24.75" customHeight="1" x14ac:dyDescent="0.3">
      <c r="A23" s="180" t="s">
        <v>605</v>
      </c>
      <c r="B23" s="962"/>
      <c r="C23" s="963"/>
      <c r="D23" s="963"/>
      <c r="E23" s="963"/>
      <c r="F23" s="963"/>
      <c r="G23" s="963"/>
      <c r="H23" s="964"/>
      <c r="K23" s="197"/>
    </row>
    <row r="24" spans="1:68" ht="19.5" customHeight="1" thickBot="1" x14ac:dyDescent="0.35">
      <c r="A24" s="965"/>
      <c r="B24" s="966"/>
      <c r="C24" s="966"/>
      <c r="D24" s="966"/>
      <c r="E24" s="966"/>
      <c r="F24" s="966"/>
      <c r="G24" s="966"/>
      <c r="H24" s="967"/>
      <c r="K24" s="197"/>
    </row>
    <row r="25" spans="1:68" s="192" customFormat="1" ht="37.5" customHeight="1" thickBot="1" x14ac:dyDescent="0.35">
      <c r="A25" s="968" t="s">
        <v>606</v>
      </c>
      <c r="B25" s="969"/>
      <c r="C25" s="969"/>
      <c r="D25" s="969"/>
      <c r="E25" s="969"/>
      <c r="F25" s="969"/>
      <c r="G25" s="969"/>
      <c r="H25" s="970"/>
      <c r="I25" s="191"/>
      <c r="K25" s="197"/>
    </row>
    <row r="26" spans="1:68" s="192" customFormat="1" ht="37.5" customHeight="1" x14ac:dyDescent="0.3">
      <c r="A26" s="952" t="s">
        <v>607</v>
      </c>
      <c r="B26" s="953"/>
      <c r="C26" s="953"/>
      <c r="D26" s="953"/>
      <c r="E26" s="953"/>
      <c r="F26" s="953"/>
      <c r="G26" s="953"/>
      <c r="H26" s="954"/>
      <c r="I26" s="191"/>
      <c r="K26" s="197"/>
    </row>
    <row r="27" spans="1:68" s="192" customFormat="1" ht="39" customHeight="1" x14ac:dyDescent="0.3">
      <c r="A27" s="955" t="s">
        <v>608</v>
      </c>
      <c r="B27" s="956"/>
      <c r="C27" s="956"/>
      <c r="D27" s="956"/>
      <c r="E27" s="956"/>
      <c r="F27" s="956"/>
      <c r="G27" s="956"/>
      <c r="H27" s="957"/>
      <c r="I27" s="191"/>
      <c r="K27" s="197"/>
    </row>
    <row r="28" spans="1:68" ht="40.5" customHeight="1" thickBot="1" x14ac:dyDescent="0.35">
      <c r="A28" s="958" t="s">
        <v>645</v>
      </c>
      <c r="B28" s="959"/>
      <c r="C28" s="959"/>
      <c r="D28" s="959"/>
      <c r="E28" s="959"/>
      <c r="F28" s="959"/>
      <c r="G28" s="959"/>
      <c r="H28" s="960"/>
      <c r="K28" s="197"/>
    </row>
    <row r="29" spans="1:68" ht="35.25" customHeight="1" thickBot="1" x14ac:dyDescent="0.35">
      <c r="A29" s="198" t="s">
        <v>24</v>
      </c>
      <c r="B29" s="584" t="s">
        <v>609</v>
      </c>
      <c r="C29" s="914"/>
      <c r="D29" s="914"/>
      <c r="E29" s="914"/>
      <c r="F29" s="914"/>
      <c r="G29" s="914"/>
      <c r="H29" s="915"/>
      <c r="K29" s="197"/>
    </row>
    <row r="30" spans="1:68" ht="25.5" customHeight="1" thickBot="1" x14ac:dyDescent="0.35">
      <c r="A30" s="201" t="s">
        <v>610</v>
      </c>
      <c r="B30" s="945" t="s">
        <v>611</v>
      </c>
      <c r="C30" s="946"/>
      <c r="D30" s="946"/>
      <c r="E30" s="946"/>
      <c r="F30" s="946"/>
      <c r="G30" s="946"/>
      <c r="H30" s="947"/>
      <c r="K30" s="197"/>
    </row>
    <row r="31" spans="1:68" ht="48" customHeight="1" x14ac:dyDescent="0.3">
      <c r="A31" s="517"/>
      <c r="B31" s="519"/>
      <c r="C31" s="519"/>
      <c r="D31" s="202" t="s">
        <v>612</v>
      </c>
      <c r="E31" s="202" t="s">
        <v>613</v>
      </c>
      <c r="F31" s="202" t="s">
        <v>614</v>
      </c>
      <c r="G31" s="948" t="s">
        <v>615</v>
      </c>
      <c r="H31" s="949"/>
      <c r="K31" s="197"/>
    </row>
    <row r="32" spans="1:68" ht="39" customHeight="1" x14ac:dyDescent="0.3">
      <c r="A32" s="522" t="s">
        <v>744</v>
      </c>
      <c r="B32" s="523"/>
      <c r="C32" s="523"/>
      <c r="D32" s="203">
        <f>SUM(Ποσοτικό!D45,Ποσοτικό!D46,Ποσοτικό!D47)</f>
        <v>0</v>
      </c>
      <c r="E32" s="470">
        <f>Ποσοτικό!E53</f>
        <v>0</v>
      </c>
      <c r="F32" s="470">
        <f>Ποσοτικό!F53</f>
        <v>0</v>
      </c>
      <c r="G32" s="909"/>
      <c r="H32" s="911"/>
      <c r="K32" s="197"/>
    </row>
    <row r="33" spans="1:11" ht="41.25" customHeight="1" thickBot="1" x14ac:dyDescent="0.35">
      <c r="A33" s="950" t="s">
        <v>745</v>
      </c>
      <c r="B33" s="951"/>
      <c r="C33" s="951"/>
      <c r="D33" s="203">
        <f>SUM(Ποσοτικό!D32,Ποσοτικό!D33,Ποσοτικό!D34)</f>
        <v>0</v>
      </c>
      <c r="E33" s="471">
        <f>Ποσοτικό!E54</f>
        <v>0</v>
      </c>
      <c r="F33" s="471">
        <f>Ποσοτικό!F54</f>
        <v>0</v>
      </c>
      <c r="G33" s="908"/>
      <c r="H33" s="911"/>
      <c r="K33" s="197"/>
    </row>
    <row r="34" spans="1:11" ht="102" customHeight="1" thickBot="1" x14ac:dyDescent="0.35">
      <c r="A34" s="524" t="s">
        <v>9</v>
      </c>
      <c r="B34" s="525"/>
      <c r="C34" s="526"/>
      <c r="D34" s="529" t="s">
        <v>638</v>
      </c>
      <c r="E34" s="529"/>
      <c r="F34" s="204" t="str">
        <f>IF((D32=SUM(E32:F32,)),"ΟΚ","Πρέπει να ισούται με τα κελια E32:F32")</f>
        <v>ΟΚ</v>
      </c>
      <c r="G34" s="931"/>
      <c r="H34" s="932"/>
      <c r="K34" s="197"/>
    </row>
    <row r="35" spans="1:11" ht="102" customHeight="1" thickBot="1" x14ac:dyDescent="0.35">
      <c r="A35" s="580" t="s">
        <v>9</v>
      </c>
      <c r="B35" s="581"/>
      <c r="C35" s="582"/>
      <c r="D35" s="583" t="s">
        <v>639</v>
      </c>
      <c r="E35" s="583"/>
      <c r="F35" s="205" t="str">
        <f>IF((D33=SUM(E33:F33,)),"ΟΚ","Πρέπει να ισούται με τα κελια E33:F33")</f>
        <v>ΟΚ</v>
      </c>
      <c r="G35" s="931"/>
      <c r="H35" s="932"/>
      <c r="K35" s="197"/>
    </row>
    <row r="36" spans="1:11" ht="19.5" customHeight="1" thickBot="1" x14ac:dyDescent="0.35">
      <c r="A36" s="206"/>
      <c r="B36" s="207"/>
      <c r="C36" s="207"/>
      <c r="D36" s="207"/>
      <c r="E36" s="207"/>
      <c r="F36" s="207"/>
      <c r="G36" s="207"/>
      <c r="H36" s="208"/>
      <c r="K36" s="197"/>
    </row>
    <row r="37" spans="1:11" ht="45" customHeight="1" thickBot="1" x14ac:dyDescent="0.35">
      <c r="A37" s="201" t="s">
        <v>616</v>
      </c>
      <c r="B37" s="945" t="s">
        <v>617</v>
      </c>
      <c r="C37" s="946"/>
      <c r="D37" s="946"/>
      <c r="E37" s="946"/>
      <c r="F37" s="946"/>
      <c r="G37" s="946"/>
      <c r="H37" s="947"/>
      <c r="K37" s="197"/>
    </row>
    <row r="38" spans="1:11" ht="42.75" customHeight="1" x14ac:dyDescent="0.3">
      <c r="A38" s="517"/>
      <c r="B38" s="519"/>
      <c r="C38" s="519"/>
      <c r="D38" s="202" t="s">
        <v>612</v>
      </c>
      <c r="E38" s="202" t="s">
        <v>613</v>
      </c>
      <c r="F38" s="202" t="s">
        <v>614</v>
      </c>
      <c r="G38" s="948" t="s">
        <v>615</v>
      </c>
      <c r="H38" s="949"/>
      <c r="K38" s="197"/>
    </row>
    <row r="39" spans="1:11" ht="33" customHeight="1" x14ac:dyDescent="0.3">
      <c r="A39" s="522" t="s">
        <v>746</v>
      </c>
      <c r="B39" s="523"/>
      <c r="C39" s="523"/>
      <c r="D39" s="203">
        <f>SUM(Ποσοτικό!E45:E47)</f>
        <v>0</v>
      </c>
      <c r="E39" s="472">
        <f>Ποσοτικό!E60</f>
        <v>0</v>
      </c>
      <c r="F39" s="472">
        <f>Ποσοτικό!F60</f>
        <v>0</v>
      </c>
      <c r="G39" s="940"/>
      <c r="H39" s="941"/>
      <c r="K39" s="197"/>
    </row>
    <row r="40" spans="1:11" ht="50.25" customHeight="1" x14ac:dyDescent="0.3">
      <c r="A40" s="527" t="s">
        <v>747</v>
      </c>
      <c r="B40" s="528"/>
      <c r="C40" s="528"/>
      <c r="D40" s="472">
        <f>Ποσοτικό!D61</f>
        <v>0</v>
      </c>
      <c r="E40" s="472">
        <f>Ποσοτικό!E61</f>
        <v>0</v>
      </c>
      <c r="F40" s="472">
        <f>Ποσοτικό!F61</f>
        <v>0</v>
      </c>
      <c r="G40" s="940"/>
      <c r="H40" s="941"/>
      <c r="K40" s="197"/>
    </row>
    <row r="41" spans="1:11" ht="46.5" customHeight="1" x14ac:dyDescent="0.3">
      <c r="A41" s="527" t="s">
        <v>748</v>
      </c>
      <c r="B41" s="528"/>
      <c r="C41" s="528"/>
      <c r="D41" s="472">
        <f>Ποσοτικό!D62</f>
        <v>0</v>
      </c>
      <c r="E41" s="472">
        <f>Ποσοτικό!E62</f>
        <v>0</v>
      </c>
      <c r="F41" s="472">
        <f>Ποσοτικό!F62</f>
        <v>0</v>
      </c>
      <c r="G41" s="940"/>
      <c r="H41" s="941"/>
      <c r="K41" s="197"/>
    </row>
    <row r="42" spans="1:11" ht="41.25" customHeight="1" x14ac:dyDescent="0.3">
      <c r="A42" s="522" t="s">
        <v>749</v>
      </c>
      <c r="B42" s="523"/>
      <c r="C42" s="523"/>
      <c r="D42" s="203">
        <f>SUM(Ποσοτικό!E32:E34)</f>
        <v>0</v>
      </c>
      <c r="E42" s="472">
        <f>Ποσοτικό!E63</f>
        <v>0</v>
      </c>
      <c r="F42" s="472">
        <f>Ποσοτικό!F63</f>
        <v>0</v>
      </c>
      <c r="G42" s="940"/>
      <c r="H42" s="941"/>
      <c r="K42" s="197"/>
    </row>
    <row r="43" spans="1:11" ht="42.75" customHeight="1" x14ac:dyDescent="0.3">
      <c r="A43" s="527" t="s">
        <v>750</v>
      </c>
      <c r="B43" s="528"/>
      <c r="C43" s="528"/>
      <c r="D43" s="472">
        <f>Ποσοτικό!D64</f>
        <v>0</v>
      </c>
      <c r="E43" s="472">
        <f>Ποσοτικό!E64</f>
        <v>0</v>
      </c>
      <c r="F43" s="472">
        <f>Ποσοτικό!F64</f>
        <v>0</v>
      </c>
      <c r="G43" s="940"/>
      <c r="H43" s="941"/>
      <c r="K43" s="197"/>
    </row>
    <row r="44" spans="1:11" ht="39.75" customHeight="1" thickBot="1" x14ac:dyDescent="0.35">
      <c r="A44" s="527" t="s">
        <v>751</v>
      </c>
      <c r="B44" s="528"/>
      <c r="C44" s="528"/>
      <c r="D44" s="472">
        <f>Ποσοτικό!D65</f>
        <v>0</v>
      </c>
      <c r="E44" s="472">
        <f>Ποσοτικό!E65</f>
        <v>0</v>
      </c>
      <c r="F44" s="472">
        <f>Ποσοτικό!F65</f>
        <v>0</v>
      </c>
      <c r="G44" s="940"/>
      <c r="H44" s="941"/>
      <c r="K44" s="197"/>
    </row>
    <row r="45" spans="1:11" ht="106.5" customHeight="1" thickBot="1" x14ac:dyDescent="0.35">
      <c r="A45" s="524" t="s">
        <v>9</v>
      </c>
      <c r="B45" s="525"/>
      <c r="C45" s="526"/>
      <c r="D45" s="529" t="s">
        <v>640</v>
      </c>
      <c r="E45" s="529"/>
      <c r="F45" s="204" t="str">
        <f>IF((D39=SUM(E39:F39,)),"ΟΚ","Πρέπει να ισούται με τα κελια E39:F39")</f>
        <v>ΟΚ</v>
      </c>
      <c r="G45" s="931"/>
      <c r="H45" s="932"/>
      <c r="K45" s="197"/>
    </row>
    <row r="46" spans="1:11" ht="101.25" customHeight="1" thickBot="1" x14ac:dyDescent="0.35">
      <c r="A46" s="580" t="s">
        <v>9</v>
      </c>
      <c r="B46" s="581"/>
      <c r="C46" s="582"/>
      <c r="D46" s="583" t="s">
        <v>641</v>
      </c>
      <c r="E46" s="583"/>
      <c r="F46" s="204" t="str">
        <f>IF((D42=SUM(E42:F42,)),"ΟΚ","Πρέπει να ισούται με τα κελια E42:F42")</f>
        <v>ΟΚ</v>
      </c>
      <c r="G46" s="931"/>
      <c r="H46" s="932"/>
      <c r="K46" s="197"/>
    </row>
    <row r="47" spans="1:11" ht="19.5" customHeight="1" thickBot="1" x14ac:dyDescent="0.35">
      <c r="A47" s="942"/>
      <c r="B47" s="943"/>
      <c r="C47" s="943"/>
      <c r="D47" s="943"/>
      <c r="E47" s="943"/>
      <c r="F47" s="943"/>
      <c r="G47" s="943"/>
      <c r="H47" s="944"/>
      <c r="K47" s="197"/>
    </row>
    <row r="48" spans="1:11" ht="38.25" customHeight="1" thickBot="1" x14ac:dyDescent="0.35">
      <c r="A48" s="201" t="s">
        <v>618</v>
      </c>
      <c r="B48" s="945" t="s">
        <v>619</v>
      </c>
      <c r="C48" s="946"/>
      <c r="D48" s="946"/>
      <c r="E48" s="946"/>
      <c r="F48" s="946"/>
      <c r="G48" s="946"/>
      <c r="H48" s="947"/>
      <c r="K48" s="197"/>
    </row>
    <row r="49" spans="1:11" ht="42.75" customHeight="1" x14ac:dyDescent="0.3">
      <c r="A49" s="517"/>
      <c r="B49" s="519"/>
      <c r="C49" s="519"/>
      <c r="D49" s="202" t="s">
        <v>612</v>
      </c>
      <c r="E49" s="202" t="s">
        <v>613</v>
      </c>
      <c r="F49" s="202" t="s">
        <v>614</v>
      </c>
      <c r="G49" s="948" t="s">
        <v>615</v>
      </c>
      <c r="H49" s="949"/>
      <c r="K49" s="197"/>
    </row>
    <row r="50" spans="1:11" ht="39" customHeight="1" x14ac:dyDescent="0.3">
      <c r="A50" s="522" t="s">
        <v>752</v>
      </c>
      <c r="B50" s="523"/>
      <c r="C50" s="523"/>
      <c r="D50" s="203">
        <f>SUM(Ποσοτικό!F45:F47)</f>
        <v>0</v>
      </c>
      <c r="E50" s="472">
        <f>Ποσοτικό!E70</f>
        <v>0</v>
      </c>
      <c r="F50" s="472">
        <f>Ποσοτικό!F70</f>
        <v>0</v>
      </c>
      <c r="G50" s="940"/>
      <c r="H50" s="941"/>
      <c r="K50" s="197"/>
    </row>
    <row r="51" spans="1:11" ht="39" customHeight="1" x14ac:dyDescent="0.3">
      <c r="A51" s="527" t="s">
        <v>753</v>
      </c>
      <c r="B51" s="528"/>
      <c r="C51" s="528"/>
      <c r="D51" s="472">
        <f>Ποσοτικό!D71</f>
        <v>0</v>
      </c>
      <c r="E51" s="472">
        <f>Ποσοτικό!E71</f>
        <v>0</v>
      </c>
      <c r="F51" s="472">
        <f>Ποσοτικό!F71</f>
        <v>0</v>
      </c>
      <c r="G51" s="940"/>
      <c r="H51" s="941"/>
      <c r="K51" s="197"/>
    </row>
    <row r="52" spans="1:11" ht="39" customHeight="1" x14ac:dyDescent="0.3">
      <c r="A52" s="527" t="s">
        <v>754</v>
      </c>
      <c r="B52" s="528"/>
      <c r="C52" s="528"/>
      <c r="D52" s="472">
        <f>Ποσοτικό!D72</f>
        <v>0</v>
      </c>
      <c r="E52" s="472">
        <f>Ποσοτικό!E72</f>
        <v>0</v>
      </c>
      <c r="F52" s="472">
        <f>Ποσοτικό!F72</f>
        <v>0</v>
      </c>
      <c r="G52" s="940"/>
      <c r="H52" s="941"/>
      <c r="K52" s="197"/>
    </row>
    <row r="53" spans="1:11" ht="42.75" customHeight="1" x14ac:dyDescent="0.3">
      <c r="A53" s="522" t="s">
        <v>755</v>
      </c>
      <c r="B53" s="523"/>
      <c r="C53" s="523"/>
      <c r="D53" s="203">
        <f>SUM(Ποσοτικό!F32:F34)</f>
        <v>0</v>
      </c>
      <c r="E53" s="472">
        <f>Ποσοτικό!E73</f>
        <v>0</v>
      </c>
      <c r="F53" s="472">
        <f>Ποσοτικό!F73</f>
        <v>0</v>
      </c>
      <c r="G53" s="940"/>
      <c r="H53" s="941"/>
      <c r="K53" s="197"/>
    </row>
    <row r="54" spans="1:11" ht="33" customHeight="1" x14ac:dyDescent="0.3">
      <c r="A54" s="527" t="s">
        <v>756</v>
      </c>
      <c r="B54" s="528"/>
      <c r="C54" s="528"/>
      <c r="D54" s="472">
        <f>Ποσοτικό!D74</f>
        <v>0</v>
      </c>
      <c r="E54" s="472">
        <f>Ποσοτικό!E74</f>
        <v>0</v>
      </c>
      <c r="F54" s="472">
        <f>Ποσοτικό!F74</f>
        <v>0</v>
      </c>
      <c r="G54" s="940"/>
      <c r="H54" s="941"/>
      <c r="K54" s="197"/>
    </row>
    <row r="55" spans="1:11" ht="36.75" customHeight="1" thickBot="1" x14ac:dyDescent="0.35">
      <c r="A55" s="527" t="s">
        <v>757</v>
      </c>
      <c r="B55" s="528"/>
      <c r="C55" s="528"/>
      <c r="D55" s="472">
        <f>Ποσοτικό!D75</f>
        <v>0</v>
      </c>
      <c r="E55" s="472">
        <f>Ποσοτικό!E75</f>
        <v>0</v>
      </c>
      <c r="F55" s="472">
        <f>Ποσοτικό!F75</f>
        <v>0</v>
      </c>
      <c r="G55" s="940"/>
      <c r="H55" s="941"/>
      <c r="K55" s="197"/>
    </row>
    <row r="56" spans="1:11" ht="114.75" customHeight="1" thickBot="1" x14ac:dyDescent="0.35">
      <c r="A56" s="524" t="s">
        <v>9</v>
      </c>
      <c r="B56" s="525"/>
      <c r="C56" s="526"/>
      <c r="D56" s="529" t="s">
        <v>642</v>
      </c>
      <c r="E56" s="529"/>
      <c r="F56" s="204" t="str">
        <f>IF((D50=SUM(E50:F50,)),"ΟΚ","Πρέπει να ισούται με τα κελια E50:F50")</f>
        <v>ΟΚ</v>
      </c>
      <c r="G56" s="931"/>
      <c r="H56" s="932"/>
      <c r="K56" s="197"/>
    </row>
    <row r="57" spans="1:11" ht="99.75" customHeight="1" thickBot="1" x14ac:dyDescent="0.35">
      <c r="A57" s="580" t="s">
        <v>9</v>
      </c>
      <c r="B57" s="581"/>
      <c r="C57" s="582"/>
      <c r="D57" s="583" t="s">
        <v>643</v>
      </c>
      <c r="E57" s="583"/>
      <c r="F57" s="204" t="str">
        <f>IF((D53=SUM(E53:F53,)),"ΟΚ","Πρέπει να ισούται με τα κελια E53:F53")</f>
        <v>ΟΚ</v>
      </c>
      <c r="G57" s="931"/>
      <c r="H57" s="932"/>
      <c r="K57" s="197"/>
    </row>
    <row r="58" spans="1:11" ht="19.5" customHeight="1" thickBot="1" x14ac:dyDescent="0.35">
      <c r="A58" s="933"/>
      <c r="B58" s="934"/>
      <c r="C58" s="934"/>
      <c r="D58" s="934"/>
      <c r="E58" s="934"/>
      <c r="F58" s="934"/>
      <c r="G58" s="934"/>
      <c r="H58" s="935"/>
      <c r="K58" s="197"/>
    </row>
    <row r="59" spans="1:11" ht="39.75" customHeight="1" thickBot="1" x14ac:dyDescent="0.35">
      <c r="A59" s="198" t="s">
        <v>32</v>
      </c>
      <c r="B59" s="584" t="s">
        <v>696</v>
      </c>
      <c r="C59" s="914"/>
      <c r="D59" s="914"/>
      <c r="E59" s="914"/>
      <c r="F59" s="914"/>
      <c r="G59" s="914"/>
      <c r="H59" s="915"/>
      <c r="K59" s="197"/>
    </row>
    <row r="60" spans="1:11" ht="19.5" customHeight="1" x14ac:dyDescent="0.3">
      <c r="A60" s="936"/>
      <c r="B60" s="937"/>
      <c r="C60" s="937"/>
      <c r="D60" s="209">
        <v>44012</v>
      </c>
      <c r="E60" s="209">
        <v>44196</v>
      </c>
      <c r="F60" s="938" t="s">
        <v>615</v>
      </c>
      <c r="G60" s="938"/>
      <c r="H60" s="939"/>
      <c r="K60" s="197"/>
    </row>
    <row r="61" spans="1:11" ht="19.5" customHeight="1" x14ac:dyDescent="0.3">
      <c r="A61" s="925" t="s">
        <v>620</v>
      </c>
      <c r="B61" s="926"/>
      <c r="C61" s="926"/>
      <c r="D61" s="183"/>
      <c r="E61" s="183"/>
      <c r="F61" s="909"/>
      <c r="G61" s="909"/>
      <c r="H61" s="911"/>
      <c r="K61" s="197"/>
    </row>
    <row r="62" spans="1:11" ht="19.5" customHeight="1" x14ac:dyDescent="0.3">
      <c r="A62" s="929" t="s">
        <v>621</v>
      </c>
      <c r="B62" s="930"/>
      <c r="C62" s="930"/>
      <c r="D62" s="183"/>
      <c r="E62" s="183"/>
      <c r="F62" s="909"/>
      <c r="G62" s="909"/>
      <c r="H62" s="911"/>
      <c r="K62" s="197"/>
    </row>
    <row r="63" spans="1:11" ht="19.5" customHeight="1" x14ac:dyDescent="0.3">
      <c r="A63" s="929" t="s">
        <v>622</v>
      </c>
      <c r="B63" s="930"/>
      <c r="C63" s="930"/>
      <c r="D63" s="183"/>
      <c r="E63" s="183"/>
      <c r="F63" s="909"/>
      <c r="G63" s="909"/>
      <c r="H63" s="911"/>
      <c r="K63" s="197"/>
    </row>
    <row r="64" spans="1:11" ht="19.5" customHeight="1" thickBot="1" x14ac:dyDescent="0.35">
      <c r="A64" s="921" t="s">
        <v>623</v>
      </c>
      <c r="B64" s="922"/>
      <c r="C64" s="922"/>
      <c r="D64" s="184"/>
      <c r="E64" s="184"/>
      <c r="F64" s="923"/>
      <c r="G64" s="923"/>
      <c r="H64" s="924"/>
      <c r="K64" s="197"/>
    </row>
    <row r="65" spans="1:11" ht="19.5" customHeight="1" thickTop="1" x14ac:dyDescent="0.3">
      <c r="A65" s="925" t="s">
        <v>247</v>
      </c>
      <c r="B65" s="926"/>
      <c r="C65" s="926"/>
      <c r="D65" s="210">
        <f>SUM(D61:D64)</f>
        <v>0</v>
      </c>
      <c r="E65" s="210">
        <f>SUM(E61:E64)</f>
        <v>0</v>
      </c>
      <c r="F65" s="211"/>
      <c r="G65" s="211"/>
      <c r="H65" s="212"/>
      <c r="K65" s="197"/>
    </row>
    <row r="66" spans="1:11" ht="19.5" customHeight="1" thickBot="1" x14ac:dyDescent="0.35">
      <c r="A66" s="473"/>
      <c r="B66" s="474"/>
      <c r="C66" s="474"/>
      <c r="D66" s="474"/>
      <c r="E66" s="474"/>
      <c r="F66" s="474"/>
      <c r="G66" s="474"/>
      <c r="H66" s="475"/>
      <c r="K66" s="197"/>
    </row>
    <row r="67" spans="1:11" ht="33.75" customHeight="1" thickBot="1" x14ac:dyDescent="0.35">
      <c r="A67" s="198" t="s">
        <v>37</v>
      </c>
      <c r="B67" s="584" t="s">
        <v>624</v>
      </c>
      <c r="C67" s="914"/>
      <c r="D67" s="914"/>
      <c r="E67" s="914"/>
      <c r="F67" s="914"/>
      <c r="G67" s="914"/>
      <c r="H67" s="915"/>
      <c r="K67" s="197"/>
    </row>
    <row r="68" spans="1:11" ht="37.5" customHeight="1" x14ac:dyDescent="0.3">
      <c r="A68" s="213"/>
      <c r="B68" s="214"/>
      <c r="C68" s="202" t="s">
        <v>625</v>
      </c>
      <c r="D68" s="215" t="s">
        <v>597</v>
      </c>
      <c r="E68" s="215" t="s">
        <v>598</v>
      </c>
      <c r="F68" s="215" t="s">
        <v>599</v>
      </c>
      <c r="G68" s="215" t="s">
        <v>600</v>
      </c>
      <c r="H68" s="216" t="s">
        <v>615</v>
      </c>
      <c r="K68" s="197"/>
    </row>
    <row r="69" spans="1:11" ht="37.5" customHeight="1" x14ac:dyDescent="0.3">
      <c r="A69" s="217" t="s">
        <v>626</v>
      </c>
      <c r="B69" s="181"/>
      <c r="C69" s="218"/>
      <c r="D69" s="185"/>
      <c r="E69" s="185"/>
      <c r="F69" s="185"/>
      <c r="G69" s="186"/>
      <c r="H69" s="187"/>
      <c r="K69" s="197"/>
    </row>
    <row r="70" spans="1:11" ht="28.5" customHeight="1" x14ac:dyDescent="0.3">
      <c r="A70" s="912" t="s">
        <v>627</v>
      </c>
      <c r="B70" s="927"/>
      <c r="C70" s="927"/>
      <c r="D70" s="927"/>
      <c r="E70" s="927"/>
      <c r="F70" s="927"/>
      <c r="G70" s="927"/>
      <c r="H70" s="928"/>
      <c r="K70" s="197"/>
    </row>
    <row r="71" spans="1:11" ht="19.5" customHeight="1" x14ac:dyDescent="0.3">
      <c r="A71" s="217" t="s">
        <v>628</v>
      </c>
      <c r="B71" s="218"/>
      <c r="C71" s="181"/>
      <c r="D71" s="185"/>
      <c r="E71" s="185"/>
      <c r="F71" s="185"/>
      <c r="G71" s="185"/>
      <c r="H71" s="188"/>
      <c r="K71" s="197"/>
    </row>
    <row r="72" spans="1:11" ht="19.5" customHeight="1" x14ac:dyDescent="0.3">
      <c r="A72" s="217" t="s">
        <v>629</v>
      </c>
      <c r="B72" s="218"/>
      <c r="C72" s="181"/>
      <c r="D72" s="185"/>
      <c r="E72" s="185"/>
      <c r="F72" s="185"/>
      <c r="G72" s="186"/>
      <c r="H72" s="188"/>
      <c r="K72" s="197"/>
    </row>
    <row r="73" spans="1:11" ht="19.5" customHeight="1" x14ac:dyDescent="0.3">
      <c r="A73" s="217" t="s">
        <v>630</v>
      </c>
      <c r="B73" s="218"/>
      <c r="C73" s="181"/>
      <c r="D73" s="185"/>
      <c r="E73" s="185"/>
      <c r="F73" s="185"/>
      <c r="G73" s="186"/>
      <c r="H73" s="188"/>
      <c r="K73" s="197"/>
    </row>
    <row r="74" spans="1:11" ht="19.5" customHeight="1" x14ac:dyDescent="0.3">
      <c r="A74" s="217" t="s">
        <v>631</v>
      </c>
      <c r="B74" s="218"/>
      <c r="C74" s="181"/>
      <c r="D74" s="185"/>
      <c r="E74" s="185"/>
      <c r="F74" s="185"/>
      <c r="G74" s="186"/>
      <c r="H74" s="188"/>
      <c r="K74" s="197"/>
    </row>
    <row r="75" spans="1:11" ht="19.5" customHeight="1" x14ac:dyDescent="0.3">
      <c r="A75" s="217" t="s">
        <v>632</v>
      </c>
      <c r="B75" s="218"/>
      <c r="C75" s="181"/>
      <c r="D75" s="185"/>
      <c r="E75" s="185"/>
      <c r="F75" s="185"/>
      <c r="G75" s="186"/>
      <c r="H75" s="188"/>
      <c r="K75" s="197"/>
    </row>
    <row r="76" spans="1:11" ht="19.5" customHeight="1" x14ac:dyDescent="0.3">
      <c r="A76" s="912" t="s">
        <v>633</v>
      </c>
      <c r="B76" s="927"/>
      <c r="C76" s="927"/>
      <c r="D76" s="927"/>
      <c r="E76" s="927"/>
      <c r="F76" s="927"/>
      <c r="G76" s="927"/>
      <c r="H76" s="928"/>
      <c r="K76" s="197"/>
    </row>
    <row r="77" spans="1:11" ht="19.5" customHeight="1" thickBot="1" x14ac:dyDescent="0.35">
      <c r="A77" s="916"/>
      <c r="B77" s="917"/>
      <c r="C77" s="917"/>
      <c r="D77" s="917"/>
      <c r="E77" s="917"/>
      <c r="F77" s="917"/>
      <c r="G77" s="917"/>
      <c r="H77" s="918"/>
      <c r="K77" s="197"/>
    </row>
    <row r="78" spans="1:11" ht="41.25" customHeight="1" thickBot="1" x14ac:dyDescent="0.35">
      <c r="A78" s="198" t="s">
        <v>39</v>
      </c>
      <c r="B78" s="584" t="s">
        <v>634</v>
      </c>
      <c r="C78" s="914"/>
      <c r="D78" s="914"/>
      <c r="E78" s="914"/>
      <c r="F78" s="914"/>
      <c r="G78" s="914"/>
      <c r="H78" s="915"/>
      <c r="K78" s="197"/>
    </row>
    <row r="79" spans="1:11" ht="19.5" customHeight="1" x14ac:dyDescent="0.3">
      <c r="A79" s="219" t="s">
        <v>635</v>
      </c>
      <c r="B79" s="919" t="s">
        <v>625</v>
      </c>
      <c r="C79" s="622"/>
      <c r="D79" s="622"/>
      <c r="E79" s="623"/>
      <c r="F79" s="622" t="s">
        <v>615</v>
      </c>
      <c r="G79" s="622"/>
      <c r="H79" s="920"/>
      <c r="K79" s="197"/>
    </row>
    <row r="80" spans="1:11" ht="19.5" customHeight="1" x14ac:dyDescent="0.3">
      <c r="A80" s="189"/>
      <c r="B80" s="908"/>
      <c r="C80" s="909"/>
      <c r="D80" s="909"/>
      <c r="E80" s="910"/>
      <c r="F80" s="909"/>
      <c r="G80" s="909"/>
      <c r="H80" s="911"/>
      <c r="K80" s="197"/>
    </row>
    <row r="81" spans="1:11" ht="19.5" customHeight="1" x14ac:dyDescent="0.3">
      <c r="A81" s="189"/>
      <c r="B81" s="908"/>
      <c r="C81" s="909"/>
      <c r="D81" s="909"/>
      <c r="E81" s="910"/>
      <c r="F81" s="909"/>
      <c r="G81" s="909"/>
      <c r="H81" s="911"/>
      <c r="K81" s="197"/>
    </row>
    <row r="82" spans="1:11" ht="19.5" customHeight="1" x14ac:dyDescent="0.3">
      <c r="A82" s="189"/>
      <c r="B82" s="908"/>
      <c r="C82" s="909"/>
      <c r="D82" s="909"/>
      <c r="E82" s="910"/>
      <c r="F82" s="909"/>
      <c r="G82" s="909"/>
      <c r="H82" s="911"/>
      <c r="K82" s="197"/>
    </row>
    <row r="83" spans="1:11" ht="19.5" customHeight="1" x14ac:dyDescent="0.3">
      <c r="A83" s="189"/>
      <c r="B83" s="908"/>
      <c r="C83" s="909"/>
      <c r="D83" s="909"/>
      <c r="E83" s="910"/>
      <c r="F83" s="909"/>
      <c r="G83" s="909"/>
      <c r="H83" s="911"/>
      <c r="K83" s="197"/>
    </row>
    <row r="84" spans="1:11" ht="19.5" customHeight="1" x14ac:dyDescent="0.3">
      <c r="A84" s="190"/>
      <c r="B84" s="908"/>
      <c r="C84" s="909"/>
      <c r="D84" s="909"/>
      <c r="E84" s="910"/>
      <c r="F84" s="909"/>
      <c r="G84" s="909"/>
      <c r="H84" s="911"/>
      <c r="K84" s="197"/>
    </row>
    <row r="85" spans="1:11" ht="19.5" customHeight="1" x14ac:dyDescent="0.3">
      <c r="A85" s="190"/>
      <c r="B85" s="908"/>
      <c r="C85" s="909"/>
      <c r="D85" s="909"/>
      <c r="E85" s="910"/>
      <c r="F85" s="909"/>
      <c r="G85" s="909"/>
      <c r="H85" s="911"/>
      <c r="K85" s="197"/>
    </row>
    <row r="86" spans="1:11" ht="19.5" customHeight="1" thickBot="1" x14ac:dyDescent="0.35">
      <c r="A86" s="912"/>
      <c r="B86" s="523"/>
      <c r="C86" s="523"/>
      <c r="D86" s="523"/>
      <c r="E86" s="523"/>
      <c r="F86" s="523"/>
      <c r="G86" s="523"/>
      <c r="H86" s="913"/>
      <c r="K86" s="197"/>
    </row>
    <row r="87" spans="1:11" ht="49.5" customHeight="1" thickBot="1" x14ac:dyDescent="0.35">
      <c r="A87" s="198" t="s">
        <v>41</v>
      </c>
      <c r="B87" s="584" t="s">
        <v>733</v>
      </c>
      <c r="C87" s="914"/>
      <c r="D87" s="914"/>
      <c r="E87" s="914"/>
      <c r="F87" s="914"/>
      <c r="G87" s="914"/>
      <c r="H87" s="915"/>
      <c r="K87" s="197"/>
    </row>
    <row r="88" spans="1:11" ht="37.5" customHeight="1" x14ac:dyDescent="0.3">
      <c r="A88" s="898" t="s">
        <v>636</v>
      </c>
      <c r="B88" s="899"/>
      <c r="C88" s="900"/>
      <c r="D88" s="901"/>
      <c r="E88" s="901"/>
      <c r="F88" s="901"/>
      <c r="G88" s="901"/>
      <c r="H88" s="902"/>
      <c r="K88" s="197"/>
    </row>
    <row r="89" spans="1:11" ht="30.75" customHeight="1" thickBot="1" x14ac:dyDescent="0.35">
      <c r="A89" s="903" t="s">
        <v>605</v>
      </c>
      <c r="B89" s="904"/>
      <c r="C89" s="905"/>
      <c r="D89" s="906"/>
      <c r="E89" s="906"/>
      <c r="F89" s="906"/>
      <c r="G89" s="906"/>
      <c r="H89" s="907"/>
      <c r="K89" s="197"/>
    </row>
    <row r="90" spans="1:11" ht="19.5" customHeight="1" x14ac:dyDescent="0.3">
      <c r="A90" s="220"/>
      <c r="B90" s="220"/>
      <c r="C90" s="220"/>
      <c r="D90" s="220"/>
      <c r="E90" s="220"/>
      <c r="F90" s="220"/>
      <c r="G90" s="220"/>
      <c r="H90" s="220"/>
      <c r="K90" s="197"/>
    </row>
    <row r="91" spans="1:11" ht="14.4" x14ac:dyDescent="0.3">
      <c r="A91" s="200"/>
      <c r="B91" s="200"/>
      <c r="C91" s="200"/>
      <c r="D91" s="200"/>
      <c r="E91" s="200"/>
      <c r="F91" s="200"/>
      <c r="G91" s="200"/>
      <c r="H91" s="200"/>
      <c r="K91" s="197"/>
    </row>
    <row r="92" spans="1:11" ht="14.4" x14ac:dyDescent="0.3">
      <c r="A92" s="200"/>
      <c r="B92" s="200"/>
      <c r="C92" s="200"/>
      <c r="D92" s="200"/>
      <c r="E92" s="200"/>
      <c r="F92" s="200"/>
      <c r="G92" s="200"/>
      <c r="H92" s="200"/>
      <c r="K92" s="197"/>
    </row>
    <row r="93" spans="1:11" ht="14.4" x14ac:dyDescent="0.3">
      <c r="A93" s="200"/>
      <c r="B93" s="200"/>
      <c r="C93" s="200"/>
      <c r="D93" s="200"/>
      <c r="E93" s="200"/>
      <c r="F93" s="200"/>
      <c r="G93" s="200"/>
      <c r="H93" s="200"/>
      <c r="K93" s="197"/>
    </row>
    <row r="94" spans="1:11" ht="14.4" x14ac:dyDescent="0.3">
      <c r="A94" s="200"/>
      <c r="B94" s="200"/>
      <c r="C94" s="200"/>
      <c r="D94" s="200"/>
      <c r="E94" s="200"/>
      <c r="F94" s="200"/>
      <c r="G94" s="200"/>
      <c r="H94" s="200"/>
      <c r="K94" s="197"/>
    </row>
    <row r="95" spans="1:11" ht="14.4" x14ac:dyDescent="0.3">
      <c r="A95" s="200"/>
      <c r="B95" s="200"/>
      <c r="C95" s="200"/>
      <c r="D95" s="200"/>
      <c r="E95" s="200"/>
      <c r="F95" s="200"/>
      <c r="G95" s="200"/>
      <c r="H95" s="200"/>
      <c r="K95" s="197"/>
    </row>
    <row r="96" spans="1:11" ht="14.4" x14ac:dyDescent="0.3">
      <c r="A96" s="200"/>
      <c r="B96" s="200"/>
      <c r="C96" s="200"/>
      <c r="D96" s="200"/>
      <c r="E96" s="200"/>
      <c r="F96" s="200"/>
      <c r="G96" s="200"/>
      <c r="H96" s="200"/>
      <c r="K96" s="197"/>
    </row>
    <row r="97" spans="1:11" ht="14.4" x14ac:dyDescent="0.3">
      <c r="A97" s="200"/>
      <c r="B97" s="200"/>
      <c r="C97" s="200"/>
      <c r="D97" s="200"/>
      <c r="E97" s="200"/>
      <c r="F97" s="200"/>
      <c r="G97" s="200"/>
      <c r="H97" s="200"/>
      <c r="K97" s="197"/>
    </row>
    <row r="98" spans="1:11" ht="14.4" x14ac:dyDescent="0.3">
      <c r="A98" s="200"/>
      <c r="B98" s="200"/>
      <c r="C98" s="200"/>
      <c r="D98" s="200"/>
      <c r="E98" s="200"/>
      <c r="F98" s="200"/>
      <c r="G98" s="200"/>
      <c r="H98" s="200"/>
      <c r="K98" s="197"/>
    </row>
    <row r="99" spans="1:11" ht="14.4" x14ac:dyDescent="0.3">
      <c r="A99" s="200"/>
      <c r="B99" s="200"/>
      <c r="C99" s="200"/>
      <c r="D99" s="200"/>
      <c r="E99" s="200"/>
      <c r="F99" s="200"/>
      <c r="G99" s="200"/>
      <c r="H99" s="200"/>
      <c r="K99" s="197"/>
    </row>
    <row r="100" spans="1:11" ht="14.4" x14ac:dyDescent="0.3">
      <c r="A100" s="200"/>
      <c r="B100" s="200"/>
      <c r="C100" s="200"/>
      <c r="D100" s="200"/>
      <c r="E100" s="200"/>
      <c r="F100" s="200"/>
      <c r="G100" s="200"/>
      <c r="H100" s="200"/>
      <c r="K100" s="197"/>
    </row>
    <row r="101" spans="1:11" ht="14.4" x14ac:dyDescent="0.3">
      <c r="A101" s="200"/>
      <c r="B101" s="200"/>
      <c r="C101" s="200"/>
      <c r="D101" s="200"/>
      <c r="E101" s="200"/>
      <c r="F101" s="200"/>
      <c r="G101" s="200"/>
      <c r="H101" s="200"/>
      <c r="K101" s="197"/>
    </row>
    <row r="102" spans="1:11" ht="14.4" x14ac:dyDescent="0.3">
      <c r="A102" s="200"/>
      <c r="B102" s="200"/>
      <c r="C102" s="200"/>
      <c r="D102" s="200"/>
      <c r="E102" s="200"/>
      <c r="F102" s="200"/>
      <c r="G102" s="200"/>
      <c r="H102" s="200"/>
      <c r="K102" s="197"/>
    </row>
    <row r="103" spans="1:11" ht="14.4" x14ac:dyDescent="0.3">
      <c r="A103" s="200"/>
      <c r="B103" s="200"/>
      <c r="C103" s="200"/>
      <c r="D103" s="200"/>
      <c r="E103" s="200"/>
      <c r="F103" s="200"/>
      <c r="G103" s="200"/>
      <c r="H103" s="200"/>
      <c r="K103" s="197"/>
    </row>
    <row r="104" spans="1:11" ht="14.4" x14ac:dyDescent="0.3">
      <c r="A104" s="200"/>
      <c r="B104" s="200"/>
      <c r="C104" s="200"/>
      <c r="D104" s="200"/>
      <c r="E104" s="200"/>
      <c r="F104" s="200"/>
      <c r="G104" s="200"/>
      <c r="H104" s="200"/>
      <c r="K104" s="197"/>
    </row>
    <row r="105" spans="1:11" ht="14.4" x14ac:dyDescent="0.3">
      <c r="A105" s="200"/>
      <c r="B105" s="200"/>
      <c r="C105" s="200"/>
      <c r="D105" s="200"/>
      <c r="E105" s="200"/>
      <c r="F105" s="200"/>
      <c r="G105" s="200"/>
      <c r="H105" s="200"/>
      <c r="K105" s="197"/>
    </row>
    <row r="106" spans="1:11" ht="14.4" x14ac:dyDescent="0.3">
      <c r="A106" s="200"/>
      <c r="B106" s="200"/>
      <c r="C106" s="200"/>
      <c r="D106" s="200"/>
      <c r="E106" s="200"/>
      <c r="F106" s="200"/>
      <c r="G106" s="200"/>
      <c r="H106" s="200"/>
      <c r="K106" s="197"/>
    </row>
    <row r="107" spans="1:11" ht="14.4" x14ac:dyDescent="0.3">
      <c r="A107" s="200"/>
      <c r="B107" s="200"/>
      <c r="C107" s="200"/>
      <c r="D107" s="200"/>
      <c r="E107" s="200"/>
      <c r="F107" s="200"/>
      <c r="G107" s="200"/>
      <c r="H107" s="200"/>
      <c r="K107" s="197"/>
    </row>
    <row r="108" spans="1:11" ht="14.4" x14ac:dyDescent="0.3">
      <c r="A108" s="200"/>
      <c r="B108" s="200"/>
      <c r="C108" s="200"/>
      <c r="D108" s="200"/>
      <c r="E108" s="200"/>
      <c r="F108" s="200"/>
      <c r="G108" s="200"/>
      <c r="H108" s="200"/>
      <c r="K108" s="197"/>
    </row>
    <row r="109" spans="1:11" ht="14.4" x14ac:dyDescent="0.3">
      <c r="A109" s="200"/>
      <c r="B109" s="200"/>
      <c r="C109" s="200"/>
      <c r="D109" s="200"/>
      <c r="E109" s="200"/>
      <c r="F109" s="200"/>
      <c r="G109" s="200"/>
      <c r="H109" s="200"/>
      <c r="K109" s="197"/>
    </row>
    <row r="110" spans="1:11" ht="14.4" x14ac:dyDescent="0.3">
      <c r="A110" s="200"/>
      <c r="B110" s="200"/>
      <c r="C110" s="200"/>
      <c r="D110" s="200"/>
      <c r="E110" s="200"/>
      <c r="F110" s="200"/>
      <c r="G110" s="200"/>
      <c r="H110" s="200"/>
      <c r="K110" s="197"/>
    </row>
    <row r="111" spans="1:11" ht="14.4" x14ac:dyDescent="0.3">
      <c r="A111" s="200"/>
      <c r="B111" s="200"/>
      <c r="C111" s="200"/>
      <c r="D111" s="200"/>
      <c r="E111" s="200"/>
      <c r="F111" s="200"/>
      <c r="G111" s="200"/>
      <c r="H111" s="200"/>
      <c r="K111" s="197"/>
    </row>
    <row r="112" spans="1:11" ht="14.4" x14ac:dyDescent="0.3">
      <c r="A112" s="200"/>
      <c r="B112" s="200"/>
      <c r="C112" s="200"/>
      <c r="D112" s="200"/>
      <c r="E112" s="200"/>
      <c r="F112" s="200"/>
      <c r="G112" s="200"/>
      <c r="H112" s="200"/>
      <c r="K112" s="197"/>
    </row>
    <row r="113" spans="1:11" ht="14.4" x14ac:dyDescent="0.3">
      <c r="A113" s="200"/>
      <c r="B113" s="200"/>
      <c r="C113" s="200"/>
      <c r="D113" s="200"/>
      <c r="E113" s="200"/>
      <c r="F113" s="200"/>
      <c r="G113" s="200"/>
      <c r="H113" s="200"/>
      <c r="K113" s="197"/>
    </row>
    <row r="114" spans="1:11" ht="14.4" x14ac:dyDescent="0.3">
      <c r="A114" s="200"/>
      <c r="B114" s="200"/>
      <c r="C114" s="200"/>
      <c r="D114" s="200"/>
      <c r="E114" s="200"/>
      <c r="F114" s="200"/>
      <c r="G114" s="200"/>
      <c r="H114" s="200"/>
      <c r="K114" s="197"/>
    </row>
    <row r="115" spans="1:11" ht="14.4" x14ac:dyDescent="0.3">
      <c r="A115" s="200"/>
      <c r="B115" s="200"/>
      <c r="C115" s="200"/>
      <c r="D115" s="200"/>
      <c r="E115" s="200"/>
      <c r="F115" s="200"/>
      <c r="G115" s="200"/>
      <c r="H115" s="200"/>
      <c r="K115" s="197"/>
    </row>
    <row r="116" spans="1:11" ht="14.4" x14ac:dyDescent="0.3">
      <c r="A116" s="200"/>
      <c r="B116" s="200"/>
      <c r="C116" s="200"/>
      <c r="D116" s="200"/>
      <c r="E116" s="200"/>
      <c r="F116" s="200"/>
      <c r="G116" s="200"/>
      <c r="H116" s="200"/>
      <c r="K116" s="197"/>
    </row>
    <row r="117" spans="1:11" ht="14.4" x14ac:dyDescent="0.3">
      <c r="A117" s="200"/>
      <c r="B117" s="200"/>
      <c r="C117" s="200"/>
      <c r="D117" s="200"/>
      <c r="E117" s="200"/>
      <c r="F117" s="200"/>
      <c r="G117" s="200"/>
      <c r="H117" s="200"/>
      <c r="K117" s="197"/>
    </row>
    <row r="118" spans="1:11" ht="14.4" x14ac:dyDescent="0.3">
      <c r="A118" s="200"/>
      <c r="B118" s="200"/>
      <c r="C118" s="200"/>
      <c r="D118" s="200"/>
      <c r="E118" s="200"/>
      <c r="F118" s="200"/>
      <c r="G118" s="200"/>
      <c r="H118" s="200"/>
      <c r="K118" s="197"/>
    </row>
    <row r="119" spans="1:11" ht="14.4" x14ac:dyDescent="0.3">
      <c r="A119" s="200"/>
      <c r="B119" s="200"/>
      <c r="C119" s="200"/>
      <c r="D119" s="200"/>
      <c r="E119" s="200"/>
      <c r="F119" s="200"/>
      <c r="G119" s="200"/>
      <c r="H119" s="200"/>
      <c r="K119" s="197"/>
    </row>
    <row r="120" spans="1:11" ht="14.4" x14ac:dyDescent="0.3">
      <c r="A120" s="200"/>
      <c r="B120" s="200"/>
      <c r="C120" s="200"/>
      <c r="D120" s="200"/>
      <c r="E120" s="200"/>
      <c r="F120" s="200"/>
      <c r="G120" s="200"/>
      <c r="H120" s="200"/>
      <c r="K120" s="197"/>
    </row>
    <row r="121" spans="1:11" ht="14.4" x14ac:dyDescent="0.3">
      <c r="A121" s="200"/>
      <c r="B121" s="200"/>
      <c r="C121" s="200"/>
      <c r="D121" s="200"/>
      <c r="E121" s="200"/>
      <c r="F121" s="200"/>
      <c r="G121" s="200"/>
      <c r="H121" s="200"/>
      <c r="K121" s="197"/>
    </row>
    <row r="122" spans="1:11" ht="14.4" x14ac:dyDescent="0.3">
      <c r="A122" s="200"/>
      <c r="B122" s="200"/>
      <c r="C122" s="200"/>
      <c r="D122" s="200"/>
      <c r="E122" s="200"/>
      <c r="F122" s="200"/>
      <c r="G122" s="200"/>
      <c r="H122" s="200"/>
      <c r="K122" s="197"/>
    </row>
    <row r="123" spans="1:11" ht="14.4" x14ac:dyDescent="0.3">
      <c r="A123" s="200"/>
      <c r="B123" s="200"/>
      <c r="C123" s="200"/>
      <c r="D123" s="200"/>
      <c r="E123" s="200"/>
      <c r="F123" s="200"/>
      <c r="G123" s="200"/>
      <c r="H123" s="200"/>
      <c r="K123" s="197"/>
    </row>
    <row r="124" spans="1:11" ht="14.4" x14ac:dyDescent="0.3">
      <c r="A124" s="200"/>
      <c r="B124" s="200"/>
      <c r="C124" s="200"/>
      <c r="D124" s="200"/>
      <c r="E124" s="200"/>
      <c r="F124" s="200"/>
      <c r="G124" s="200"/>
      <c r="H124" s="200"/>
      <c r="K124" s="197"/>
    </row>
    <row r="125" spans="1:11" ht="14.4" x14ac:dyDescent="0.3">
      <c r="A125" s="200"/>
      <c r="B125" s="200"/>
      <c r="C125" s="200"/>
      <c r="D125" s="200"/>
      <c r="E125" s="200"/>
      <c r="F125" s="200"/>
      <c r="G125" s="200"/>
      <c r="H125" s="200"/>
      <c r="K125" s="197"/>
    </row>
    <row r="126" spans="1:11" ht="14.4" x14ac:dyDescent="0.3">
      <c r="A126" s="200"/>
      <c r="B126" s="200"/>
      <c r="C126" s="200"/>
      <c r="D126" s="200"/>
      <c r="E126" s="200"/>
      <c r="F126" s="200"/>
      <c r="G126" s="200"/>
      <c r="H126" s="200"/>
      <c r="K126" s="197"/>
    </row>
    <row r="127" spans="1:11" ht="14.4" x14ac:dyDescent="0.3">
      <c r="A127" s="200"/>
      <c r="B127" s="200"/>
      <c r="C127" s="200"/>
      <c r="D127" s="200"/>
      <c r="E127" s="200"/>
      <c r="F127" s="200"/>
      <c r="G127" s="200"/>
      <c r="H127" s="200"/>
      <c r="K127" s="197"/>
    </row>
    <row r="128" spans="1:11" ht="14.4" x14ac:dyDescent="0.3">
      <c r="A128" s="200"/>
      <c r="B128" s="200"/>
      <c r="C128" s="200"/>
      <c r="D128" s="200"/>
      <c r="E128" s="200"/>
      <c r="F128" s="200"/>
      <c r="G128" s="200"/>
      <c r="H128" s="200"/>
      <c r="K128" s="197"/>
    </row>
    <row r="129" spans="1:11" ht="14.4" x14ac:dyDescent="0.3">
      <c r="A129" s="200"/>
      <c r="B129" s="200"/>
      <c r="C129" s="200"/>
      <c r="D129" s="200"/>
      <c r="E129" s="200"/>
      <c r="F129" s="200"/>
      <c r="G129" s="200"/>
      <c r="H129" s="200"/>
      <c r="K129" s="197"/>
    </row>
    <row r="130" spans="1:11" ht="14.4" x14ac:dyDescent="0.3">
      <c r="A130" s="200"/>
      <c r="B130" s="200"/>
      <c r="C130" s="200"/>
      <c r="D130" s="200"/>
      <c r="E130" s="200"/>
      <c r="F130" s="200"/>
      <c r="G130" s="200"/>
      <c r="H130" s="200"/>
      <c r="K130" s="197"/>
    </row>
    <row r="131" spans="1:11" ht="14.4" x14ac:dyDescent="0.3">
      <c r="A131" s="200"/>
      <c r="B131" s="200"/>
      <c r="C131" s="200"/>
      <c r="D131" s="200"/>
      <c r="E131" s="200"/>
      <c r="F131" s="200"/>
      <c r="G131" s="200"/>
      <c r="H131" s="200"/>
      <c r="K131" s="197"/>
    </row>
    <row r="132" spans="1:11" ht="14.4" x14ac:dyDescent="0.3">
      <c r="A132" s="200"/>
      <c r="B132" s="200"/>
      <c r="C132" s="200"/>
      <c r="D132" s="200"/>
      <c r="E132" s="200"/>
      <c r="F132" s="200"/>
      <c r="G132" s="200"/>
      <c r="H132" s="200"/>
      <c r="K132" s="197"/>
    </row>
    <row r="133" spans="1:11" ht="14.4" x14ac:dyDescent="0.3">
      <c r="A133" s="200"/>
      <c r="B133" s="200"/>
      <c r="C133" s="200"/>
      <c r="D133" s="200"/>
      <c r="E133" s="200"/>
      <c r="F133" s="200"/>
      <c r="G133" s="200"/>
      <c r="H133" s="200"/>
      <c r="K133" s="197"/>
    </row>
    <row r="134" spans="1:11" ht="14.4" x14ac:dyDescent="0.3">
      <c r="A134" s="200"/>
      <c r="B134" s="200"/>
      <c r="C134" s="200"/>
      <c r="D134" s="200"/>
      <c r="E134" s="200"/>
      <c r="F134" s="200"/>
      <c r="G134" s="200"/>
      <c r="H134" s="200"/>
      <c r="K134" s="197"/>
    </row>
    <row r="135" spans="1:11" ht="14.4" x14ac:dyDescent="0.3">
      <c r="A135" s="200"/>
      <c r="B135" s="200"/>
      <c r="C135" s="200"/>
      <c r="D135" s="200"/>
      <c r="E135" s="200"/>
      <c r="F135" s="200"/>
      <c r="G135" s="200"/>
      <c r="H135" s="200"/>
      <c r="K135" s="197"/>
    </row>
    <row r="136" spans="1:11" ht="14.4" x14ac:dyDescent="0.3">
      <c r="A136" s="200"/>
      <c r="B136" s="200"/>
      <c r="C136" s="200"/>
      <c r="D136" s="200"/>
      <c r="E136" s="200"/>
      <c r="F136" s="200"/>
      <c r="G136" s="200"/>
      <c r="H136" s="200"/>
      <c r="K136" s="197"/>
    </row>
    <row r="137" spans="1:11" ht="14.4" x14ac:dyDescent="0.3">
      <c r="A137" s="200"/>
      <c r="B137" s="200"/>
      <c r="C137" s="200"/>
      <c r="D137" s="200"/>
      <c r="E137" s="200"/>
      <c r="F137" s="200"/>
      <c r="G137" s="200"/>
      <c r="H137" s="200"/>
      <c r="K137" s="197"/>
    </row>
    <row r="138" spans="1:11" ht="14.4" x14ac:dyDescent="0.3">
      <c r="A138" s="200"/>
      <c r="B138" s="200"/>
      <c r="C138" s="200"/>
      <c r="D138" s="200"/>
      <c r="E138" s="200"/>
      <c r="F138" s="200"/>
      <c r="G138" s="200"/>
      <c r="H138" s="200"/>
      <c r="K138" s="197"/>
    </row>
    <row r="139" spans="1:11" ht="14.4" x14ac:dyDescent="0.3">
      <c r="A139" s="200"/>
      <c r="B139" s="200"/>
      <c r="C139" s="200"/>
      <c r="D139" s="200"/>
      <c r="E139" s="200"/>
      <c r="F139" s="200"/>
      <c r="G139" s="200"/>
      <c r="H139" s="200"/>
      <c r="K139" s="197"/>
    </row>
    <row r="140" spans="1:11" ht="14.4" x14ac:dyDescent="0.3">
      <c r="A140" s="200"/>
      <c r="B140" s="200"/>
      <c r="C140" s="200"/>
      <c r="D140" s="200"/>
      <c r="E140" s="200"/>
      <c r="F140" s="200"/>
      <c r="G140" s="200"/>
      <c r="H140" s="200"/>
      <c r="K140" s="197"/>
    </row>
    <row r="141" spans="1:11" ht="14.4" x14ac:dyDescent="0.3">
      <c r="A141" s="200"/>
      <c r="B141" s="200"/>
      <c r="C141" s="200"/>
      <c r="D141" s="200"/>
      <c r="E141" s="200"/>
      <c r="F141" s="200"/>
      <c r="G141" s="200"/>
      <c r="H141" s="200"/>
      <c r="K141" s="197"/>
    </row>
    <row r="142" spans="1:11" ht="14.4" x14ac:dyDescent="0.3">
      <c r="A142" s="200"/>
      <c r="B142" s="200"/>
      <c r="C142" s="200"/>
      <c r="D142" s="200"/>
      <c r="E142" s="200"/>
      <c r="F142" s="200"/>
      <c r="G142" s="200"/>
      <c r="H142" s="200"/>
      <c r="K142" s="197"/>
    </row>
    <row r="143" spans="1:11" ht="14.4" x14ac:dyDescent="0.3">
      <c r="A143" s="200"/>
      <c r="B143" s="200"/>
      <c r="C143" s="200"/>
      <c r="D143" s="200"/>
      <c r="E143" s="200"/>
      <c r="F143" s="200"/>
      <c r="G143" s="200"/>
      <c r="H143" s="200"/>
      <c r="K143" s="197"/>
    </row>
    <row r="144" spans="1:11" ht="14.4" x14ac:dyDescent="0.3">
      <c r="A144" s="200"/>
      <c r="B144" s="200"/>
      <c r="C144" s="200"/>
      <c r="D144" s="200"/>
      <c r="E144" s="200"/>
      <c r="F144" s="200"/>
      <c r="G144" s="200"/>
      <c r="H144" s="200"/>
      <c r="K144" s="197"/>
    </row>
    <row r="145" spans="1:11" ht="14.4" x14ac:dyDescent="0.3">
      <c r="A145" s="200"/>
      <c r="B145" s="200"/>
      <c r="C145" s="200"/>
      <c r="D145" s="200"/>
      <c r="E145" s="200"/>
      <c r="F145" s="200"/>
      <c r="G145" s="200"/>
      <c r="H145" s="200"/>
      <c r="K145" s="197"/>
    </row>
    <row r="146" spans="1:11" ht="14.4" x14ac:dyDescent="0.3">
      <c r="A146" s="200"/>
      <c r="B146" s="200"/>
      <c r="C146" s="200"/>
      <c r="D146" s="200"/>
      <c r="E146" s="200"/>
      <c r="F146" s="200"/>
      <c r="G146" s="200"/>
      <c r="H146" s="200"/>
      <c r="K146" s="197"/>
    </row>
    <row r="147" spans="1:11" ht="14.4" x14ac:dyDescent="0.3">
      <c r="A147" s="200"/>
      <c r="B147" s="200"/>
      <c r="C147" s="200"/>
      <c r="D147" s="200"/>
      <c r="E147" s="200"/>
      <c r="F147" s="200"/>
      <c r="G147" s="200"/>
      <c r="H147" s="200"/>
      <c r="K147" s="197"/>
    </row>
    <row r="148" spans="1:11" ht="14.4" x14ac:dyDescent="0.3">
      <c r="A148" s="200"/>
      <c r="B148" s="200"/>
      <c r="C148" s="200"/>
      <c r="D148" s="200"/>
      <c r="E148" s="200"/>
      <c r="F148" s="200"/>
      <c r="G148" s="200"/>
      <c r="H148" s="200"/>
      <c r="K148" s="197"/>
    </row>
    <row r="149" spans="1:11" ht="14.4" x14ac:dyDescent="0.3">
      <c r="A149" s="200"/>
      <c r="B149" s="200"/>
      <c r="C149" s="200"/>
      <c r="D149" s="200"/>
      <c r="E149" s="200"/>
      <c r="F149" s="200"/>
      <c r="G149" s="200"/>
      <c r="H149" s="200"/>
      <c r="K149" s="197"/>
    </row>
    <row r="150" spans="1:11" ht="14.4" x14ac:dyDescent="0.3">
      <c r="A150" s="200"/>
      <c r="B150" s="200"/>
      <c r="C150" s="200"/>
      <c r="D150" s="200"/>
      <c r="E150" s="200"/>
      <c r="F150" s="200"/>
      <c r="G150" s="200"/>
      <c r="H150" s="200"/>
      <c r="K150" s="197"/>
    </row>
    <row r="151" spans="1:11" ht="14.4" x14ac:dyDescent="0.3">
      <c r="A151" s="200"/>
      <c r="B151" s="200"/>
      <c r="C151" s="200"/>
      <c r="D151" s="200"/>
      <c r="E151" s="200"/>
      <c r="F151" s="200"/>
      <c r="G151" s="200"/>
      <c r="H151" s="200"/>
      <c r="K151" s="197"/>
    </row>
    <row r="152" spans="1:11" ht="14.4" x14ac:dyDescent="0.3">
      <c r="A152" s="200"/>
      <c r="B152" s="200"/>
      <c r="C152" s="200"/>
      <c r="D152" s="200"/>
      <c r="E152" s="200"/>
      <c r="F152" s="200"/>
      <c r="G152" s="200"/>
      <c r="H152" s="200"/>
      <c r="K152" s="197"/>
    </row>
    <row r="153" spans="1:11" ht="14.4" x14ac:dyDescent="0.3">
      <c r="A153" s="200"/>
      <c r="B153" s="200"/>
      <c r="C153" s="200"/>
      <c r="D153" s="200"/>
      <c r="E153" s="200"/>
      <c r="F153" s="200"/>
      <c r="G153" s="200"/>
      <c r="H153" s="200"/>
      <c r="K153" s="197"/>
    </row>
    <row r="154" spans="1:11" ht="14.4" x14ac:dyDescent="0.3">
      <c r="A154" s="200"/>
      <c r="B154" s="200"/>
      <c r="C154" s="200"/>
      <c r="D154" s="200"/>
      <c r="E154" s="200"/>
      <c r="F154" s="200"/>
      <c r="G154" s="200"/>
      <c r="H154" s="200"/>
      <c r="K154" s="197"/>
    </row>
    <row r="155" spans="1:11" ht="14.4" x14ac:dyDescent="0.3">
      <c r="A155" s="200"/>
      <c r="B155" s="200"/>
      <c r="C155" s="200"/>
      <c r="D155" s="200"/>
      <c r="E155" s="200"/>
      <c r="F155" s="200"/>
      <c r="G155" s="200"/>
      <c r="H155" s="200"/>
      <c r="K155" s="197"/>
    </row>
    <row r="156" spans="1:11" ht="14.4" x14ac:dyDescent="0.3">
      <c r="A156" s="200"/>
      <c r="B156" s="200"/>
      <c r="C156" s="200"/>
      <c r="D156" s="200"/>
      <c r="E156" s="200"/>
      <c r="F156" s="200"/>
      <c r="G156" s="200"/>
      <c r="H156" s="200"/>
      <c r="K156" s="197"/>
    </row>
    <row r="157" spans="1:11" ht="14.4" x14ac:dyDescent="0.3">
      <c r="A157" s="200"/>
      <c r="B157" s="200"/>
      <c r="C157" s="200"/>
      <c r="D157" s="200"/>
      <c r="E157" s="200"/>
      <c r="F157" s="200"/>
      <c r="G157" s="200"/>
      <c r="H157" s="200"/>
      <c r="K157" s="197"/>
    </row>
    <row r="158" spans="1:11" ht="14.4" x14ac:dyDescent="0.3">
      <c r="A158" s="200"/>
      <c r="B158" s="200"/>
      <c r="C158" s="200"/>
      <c r="D158" s="200"/>
      <c r="E158" s="200"/>
      <c r="F158" s="200"/>
      <c r="G158" s="200"/>
      <c r="H158" s="200"/>
      <c r="K158" s="197"/>
    </row>
    <row r="159" spans="1:11" ht="14.4" x14ac:dyDescent="0.3">
      <c r="A159" s="200"/>
      <c r="B159" s="200"/>
      <c r="C159" s="200"/>
      <c r="D159" s="200"/>
      <c r="E159" s="200"/>
      <c r="F159" s="200"/>
      <c r="G159" s="200"/>
      <c r="H159" s="200"/>
      <c r="K159" s="197"/>
    </row>
    <row r="160" spans="1:11" ht="14.4" x14ac:dyDescent="0.3">
      <c r="A160" s="200"/>
      <c r="B160" s="200"/>
      <c r="C160" s="200"/>
      <c r="D160" s="200"/>
      <c r="E160" s="200"/>
      <c r="F160" s="200"/>
      <c r="G160" s="200"/>
      <c r="H160" s="200"/>
      <c r="K160" s="197"/>
    </row>
    <row r="161" spans="1:11" ht="14.4" x14ac:dyDescent="0.3">
      <c r="A161" s="200"/>
      <c r="B161" s="200"/>
      <c r="C161" s="200"/>
      <c r="D161" s="200"/>
      <c r="E161" s="200"/>
      <c r="F161" s="200"/>
      <c r="G161" s="200"/>
      <c r="H161" s="200"/>
      <c r="K161" s="197"/>
    </row>
    <row r="162" spans="1:11" ht="14.4" x14ac:dyDescent="0.3">
      <c r="A162" s="200"/>
      <c r="B162" s="200"/>
      <c r="C162" s="200"/>
      <c r="D162" s="200"/>
      <c r="E162" s="200"/>
      <c r="F162" s="200"/>
      <c r="G162" s="200"/>
      <c r="H162" s="200"/>
      <c r="K162" s="197"/>
    </row>
    <row r="163" spans="1:11" ht="14.4" x14ac:dyDescent="0.3">
      <c r="A163" s="200"/>
      <c r="B163" s="200"/>
      <c r="C163" s="200"/>
      <c r="D163" s="200"/>
      <c r="E163" s="200"/>
      <c r="F163" s="200"/>
      <c r="G163" s="200"/>
      <c r="H163" s="200"/>
      <c r="K163" s="197"/>
    </row>
    <row r="164" spans="1:11" ht="14.4" x14ac:dyDescent="0.3">
      <c r="A164" s="200"/>
      <c r="B164" s="200"/>
      <c r="C164" s="200"/>
      <c r="D164" s="200"/>
      <c r="E164" s="200"/>
      <c r="F164" s="200"/>
      <c r="G164" s="200"/>
      <c r="H164" s="200"/>
      <c r="K164" s="197"/>
    </row>
    <row r="165" spans="1:11" ht="14.4" x14ac:dyDescent="0.3">
      <c r="A165" s="200"/>
      <c r="B165" s="200"/>
      <c r="C165" s="200"/>
      <c r="D165" s="200"/>
      <c r="E165" s="200"/>
      <c r="F165" s="200"/>
      <c r="G165" s="200"/>
      <c r="H165" s="200"/>
      <c r="K165" s="197"/>
    </row>
    <row r="166" spans="1:11" ht="14.4" x14ac:dyDescent="0.3">
      <c r="A166" s="200"/>
      <c r="B166" s="200"/>
      <c r="C166" s="200"/>
      <c r="D166" s="200"/>
      <c r="E166" s="200"/>
      <c r="F166" s="200"/>
      <c r="G166" s="200"/>
      <c r="H166" s="200"/>
      <c r="K166" s="197"/>
    </row>
    <row r="167" spans="1:11" ht="14.4" x14ac:dyDescent="0.3">
      <c r="A167" s="200"/>
      <c r="B167" s="200"/>
      <c r="C167" s="200"/>
      <c r="D167" s="200"/>
      <c r="E167" s="200"/>
      <c r="F167" s="200"/>
      <c r="G167" s="200"/>
      <c r="H167" s="200"/>
      <c r="K167" s="197"/>
    </row>
    <row r="168" spans="1:11" ht="14.4" x14ac:dyDescent="0.3">
      <c r="A168" s="200"/>
      <c r="B168" s="200"/>
      <c r="C168" s="200"/>
      <c r="D168" s="200"/>
      <c r="E168" s="200"/>
      <c r="F168" s="200"/>
      <c r="G168" s="200"/>
      <c r="H168" s="200"/>
      <c r="K168" s="197"/>
    </row>
    <row r="169" spans="1:11" ht="14.4" x14ac:dyDescent="0.3">
      <c r="A169" s="200"/>
      <c r="B169" s="200"/>
      <c r="C169" s="200"/>
      <c r="D169" s="200"/>
      <c r="E169" s="200"/>
      <c r="F169" s="200"/>
      <c r="G169" s="200"/>
      <c r="H169" s="200"/>
      <c r="K169" s="197"/>
    </row>
    <row r="170" spans="1:11" ht="14.4" x14ac:dyDescent="0.3">
      <c r="A170" s="200"/>
      <c r="B170" s="200"/>
      <c r="C170" s="200"/>
      <c r="D170" s="200"/>
      <c r="E170" s="200"/>
      <c r="F170" s="200"/>
      <c r="G170" s="200"/>
      <c r="H170" s="200"/>
      <c r="K170" s="197"/>
    </row>
    <row r="171" spans="1:11" ht="14.4" x14ac:dyDescent="0.3">
      <c r="A171" s="200"/>
      <c r="B171" s="200"/>
      <c r="C171" s="200"/>
      <c r="D171" s="200"/>
      <c r="E171" s="200"/>
      <c r="F171" s="200"/>
      <c r="G171" s="200"/>
      <c r="H171" s="200"/>
      <c r="K171" s="197"/>
    </row>
    <row r="172" spans="1:11" ht="14.4" x14ac:dyDescent="0.3">
      <c r="A172" s="200"/>
      <c r="B172" s="200"/>
      <c r="C172" s="200"/>
      <c r="D172" s="200"/>
      <c r="E172" s="200"/>
      <c r="F172" s="200"/>
      <c r="G172" s="200"/>
      <c r="H172" s="200"/>
      <c r="K172" s="197"/>
    </row>
    <row r="173" spans="1:11" ht="14.4" x14ac:dyDescent="0.3">
      <c r="A173" s="200"/>
      <c r="B173" s="200"/>
      <c r="C173" s="200"/>
      <c r="D173" s="200"/>
      <c r="E173" s="200"/>
      <c r="F173" s="200"/>
      <c r="G173" s="200"/>
      <c r="H173" s="200"/>
      <c r="K173" s="197"/>
    </row>
    <row r="174" spans="1:11" ht="14.4" x14ac:dyDescent="0.3">
      <c r="A174" s="200"/>
      <c r="B174" s="200"/>
      <c r="C174" s="200"/>
      <c r="D174" s="200"/>
      <c r="E174" s="200"/>
      <c r="F174" s="200"/>
      <c r="G174" s="200"/>
      <c r="H174" s="200"/>
      <c r="K174" s="197"/>
    </row>
    <row r="175" spans="1:11" ht="14.4" x14ac:dyDescent="0.3">
      <c r="A175" s="200"/>
      <c r="B175" s="200"/>
      <c r="C175" s="200"/>
      <c r="D175" s="200"/>
      <c r="E175" s="200"/>
      <c r="F175" s="200"/>
      <c r="G175" s="200"/>
      <c r="H175" s="200"/>
      <c r="K175" s="197"/>
    </row>
    <row r="176" spans="1:11" ht="14.4" x14ac:dyDescent="0.3">
      <c r="A176" s="200"/>
      <c r="B176" s="200"/>
      <c r="C176" s="200"/>
      <c r="D176" s="200"/>
      <c r="E176" s="200"/>
      <c r="F176" s="200"/>
      <c r="G176" s="200"/>
      <c r="H176" s="200"/>
      <c r="K176" s="197"/>
    </row>
    <row r="177" spans="1:11" ht="14.4" x14ac:dyDescent="0.3">
      <c r="A177" s="200"/>
      <c r="B177" s="200"/>
      <c r="C177" s="200"/>
      <c r="D177" s="200"/>
      <c r="E177" s="200"/>
      <c r="F177" s="200"/>
      <c r="G177" s="200"/>
      <c r="H177" s="200"/>
      <c r="K177" s="197"/>
    </row>
    <row r="178" spans="1:11" ht="14.4" x14ac:dyDescent="0.3">
      <c r="A178" s="200"/>
      <c r="B178" s="200"/>
      <c r="C178" s="200"/>
      <c r="D178" s="200"/>
      <c r="E178" s="200"/>
      <c r="F178" s="200"/>
      <c r="G178" s="200"/>
      <c r="H178" s="200"/>
      <c r="K178" s="197"/>
    </row>
    <row r="179" spans="1:11" ht="14.4" x14ac:dyDescent="0.3">
      <c r="A179" s="200"/>
      <c r="B179" s="200"/>
      <c r="C179" s="200"/>
      <c r="D179" s="200"/>
      <c r="E179" s="200"/>
      <c r="F179" s="200"/>
      <c r="G179" s="200"/>
      <c r="H179" s="200"/>
      <c r="K179" s="197"/>
    </row>
    <row r="180" spans="1:11" ht="14.4" x14ac:dyDescent="0.3">
      <c r="A180" s="200"/>
      <c r="B180" s="200"/>
      <c r="C180" s="200"/>
      <c r="D180" s="200"/>
      <c r="E180" s="200"/>
      <c r="F180" s="200"/>
      <c r="G180" s="200"/>
      <c r="H180" s="200"/>
      <c r="K180" s="197"/>
    </row>
    <row r="181" spans="1:11" ht="14.4" x14ac:dyDescent="0.3">
      <c r="A181" s="200"/>
      <c r="B181" s="200"/>
      <c r="C181" s="200"/>
      <c r="D181" s="200"/>
      <c r="E181" s="200"/>
      <c r="F181" s="200"/>
      <c r="G181" s="200"/>
      <c r="H181" s="200"/>
      <c r="K181" s="197"/>
    </row>
    <row r="182" spans="1:11" ht="14.4" x14ac:dyDescent="0.3">
      <c r="A182" s="200"/>
      <c r="B182" s="200"/>
      <c r="C182" s="200"/>
      <c r="D182" s="200"/>
      <c r="E182" s="200"/>
      <c r="F182" s="200"/>
      <c r="G182" s="200"/>
      <c r="H182" s="200"/>
      <c r="K182" s="197"/>
    </row>
    <row r="183" spans="1:11" ht="14.4" x14ac:dyDescent="0.3">
      <c r="A183" s="200"/>
      <c r="B183" s="200"/>
      <c r="C183" s="200"/>
      <c r="D183" s="200"/>
      <c r="E183" s="200"/>
      <c r="F183" s="200"/>
      <c r="G183" s="200"/>
      <c r="H183" s="200"/>
      <c r="K183" s="197"/>
    </row>
    <row r="184" spans="1:11" ht="14.4" x14ac:dyDescent="0.3">
      <c r="A184" s="200"/>
      <c r="B184" s="200"/>
      <c r="C184" s="200"/>
      <c r="D184" s="200"/>
      <c r="E184" s="200"/>
      <c r="F184" s="200"/>
      <c r="G184" s="200"/>
      <c r="H184" s="200"/>
      <c r="K184" s="197"/>
    </row>
    <row r="185" spans="1:11" ht="14.4" x14ac:dyDescent="0.3">
      <c r="A185" s="200"/>
      <c r="B185" s="200"/>
      <c r="C185" s="200"/>
      <c r="D185" s="200"/>
      <c r="E185" s="200"/>
      <c r="F185" s="200"/>
      <c r="G185" s="200"/>
      <c r="H185" s="200"/>
      <c r="K185" s="197"/>
    </row>
    <row r="186" spans="1:11" ht="14.4" x14ac:dyDescent="0.3">
      <c r="A186" s="200"/>
      <c r="B186" s="200"/>
      <c r="C186" s="200"/>
      <c r="D186" s="200"/>
      <c r="E186" s="200"/>
      <c r="F186" s="200"/>
      <c r="G186" s="200"/>
      <c r="H186" s="200"/>
      <c r="K186" s="197"/>
    </row>
    <row r="187" spans="1:11" ht="14.4" x14ac:dyDescent="0.3">
      <c r="A187" s="200"/>
      <c r="B187" s="200"/>
      <c r="C187" s="200"/>
      <c r="D187" s="200"/>
      <c r="E187" s="200"/>
      <c r="F187" s="200"/>
      <c r="G187" s="200"/>
      <c r="H187" s="200"/>
      <c r="K187" s="197"/>
    </row>
    <row r="188" spans="1:11" ht="14.4" x14ac:dyDescent="0.3">
      <c r="A188" s="200"/>
      <c r="B188" s="200"/>
      <c r="C188" s="200"/>
      <c r="D188" s="200"/>
      <c r="E188" s="200"/>
      <c r="F188" s="200"/>
      <c r="G188" s="200"/>
      <c r="H188" s="200"/>
      <c r="K188" s="197"/>
    </row>
    <row r="189" spans="1:11" ht="14.4" x14ac:dyDescent="0.3">
      <c r="A189" s="200"/>
      <c r="B189" s="200"/>
      <c r="C189" s="200"/>
      <c r="D189" s="200"/>
      <c r="E189" s="200"/>
      <c r="F189" s="200"/>
      <c r="G189" s="200"/>
      <c r="H189" s="200"/>
      <c r="K189" s="197"/>
    </row>
    <row r="190" spans="1:11" ht="14.4" x14ac:dyDescent="0.3">
      <c r="A190" s="200"/>
      <c r="B190" s="200"/>
      <c r="C190" s="200"/>
      <c r="D190" s="200"/>
      <c r="E190" s="200"/>
      <c r="F190" s="200"/>
      <c r="G190" s="200"/>
      <c r="H190" s="200"/>
      <c r="K190" s="197"/>
    </row>
    <row r="191" spans="1:11" ht="14.4" x14ac:dyDescent="0.3">
      <c r="A191" s="200"/>
      <c r="B191" s="200"/>
      <c r="C191" s="200"/>
      <c r="D191" s="200"/>
      <c r="E191" s="200"/>
      <c r="F191" s="200"/>
      <c r="G191" s="200"/>
      <c r="H191" s="200"/>
      <c r="K191" s="197"/>
    </row>
    <row r="192" spans="1:11" ht="14.4" x14ac:dyDescent="0.3">
      <c r="A192" s="200"/>
      <c r="B192" s="200"/>
      <c r="C192" s="200"/>
      <c r="D192" s="200"/>
      <c r="E192" s="200"/>
      <c r="F192" s="200"/>
      <c r="G192" s="200"/>
      <c r="H192" s="200"/>
      <c r="K192" s="197"/>
    </row>
    <row r="193" spans="1:11" ht="14.4" x14ac:dyDescent="0.3">
      <c r="A193" s="200"/>
      <c r="B193" s="200"/>
      <c r="C193" s="200"/>
      <c r="D193" s="200"/>
      <c r="E193" s="200"/>
      <c r="F193" s="200"/>
      <c r="G193" s="200"/>
      <c r="H193" s="200"/>
      <c r="K193" s="197"/>
    </row>
    <row r="194" spans="1:11" ht="14.4" x14ac:dyDescent="0.3">
      <c r="A194" s="200"/>
      <c r="B194" s="200"/>
      <c r="C194" s="200"/>
      <c r="D194" s="200"/>
      <c r="E194" s="200"/>
      <c r="F194" s="200"/>
      <c r="G194" s="200"/>
      <c r="H194" s="200"/>
      <c r="K194" s="197"/>
    </row>
    <row r="195" spans="1:11" ht="14.4" x14ac:dyDescent="0.3">
      <c r="A195" s="200"/>
      <c r="B195" s="200"/>
      <c r="C195" s="200"/>
      <c r="D195" s="200"/>
      <c r="E195" s="200"/>
      <c r="F195" s="200"/>
      <c r="G195" s="200"/>
      <c r="H195" s="200"/>
      <c r="K195" s="197"/>
    </row>
    <row r="196" spans="1:11" ht="14.4" x14ac:dyDescent="0.3">
      <c r="A196" s="200"/>
      <c r="B196" s="200"/>
      <c r="C196" s="200"/>
      <c r="D196" s="200"/>
      <c r="E196" s="200"/>
      <c r="F196" s="200"/>
      <c r="G196" s="200"/>
      <c r="H196" s="200"/>
      <c r="K196" s="197"/>
    </row>
    <row r="197" spans="1:11" ht="14.4" x14ac:dyDescent="0.3">
      <c r="A197" s="200"/>
      <c r="B197" s="200"/>
      <c r="C197" s="200"/>
      <c r="D197" s="200"/>
      <c r="E197" s="200"/>
      <c r="F197" s="200"/>
      <c r="G197" s="200"/>
      <c r="H197" s="200"/>
      <c r="K197" s="197"/>
    </row>
    <row r="198" spans="1:11" ht="14.4" x14ac:dyDescent="0.3">
      <c r="A198" s="200"/>
      <c r="B198" s="200"/>
      <c r="C198" s="200"/>
      <c r="D198" s="200"/>
      <c r="E198" s="200"/>
      <c r="F198" s="200"/>
      <c r="G198" s="200"/>
      <c r="H198" s="200"/>
      <c r="K198" s="197"/>
    </row>
    <row r="199" spans="1:11" ht="14.4" x14ac:dyDescent="0.3">
      <c r="A199" s="200"/>
      <c r="B199" s="200"/>
      <c r="C199" s="200"/>
      <c r="D199" s="200"/>
      <c r="E199" s="200"/>
      <c r="F199" s="200"/>
      <c r="G199" s="200"/>
      <c r="H199" s="200"/>
      <c r="K199" s="197"/>
    </row>
    <row r="200" spans="1:11" ht="14.4" x14ac:dyDescent="0.3">
      <c r="A200" s="200"/>
      <c r="B200" s="200"/>
      <c r="C200" s="200"/>
      <c r="D200" s="200"/>
      <c r="E200" s="200"/>
      <c r="F200" s="200"/>
      <c r="G200" s="200"/>
      <c r="H200" s="200"/>
      <c r="K200" s="197"/>
    </row>
    <row r="201" spans="1:11" ht="14.4" x14ac:dyDescent="0.3">
      <c r="A201" s="200"/>
      <c r="B201" s="200"/>
      <c r="C201" s="200"/>
      <c r="D201" s="200"/>
      <c r="E201" s="200"/>
      <c r="F201" s="200"/>
      <c r="G201" s="200"/>
      <c r="H201" s="200"/>
      <c r="K201" s="197"/>
    </row>
    <row r="202" spans="1:11" ht="14.4" x14ac:dyDescent="0.3">
      <c r="A202" s="200"/>
      <c r="B202" s="200"/>
      <c r="C202" s="200"/>
      <c r="D202" s="200"/>
      <c r="E202" s="200"/>
      <c r="F202" s="200"/>
      <c r="G202" s="200"/>
      <c r="H202" s="200"/>
      <c r="K202" s="197"/>
    </row>
    <row r="203" spans="1:11" ht="14.4" x14ac:dyDescent="0.3">
      <c r="A203" s="200"/>
      <c r="B203" s="200"/>
      <c r="C203" s="200"/>
      <c r="D203" s="200"/>
      <c r="E203" s="200"/>
      <c r="F203" s="200"/>
      <c r="G203" s="200"/>
      <c r="H203" s="200"/>
      <c r="K203" s="197"/>
    </row>
    <row r="204" spans="1:11" ht="14.4" x14ac:dyDescent="0.3">
      <c r="A204" s="200"/>
      <c r="B204" s="200"/>
      <c r="C204" s="200"/>
      <c r="D204" s="200"/>
      <c r="E204" s="200"/>
      <c r="F204" s="200"/>
      <c r="G204" s="200"/>
      <c r="H204" s="200"/>
      <c r="K204" s="197"/>
    </row>
    <row r="205" spans="1:11" ht="14.4" x14ac:dyDescent="0.3">
      <c r="A205" s="200"/>
      <c r="B205" s="200"/>
      <c r="C205" s="200"/>
      <c r="D205" s="200"/>
      <c r="E205" s="200"/>
      <c r="F205" s="200"/>
      <c r="G205" s="200"/>
      <c r="H205" s="200"/>
      <c r="K205" s="197"/>
    </row>
    <row r="206" spans="1:11" ht="14.4" x14ac:dyDescent="0.3">
      <c r="A206" s="200"/>
      <c r="B206" s="200"/>
      <c r="C206" s="200"/>
      <c r="D206" s="200"/>
      <c r="E206" s="200"/>
      <c r="F206" s="200"/>
      <c r="G206" s="200"/>
      <c r="H206" s="200"/>
      <c r="K206" s="197"/>
    </row>
    <row r="207" spans="1:11" ht="14.4" x14ac:dyDescent="0.3">
      <c r="A207" s="200"/>
      <c r="B207" s="200"/>
      <c r="C207" s="200"/>
      <c r="D207" s="200"/>
      <c r="E207" s="200"/>
      <c r="F207" s="200"/>
      <c r="G207" s="200"/>
      <c r="H207" s="200"/>
      <c r="K207" s="197"/>
    </row>
    <row r="208" spans="1:11" ht="14.4" x14ac:dyDescent="0.3">
      <c r="A208" s="200"/>
      <c r="B208" s="200"/>
      <c r="C208" s="200"/>
      <c r="D208" s="200"/>
      <c r="E208" s="200"/>
      <c r="F208" s="200"/>
      <c r="G208" s="200"/>
      <c r="H208" s="200"/>
      <c r="K208" s="197"/>
    </row>
    <row r="209" spans="1:11" ht="14.4" x14ac:dyDescent="0.3">
      <c r="A209" s="200"/>
      <c r="B209" s="200"/>
      <c r="C209" s="200"/>
      <c r="D209" s="200"/>
      <c r="E209" s="200"/>
      <c r="F209" s="200"/>
      <c r="G209" s="200"/>
      <c r="H209" s="200"/>
      <c r="K209" s="197"/>
    </row>
    <row r="210" spans="1:11" ht="14.4" x14ac:dyDescent="0.3">
      <c r="A210" s="200"/>
      <c r="B210" s="200"/>
      <c r="C210" s="200"/>
      <c r="D210" s="200"/>
      <c r="E210" s="200"/>
      <c r="F210" s="200"/>
      <c r="G210" s="200"/>
      <c r="H210" s="200"/>
      <c r="K210" s="197"/>
    </row>
    <row r="211" spans="1:11" ht="14.4" x14ac:dyDescent="0.3">
      <c r="A211" s="200"/>
      <c r="B211" s="200"/>
      <c r="C211" s="200"/>
      <c r="D211" s="200"/>
      <c r="E211" s="200"/>
      <c r="F211" s="200"/>
      <c r="G211" s="200"/>
      <c r="H211" s="200"/>
      <c r="K211" s="197"/>
    </row>
    <row r="212" spans="1:11" ht="14.4" x14ac:dyDescent="0.3">
      <c r="A212" s="200"/>
      <c r="B212" s="200"/>
      <c r="C212" s="200"/>
      <c r="D212" s="200"/>
      <c r="E212" s="200"/>
      <c r="F212" s="200"/>
      <c r="G212" s="200"/>
      <c r="H212" s="200"/>
      <c r="K212" s="197"/>
    </row>
    <row r="213" spans="1:11" ht="14.4" x14ac:dyDescent="0.3">
      <c r="A213" s="200"/>
      <c r="B213" s="200"/>
      <c r="C213" s="200"/>
      <c r="D213" s="200"/>
      <c r="E213" s="200"/>
      <c r="F213" s="200"/>
      <c r="G213" s="200"/>
      <c r="H213" s="200"/>
      <c r="K213" s="197"/>
    </row>
    <row r="214" spans="1:11" ht="14.4" x14ac:dyDescent="0.3">
      <c r="A214" s="200"/>
      <c r="B214" s="200"/>
      <c r="C214" s="200"/>
      <c r="D214" s="200"/>
      <c r="E214" s="200"/>
      <c r="F214" s="200"/>
      <c r="G214" s="200"/>
      <c r="H214" s="200"/>
      <c r="K214" s="197"/>
    </row>
    <row r="215" spans="1:11" ht="14.4" x14ac:dyDescent="0.3">
      <c r="A215" s="200"/>
      <c r="B215" s="200"/>
      <c r="C215" s="200"/>
      <c r="D215" s="200"/>
      <c r="E215" s="200"/>
      <c r="F215" s="200"/>
      <c r="G215" s="200"/>
      <c r="H215" s="200"/>
      <c r="K215" s="197"/>
    </row>
    <row r="216" spans="1:11" ht="14.4" x14ac:dyDescent="0.3">
      <c r="A216" s="200"/>
      <c r="B216" s="200"/>
      <c r="C216" s="200"/>
      <c r="D216" s="200"/>
      <c r="E216" s="200"/>
      <c r="F216" s="200"/>
      <c r="G216" s="200"/>
      <c r="H216" s="200"/>
      <c r="K216" s="197"/>
    </row>
    <row r="217" spans="1:11" ht="14.4" x14ac:dyDescent="0.3">
      <c r="A217" s="200"/>
      <c r="B217" s="200"/>
      <c r="C217" s="200"/>
      <c r="D217" s="200"/>
      <c r="E217" s="200"/>
      <c r="F217" s="200"/>
      <c r="G217" s="200"/>
      <c r="H217" s="200"/>
      <c r="K217" s="197"/>
    </row>
    <row r="218" spans="1:11" ht="14.4" x14ac:dyDescent="0.3">
      <c r="A218" s="200"/>
      <c r="B218" s="200"/>
      <c r="C218" s="200"/>
      <c r="D218" s="200"/>
      <c r="E218" s="200"/>
      <c r="F218" s="200"/>
      <c r="G218" s="200"/>
      <c r="H218" s="200"/>
      <c r="K218" s="197"/>
    </row>
    <row r="219" spans="1:11" ht="14.4" x14ac:dyDescent="0.3">
      <c r="A219" s="200"/>
      <c r="B219" s="200"/>
      <c r="C219" s="200"/>
      <c r="D219" s="200"/>
      <c r="E219" s="200"/>
      <c r="F219" s="200"/>
      <c r="G219" s="200"/>
      <c r="H219" s="200"/>
      <c r="K219" s="197"/>
    </row>
    <row r="220" spans="1:11" ht="14.4" x14ac:dyDescent="0.3">
      <c r="A220" s="200"/>
      <c r="B220" s="200"/>
      <c r="C220" s="200"/>
      <c r="D220" s="200"/>
      <c r="E220" s="200"/>
      <c r="F220" s="200"/>
      <c r="G220" s="200"/>
      <c r="H220" s="200"/>
      <c r="K220" s="197"/>
    </row>
    <row r="221" spans="1:11" ht="14.4" x14ac:dyDescent="0.3">
      <c r="A221" s="200"/>
      <c r="B221" s="200"/>
      <c r="C221" s="200"/>
      <c r="D221" s="200"/>
      <c r="E221" s="200"/>
      <c r="F221" s="200"/>
      <c r="G221" s="200"/>
      <c r="H221" s="200"/>
      <c r="K221" s="197"/>
    </row>
    <row r="222" spans="1:11" ht="14.4" x14ac:dyDescent="0.3">
      <c r="A222" s="200"/>
      <c r="B222" s="200"/>
      <c r="C222" s="200"/>
      <c r="D222" s="200"/>
      <c r="E222" s="200"/>
      <c r="F222" s="200"/>
      <c r="G222" s="200"/>
      <c r="H222" s="200"/>
      <c r="K222" s="197"/>
    </row>
    <row r="223" spans="1:11" ht="14.4" x14ac:dyDescent="0.3">
      <c r="A223" s="200"/>
      <c r="B223" s="200"/>
      <c r="C223" s="200"/>
      <c r="D223" s="200"/>
      <c r="E223" s="200"/>
      <c r="F223" s="200"/>
      <c r="G223" s="200"/>
      <c r="H223" s="200"/>
      <c r="K223" s="197"/>
    </row>
    <row r="224" spans="1:11" ht="14.4" x14ac:dyDescent="0.3">
      <c r="A224" s="200"/>
      <c r="B224" s="200"/>
      <c r="C224" s="200"/>
      <c r="D224" s="200"/>
      <c r="E224" s="200"/>
      <c r="F224" s="200"/>
      <c r="G224" s="200"/>
      <c r="H224" s="200"/>
      <c r="K224" s="197"/>
    </row>
    <row r="225" spans="1:11" ht="14.4" x14ac:dyDescent="0.3">
      <c r="A225" s="200"/>
      <c r="B225" s="200"/>
      <c r="C225" s="200"/>
      <c r="D225" s="200"/>
      <c r="E225" s="200"/>
      <c r="F225" s="200"/>
      <c r="G225" s="200"/>
      <c r="H225" s="200"/>
      <c r="K225" s="197"/>
    </row>
    <row r="226" spans="1:11" ht="14.4" x14ac:dyDescent="0.3">
      <c r="A226" s="200"/>
      <c r="B226" s="200"/>
      <c r="C226" s="200"/>
      <c r="D226" s="200"/>
      <c r="E226" s="200"/>
      <c r="F226" s="200"/>
      <c r="G226" s="200"/>
      <c r="H226" s="200"/>
      <c r="K226" s="197"/>
    </row>
    <row r="227" spans="1:11" ht="14.4" x14ac:dyDescent="0.3">
      <c r="A227" s="200"/>
      <c r="B227" s="200"/>
      <c r="C227" s="200"/>
      <c r="D227" s="200"/>
      <c r="E227" s="200"/>
      <c r="F227" s="200"/>
      <c r="G227" s="200"/>
      <c r="H227" s="200"/>
      <c r="K227" s="197"/>
    </row>
    <row r="228" spans="1:11" ht="14.4" x14ac:dyDescent="0.3">
      <c r="A228" s="200"/>
      <c r="B228" s="200"/>
      <c r="C228" s="200"/>
      <c r="D228" s="200"/>
      <c r="E228" s="200"/>
      <c r="F228" s="200"/>
      <c r="G228" s="200"/>
      <c r="H228" s="200"/>
      <c r="K228" s="197"/>
    </row>
    <row r="229" spans="1:11" ht="14.4" x14ac:dyDescent="0.3">
      <c r="A229" s="200"/>
      <c r="B229" s="200"/>
      <c r="C229" s="200"/>
      <c r="D229" s="200"/>
      <c r="E229" s="200"/>
      <c r="F229" s="200"/>
      <c r="G229" s="200"/>
      <c r="H229" s="200"/>
      <c r="K229" s="197"/>
    </row>
    <row r="230" spans="1:11" ht="14.4" x14ac:dyDescent="0.3">
      <c r="A230" s="200"/>
      <c r="B230" s="200"/>
      <c r="C230" s="200"/>
      <c r="D230" s="200"/>
      <c r="E230" s="200"/>
      <c r="F230" s="200"/>
      <c r="G230" s="200"/>
      <c r="H230" s="200"/>
      <c r="K230" s="197"/>
    </row>
    <row r="231" spans="1:11" ht="14.4" x14ac:dyDescent="0.3">
      <c r="A231" s="200"/>
      <c r="B231" s="200"/>
      <c r="C231" s="200"/>
      <c r="D231" s="200"/>
      <c r="E231" s="200"/>
      <c r="F231" s="200"/>
      <c r="G231" s="200"/>
      <c r="H231" s="200"/>
      <c r="K231" s="197"/>
    </row>
    <row r="232" spans="1:11" ht="14.4" x14ac:dyDescent="0.3">
      <c r="A232" s="200"/>
      <c r="B232" s="200"/>
      <c r="C232" s="200"/>
      <c r="D232" s="200"/>
      <c r="E232" s="200"/>
      <c r="F232" s="200"/>
      <c r="G232" s="200"/>
      <c r="H232" s="200"/>
      <c r="K232" s="197"/>
    </row>
    <row r="233" spans="1:11" ht="14.4" x14ac:dyDescent="0.3">
      <c r="A233" s="200"/>
      <c r="B233" s="200"/>
      <c r="C233" s="200"/>
      <c r="D233" s="200"/>
      <c r="E233" s="200"/>
      <c r="F233" s="200"/>
      <c r="G233" s="200"/>
      <c r="H233" s="200"/>
      <c r="K233" s="197"/>
    </row>
    <row r="234" spans="1:11" ht="14.4" x14ac:dyDescent="0.3">
      <c r="A234" s="200"/>
      <c r="B234" s="200"/>
      <c r="C234" s="200"/>
      <c r="D234" s="200"/>
      <c r="E234" s="200"/>
      <c r="F234" s="200"/>
      <c r="G234" s="200"/>
      <c r="H234" s="200"/>
      <c r="K234" s="197"/>
    </row>
    <row r="235" spans="1:11" ht="14.4" x14ac:dyDescent="0.3">
      <c r="A235" s="200"/>
      <c r="B235" s="200"/>
      <c r="C235" s="200"/>
      <c r="D235" s="200"/>
      <c r="E235" s="200"/>
      <c r="F235" s="200"/>
      <c r="G235" s="200"/>
      <c r="H235" s="200"/>
      <c r="K235" s="197"/>
    </row>
    <row r="236" spans="1:11" ht="14.4" x14ac:dyDescent="0.3">
      <c r="A236" s="200"/>
      <c r="B236" s="200"/>
      <c r="C236" s="200"/>
      <c r="D236" s="200"/>
      <c r="E236" s="200"/>
      <c r="F236" s="200"/>
      <c r="G236" s="200"/>
      <c r="H236" s="200"/>
      <c r="K236" s="197"/>
    </row>
    <row r="237" spans="1:11" ht="14.4" x14ac:dyDescent="0.3">
      <c r="A237" s="200"/>
      <c r="B237" s="200"/>
      <c r="C237" s="200"/>
      <c r="D237" s="200"/>
      <c r="E237" s="200"/>
      <c r="F237" s="200"/>
      <c r="G237" s="200"/>
      <c r="H237" s="200"/>
      <c r="K237" s="197"/>
    </row>
    <row r="238" spans="1:11" ht="14.4" x14ac:dyDescent="0.3">
      <c r="A238" s="200"/>
      <c r="B238" s="200"/>
      <c r="C238" s="200"/>
      <c r="D238" s="200"/>
      <c r="E238" s="200"/>
      <c r="F238" s="200"/>
      <c r="G238" s="200"/>
      <c r="H238" s="200"/>
      <c r="K238" s="197"/>
    </row>
    <row r="239" spans="1:11" ht="14.4" x14ac:dyDescent="0.3">
      <c r="A239" s="200"/>
      <c r="B239" s="200"/>
      <c r="C239" s="200"/>
      <c r="D239" s="200"/>
      <c r="E239" s="200"/>
      <c r="F239" s="200"/>
      <c r="G239" s="200"/>
      <c r="H239" s="200"/>
      <c r="K239" s="197"/>
    </row>
    <row r="240" spans="1:11" ht="14.4" x14ac:dyDescent="0.3">
      <c r="A240" s="200"/>
      <c r="B240" s="200"/>
      <c r="C240" s="200"/>
      <c r="D240" s="200"/>
      <c r="E240" s="200"/>
      <c r="F240" s="200"/>
      <c r="G240" s="200"/>
      <c r="H240" s="200"/>
      <c r="K240" s="197"/>
    </row>
    <row r="241" spans="1:11" ht="14.4" x14ac:dyDescent="0.3">
      <c r="A241" s="200"/>
      <c r="B241" s="200"/>
      <c r="C241" s="200"/>
      <c r="D241" s="200"/>
      <c r="E241" s="200"/>
      <c r="F241" s="200"/>
      <c r="G241" s="200"/>
      <c r="H241" s="200"/>
      <c r="K241" s="197"/>
    </row>
    <row r="242" spans="1:11" ht="14.4" x14ac:dyDescent="0.3">
      <c r="A242" s="200"/>
      <c r="B242" s="200"/>
      <c r="C242" s="200"/>
      <c r="D242" s="200"/>
      <c r="E242" s="200"/>
      <c r="F242" s="200"/>
      <c r="G242" s="200"/>
      <c r="H242" s="200"/>
      <c r="K242" s="197"/>
    </row>
    <row r="243" spans="1:11" ht="14.4" x14ac:dyDescent="0.3">
      <c r="A243" s="200"/>
      <c r="B243" s="200"/>
      <c r="C243" s="200"/>
      <c r="D243" s="200"/>
      <c r="E243" s="200"/>
      <c r="F243" s="200"/>
      <c r="G243" s="200"/>
      <c r="H243" s="200"/>
      <c r="K243" s="197"/>
    </row>
    <row r="244" spans="1:11" ht="14.4" x14ac:dyDescent="0.3">
      <c r="A244" s="200"/>
      <c r="B244" s="200"/>
      <c r="C244" s="200"/>
      <c r="D244" s="200"/>
      <c r="E244" s="200"/>
      <c r="F244" s="200"/>
      <c r="G244" s="200"/>
      <c r="H244" s="200"/>
      <c r="K244" s="197"/>
    </row>
    <row r="245" spans="1:11" ht="14.4" x14ac:dyDescent="0.3">
      <c r="A245" s="200"/>
      <c r="B245" s="200"/>
      <c r="C245" s="200"/>
      <c r="D245" s="200"/>
      <c r="E245" s="200"/>
      <c r="F245" s="200"/>
      <c r="G245" s="200"/>
      <c r="H245" s="200"/>
      <c r="K245" s="197"/>
    </row>
    <row r="246" spans="1:11" ht="14.4" x14ac:dyDescent="0.3">
      <c r="A246" s="200"/>
      <c r="B246" s="200"/>
      <c r="C246" s="200"/>
      <c r="D246" s="200"/>
      <c r="E246" s="200"/>
      <c r="F246" s="200"/>
      <c r="G246" s="200"/>
      <c r="H246" s="200"/>
      <c r="K246" s="197"/>
    </row>
    <row r="247" spans="1:11" ht="14.4" x14ac:dyDescent="0.3">
      <c r="A247" s="200"/>
      <c r="B247" s="200"/>
      <c r="C247" s="200"/>
      <c r="D247" s="200"/>
      <c r="E247" s="200"/>
      <c r="F247" s="200"/>
      <c r="G247" s="200"/>
      <c r="H247" s="200"/>
      <c r="K247" s="197"/>
    </row>
    <row r="248" spans="1:11" ht="14.4" x14ac:dyDescent="0.3">
      <c r="A248" s="200"/>
      <c r="B248" s="200"/>
      <c r="C248" s="200"/>
      <c r="D248" s="200"/>
      <c r="E248" s="200"/>
      <c r="F248" s="200"/>
      <c r="G248" s="200"/>
      <c r="H248" s="200"/>
      <c r="K248" s="197"/>
    </row>
    <row r="249" spans="1:11" ht="14.4" x14ac:dyDescent="0.3">
      <c r="A249" s="200"/>
      <c r="B249" s="200"/>
      <c r="C249" s="200"/>
      <c r="D249" s="200"/>
      <c r="E249" s="200"/>
      <c r="F249" s="200"/>
      <c r="G249" s="200"/>
      <c r="H249" s="200"/>
      <c r="K249" s="197"/>
    </row>
    <row r="250" spans="1:11" ht="14.4" x14ac:dyDescent="0.3">
      <c r="A250" s="200"/>
      <c r="B250" s="200"/>
      <c r="C250" s="200"/>
      <c r="D250" s="200"/>
      <c r="E250" s="200"/>
      <c r="F250" s="200"/>
      <c r="G250" s="200"/>
      <c r="H250" s="200"/>
      <c r="K250" s="197"/>
    </row>
    <row r="251" spans="1:11" ht="14.4" x14ac:dyDescent="0.3">
      <c r="K251" s="197"/>
    </row>
    <row r="252" spans="1:11" ht="14.4" x14ac:dyDescent="0.3">
      <c r="K252" s="197"/>
    </row>
    <row r="253" spans="1:11" ht="14.4" x14ac:dyDescent="0.3">
      <c r="K253" s="197"/>
    </row>
  </sheetData>
  <sheetProtection algorithmName="SHA-512" hashValue="35RiMNdJ475HuAYPcK2lPEMEedsY2b28nKpIjm+I9Ue5oMDeM9Dym8G1jPM9xC/kTPOxj6P8AJqLIpdB6iLRQQ==" saltValue="adz6z/POyu7F+QMTAZm8fg==" spinCount="100000" sheet="1" objects="1" scenarios="1"/>
  <mergeCells count="129">
    <mergeCell ref="A1:H1"/>
    <mergeCell ref="A3:H3"/>
    <mergeCell ref="A6:H6"/>
    <mergeCell ref="A7:H7"/>
    <mergeCell ref="B8:H8"/>
    <mergeCell ref="A9:D9"/>
    <mergeCell ref="E9:H9"/>
    <mergeCell ref="A10:D10"/>
    <mergeCell ref="E10:H10"/>
    <mergeCell ref="A5:H5"/>
    <mergeCell ref="A4:H4"/>
    <mergeCell ref="A11:H11"/>
    <mergeCell ref="B12:H12"/>
    <mergeCell ref="A13:H13"/>
    <mergeCell ref="A14:A15"/>
    <mergeCell ref="B14:B15"/>
    <mergeCell ref="C14:C15"/>
    <mergeCell ref="D14:D15"/>
    <mergeCell ref="E14:E15"/>
    <mergeCell ref="A20:H20"/>
    <mergeCell ref="B21:H21"/>
    <mergeCell ref="A22:H22"/>
    <mergeCell ref="B23:H23"/>
    <mergeCell ref="A24:H24"/>
    <mergeCell ref="A25:H25"/>
    <mergeCell ref="F14:F15"/>
    <mergeCell ref="G14:H15"/>
    <mergeCell ref="G16:H16"/>
    <mergeCell ref="A17:H17"/>
    <mergeCell ref="B18:H18"/>
    <mergeCell ref="A19:H19"/>
    <mergeCell ref="A32:C32"/>
    <mergeCell ref="G32:H32"/>
    <mergeCell ref="A33:C33"/>
    <mergeCell ref="G33:H33"/>
    <mergeCell ref="A34:C34"/>
    <mergeCell ref="D34:E34"/>
    <mergeCell ref="G34:H34"/>
    <mergeCell ref="A26:H26"/>
    <mergeCell ref="A27:H27"/>
    <mergeCell ref="A28:H28"/>
    <mergeCell ref="B29:H29"/>
    <mergeCell ref="B30:H30"/>
    <mergeCell ref="A31:C31"/>
    <mergeCell ref="G31:H31"/>
    <mergeCell ref="A39:C39"/>
    <mergeCell ref="G39:H39"/>
    <mergeCell ref="A40:C40"/>
    <mergeCell ref="G40:H40"/>
    <mergeCell ref="A41:C41"/>
    <mergeCell ref="G41:H41"/>
    <mergeCell ref="A35:C35"/>
    <mergeCell ref="D35:E35"/>
    <mergeCell ref="G35:H35"/>
    <mergeCell ref="B37:H37"/>
    <mergeCell ref="A38:C38"/>
    <mergeCell ref="G38:H38"/>
    <mergeCell ref="A45:C45"/>
    <mergeCell ref="D45:E45"/>
    <mergeCell ref="G45:H45"/>
    <mergeCell ref="A46:C46"/>
    <mergeCell ref="D46:E46"/>
    <mergeCell ref="G46:H46"/>
    <mergeCell ref="A42:C42"/>
    <mergeCell ref="G42:H42"/>
    <mergeCell ref="A43:C43"/>
    <mergeCell ref="G43:H43"/>
    <mergeCell ref="A44:C44"/>
    <mergeCell ref="G44:H44"/>
    <mergeCell ref="A51:C51"/>
    <mergeCell ref="G51:H51"/>
    <mergeCell ref="A52:C52"/>
    <mergeCell ref="G52:H52"/>
    <mergeCell ref="A53:C53"/>
    <mergeCell ref="G53:H53"/>
    <mergeCell ref="A47:H47"/>
    <mergeCell ref="B48:H48"/>
    <mergeCell ref="A49:C49"/>
    <mergeCell ref="G49:H49"/>
    <mergeCell ref="A50:C50"/>
    <mergeCell ref="G50:H50"/>
    <mergeCell ref="A57:C57"/>
    <mergeCell ref="D57:E57"/>
    <mergeCell ref="G57:H57"/>
    <mergeCell ref="A58:H58"/>
    <mergeCell ref="B59:H59"/>
    <mergeCell ref="A60:C60"/>
    <mergeCell ref="F60:H60"/>
    <mergeCell ref="A54:C54"/>
    <mergeCell ref="G54:H54"/>
    <mergeCell ref="A55:C55"/>
    <mergeCell ref="G55:H55"/>
    <mergeCell ref="A56:C56"/>
    <mergeCell ref="D56:E56"/>
    <mergeCell ref="G56:H56"/>
    <mergeCell ref="A64:C64"/>
    <mergeCell ref="F64:H64"/>
    <mergeCell ref="A65:C65"/>
    <mergeCell ref="B67:H67"/>
    <mergeCell ref="A70:H70"/>
    <mergeCell ref="A76:H76"/>
    <mergeCell ref="A61:C61"/>
    <mergeCell ref="F61:H61"/>
    <mergeCell ref="A62:C62"/>
    <mergeCell ref="F62:H62"/>
    <mergeCell ref="A63:C63"/>
    <mergeCell ref="F63:H63"/>
    <mergeCell ref="B81:E81"/>
    <mergeCell ref="F81:H81"/>
    <mergeCell ref="B82:E82"/>
    <mergeCell ref="F82:H82"/>
    <mergeCell ref="B83:E83"/>
    <mergeCell ref="F83:H83"/>
    <mergeCell ref="A77:H77"/>
    <mergeCell ref="B78:H78"/>
    <mergeCell ref="B79:E79"/>
    <mergeCell ref="F79:H79"/>
    <mergeCell ref="B80:E80"/>
    <mergeCell ref="F80:H80"/>
    <mergeCell ref="A88:B88"/>
    <mergeCell ref="C88:H88"/>
    <mergeCell ref="A89:B89"/>
    <mergeCell ref="C89:H89"/>
    <mergeCell ref="B84:E84"/>
    <mergeCell ref="F84:H84"/>
    <mergeCell ref="B85:E85"/>
    <mergeCell ref="F85:H85"/>
    <mergeCell ref="A86:H86"/>
    <mergeCell ref="B87:H87"/>
  </mergeCells>
  <hyperlinks>
    <hyperlink ref="A3:H3" r:id="rId1" display="ΚΑΝΟΝΙΣΜΟΣ (EE) 2018/644 ΤΟΥ ΕΥΡΩΠΑΪΚΟΥ ΚΟΙΝΟΒΟΥΛΙΟΥ ΚΑΙ ΤΟΥ ΣΥΜΒΟΥΛΙΟΥ της 18ης Απριλίου 2018 σχετικά με τις υπηρεσίες διασυνοριακής παράδοσης δεμάτων " xr:uid="{00000000-0004-0000-0700-000000000000}"/>
    <hyperlink ref="A28:H28" r:id="rId2" display="ΠΑΡΑΡΤΗΜΑ της ανακοίνωσης της Επιτροπής σχετικά με τις κατευθυντήριες γραμμές προς τις εθνικές ρυθμιστικές αρχές για τη διαφάνεια και την αξιολόγηση των διασυνοριακών τιμολογίων δεμάτων σύμφωνα με τον κανονισμό (ΕΕ) 2018/644 και τον εκτελεστικό κανονισμό " xr:uid="{00000000-0004-0000-0700-000001000000}"/>
    <hyperlink ref="A27:H27" r:id="rId3" display="ΑΝΑΚΟΙΝΩΣΗ ΤΗΣ ΕΠΙΤΡΟΠHΣ σχετικά με τις κατευθυντήριες γραμμές προς τις εθνικές ρυθμιστικές αρχές για τη διαφάνεια και την αξιολόγηση των διασυνοριακών τιμολογίων δεμάτων σύμφωνα με τον κανονισμό (ΕΕ) 2018/644 και τον εκτελεστικό κανονισμό (ΕΕ) 2018/1263 " xr:uid="{00000000-0004-0000-0700-000002000000}"/>
    <hyperlink ref="A4:H4" r:id="rId4" location="page=3" display="Κανονισμός σχετικά με την εφαρμογή των διατάξεων των άρθρων 1 έως και 6 του Κανονισμού (ΕΕ) 2018/644 για τις υπηρεσίες διασυνοριακής παράδοσης δεμάτων" xr:uid="{00000000-0004-0000-0700-000003000000}"/>
  </hyperlinks>
  <pageMargins left="0.23622047244094491" right="0.23622047244094491" top="0.74803149606299213" bottom="0.74803149606299213" header="0.31496062992125984" footer="0.31496062992125984"/>
  <pageSetup paperSize="9" scale="73" fitToHeight="4" orientation="portrait" r:id="rId5"/>
  <headerFooter>
    <oddHeader>&amp;L&amp;G</oddHeader>
    <oddFooter>&amp;L&amp;A&amp;RΣελίδα &amp;P από &amp;N</oddFooter>
  </headerFooter>
  <legacyDrawingHF r:id="rId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Φύλλα εργασίας</vt:lpstr>
      </vt:variant>
      <vt:variant>
        <vt:i4>8</vt:i4>
      </vt:variant>
      <vt:variant>
        <vt:lpstr>Καθορισμένες περιοχές</vt:lpstr>
      </vt:variant>
      <vt:variant>
        <vt:i4>5</vt:i4>
      </vt:variant>
    </vt:vector>
  </HeadingPairs>
  <TitlesOfParts>
    <vt:vector size="13" baseType="lpstr">
      <vt:lpstr>Ποσοτικό</vt:lpstr>
      <vt:lpstr>ΟΔΗΓΙΕΣ Ποσοτικoύ</vt:lpstr>
      <vt:lpstr>Ποσοτικό hidden</vt:lpstr>
      <vt:lpstr>Ποιοτικό</vt:lpstr>
      <vt:lpstr>ΟΔΗΓΙΕΣ Ποιοτικού</vt:lpstr>
      <vt:lpstr>Πρόσβαση στο ΤΔ του ΦΠΚΥ</vt:lpstr>
      <vt:lpstr>Ποιοτικό hidden</vt:lpstr>
      <vt:lpstr>Κανονισμός EE 2018-644 Αρθ. 4</vt:lpstr>
      <vt:lpstr>'Κανονισμός EE 2018-644 Αρθ. 4'!Print_Area</vt:lpstr>
      <vt:lpstr>'ΟΔΗΓΙΕΣ Ποσοτικoύ'!Print_Area</vt:lpstr>
      <vt:lpstr>Ποιοτικό!Print_Area</vt:lpstr>
      <vt:lpstr>Ποσοτικό!Print_Area</vt:lpstr>
      <vt:lpstr>'Πρόσβαση στο ΤΔ του ΦΠΚΥ'!Print_Area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Traganou Despina</dc:creator>
  <cp:lastModifiedBy>Dimitra Zulia</cp:lastModifiedBy>
  <cp:lastPrinted>2020-03-10T10:45:49Z</cp:lastPrinted>
  <dcterms:created xsi:type="dcterms:W3CDTF">2014-02-06T07:54:24Z</dcterms:created>
  <dcterms:modified xsi:type="dcterms:W3CDTF">2021-04-08T12:54:07Z</dcterms:modified>
</cp:coreProperties>
</file>