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74A" lockStructure="1"/>
  <bookViews>
    <workbookView xWindow="0" yWindow="0" windowWidth="13125" windowHeight="5505"/>
  </bookViews>
  <sheets>
    <sheet name="Ποσοτικό" sheetId="1" r:id="rId1"/>
    <sheet name="ΟΔΗΓΙΕΣ Ποσοτικoύ" sheetId="2" r:id="rId2"/>
    <sheet name="Ποσοτικό hidden" sheetId="7" state="hidden" r:id="rId3"/>
    <sheet name="Ποιοτικό" sheetId="3" r:id="rId4"/>
    <sheet name="ΟΔΗΓΙΕΣ Ποιοτικού" sheetId="4" r:id="rId5"/>
    <sheet name="Ποιοτικό hidden" sheetId="8" state="hidden" r:id="rId6"/>
    <sheet name="Κανονισμός EE 2018-644 Αρθ. 4" sheetId="10" r:id="rId7"/>
  </sheets>
  <definedNames>
    <definedName name="_xlnm._FilterDatabase" localSheetId="3" hidden="1">Ποιοτικό!#REF!</definedName>
    <definedName name="_xlnm._FilterDatabase" localSheetId="0" hidden="1">Ποσοτικό!#REF!</definedName>
    <definedName name="_xlnm.Criteria" localSheetId="4">#REF!</definedName>
    <definedName name="_xlnm.Criteria" localSheetId="1">#REF!</definedName>
    <definedName name="_xlnm.Criteria" localSheetId="3">Ποιοτικό!#REF!</definedName>
    <definedName name="_xlnm.Criteria" localSheetId="0">Ποσοτικό!#REF!</definedName>
    <definedName name="_xlnm.Criteria">#REF!</definedName>
    <definedName name="_xlnm.Print_Area" localSheetId="6">'Κανονισμός EE 2018-644 Αρθ. 4'!$A$1:$H$89</definedName>
    <definedName name="_xlnm.Print_Area" localSheetId="1">'ΟΔΗΓΙΕΣ Ποσοτικoύ'!$A$1:$J$31</definedName>
    <definedName name="_xlnm.Print_Area" localSheetId="3">Ποιοτικό!$A$1:$I$93</definedName>
    <definedName name="_xlnm.Print_Area" localSheetId="0">Ποσοτικό!$A$1:$G$148</definedName>
  </definedNames>
  <calcPr calcId="145621"/>
</workbook>
</file>

<file path=xl/calcChain.xml><?xml version="1.0" encoding="utf-8"?>
<calcChain xmlns="http://schemas.openxmlformats.org/spreadsheetml/2006/main">
  <c r="D52" i="10" l="1"/>
  <c r="F56" i="10" s="1"/>
  <c r="D49" i="10"/>
  <c r="F55" i="10" s="1"/>
  <c r="D41" i="10"/>
  <c r="F45" i="10" s="1"/>
  <c r="D38" i="10"/>
  <c r="F44" i="10" s="1"/>
  <c r="D32" i="10"/>
  <c r="F34" i="10" s="1"/>
  <c r="D31" i="10"/>
  <c r="F33" i="10" s="1"/>
  <c r="E64" i="10" l="1"/>
  <c r="D64" i="10"/>
  <c r="E8" i="10" l="1"/>
  <c r="ED4" i="7" l="1"/>
  <c r="EC4" i="7"/>
  <c r="EB4" i="7"/>
  <c r="EA4" i="7"/>
  <c r="DW4" i="7"/>
  <c r="DV4" i="7"/>
  <c r="DU4" i="7"/>
  <c r="DT4" i="7"/>
  <c r="DS4" i="7"/>
  <c r="DR4" i="7"/>
  <c r="DQ4" i="7"/>
  <c r="DP4" i="7"/>
  <c r="DO4" i="7"/>
  <c r="DN4" i="7"/>
  <c r="DM4" i="7"/>
  <c r="DL4" i="7"/>
  <c r="DI4" i="7"/>
  <c r="DH4" i="7"/>
  <c r="DG4" i="7"/>
  <c r="DF4" i="7"/>
  <c r="DE4" i="7"/>
  <c r="DD4" i="7"/>
  <c r="DY4" i="7" l="1"/>
  <c r="DX4" i="7"/>
  <c r="DK4" i="7"/>
  <c r="DC4" i="7"/>
  <c r="DA4" i="7"/>
  <c r="CZ4" i="7"/>
  <c r="CY4" i="7"/>
  <c r="CX4" i="7"/>
  <c r="CW4" i="7"/>
  <c r="CV4" i="7"/>
  <c r="CT4" i="7"/>
  <c r="CS4" i="7"/>
  <c r="CR4" i="7"/>
  <c r="CQ4" i="7"/>
  <c r="CP4" i="7"/>
  <c r="CO4" i="7"/>
  <c r="CN4" i="7"/>
  <c r="CM4" i="7"/>
  <c r="CL4" i="7"/>
  <c r="CK4" i="7"/>
  <c r="CJ4" i="7"/>
  <c r="CI4" i="7"/>
  <c r="CH4" i="7"/>
  <c r="CG4" i="7"/>
  <c r="CF4" i="7"/>
  <c r="CE4" i="7"/>
  <c r="CD4" i="7"/>
  <c r="CC4" i="7"/>
  <c r="CB4" i="7"/>
  <c r="CA4" i="7"/>
  <c r="BZ4" i="7"/>
  <c r="BY4" i="7"/>
  <c r="BX4" i="7"/>
  <c r="BW4" i="7"/>
  <c r="BV4" i="7"/>
  <c r="BU4" i="7"/>
  <c r="BT4" i="7"/>
  <c r="BS4" i="7"/>
  <c r="BR4" i="7"/>
  <c r="BQ4" i="7"/>
  <c r="BP4" i="7"/>
  <c r="BO4" i="7"/>
  <c r="BN4" i="7"/>
  <c r="BM4" i="7"/>
  <c r="BL4" i="7"/>
  <c r="BK4" i="7"/>
  <c r="BJ4" i="7"/>
  <c r="BI4" i="7"/>
  <c r="BH4" i="7"/>
  <c r="BG4" i="7"/>
  <c r="BF4" i="7"/>
  <c r="BE4" i="7"/>
  <c r="BD4" i="7"/>
  <c r="BC4" i="7"/>
  <c r="BB4" i="7"/>
  <c r="BA4" i="7"/>
  <c r="AZ4" i="7"/>
  <c r="AY4" i="7"/>
  <c r="AX4" i="7"/>
  <c r="AR4" i="7"/>
  <c r="AQ4" i="7"/>
  <c r="AP4" i="7"/>
  <c r="AN4" i="7"/>
  <c r="AM4" i="7"/>
  <c r="AL4" i="7"/>
  <c r="AJ4" i="7"/>
  <c r="AI4" i="7"/>
  <c r="AH4" i="7"/>
  <c r="AF4" i="7"/>
  <c r="AE4" i="7"/>
  <c r="AD4" i="7"/>
  <c r="AB4" i="7"/>
  <c r="AA4" i="7"/>
  <c r="Z4" i="7"/>
  <c r="G42" i="1"/>
  <c r="AK4" i="7" s="1"/>
  <c r="T4" i="7"/>
  <c r="S4" i="7"/>
  <c r="R4" i="7"/>
  <c r="P4" i="7"/>
  <c r="O4" i="7"/>
  <c r="N4" i="7"/>
  <c r="L4" i="7"/>
  <c r="K4" i="7"/>
  <c r="J4" i="7"/>
  <c r="H4" i="7"/>
  <c r="G4" i="7"/>
  <c r="F4" i="7"/>
  <c r="D4" i="7"/>
  <c r="C4" i="7"/>
  <c r="B4" i="7"/>
  <c r="G32" i="1" l="1"/>
  <c r="Q4" i="7" s="1"/>
  <c r="E128" i="1"/>
  <c r="D128" i="1"/>
  <c r="E109" i="1" l="1"/>
  <c r="DB4" i="7" s="1"/>
  <c r="D109" i="1"/>
  <c r="CU4" i="7" s="1"/>
  <c r="F92" i="1"/>
  <c r="F97" i="1" s="1"/>
  <c r="E85" i="1"/>
  <c r="D85" i="1"/>
  <c r="F34" i="1"/>
  <c r="X4" i="7" s="1"/>
  <c r="E34" i="1"/>
  <c r="W4" i="7" s="1"/>
  <c r="D34" i="1"/>
  <c r="V4" i="7" s="1"/>
  <c r="G33" i="1"/>
  <c r="U4" i="7" s="1"/>
  <c r="G31" i="1"/>
  <c r="M4" i="7" s="1"/>
  <c r="G30" i="1"/>
  <c r="I4" i="7" s="1"/>
  <c r="G29" i="1"/>
  <c r="E4" i="7" s="1"/>
  <c r="E148" i="1"/>
  <c r="D148" i="1"/>
  <c r="F147" i="1"/>
  <c r="F146" i="1"/>
  <c r="F139" i="1"/>
  <c r="F138" i="1"/>
  <c r="F137" i="1"/>
  <c r="F136" i="1"/>
  <c r="F135" i="1"/>
  <c r="F134" i="1"/>
  <c r="E140" i="1"/>
  <c r="D140" i="1"/>
  <c r="F127" i="1"/>
  <c r="F126" i="1"/>
  <c r="F124" i="1"/>
  <c r="E76" i="1"/>
  <c r="D76" i="1"/>
  <c r="E61" i="1"/>
  <c r="D61" i="1"/>
  <c r="F45" i="1"/>
  <c r="E45" i="1"/>
  <c r="D45" i="1"/>
  <c r="G44" i="1"/>
  <c r="AS4" i="7" s="1"/>
  <c r="G43" i="1"/>
  <c r="AO4" i="7" s="1"/>
  <c r="G41" i="1"/>
  <c r="AG4" i="7" s="1"/>
  <c r="G40" i="1"/>
  <c r="AC4" i="7" s="1"/>
  <c r="E77" i="1" l="1"/>
  <c r="D77" i="1"/>
  <c r="D62" i="1"/>
  <c r="AU4" i="7"/>
  <c r="E63" i="1"/>
  <c r="AT4" i="7"/>
  <c r="AV4" i="7"/>
  <c r="F128" i="1"/>
  <c r="DJ4" i="7" s="1"/>
  <c r="F148" i="1"/>
  <c r="EE4" i="7" s="1"/>
  <c r="G34" i="1"/>
  <c r="E86" i="1" s="1"/>
  <c r="F140" i="1"/>
  <c r="DZ4" i="7" s="1"/>
  <c r="G45" i="1"/>
  <c r="D86" i="1" s="1"/>
  <c r="A3" i="8"/>
  <c r="A4" i="7"/>
  <c r="Y4" i="7" l="1"/>
  <c r="AW4" i="7"/>
  <c r="I10" i="3"/>
  <c r="I12" i="3"/>
  <c r="I14" i="3"/>
  <c r="I16" i="3"/>
  <c r="I18" i="3"/>
  <c r="I20" i="3"/>
  <c r="I8" i="3"/>
  <c r="I9" i="3"/>
  <c r="I11" i="3"/>
  <c r="I13" i="3"/>
  <c r="I15" i="3"/>
  <c r="I17" i="3"/>
  <c r="I19" i="3"/>
  <c r="I21" i="3"/>
  <c r="BT3" i="8"/>
  <c r="BS3" i="8"/>
  <c r="BR3" i="8"/>
  <c r="BQ3" i="8"/>
  <c r="BP3" i="8"/>
  <c r="BO3" i="8"/>
  <c r="BN3" i="8"/>
  <c r="BM3" i="8"/>
  <c r="BL3" i="8"/>
  <c r="BK3" i="8"/>
  <c r="BJ3" i="8"/>
  <c r="BI3" i="8"/>
  <c r="BH3" i="8"/>
  <c r="BG3" i="8"/>
  <c r="BF3" i="8"/>
  <c r="BE3" i="8"/>
  <c r="BD3" i="8"/>
  <c r="BC3" i="8"/>
  <c r="BB3" i="8"/>
  <c r="BA3" i="8"/>
  <c r="AZ3" i="8"/>
  <c r="AY3" i="8"/>
  <c r="AX3" i="8"/>
  <c r="AW3" i="8"/>
  <c r="AV3" i="8" l="1"/>
  <c r="AU3" i="8"/>
  <c r="AT3" i="8"/>
  <c r="AS3" i="8"/>
  <c r="AR3" i="8"/>
  <c r="AQ3" i="8"/>
  <c r="AP3" i="8"/>
  <c r="AO3" i="8"/>
  <c r="AN3" i="8"/>
  <c r="AM3" i="8"/>
  <c r="AL3" i="8"/>
  <c r="AK3" i="8"/>
  <c r="AJ3" i="8"/>
  <c r="AI3" i="8"/>
  <c r="AH3" i="8"/>
  <c r="AG3" i="8"/>
  <c r="AF3" i="8"/>
  <c r="AE3" i="8"/>
  <c r="AD3" i="8"/>
  <c r="AC3" i="8"/>
  <c r="AB3" i="8"/>
  <c r="AA3" i="8"/>
  <c r="Z3" i="8"/>
  <c r="Y3" i="8"/>
  <c r="X3" i="8"/>
  <c r="W3" i="8"/>
  <c r="V3" i="8"/>
  <c r="U3" i="8"/>
  <c r="T3" i="8"/>
  <c r="S3" i="8"/>
  <c r="R3" i="8"/>
  <c r="Q3" i="8"/>
  <c r="P3" i="8"/>
  <c r="O3" i="8"/>
  <c r="N3" i="8"/>
  <c r="M3" i="8"/>
  <c r="L3" i="8"/>
  <c r="K3" i="8"/>
  <c r="J3" i="8"/>
  <c r="I3" i="8"/>
  <c r="H3" i="8"/>
  <c r="G3" i="8"/>
  <c r="F3" i="8"/>
  <c r="E3" i="8"/>
  <c r="D3" i="8"/>
  <c r="C3" i="8"/>
  <c r="B3" i="8"/>
  <c r="H22" i="3" l="1"/>
  <c r="F23" i="3"/>
  <c r="I22" i="3" l="1"/>
</calcChain>
</file>

<file path=xl/sharedStrings.xml><?xml version="1.0" encoding="utf-8"?>
<sst xmlns="http://schemas.openxmlformats.org/spreadsheetml/2006/main" count="1359" uniqueCount="1111">
  <si>
    <r>
      <t xml:space="preserve">Ερωτηματολόγιο Επιχειρήσεων με </t>
    </r>
    <r>
      <rPr>
        <b/>
        <sz val="18"/>
        <color indexed="12"/>
        <rFont val="Arial"/>
        <family val="2"/>
        <charset val="161"/>
      </rPr>
      <t>Γενική Άδεια</t>
    </r>
    <r>
      <rPr>
        <b/>
        <sz val="18"/>
        <rFont val="Arial"/>
        <family val="2"/>
        <charset val="161"/>
      </rPr>
      <t xml:space="preserve"> Παροχής Ταχυδρομικών Υπηρεσιών</t>
    </r>
  </si>
  <si>
    <t>Ονοματεπώνυμο:</t>
  </si>
  <si>
    <t>Θέση στην εταιρεία:</t>
  </si>
  <si>
    <t>Τηλέφωνο επικοινωνίας:</t>
  </si>
  <si>
    <t>Fax:</t>
  </si>
  <si>
    <t>E-mail:</t>
  </si>
  <si>
    <t>Πίνακας 1</t>
  </si>
  <si>
    <t>1.1</t>
  </si>
  <si>
    <t>1.2</t>
  </si>
  <si>
    <t>Σύνολο</t>
  </si>
  <si>
    <t>Έλεγχος:</t>
  </si>
  <si>
    <t>Πίνακας 2</t>
  </si>
  <si>
    <t>Πίνακας 3</t>
  </si>
  <si>
    <t>3.1</t>
  </si>
  <si>
    <t>3.2</t>
  </si>
  <si>
    <t>Μικροδέματα έως 2 κιλά</t>
  </si>
  <si>
    <t>3.3</t>
  </si>
  <si>
    <t>Πίνακας 4</t>
  </si>
  <si>
    <t>Πλήθος ταχ. αντικειμένων</t>
  </si>
  <si>
    <t>4.1</t>
  </si>
  <si>
    <t>4.2</t>
  </si>
  <si>
    <t>4.3</t>
  </si>
  <si>
    <t>4.4</t>
  </si>
  <si>
    <t>4.5</t>
  </si>
  <si>
    <t>4.6</t>
  </si>
  <si>
    <t>4.7</t>
  </si>
  <si>
    <t>4.8</t>
  </si>
  <si>
    <t>Πίνακας 5</t>
  </si>
  <si>
    <t>5.1</t>
  </si>
  <si>
    <t>5.2</t>
  </si>
  <si>
    <t>Λοιπή Ευρώπη</t>
  </si>
  <si>
    <t>5.3</t>
  </si>
  <si>
    <t xml:space="preserve">ΗΠΑ - Καναδάς </t>
  </si>
  <si>
    <t>5.4</t>
  </si>
  <si>
    <t>Λοιπή Αμερική</t>
  </si>
  <si>
    <t>5.5</t>
  </si>
  <si>
    <t>Ασία</t>
  </si>
  <si>
    <t>5.6</t>
  </si>
  <si>
    <t>Αφρική</t>
  </si>
  <si>
    <t>5.7</t>
  </si>
  <si>
    <t>Ωκεανία</t>
  </si>
  <si>
    <t>Πίνακας 6</t>
  </si>
  <si>
    <t>6.1</t>
  </si>
  <si>
    <t>6.2</t>
  </si>
  <si>
    <t>6.3</t>
  </si>
  <si>
    <t>6.4</t>
  </si>
  <si>
    <t>Πίνακας 7</t>
  </si>
  <si>
    <t>7.1</t>
  </si>
  <si>
    <t>Πίνακας 8</t>
  </si>
  <si>
    <t>8.1</t>
  </si>
  <si>
    <t>Πίνακας 9</t>
  </si>
  <si>
    <t>9.1</t>
  </si>
  <si>
    <t>Καταστήματα Ταχυμεταφορών που λειτουργούν και ως Κέντρα Διαλογής</t>
  </si>
  <si>
    <t>9.2</t>
  </si>
  <si>
    <t xml:space="preserve">Κέντρα Διαλογής (ΜΟΝΟ) </t>
  </si>
  <si>
    <t xml:space="preserve">Καταστήματα Ταχυμεταφορών (ΜΟΝΟ) </t>
  </si>
  <si>
    <t xml:space="preserve">Αποθηκευτικοί χώροι </t>
  </si>
  <si>
    <t>Πίνακας 10</t>
  </si>
  <si>
    <t>10.1</t>
  </si>
  <si>
    <t>Αυτοκίνητα - Φορτηγά</t>
  </si>
  <si>
    <t>10.2</t>
  </si>
  <si>
    <t>Δίκυκλα</t>
  </si>
  <si>
    <t>Πίνακας 11</t>
  </si>
  <si>
    <t>11.1</t>
  </si>
  <si>
    <t>11.2</t>
  </si>
  <si>
    <t>Πελάτες ΜΕ ΣΥΜΒΑΣΗ</t>
  </si>
  <si>
    <t>Το άθροισμα των ποσοστών των στηλών πρέπει να ισούται με 100%</t>
  </si>
  <si>
    <r>
      <t xml:space="preserve">Αποστολές </t>
    </r>
    <r>
      <rPr>
        <b/>
        <i/>
        <sz val="10"/>
        <rFont val="Arial"/>
        <family val="2"/>
        <charset val="161"/>
      </rPr>
      <t>εσωτερικού</t>
    </r>
    <r>
      <rPr>
        <i/>
        <sz val="10"/>
        <rFont val="Arial"/>
        <family val="2"/>
        <charset val="161"/>
      </rPr>
      <t xml:space="preserve"> </t>
    </r>
  </si>
  <si>
    <t>Άλλο</t>
  </si>
  <si>
    <t>ΚΙΤΡΙΝΑ ΠΕΔΙΑ:</t>
  </si>
  <si>
    <r>
      <t>ΜΟΝΟ</t>
    </r>
    <r>
      <rPr>
        <sz val="10"/>
        <rFont val="Arial"/>
        <family val="2"/>
        <charset val="161"/>
      </rPr>
      <t xml:space="preserve"> αυτά συμπληρώνονται από την επιχείρηση.</t>
    </r>
  </si>
  <si>
    <t xml:space="preserve">ΓΚΡΙ ΠΕΔΙΑ: </t>
  </si>
  <si>
    <t>Αριθμός Μητρώου / Επωνυμία Εταιρείας:</t>
  </si>
  <si>
    <t>Στο πεδίο που ακολουθεί, παραθέστε οποιαδήποτε παρατήρηση, που θα θέλατε να ληφθεί υπόψη στην παρούσα έρευνα:</t>
  </si>
  <si>
    <t>Δέματα</t>
  </si>
  <si>
    <t>Μικροδέματα</t>
  </si>
  <si>
    <t>Ταχυμεταφορές φακέλων</t>
  </si>
  <si>
    <t>Επιστολικό ταχυδρομείο</t>
  </si>
  <si>
    <t>Ποσοστό Εκτίμησης                (+/-  %)</t>
  </si>
  <si>
    <t>Υψηλό κόστος επένδυσης σε συστήματα τεχνολογίας</t>
  </si>
  <si>
    <t>Υψηλό κόστος μεταφοράς/συντήρησης μεταφορικών μέσων</t>
  </si>
  <si>
    <t>7.2</t>
  </si>
  <si>
    <t xml:space="preserve">Συμπίεση του τιμολογίου παροχής υπηρεσιών  </t>
  </si>
  <si>
    <t>Βαθμός Σημαντικότητας</t>
  </si>
  <si>
    <t>Συνεργασίες με ηλεκτρονικά καταστήματα</t>
  </si>
  <si>
    <t>Διαφήμιση</t>
  </si>
  <si>
    <t>Ανάπτυξη δικτύου</t>
  </si>
  <si>
    <t>Ερώτηση 6</t>
  </si>
  <si>
    <t>5.8</t>
  </si>
  <si>
    <t>Ισχυρό όνομα επιχείρησης (Brand Νame)</t>
  </si>
  <si>
    <t>Υπηρεσίες νέας τεχνολογίας και προστιθέμενης αξίας</t>
  </si>
  <si>
    <t>Ποικιλία υπηρεσιών</t>
  </si>
  <si>
    <t>Ερώτηση 5</t>
  </si>
  <si>
    <t>Ποιότητα στην εξυπηρέτηση πελατών</t>
  </si>
  <si>
    <t>Προσφερόμενη τιμή των ταχυδρομικών υπηρεσιών</t>
  </si>
  <si>
    <t>Ερώτηση 4</t>
  </si>
  <si>
    <t>Διασύνδεση με εταιρείες διαμεσολαβητών ηλεκτρονικού εμπορίου</t>
  </si>
  <si>
    <t>Συστήματα επικοινωνίας με ηλεκτρονικά καταστήματα</t>
  </si>
  <si>
    <t>Τεχνολογία εντοπισμού και παρακολούθησης οχημάτων</t>
  </si>
  <si>
    <t>Ενεργειακά αποδοτικά μέσα μεταφορών</t>
  </si>
  <si>
    <t>Αυτοματοποίηση φορτο-εκροφρτώσεων δεμάτων στις αποβάθρες</t>
  </si>
  <si>
    <t>Αυτοματοποιημένη διαδικασία διαλογής</t>
  </si>
  <si>
    <t>Σύγχρονα συστήματα για διανομείς (κινητά τηλέφωνα, palmtops, ψηφιακά στυλό κλπ)</t>
  </si>
  <si>
    <t>Ηλεκτρονική αποστολή επιστολών (hybrid mail)</t>
  </si>
  <si>
    <t>Ειδικά συστήματα διαχείρισης μεγάλων/εταιρικών πελατών (διαχείριση εγγράφων, αρχειοθέτηση)</t>
  </si>
  <si>
    <t>Πραγματοποίηση χρηματοοικονομικών συναλλαγών ή συναλλαγών με το Δημόσιο</t>
  </si>
  <si>
    <t>Διαδικτυακές εφαρμογές για τον υπολογισμό ταχυδρομικών τελών</t>
  </si>
  <si>
    <t>Εύκολη διαδικασία επιστροφής του ταχυδρομικού αντικειμένου</t>
  </si>
  <si>
    <t>Παράδοση ταχ. αντικειμένου σε προκαθορισμένο χρόνο</t>
  </si>
  <si>
    <t>3.10</t>
  </si>
  <si>
    <t>Επιλογή τρόπου παράδοσης ταχ. αντικειμένου</t>
  </si>
  <si>
    <t>3.9</t>
  </si>
  <si>
    <t>Συστήματα παρακολούθησης και εντοπισμού του ταχυδρομικού αντικειμένου (track &amp; trace)</t>
  </si>
  <si>
    <t>3.8</t>
  </si>
  <si>
    <t>Ενημέρωση του παραλήπτη με sms/e-mail</t>
  </si>
  <si>
    <t>3.7</t>
  </si>
  <si>
    <t>Ηλεκτρονική τιμολόγηση ταχυδρομικών υπηρεσιών</t>
  </si>
  <si>
    <t>3.6</t>
  </si>
  <si>
    <t>Ηλεκτρονική παραγγελία ταχυδρομικών υπηρεσιών</t>
  </si>
  <si>
    <t>3.5</t>
  </si>
  <si>
    <t>Κέντρο Εξυπηρέτησης Πελατών</t>
  </si>
  <si>
    <t>3.4</t>
  </si>
  <si>
    <t>Αυτοματοποιημένο τηλεφωνικό κέντρο</t>
  </si>
  <si>
    <t>Ιστοσελίδα επιχείρησης</t>
  </si>
  <si>
    <t>ΝΑΙ / ΟΧΙ</t>
  </si>
  <si>
    <t>Ερώτηση 3</t>
  </si>
  <si>
    <t>ΕΦΑΡΜΟΓΕΣ ΚΑΙ ΣΥΣΤΗΜΑΤΑ ΝΕΑΣ ΤΕΧΝΟΛΟΓΙΑΣ / ΥΠΗΡΕΣΙΕΣ ΠΡΟΣΤΙΘΕΜΕΝΗΣ ΑΞΙΑΣ</t>
  </si>
  <si>
    <t>2.11</t>
  </si>
  <si>
    <t>ΙΔΙΩΤΕΣ</t>
  </si>
  <si>
    <t>2.10</t>
  </si>
  <si>
    <t>Ναυτιλιακές επιχειρήσεις</t>
  </si>
  <si>
    <t>2.9</t>
  </si>
  <si>
    <t>Εταιρείες Πληροφορικής</t>
  </si>
  <si>
    <t>2.8</t>
  </si>
  <si>
    <t>Φαρμακοβιομηχανίες</t>
  </si>
  <si>
    <t>2.7</t>
  </si>
  <si>
    <t xml:space="preserve">Εκδόσεις / Εκδοτικοί οίκοι </t>
  </si>
  <si>
    <t>2.6</t>
  </si>
  <si>
    <t>Τουριστικές Ξεν/κές Επιχειρήσεις</t>
  </si>
  <si>
    <t>2.5</t>
  </si>
  <si>
    <t>2.4</t>
  </si>
  <si>
    <t>Διαφημιστικές Εταιρείες</t>
  </si>
  <si>
    <t>2.3</t>
  </si>
  <si>
    <t>Τραπεζοασφαλιστικοί Οργανισμοί</t>
  </si>
  <si>
    <t>2.2</t>
  </si>
  <si>
    <t>Δημόσιος τομέας</t>
  </si>
  <si>
    <t>2.1</t>
  </si>
  <si>
    <t>Συνολικά έσοδα ανά κατηγορία</t>
  </si>
  <si>
    <t>% των εσόδων</t>
  </si>
  <si>
    <t xml:space="preserve">Ποιοι είναι οι κυριότεροι πελάτες σας; </t>
  </si>
  <si>
    <t>Ερώτηση 2</t>
  </si>
  <si>
    <t>1.5</t>
  </si>
  <si>
    <t>1.4</t>
  </si>
  <si>
    <t>1.3</t>
  </si>
  <si>
    <t>Ερώτηση 1</t>
  </si>
  <si>
    <t>ΠΕΛΑΤΟΛΟΓΙΟ</t>
  </si>
  <si>
    <t>Ακολουθεί ελεύθερος πίνακας για γενικές παρατηρήσεις της επιχείρησης.</t>
  </si>
  <si>
    <t>Δέματα από 2 κιλά έως 20 κιλά</t>
  </si>
  <si>
    <t>ΝΑΙ</t>
  </si>
  <si>
    <t>Φάκελοι έως 2 κιλά</t>
  </si>
  <si>
    <t>Αττική</t>
  </si>
  <si>
    <t>Κρήτη</t>
  </si>
  <si>
    <t>Από τα ταχυδρομικά αντικείμενα του ηλεκτρονικού εμπορίου, τι ποσοστό του πλήθους αυτών διακινείται εντός και εκτός της χώρας;</t>
  </si>
  <si>
    <t>Τι ποσοστό (%) του πλήθους των ταχ. αντικειμένων που διακινείτε, εκτιμάτε ότι αφορά το ηλεκτρονικό εμπόριο;</t>
  </si>
  <si>
    <t>Τηλεπικοινωνίες</t>
  </si>
  <si>
    <t>Βιομηχανίες - λοιπές</t>
  </si>
  <si>
    <t>Ηλεκτρονικό Εμπόριο</t>
  </si>
  <si>
    <t>2.12</t>
  </si>
  <si>
    <t>2.13</t>
  </si>
  <si>
    <t>2.14</t>
  </si>
  <si>
    <t>1.6</t>
  </si>
  <si>
    <t>1.7</t>
  </si>
  <si>
    <t>1.8</t>
  </si>
  <si>
    <t>1.9</t>
  </si>
  <si>
    <t>1.10</t>
  </si>
  <si>
    <t>1.11</t>
  </si>
  <si>
    <t>1.12</t>
  </si>
  <si>
    <t>1.13</t>
  </si>
  <si>
    <t>1.14</t>
  </si>
  <si>
    <t>2.15</t>
  </si>
  <si>
    <t>2.16</t>
  </si>
  <si>
    <t>2.17</t>
  </si>
  <si>
    <t>2.18</t>
  </si>
  <si>
    <t>2.19</t>
  </si>
  <si>
    <t>2.20</t>
  </si>
  <si>
    <t>2.21</t>
  </si>
  <si>
    <t>2.22</t>
  </si>
  <si>
    <t>ΑΡΚΕΤΑ</t>
  </si>
  <si>
    <t>ΛΙΓΟ</t>
  </si>
  <si>
    <t>ΚΑΘΟΛΟΥ</t>
  </si>
  <si>
    <t>Συνεργασίες με άλλες ταχυδρομικές επιχειρήσεις σε Ελλάδα και εξωτερικό</t>
  </si>
  <si>
    <t>Υπηρεσίες νέας τεχνολογίας</t>
  </si>
  <si>
    <t>Μέσα μεταφοράς</t>
  </si>
  <si>
    <t>Νέο προσωπικό (διανομείς, διοικητικό προσωπικό)</t>
  </si>
  <si>
    <t>ΕΚΤΙΜΗΣΗ ΑΝΤΑΓΩΝΙΣΜΟΥ ΣΤΗΝ ΤΑΧΥΔΡΟΜΙΚΗ ΑΓΟΡΑ</t>
  </si>
  <si>
    <t>Υψηλές δαπάνες προσωπικού</t>
  </si>
  <si>
    <t>Σκοπεύετε να προβείτε σε κάποια από τις ακόλουθες ΕΠΕΝΔΥΣΕΙΣ στο προσεχές μέλλον; (Απαντήστε με ΝΑΙ/ΌΧΙ από λίστα προεπιλογής)</t>
  </si>
  <si>
    <r>
      <t xml:space="preserve">Τι ποσοστό (%) του πλήθους των ταχ. αντικειμένων που διακινούνται μέσω ηλεκτρονικού εμπορίου, πραγματοποιείται με </t>
    </r>
    <r>
      <rPr>
        <b/>
        <i/>
        <sz val="10"/>
        <rFont val="Arial"/>
        <family val="2"/>
        <charset val="161"/>
      </rPr>
      <t>αντικαταβολή;</t>
    </r>
  </si>
  <si>
    <t>Ανταγωνισμός από εναλλακτικά Δίκτυα Μεταφορών</t>
  </si>
  <si>
    <t>Είσοδος νεών επιχειρήσεων</t>
  </si>
  <si>
    <t>Εμπόριο εκτός ηλεκτρονικού</t>
  </si>
  <si>
    <t>Ανταγωνισμός από εναλλακτικές μορφές επικοινωνίας</t>
  </si>
  <si>
    <t>Ανταγωνισμός από μεγάλο αριθμό ταχυδρομικών εταιρειών στην αγορά</t>
  </si>
  <si>
    <t>Ήπειρος</t>
  </si>
  <si>
    <t>Στερεά Ελλάδα</t>
  </si>
  <si>
    <t>Νησιά Αιγαίου</t>
  </si>
  <si>
    <t>Μακεδονία</t>
  </si>
  <si>
    <t>Θράκη</t>
  </si>
  <si>
    <t>Θεσσαλία</t>
  </si>
  <si>
    <t>Πελοπόννησος</t>
  </si>
  <si>
    <t>Νησιά Ιονίου</t>
  </si>
  <si>
    <t>1.1-1.14</t>
  </si>
  <si>
    <t>2.1-2.22</t>
  </si>
  <si>
    <t>4.1-4.8</t>
  </si>
  <si>
    <t>5.1-5.8</t>
  </si>
  <si>
    <t>6.1-6.4</t>
  </si>
  <si>
    <t>3.1-3.10</t>
  </si>
  <si>
    <t>Επιλέγεται ο βαθμός σημαντικότητας κάθε παράγοντα έναντι των άλλων παραγόντων, ως προς τη ζήτηση των υπηρεσιών της ταχυδρομικής αγοράς, από λίστα προεπιλογής</t>
  </si>
  <si>
    <t>Επιλέγεται ο βαθμός σημαντικότητας κάθε προβλήματος έναντι των άλλων προβλημάτων της ταχυδρομικής αγοράς, από λίστα προεπιλογής</t>
  </si>
  <si>
    <t>Διαθέτει η επιχείρησή σας τις ακόλουθες υπηρεσίες; Επιλέξτε "ΝΑΙ"/"ΌΧΙ" από λίστα προεπιλογής</t>
  </si>
  <si>
    <t>Για κάθε υπηρεσία, επιλέγεται η απάντηση "ΝΑΙ" ή "ΌΧΙ" από λίστα προεπιλογής</t>
  </si>
  <si>
    <t>Για κάθε προτεινόμενη επένδυση, επιλέγεται η απάντηση "ΝΑΙ" ή "ΌΧΙ" από λίστα προεπιλογής</t>
  </si>
  <si>
    <t>Συμπληρώνεται το ποσοστό (%) εκτίμησης, με (+) πρόσημο για την αύξηση και (-) πρόσημο για την μείωση, για την πιθανή μεταβολή της εκάστοτε ταχυδρομικής υπηρεσίας</t>
  </si>
  <si>
    <t>Ταχυδρομικής Επιχείρησης</t>
  </si>
  <si>
    <t>Ευρωπαική Ένωση</t>
  </si>
  <si>
    <t>Έσοδα</t>
  </si>
  <si>
    <t>1. Κύριοι πελάτες</t>
  </si>
  <si>
    <t>1.1 Δημόσιο</t>
  </si>
  <si>
    <t>1.2 Τραπεζοασφάλειες</t>
  </si>
  <si>
    <t>1.3 Διαφημιστικές</t>
  </si>
  <si>
    <t>1.4 Τηλεπικοινωνίες</t>
  </si>
  <si>
    <t>1.5 Τουριστικές</t>
  </si>
  <si>
    <t>1.6 Εκδόσεις</t>
  </si>
  <si>
    <t>1.7 Πληροφορική</t>
  </si>
  <si>
    <t>1.8 Ναυτιλιακές</t>
  </si>
  <si>
    <t>1.9 Φαρμακευτκές</t>
  </si>
  <si>
    <t>1.10 Βιομηχανίες</t>
  </si>
  <si>
    <t>1.11 Ηλεκτρονικό εμπόριο</t>
  </si>
  <si>
    <t>1.12 Εμπόριο άλλο</t>
  </si>
  <si>
    <t>1.13 Ιδιώτες</t>
  </si>
  <si>
    <t>1.14 Άλλο</t>
  </si>
  <si>
    <t>1.14β Άλλο - λεκτικό</t>
  </si>
  <si>
    <t>Υπηρεσίες τεχνολογίας</t>
  </si>
  <si>
    <t>2.3 Τηλ κέντρο</t>
  </si>
  <si>
    <t>2.4 ΚΕΠ</t>
  </si>
  <si>
    <t>2.5 Ηλ. Παραγγελία</t>
  </si>
  <si>
    <t>2.6 Ηλ. Τιμολόγηση</t>
  </si>
  <si>
    <t>2.7 Ενημέρωση sms/email</t>
  </si>
  <si>
    <t>2.8 track&amp;trace</t>
  </si>
  <si>
    <t>2.10 Παράδοση σε προκ. Χρόνο</t>
  </si>
  <si>
    <t>2.11 Εύκολη επιστροφή</t>
  </si>
  <si>
    <t>2.12 Υπολογισμός τελών</t>
  </si>
  <si>
    <t>2.13 Χρηματοοικ. Συναλλαγές</t>
  </si>
  <si>
    <t>2.14 Συστήματα διαχείρισης πελατών</t>
  </si>
  <si>
    <t>2.15 hybrid mail</t>
  </si>
  <si>
    <t>2.17 Αυτόμ. Διαλογή</t>
  </si>
  <si>
    <t>2.18 Αυτομ. Εκφόρτωση</t>
  </si>
  <si>
    <t>2.19 Ενεργειακά ΜΜ</t>
  </si>
  <si>
    <t>2.20 Εντοπισμός οχημάτων</t>
  </si>
  <si>
    <t>2.21 Επικ. Με eshops</t>
  </si>
  <si>
    <t>2.1 Site</t>
  </si>
  <si>
    <t>2.2 Mobile ap</t>
  </si>
  <si>
    <t>2.9 Τρόπος παράδοσης</t>
  </si>
  <si>
    <t>3.1 Τιμή</t>
  </si>
  <si>
    <t>3.2 Ποικιλία υπηρεσιών</t>
  </si>
  <si>
    <t>3.3 Ποιότητα εξυπηρέτησης</t>
  </si>
  <si>
    <t>3.4 Υπηρεσίες τεχνολογίας</t>
  </si>
  <si>
    <t>3.5 Δίκτυο</t>
  </si>
  <si>
    <t>3.6 Αξιοπιστία</t>
  </si>
  <si>
    <t>3.7 Brand name</t>
  </si>
  <si>
    <t>3.8 Διαφήμιση</t>
  </si>
  <si>
    <t>3.9 Είσοδος νέων</t>
  </si>
  <si>
    <t>3.10 Άλλο</t>
  </si>
  <si>
    <t>ΠΟΛΥ</t>
  </si>
  <si>
    <t>3.10 Άλλο-λεκτικό</t>
  </si>
  <si>
    <t>3. Ζήτηση ταχ. υπηρεσιών</t>
  </si>
  <si>
    <t>4. Προβλήματα ταχ. αγοράς</t>
  </si>
  <si>
    <t>4.8 Άλλο-λεκτικό</t>
  </si>
  <si>
    <t>4.1 Συμπίεση τιμών</t>
  </si>
  <si>
    <t>4.2 Εναλλακτικά δίκτυα</t>
  </si>
  <si>
    <t>4.3 Εναλλακτική επικοινωνία</t>
  </si>
  <si>
    <t>4.4 Αριθμός επιχ.</t>
  </si>
  <si>
    <t>4.5 Κόστος προσωπικού</t>
  </si>
  <si>
    <t>4.6 Κόστος μεταφοράς</t>
  </si>
  <si>
    <t>4.7 Κόστος επένδυσης</t>
  </si>
  <si>
    <t>4.8 Άλλο</t>
  </si>
  <si>
    <t>5. Επενδύσεις</t>
  </si>
  <si>
    <t>5.8 Άλλο-λεκτικό</t>
  </si>
  <si>
    <t>5.1 Νέα Τεχνολογία</t>
  </si>
  <si>
    <t>5.2 Δίκτυο</t>
  </si>
  <si>
    <t>5.3 Διαφήμιση</t>
  </si>
  <si>
    <t>5.4 Συνεργασίες ταχ. επιχ.</t>
  </si>
  <si>
    <t>5.6 Μέσα μεταφοράς</t>
  </si>
  <si>
    <t>5.7 Νέο προσωπικό</t>
  </si>
  <si>
    <t>5.5 Συνεργασίες ecommerce</t>
  </si>
  <si>
    <t>5.8 Άλλο</t>
  </si>
  <si>
    <t>ΟΧΙ</t>
  </si>
  <si>
    <t>6. Εκτιμήσεις</t>
  </si>
  <si>
    <t>6.1 Επιστολικό</t>
  </si>
  <si>
    <t>6.2 Ταχυμεταφορές φακέλων</t>
  </si>
  <si>
    <t>6.3 Μικροδέματα</t>
  </si>
  <si>
    <t>6.4 Δέματα</t>
  </si>
  <si>
    <t>7. Ελεύθερο κείμενο</t>
  </si>
  <si>
    <t>2.22 Διασυνδ. διαμεσολαβητές ecommerce</t>
  </si>
  <si>
    <t>2.16 palmtops, κινητά</t>
  </si>
  <si>
    <r>
      <t>ΕΠΙΛΕΓΕΤΕ</t>
    </r>
    <r>
      <rPr>
        <sz val="10"/>
        <rFont val="Arial"/>
        <family val="2"/>
        <charset val="161"/>
      </rPr>
      <t xml:space="preserve"> από αναπτυσσόμενη λίστα τον Αριθμό Μητρώου ΕΕΤΤ της επιχείρησης όπως αναφέρεται στη Βεβαίωση Εγγραφής. Στο πεδίο συμπληρώνεται αυτόματα και η επωνυμία της εταιρείας. </t>
    </r>
    <r>
      <rPr>
        <b/>
        <sz val="10"/>
        <rFont val="Arial"/>
        <family val="2"/>
        <charset val="161"/>
      </rPr>
      <t>Σε περίπτωση που δεν βρίσκετε τον αριθμό μητρώου σας επικοινωνήστε με την ΕΕΤΤ.</t>
    </r>
  </si>
  <si>
    <r>
      <t xml:space="preserve">Για κάθε τομέα που παρατίθεται, συμπληρώνεται αντίστοιχα το ποσοστό που αντιπροσωπεύει, ως προς το </t>
    </r>
    <r>
      <rPr>
        <u/>
        <sz val="10"/>
        <rFont val="Arial"/>
        <family val="2"/>
        <charset val="161"/>
      </rPr>
      <t>συνολικό ποσό των εσόδων</t>
    </r>
    <r>
      <rPr>
        <sz val="10"/>
        <rFont val="Arial"/>
        <family val="2"/>
        <charset val="161"/>
      </rPr>
      <t xml:space="preserve"> της επιχείρησης. Το άθροισμα των ποσοστών πρέπει να ισούται με το 100%.</t>
    </r>
  </si>
  <si>
    <t>AM</t>
  </si>
  <si>
    <t>Αξιολογήστε τους παρακάτω παράγοντες, που καθορίζουν τη ΖΗΤΗΣΗ των ταχυδρομικών υπηρεσιών, βαθμολογώντας τους με "ΠΟΛΥ", "ΑΡΚΕΤΑ", "ΛΙΓΟ", "ΚΑΘΟΛΟΥ" (από λίστα προεπιλογής)</t>
  </si>
  <si>
    <t>Αξιολογήστε τα ΠΡΟΒΛΗΜΑΤΑ της ταχυδρομικής αγοράς βαθμολογώντας με "ΠΟΛΥ", "ΑΡΚΕΤΑ", "ΛΙΓΟ", "ΚΑΘΟΛΟΥ" (από λίστα προεπιλογής)</t>
  </si>
  <si>
    <t>Αξιολογήστε τους παρακάτω παράγοντες, που καθορίζουν τη ΖΗΤΗΣΗ των ταχυδρομικών υπηρεσιών, βαθμολογώντας τους με "ΠΟΛΎ", "ΑΡΚΕΤΑ", "ΛΙΓΟ", "ΚΑΘΟΛΟΥ" (από λίστα προεπιλογής)</t>
  </si>
  <si>
    <t>99-007, ΜΕΣΗΜΕΡΤΣΗΣ ΚΩΝ/ΝΟΣ, EXPRESS ΤΑΧΥΔΡΟΜΙΚΗ ΤΡΙΚΑΛΩΝ</t>
  </si>
  <si>
    <t>99-017, ΜΑΡΤΣΑΚΗΣ ΠΑΝΑΓΙΩΤΗΣ, ΜΑΡΤΣΑΚΗΣ ΠΑΝΑΓΙΩΤΗΣ</t>
  </si>
  <si>
    <t>99-022, ΚΩΣΤΑΜΗΣ ΧΡΗΣΤΟΣ, ΚΩΣΤΑΜΗΣ ΧΡΗΣΤΟΣ</t>
  </si>
  <si>
    <t>99-027, ΠΑΝΟΥ ΑΝΔΡΕΑΣ, PANOY AIR SERVICΕ</t>
  </si>
  <si>
    <t>99-033, ΟΡΦΑΝΙΔΗΣ ΑΠΟΣΤΟΛΟΣ, GENESIS COURIER</t>
  </si>
  <si>
    <t>99-043, ΓΚΟΛΑΣ ΝΙΚΟΛΑΟΣ, I. D. S. COURIER</t>
  </si>
  <si>
    <t>99-049, ΨΑΡΑΚΗΣ ΝΙΚΟΛΑΟΣ, ΨΑΡΑΚΗΣ ΝΙΚΟΛΑΟΣ</t>
  </si>
  <si>
    <t>99-074, ΑΛΑΜΑΝΟΥ Γ. ΜΑΡΙΑ, RABBIT COURIER</t>
  </si>
  <si>
    <t>99-108, INTERPOST ΔΙΕΘΝΕΙΣ ΜΕΤΑΦΟΡΕΣ ΕΓΓΡΑΦΩΝ ΚΑΙ ΔΕΜΑΤΩΝ Α.Ε.Ε., INTERPOST SAA</t>
  </si>
  <si>
    <t>99-110, TNT ΣΚΑΙΠΑΚ ΕΛΛΑΣ Ε.Π.Ε, TNT</t>
  </si>
  <si>
    <t>99-115, SKYWALK ΑΝΩΝΥΜΗ ΤΑΧΥΜΕΤΑΦΟΡΙΚΗ ΚΑΙ ΔΙΑΜΕΤΑΦΟΡΙΚΗ ΕΤΑΙΡΕΙΑ, SKYWALK S.A.</t>
  </si>
  <si>
    <t>99-120, UPS OF GREECE INC., UPS</t>
  </si>
  <si>
    <t>99-121, ΣΠΗΝΤΕΞ  ΑΝΩΝΥΜH ΕΤΑΙΡΕΙΑ ΤΑΧΥΜΕΤΑΦΟΡΩΝ, SPEEDEX</t>
  </si>
  <si>
    <t>99-122, ACS ΤΑΧΥΔΡΟΜΙΚΕΣ ΥΠΗΡΕΣΙΕΣ ΑΝΩΝΥΜΗ ΕΜΠΟΡΙΚΗ ΕΤΑΙΡΕΙΑ, ACS AEE</t>
  </si>
  <si>
    <t>99-127, ΜΕΣΟΓΕΙΑΚΕΣ ΤΑΧΥΜΕΤΑΦΟΡΕΣ  ΜΟΝΟΠΡΟΣΩΠΗ ΕΠΕ, COURIER CENTER</t>
  </si>
  <si>
    <t>00-170, ΜΑΝΙΑΤΗΣ ΚΛΕΑΝΘΗΣ, ΜΑΝΙΑΤΗΣ ΚΛΕΑΝΘΗΣ</t>
  </si>
  <si>
    <t>00-180, ΚΥΡΚΟΣ ΠΑΣΧΑΛΗΣ, ΚΥΡΚΟΣ ΠΑΣΧΑΛΗΣ</t>
  </si>
  <si>
    <t>00-186, ΒΑΣΙΛΑΚΑΚΗ ΑΝΑΣΤΑΣΙΑ, ΒΑΣΙΛΑΚΑΚΗ ΑΝΑΣΤΑΣΙΑ</t>
  </si>
  <si>
    <t>01-195, ΓΚΟΛΝΤΕΝ ΤΑΧΥΜΕΤΑΦΟΡΙΚΗ ΕΛΛΑΣ Α.Ε., GOLDEN COURIER HELLAS A.E.</t>
  </si>
  <si>
    <t>01-199, ΧΡΥΣΑΦΟΠΟΥΛΟΣ ΔΗΜΗΤΡΙΟΣ, ΧΡΥΣΑΦΟΠΟΥΛΟΣ ΔΗΜΗΤΡΙΟΣ</t>
  </si>
  <si>
    <t>01-200, ΤΑΧΥΜΕΤΑΦΟΡΕΣ ΕΛΤΑ Α.Ε., ΤΑΧΥΜΕΤΑΦΟΡΕΣ ΕΛΤΑ Α.Ε.</t>
  </si>
  <si>
    <t>01-222, Δ.ΚΑΠΕΛΑΚΗΣ - Β.ΜΠΑΡΔΑΚΗΣ Ο.Ε, ΠΗΓΑΣΟΣ ΤΑΧΥΜΕΤΑΦΟΡΕΣ</t>
  </si>
  <si>
    <t>01-243, ΚΑΤΣΙΜΕΝΗΣ ΜΑΡΙΟΣ ΚΑΙ ΣΙΑ Ο.Ε., HELLENIC AIR COURIER</t>
  </si>
  <si>
    <t>02-024, ΑΝΑΣΤΑΣΑΚΗ ΝΙΚΗ, ANAVASIS COURIER</t>
  </si>
  <si>
    <t>02-053, ΜΠΕΝΕΚΗΣ ΝΙΚΟΛΑΟΣ, MPS</t>
  </si>
  <si>
    <t>02-054, ΜΑΒΙΛΗ ΕΛΕΝΗ, ΤΑΧΥΔΡΟΜΕΑΣ</t>
  </si>
  <si>
    <t>02-061, ΜΕΤΟΧΙΑΝΑΚΗΣ ΗΛΙΑΣ, APOLLO COURIER</t>
  </si>
  <si>
    <t>02-063, ΓΚΕΝΟΣ Χ - ΣΑΜΑΡΑ Ε. Ο.Ε, ΓΚΕΝΟΣ Χ - ΣΑΜΑΡΑ Ε. Ο.Ε</t>
  </si>
  <si>
    <t>04-077, QUICK INTERNATIONAL FREIGHT SERVICES LTD, Q.F.S</t>
  </si>
  <si>
    <t>04-094, ΚΩΝΣΤΑΝΤΙΝΙΔΗΣ ΔΗΜΗΤΡΙΟΣ, INTERCITY EXPRESS</t>
  </si>
  <si>
    <t>05-016, ΠΑΝΩΡΙΟΣ Π. ΚΩΝΣΤΑΝΤΙΝΟΣ, ΠΑΝΩΡΙΟΣ Π. ΚΩΝΣΤΑΝΤΙΝΟΣ</t>
  </si>
  <si>
    <t>05-017, ΚΑΡΟΥΖΟΣ Π. - ΤΡΑΚΑΔΑΣ Π. Ο.Ε., ΚΑΡΟΥΖΟΣ Π. - ΤΡΑΚΑΔΑΣ Π. Ο.Ε.</t>
  </si>
  <si>
    <t>05-069, GUNELLA KOSTA, GK - COURIERS</t>
  </si>
  <si>
    <t>07-058, ΑΝΘΟΥΛΗΣ ΑΡΙΣΤΕΙΔ. ΧΑΡΑΛΑΜΠΟΣ, ΑΝΘΟΥΛΗΣ ΑΡΙΣΤΕΙΔ. ΧΑΡΑΛΑΜΠΟΣ</t>
  </si>
  <si>
    <t>07-072, MEEST ΓΕΦΥΡΑ HELLAS ΕΤΑΙΡΙΑ ΠΕΡΙΟΡΙΣΜΕΝΗΣ ΕΥΘΥΝΗΣ, MEEST ΓΕΦΥΡΑ HELLAS</t>
  </si>
  <si>
    <t>07-076, ΒΕΛΩΝΑΚΗΣ ΠΑΝΑΓΙΩΤΗΣ, RUSH ELITE COURIER.</t>
  </si>
  <si>
    <t>07-088, ΓΑΒΡΑ ΒΙΟΛΕΤΤΑ, ΓΑΒΡΑ ΒΙΟΛΕΤΤΑ</t>
  </si>
  <si>
    <t>07-095, ΛΕΒΑΚΗΣ ΚΩΣΤΑΣ, ΛΕΒΑΚΗΣ ΚΩΣΤΑΣ</t>
  </si>
  <si>
    <t>07-100, ΧΡΗΣΤΟΣ Π. ΟΥΖΟΥΝΙΔΗΣ, SPRINDER ΤΑΧΥΜΕΤΑΦΟΡΕΣ</t>
  </si>
  <si>
    <t>07-121, ΘΩΜΑΣ Κ. ΤΣΙΑΟΥΣΗΣ- ΤΑΧΥΜΕΤΑΦΟΡΕΣ, TSIAOUSIS ΤΑΧΥΜΕΤΑΦΟΡΕΣ</t>
  </si>
  <si>
    <t>09-024, ΤΣΑΠΑΤΣΑΡΗ Ι. ΑΝΑΣΤΑΣΙΑ, MED COURIER</t>
  </si>
  <si>
    <t>09-034, ΕΥΡΙΚΟΜΗ ΣΑΒΒΑ &amp; ΣΙΑ ΕΕ, MULTI ACTION CO-ΤΑΧΥΔΙΑΝΟΜΕΣ</t>
  </si>
  <si>
    <t>09-055, ΤΖΕΝΗ ΑΝΤΩΝΙΑΔΟΥ, EVAN COURIER</t>
  </si>
  <si>
    <t>09-072, ΚΩΝΣΤΑΝΤΙΝΟΣ ΚΑΙ ΘΩΜΑΣ ΠΕΤΡΑΚΗΣ Ο.Ε., FAST FORWARD COURIER</t>
  </si>
  <si>
    <t>09-077, ΑΛΕΞΑΚΗΣ ΣΤΕΛΙΟΣ, HOT HISTORY OF TRANSPORT</t>
  </si>
  <si>
    <t>09-086, PROTON COURIER ΤΑΧΥΜΕΤΑΦΟΡΕΣ Μ. Ε.Π.Ε., PROTON COURIER M. Ε.Π.Ε. LTD</t>
  </si>
  <si>
    <t>09-109, ΚΑΤΣΙΝΟΠΟΥΛΟΣ ΛΑΜΠΡΟΣ- ΚΟΤΣΟΚΟΛΟΣ ΠΑΝΑΓΙΩΤΗΣ Ο.Ε., ΑΥΘΗΜΕΡΟΝ COURIER SERVICES</t>
  </si>
  <si>
    <t>09-125, ΚΟΥΤΡΑΚΟΣ ΠΑΝΑΓΙΩΤΗΣ ΚΑΙ ΣΙΑ Ε.Ε., PROTEAS TRANSPORT</t>
  </si>
  <si>
    <t>09-157, KRETA LOGISTICS ΑΝΩΝΥΜΗ ΕΤΑΙΡΕΙΑ ΜΕΤΑΦΟΡΩΝ, KRETA LOGISTICS S.A.</t>
  </si>
  <si>
    <t>09-160, ΕΜΜΑΝΟΥΗΛ ΕΛ. ΖΑΧΑΡΙΟΥ, FCS FAMILY COURIER SERVICES</t>
  </si>
  <si>
    <t>09-194, ΡΙΓΑΝΑΣ ΑΛΕΞΑΝΔΡΟΣ &amp; ΣΙΑ Ε.Ε., IONIAN COURIER</t>
  </si>
  <si>
    <t>09-195, RANGE ΔΙΑΝΟΜΕΣ - ΤΑΧΥΜΕΤΑΦΟΡΕΣ - ΕΜΠΟΡΙΑ ΕΙΔΩΝ ΟΙΚΙΑΚΗΣ ΧΡΗΣΗΣ Ε.Π.Ε., RANGE ΔΙΑΝΟΜΕΣ Ε.Π.Ε.</t>
  </si>
  <si>
    <t>09-198, Α. ΞΕΝΙΤΙΔΗΣ - Β. ΜΟΥΔΙΟΣ ΕΘΝΙΚΕΣ ΜΕΤΑΦΟΡΕΣ - ΑΠΟΘΗΚΕΥΣΕΙΣ - ΨΥΞΕΙΣ - ΔΙΑΝΟΜΕΣ ΑΝΩΝΥΜΗ ΕΤΑΙΡΙΑ, Ε.ΜΕ.Δ.ΑΠ. ΕΛΛΑΣ Α.Ε.</t>
  </si>
  <si>
    <t>09-230, Γ. ΚΩΤΑΚΗΣ ΤΡΑΝΣ Α.Ε., KOTAKIS TRANS A.E.</t>
  </si>
  <si>
    <t>09-234, Π. ΜΑΝΕΑΔΗΣ &amp; ΣΙΑ Ο.Ε., ATHENS ONE COURIER</t>
  </si>
  <si>
    <t>09-238, Γ. ΥΦΑΝΤΗΣ ΚΑΙ ΣΙΑ Ε.Ε., ΦΟΙΤΗΤΙΚΟ ΔΕΜΑ</t>
  </si>
  <si>
    <t>10-011, ΑΝΔΡΕΑΣ ΠΑΝ. ΑΛΑΤΕΡΑΣ, ΑΝΔΡΕΑΣ ΠΑΝ. ΑΛΑΤΕΡΑΣ</t>
  </si>
  <si>
    <t>10-023, ΤΡΙΤΟΣ Π. ΠΑΡΙΣ, BOSS COURIER</t>
  </si>
  <si>
    <t>10-036, ΠΑΠΑΔΗΜΗΤΡΙΟΥ ΝΙΚΟΛΑΟΣ, ΠΑΠΑΔΗΜΗΤΡΙΟΥ ΝΙΚΟΛΑΟΣ</t>
  </si>
  <si>
    <t>10-039, ΕΛΕΥΘΕΡΟΠΟΥΛΟΣ ΠΑΥΛΟΣ, SMARTPOST</t>
  </si>
  <si>
    <t>10-043, ΜΙΣΑΗΛΙΔΗΣ ΠΡΟΔΡΟΜΟΣ, ΜΙΣΑΗΛΙΔΗΣ ΠΡΟΔΡΟΜΟΣ</t>
  </si>
  <si>
    <t>10-048, ATI TRANS Ε.Π.Ε, ATI TRANS Ε.Π.Ε</t>
  </si>
  <si>
    <t>10-053, ΓΟΥΔΡΑΣ ΑΝΑΣΤΑΣΙΟΣ, ΓΟΥΔΡΑΣ ΑΝΑΣΤΑΣΙΟΣ</t>
  </si>
  <si>
    <t>10-056, SUPPLY SERVICES ΤΑΧΥΜΕΤΑΦΟΡΕΣ ΜΟΝΟΠΡΟΣΩΠΗ Α.Ε., SUPPLY SERVICES COURIER A.E.</t>
  </si>
  <si>
    <t>10-067, ΚΟΖΙΚΟΠΟΥΛΟΣ Γ. ΚΩΝ/ΝΟΣ, BIZ COURIER</t>
  </si>
  <si>
    <t>10-074, ΚΑΨΑΛΗΣ ΕΥΑΓΓΕΛΟΣ, ΚΑΨΑΛΗΣ ΕΥΑΓΓΕΛΟΣ</t>
  </si>
  <si>
    <t>10-082, ΓΚΑΛΤΣΙΔΟΥ ΤΑΤΙΑΝΑ, Σ. ΤΑΒΛΑΡΙΔΗΣ</t>
  </si>
  <si>
    <t>10-098, ΤΕΤΙΑΝΑ ΦΙΓΑ, ΤΑΧΥΜΕΤΑΦΟΡΕΣ ΝΟΤΙΟΥ ΠΗΛΙΟΥ</t>
  </si>
  <si>
    <t>10-123, ΣΤΑΜΠΟΥΛΗΣ ΓΕΩΡΓΙΟΣ, COSMOS</t>
  </si>
  <si>
    <t>10-129, ΜΠΟΓΙΑΤΖΗΣ ΣΩΤ. ΕΥΘΥΜΙΟΣ, BOGIATZIS POSTAL SERVICES</t>
  </si>
  <si>
    <t>10-139, ΔΕΓΑΪΤΑ ΙΩΑΝΝΑ, DSC DEGAITAS SPEED COURIER</t>
  </si>
  <si>
    <t>10-142, ΠΑΝΤΙΝΑΚΗ ΧΡΥΣΗ, ΠΑΝΤΙΝΑΚΗ ΧΡΥΣΗ</t>
  </si>
  <si>
    <t>10-187, ΑΡΩΝΗΣ Ι. ΘΕΟΦΑΝΗΣ, ΤΑΛΩΣ ΚΡΗΤΗΣ COURIER</t>
  </si>
  <si>
    <t>11-006, EUROFREIGHT HELLAS ΜΟΝΟΠΡΟΣΩΠΗ ΕΤΑΙΡΕΙΑ ΠΕΡΙΟΡΙΣΜΕΝΗΣ ΕΥΘΥΝΗΣ, EUROFREIGHT HELLAS ΜΟΝΟΠΡΟΣΩΠΗ Ε.Π.Ε.</t>
  </si>
  <si>
    <t>11-016, ΧΟΛΕΒΑ ΕΦΗ, THE COURIERS</t>
  </si>
  <si>
    <t>11-018, GENERAL EXPRESS TRANSPORT ΤΑΧΥΜΕΤΑΦΟΡΕΣ ΕΠΕ, GENERAL EXPRESS TRANSPORT ΕΠΕ</t>
  </si>
  <si>
    <t>11-025, ΣΠΥΡΙΔΑΚΗ ΧΑΡΟΥΛΑ Τ. ΝΙΚ., ΣΠΥΡΙΔΑΚΗ ΧΑΡΟΥΛΑ Τ. ΝΙΚ. ΤΑΧΥΜΕΤΑΦΟΡΕΣ</t>
  </si>
  <si>
    <t>11-031, ΖΙΩΓΚΑΣ ΟΔΥΣΣΕΑΣ &amp; ΣΙΑ Ο.Ε., OLYMPOS CENTER LOGISTICS - O.C.L.</t>
  </si>
  <si>
    <t>11-050, ΤΑΧΥΔΙΑΝΟΜΕΣ ΘΕΣΣΑΛΙΑΣ - ΜΟΝΟΠΡΟΣΩΠΗ ΕΤΑΙΡΙΑ ΠΕΡΙΟΡΙΣΜΕΝΗΣ ΕΥΘΥΝΗΣ, INTERPOST ΘΕΣΣΑΛΙΑΣ</t>
  </si>
  <si>
    <t>11-056, ΑΘΑΝΑΣΟΠΟΥΛΟΥ ΚΩΝΣΤΑΝΤΙΝΑ, GCC COURIER CENTER</t>
  </si>
  <si>
    <t>11-078, ΕΜΜΑΝΟΥΗΛ Π. ΓΙΑΛΙΤΑΚΗΣ, ΕΜΜΑΝΟΥΗΛ Π. ΓΙΑΛΙΤΑΚΗΣ</t>
  </si>
  <si>
    <t>11-079, ΚΟΣΜΑΣ Μ. ΓΕΩΡΓΙΟΣ, ΚΟΣΜΑΣ Μ. ΓΕΩΡΓΙΟΣ ΥΠΗΡΕΣΙΕΣ ΤΑΧΥΜΕΤΑΦΟΡΩΝ</t>
  </si>
  <si>
    <t>11-115, ΕΚΟΝΤ ΕΛΛΑΣ Ε.Π.Ε., ECONT</t>
  </si>
  <si>
    <t>11-135, MEDX LOGISTICS ΜΕΠΕ, ΤΑΧΥΜΕΤΑΦΟΡΕΣ - ΑΠΟΘΗΚΕΥΣΗ - ΔΙΑΝΟΜΕΣ</t>
  </si>
  <si>
    <t>11-148, ΣΤΟΣΕΒΙΤΣ Κ. ΔΗΜΗΤΡΙΟΣ, ΣΤΟΣΕΒΙΤΣ Κ. ΔΗΜΗΤΡΙΟΣ</t>
  </si>
  <si>
    <t>11-180, ΖΑΧΑΡΟΠΟΥΛΟΥ ΕΛΕΝΗ, ΖΑΧΑΡΟΠΟΥΛΟΥ ΕΛΕΝΗ ΤΑΧΥΜΕΤΑΦΟΡΕΣ</t>
  </si>
  <si>
    <t>11-193, ΚΟΣΜΙΔΟΥ ΜΑΓΔΑΛΗΝΗ, METKO COURIER</t>
  </si>
  <si>
    <t>11-207, ΕΥΑΓΓΕΛΟΣ ΝΙΚ. ΞΥΔΗΣ, ΕΥΑΓΓΕΛΟΣ ΝΙΚ. ΞΥΔΗΣ</t>
  </si>
  <si>
    <t>11-213, ΣΗΓΚΑΛ ΔΙΑΜΕΤΑΦΟΡΙΚΗ ΕΜΠΟΡΙΚΗ Α.Ε., SEAGULL S.A.</t>
  </si>
  <si>
    <t>12-005, ΖΩΓΟΠΟΥΛΟΣ ΓΕΩΡΓΙΟΣ, STUDENT'S TRANSPORT SERVICES</t>
  </si>
  <si>
    <t>12-013, ΒΟΛΤΗΣ ΒΑΣΙΛΕΙΟΣ, DUCK MAIL</t>
  </si>
  <si>
    <t>12-014, ΤΣΟΥΚΑΛΑΣ ΚΩΝΣΤΑΝΤΙΝΟΣ, ΦΑΚΕΛΑΚΙ COURIER</t>
  </si>
  <si>
    <t>12-020, ΑΝΤΩΝΙΟΣ ΜΠΙΚΑΚΗΣ, AIRPORT PACKAGE  EXPRESS DELIVERY</t>
  </si>
  <si>
    <t>12-025, ΓΕΩΡΓΑΣ Κ. - ΔΑΔΙΟΣ Π. &amp; ΣΙΑ Ε.Ε., ΔΥΝΑΜΙΚΗ PROMOTION</t>
  </si>
  <si>
    <t>12-036, ΦΛΩΡΟΥ ΧΡΙΣΤΙΝΑ, ΑΒΑΤΟΝ ΤΑΧΥΜΕΤΑΦΟΡΕΣ ΑΓΙΟΥ ΟΡΟΥΣ</t>
  </si>
  <si>
    <t>12-044, CC-LIT A.E. ΑΠΟΘΗΚΕΥΣΗΣ ΚΑΙ ΔΙΑΝΟΜΩΝ, CC-LIT A.E.</t>
  </si>
  <si>
    <t>12-048, ΡΟΥΣΟΝΙΚΟΛΟΣ ΚΩΝΣΤΑΝΤΙΝΟΣ, ΡΟΥΣΟΝΙΚΟΛΟΣ ΚΩΝΣΤΑΝΤΙΝΟΣ</t>
  </si>
  <si>
    <t>12-049, ΣΤΕΡΓΙΟΣ ΑΣΤΕΡΙΑΔΗΣ, ΤΑΧΥΜΕΤΑΦΟΡΕΣ ΑΣΤΕΡΙΑΔΗΣ</t>
  </si>
  <si>
    <t>12-069, ΙΩΣΗΦ ΑΡΜΑΚΟΛΑΣ ΚΑΙ ΣΙΑ ΟΕ, MASS ΤΑΧΥΜΕΤΑΦΟΡΕΣ</t>
  </si>
  <si>
    <t>12-071, ΕΝΩΣΗ ΜΑΚΕΔΟΝΙΑΣ ΑΜΕ, ΕΝΩΣΗ ΜΑΚΕΔΟΝΙΑΣ ΑΜΕ</t>
  </si>
  <si>
    <t>12-080, ΑΦΟΙ ΣΤΕΦΑΝΙΔΗ ΕΠΕ, JAS ΕΥΡΩΠΗ ΕΠΕ</t>
  </si>
  <si>
    <t>12-086, ΞΟΥΠΑΣ ΔΗΜ. ΑΘΑΝΑΣΙΟΣ, SMART BOX COURIER</t>
  </si>
  <si>
    <t>12-087, KOSTANDIN ANDREA MIHALI (ΚΩΣΤΑΝΤΙΝ ΑΝΤΡΕΑ ΜΙΧΑΛΗ), AETOS COURIER ΤΑΧΥΜΕΤΑΦΟΡΕΣ ΕΓΓΡΑΦΩΝ &amp; ΜΙΚΡΟΔΕΜΑΤΩΝ</t>
  </si>
  <si>
    <t>12-099, ΛΑΦΤΣΙΔΗΣ ΔΗΜΗΤΡΙΟΣ, ΛΑΦΤΣΙΔΗΣ ΔΗΜΗΤΡΙΟΣ</t>
  </si>
  <si>
    <t>12-115, ΛΙΑΠΗΣ ΙΩΑΝΝΗΣ, LIAPIS COURIER</t>
  </si>
  <si>
    <t>12-117, ΚΟΥΛΙΕΡΑΚΗ ΕΛΕΝΗ, POSTMAN COURIER</t>
  </si>
  <si>
    <t>12-119, ΠΑΝΑΓΙΩΤΗΣ ΠΑΠΑΡΟΪΔΑΜΗΣ, ESPERIA TRAVEL</t>
  </si>
  <si>
    <t>12-135, Π. ΠΙΤΕΛΗΣ ΚΑΙ ΣΙΑ Ε.Ε., PTA SERVICES</t>
  </si>
  <si>
    <t>13-001, ΙΩΑΝΝΟΥ ΛΕΩΝΙΔΑΣ, CPS</t>
  </si>
  <si>
    <t>13-006, ΚΩΝΣΤΑΝΤΙΝΟΣ ΜΑΥΡΙΔΟΠΟΥΛΟΣ ΜΕΠΕ, ΚΟΣΜΟΣ ΕΞΠΡΕΣ ΚΟΥΡΙΕΡ</t>
  </si>
  <si>
    <t>13-009, ΠΑΤΣΟ ΜΑΡΙΟ, ΠΑΤΣΟ ΜΑΡΙΟ</t>
  </si>
  <si>
    <t>13-018, ΑΙΚΑΤΕΡΙΝΗ ΣΠΑΘΑΡΗ, SCOURIER</t>
  </si>
  <si>
    <t>13-035, ΕΛΕΝΗ ΠΙΑΔΙΤΗ&amp; ΚΩΝΣΤΑΝΤΙΝΑ ΚΑΡΟΥΝΗ Ε.Ε., ΤΑΧΥΔΡΟΜΕΑΣ Ε.Ε.</t>
  </si>
  <si>
    <t>13-054, ΜΑΡΙΑ Β. ΣΚΑΦΤΟΥΡΟΥ, BONDEX COURIERS</t>
  </si>
  <si>
    <t>13-064, Δ. ΜΠΑΚΟΓΙΑΝΝΗΣ &amp; ΣΙΑ Ε.Ε, CASH COURIER SERVICES</t>
  </si>
  <si>
    <t>13-071, INNOVATIVE AND OUTSOURCING SERVICES Ε.Ε., IN &amp; OUT SERVICES</t>
  </si>
  <si>
    <t>13-072, EASY MAIL ΑΝΩΝΥΜΗ ΕΤΑΙΡΕΙΑ ΤΑΧΥΜΕΤΑΦΟΡΩΝ, EASY MAIL A.E.</t>
  </si>
  <si>
    <t>13-075, ΚΕΡΑΜΥΔΑΣ Ι. ΚΑΙ ΣΙΑ Ε.Ε, GRCS</t>
  </si>
  <si>
    <t>13-076, ΠΑΠΑΓΡΗΓΟΡΙΟΥ ΜΑΡΙΑ, ΩΜΕΓΑ COURIER SERVICE</t>
  </si>
  <si>
    <t>13-082, CITYFAST COURIERS ΥΠΗΡΕΣΙΕΣ ΜΕΤΑΦΟΡΩΝ-ΤΑΧΥΜΕΤΑΦΟΡΩΝ ΕΤΑΙΡΕΙΑ ΠΕΡΙΟΡΙΣΜΕΝΗΣ ΕΥΘΥΝΗΣ, CITYFAST</t>
  </si>
  <si>
    <t>13-083, ΕΥΡΩΠΗ-ΠΡΑΚΤΟΡΕΙΟ ΔΙΑΝΟΜΗΣ ΤΥΠΟΥ ΑΕ, ΕΥΡΩΠΗ</t>
  </si>
  <si>
    <t>13-087, ΨΥΧΟΥΛΗΣ ΙΩΑΝΝΗΣ, EARTH COURIER</t>
  </si>
  <si>
    <t>13-092, ΚΑΠΟΥΡΟΣ ΚΩΝΣΤΑΝΤΙΝΟΣ, KAPOUROS TAXYDROMOKI</t>
  </si>
  <si>
    <t>13-098, INTRALINK LOGISTICS ΑΝΩΝΥΜΗ ΜΕΤΑΦΟΡΙΚΗ ΕΤΑΙΡΙΑ ΓΕΝΙΚΩΝ ΜΕΤΑΦΟΡΩΝ, INTRALINK LOGISTICS</t>
  </si>
  <si>
    <t>13-100, ΜΑΝΑΝΑΣ ΚΩΝ/ΝΟΣ ΝΙΚΟΛΑΟΣ, ΤΑΧΥΜΕΤΑΦΟΡΕΣ ΕΓΓΡΑΦΩΝ ΚΑΙ ΑΝΤΙΚΕΙΜΕΝΩΝ</t>
  </si>
  <si>
    <t>13-101, ΠΑΠΑΔΑΤΟΣ ΕΞΕΙΔΙΚΕΥΜΕΝΕΣ ΤΑΧΥΜΕΤΑΦΟΡΕΣ Ι.Κ.Ε., PAPADATOS SPECIAL COURIERS P.C.</t>
  </si>
  <si>
    <t>13-104, ΓΡΗΓΟΡΙΟΣ ΚΟΛΛΙΟΚΟΤΑΣ - ΚΩΣΤΑΣ ΠΕΤΡΟΠΟΥΛΟΣ Ι.Κ.Ε., EAGLES COURIER</t>
  </si>
  <si>
    <t>13-105, TΣΑΓΚΑΡΑΚΗΣ ΙΩΑΝΝΗΣ, ΤΣΑΓΚΑΡΑΚΗΣ ΙΩΑΝΝΗΣ</t>
  </si>
  <si>
    <t>13-106, ΓΚΟΤΣΟΠΟΥΛΟΣ ΓΕΩΡΓΙΟΣ, ΓΚΟΤΣΟΠΟΥΛΟΣ ΓΕΩΡΓΙΟΣ</t>
  </si>
  <si>
    <t>13-107, ΚΟΙΝΩΝΙΑ ΑΣΤΙΚΟΥ ΔΙΚΑΙΟΥ ΧΡΙΣΤΟΦΟΡΙΔΗΣ ΜΩΥΣΗΣ-ΔΗΜΟΥ ΔΗΜΗΤΡΙΟΣ, ΚΟΙΝΩΝΙΑ ΑΣΤΙΚΟΥ ΔΙΚΑΙΟΥ ΧΡΙΣΤΟΦΟΡΙΔΗΣ ΜΩΥΣΗΣ-ΔΗΜΟΥ ΔΗΜΗΤΡΙΟΣ</t>
  </si>
  <si>
    <t>13-111, ΚΟΥΡΤΗ ΜΑΡΙΑ, MCC COURIER</t>
  </si>
  <si>
    <t>13-112, ΤΟΡΒΑΣ ΙΩΑΝΝΗΣ, ΤΑΧΥΜΕΤΑΦΟΡΕΣ ΑΡΓΟΛΙΔΑΣ</t>
  </si>
  <si>
    <t>13-122, ΔΡΟΥΓΚΑΣ ΦΩΤ. ΣΩΤΗΡΙΟΣ, ΔΡΟΥΓΚΑΣ EXPRESS COURIER</t>
  </si>
  <si>
    <t>14-003, ΠΑΠΑΝΙΔΟΥ ΝΑΤΑΛΙΑ, GP EXPRESS ΔΙΑΜΕΤΑΦΟΡΕΣ</t>
  </si>
  <si>
    <t>14-004, ΚΑΡΓΑΣ Γ. ΕΛΕΥΘΕΡΙΟΣ, CHIOS EXPRESS COURIER</t>
  </si>
  <si>
    <t>14-007, ΤΑΧΥΜΕΤΑΦΟΡΕΣ POINT Μ.Ε.Π.Ε., POINT COURIER</t>
  </si>
  <si>
    <t>14-009, Γ. ΔΕΓΑΪΤΑΣ &amp; ΣΙΑ ΕΕ, DEGAITAS TRANSPORT SERVICES</t>
  </si>
  <si>
    <t>14-010, ΙΩΑΝΝΗΣ Θ. ΣΠΥΡΟΠΟΥΛΟΣ, ΑΧΑΪΚΕΣ ΤΑΧΥΜΕΤΑΦΟΡΕΣ</t>
  </si>
  <si>
    <t>14-014, BCS HELLAS I.K.E., ΥΠΗΡΕΣΙΕΣ ΔΙΑΜΕΣΟΛΑΒΗΣΗΣ</t>
  </si>
  <si>
    <t>14-025, ΑΛΕΞΑΝΔΡΟΣ ΜΑΖΑΡΑΚΗΣ, ΘΕΛΗΜΑΤΑ</t>
  </si>
  <si>
    <t>14-026, ΚΕΡΚΥΡΑΪΚΗ ΜΟΝΟΠΡΟΣΩΠΗ ΕΠΕ, ΚΕΡΚΥΡΑΪΚΗ Μ ΕΠΕ</t>
  </si>
  <si>
    <t>14-032, ΝΙΚΑ ΑΝΑΣΤΑΣΙΑ, ΚΩΑΚΗ ΤΑΧΥΔΡΟΜΙΚΗ</t>
  </si>
  <si>
    <t>14-038, ΔΗΜΕΛ ΑΕ, ΔΗΜΕΛ ΑΕ</t>
  </si>
  <si>
    <t>14-039, ΚΑΜΠΑΝΗΣ ΑΝΔΡΕΑΣ, CRETA EXPRESS</t>
  </si>
  <si>
    <t>14-040, ΒΑΧΤΣΕΒΑΝΟΣ ΙΩΑΝΝΗΣ, 1DAY</t>
  </si>
  <si>
    <t>14-045, ΠΑΠΑΔΟΠΟΥΛΟΥ ΘΕΟΔΟΣΙΑ, ΠΑΠΑΔΟΠΟΥΛΟΥ ΘΕΟΔΟΣΙΑ</t>
  </si>
  <si>
    <t>14-052, ΖΑΧΑΡΙΟΥ ΕΛΕΥΘΕΡΙΟΣ, FAMILY COURIER SERVICES</t>
  </si>
  <si>
    <t>14-053, ΜΗΤΡΟΠΟΥΛΟΣ Θ.ΙΩΑΝΝΗΣ, EAGLE COURIER</t>
  </si>
  <si>
    <t>14-054, ΣΥΣΤΗΜΑΤΑ ΤΑΧΥΜΕΤΑΦΟΡΩΝ-ΤΑΧΥΚΑΘΑΡΙΣΜΩΝ  A.E., S.C.C.</t>
  </si>
  <si>
    <t>14-056, ΕΛΕΥΘΕΡΙΟΣ ΚΟΡΩΝΙΟΣ, EURO POST POINTGREECE</t>
  </si>
  <si>
    <t>14-057, ΑΝΤ. ΓΕΩΡΓΟΥΛΑΣ Κ ΣΙΑ ΟΕ, SIRISLINE</t>
  </si>
  <si>
    <t>14-071, ΝΙΚΟΛΑΟΥ ΝΙΚ. ΕΜΜΑΝΟΥΗΛ, ΝΙΚΟΛΑΟΥ</t>
  </si>
  <si>
    <t>14-072, ΣΥΡΟΠΟΥΛΟΥ ΜΑΡΙΑ, -</t>
  </si>
  <si>
    <t>14-076, ΕΥΘ ΜΠΕΣΗΣ Ε ΧΡΙΣΤΟΔΟΥΛΙΔΗ ΟΕ, ΕΥΘ ΜΠΕΣΗΣ Ε ΧΡΙΣΤΟΔΟΥΛΙΔΗ ΟΕ</t>
  </si>
  <si>
    <t>14-077, ΜΕΤΑΦΟΡΙΚΗ ΠΕΤΡΑΚΗ ΑΕ, ΜΕΤΑΦΟΡΙΚΗ ΠΕΤΡΑΚΗ ΑΕ</t>
  </si>
  <si>
    <t>14-080, ΜΠΑΛΤΑ ΕΥΑΓΓΕΛΙΑ Ε.Ε., ATHENS STAR COURIER</t>
  </si>
  <si>
    <t>14-083, BEAUTYFLEUR ΜΟΝΟΠΡΟΣΩΠΗ ΙΔΙΩΤΙΚΗ ΚΕΦΑΛΑΙΟΥΧΙΚΗ ΕΤΑΙΡΕΙΑ, BEAUTYFLEUR ΜΟΝ/ΠΗ Ι.Κ.Ε.</t>
  </si>
  <si>
    <t>14-086, ΖΑΧΑΡΙΑΣ ΝΤΟΥΛΙΑΣ ΚΑΙ ΣΙΑ ΟΕ, ΖΑΧΑΡΙΑΣ ΝΤΟΥΛΙΑΣ ΚΑΙ ΣΙΑ ΟΕ</t>
  </si>
  <si>
    <t>14-091, ΑΛΕΞΑΝΔΡΗΣ  ΔΗΜΗΤΡΙΟΣ, ΑΛΕΞΑΝΔΡΗΣ  ΔΗΜΗΤΡΙΟΣ</t>
  </si>
  <si>
    <t>14-096, ΜΟΥΖΑΚΗ ΙΩΑΝΝΑ, GOLDWIND COURIER</t>
  </si>
  <si>
    <t>14-097, ΚΟΜΒΟΣ ΕΞΠΡΕΣ ΕΤΑΙΡΕΙΑ ΠΕΡΙΟΡΙΣΜΕΝΗΣ ΕΥΘΥΝΗΣ, COMVOS EXPRESS ΕΠΕ</t>
  </si>
  <si>
    <t>14-098, TRANSCOMBI EXPRESS AE, TRANSCOMBI SA</t>
  </si>
  <si>
    <t>14-099, ΣΑΜΟΘΡΑΚΙΤΗΣ ΝΑΥΤΙΛΙΑΚΗ ΕΠΕ, ΣΒΣ</t>
  </si>
  <si>
    <t>14-104, ΓΟΥΚΟΣ ΠΑΝΑΓΙΩΤΗΣ, CITY EXPRESS COURIER</t>
  </si>
  <si>
    <t>14-106, Ι. ΠΕΖΙΚΟΓΛΟΥ &amp; ΣΙΑ ΕΠΕ, CRAZY HOLIDAYS</t>
  </si>
  <si>
    <t>14-110, ICC ΤΑΧΥΜΕΤΑΦΟΡΕΣ Ε.Ε, INTERCITY COURIER</t>
  </si>
  <si>
    <t>14-117, ΠΑΝΑΓΙΩΤΗΣ ΝΤΟΥΝΕΤΑΣ, ΤΣΑΚ ΜΠΑΜ COURIER</t>
  </si>
  <si>
    <t>14-123, ΑΣΤΡΑΚΑΣ ΣΠΥΡΙΔΩΝ, DSA HOME CENTER COURIER</t>
  </si>
  <si>
    <t>14-131, ΠΑΓΑΝΙΑΣ ΚΩΝ. ΓΕΩΡΓΙΟΣ, GREEN PROMOTIONS</t>
  </si>
  <si>
    <t>14-135, ΣΠΥΡΟΠΟΥΛΟΣ ΘΕΟΔΩΡΟΣ, ROAD RIDER</t>
  </si>
  <si>
    <t>14-144, ΦΟΥΝΤΟΥΛΑΚΗΣ ΧΑΡΑΛΑΜΠΟΣ, ΦΟΥΝΤΟΥΛΑΚΗΣ ΧΑΡΑΛΑΜΠΟΣ</t>
  </si>
  <si>
    <t>14-146, F.I.S COURIER SERVICES ΙΔΙΩΤΙΚΉ ΚΕΦΑΛΑΙΟΥΧΙΚΉ ΕΤΑΙΡΕΊΑ, F.I.S COURIER SERVICES Ι.Κ.Ε</t>
  </si>
  <si>
    <t>14-148, CLEVER SERVICES ΑΝΩΝΥΜΗ ΕΤΑΙΡΕΙΑ ΠΑΡΟΧΗΣ ΥΠΗΡΕΣΙΩΝ ΑΝΑΠΤΥΞΗΣ ΔΙΚΤΥΟΥ ΔΙΑΝΟΜΗΣ, CLEVER SERVICES AE</t>
  </si>
  <si>
    <t>14-152, ΒΟΥΤΣΙΝΟΣ ΓΕΩΡΓΙΟΣ ΑΠΟΘΗΚΕΥΣΕΙΣ - ΜΕΤΑΦΟΡΕΣ ΜΟΝΟΠΟΡΩΠΗ ΕΠΕ, ΑΝΔΡΟΜΕΔΑ ΛΟΤΖΙΣΤΙΚΣ-ΚΟΥΡΙΕΡ &amp; ΣΕΡΒΙΣΙΣ ΜΟΝ ΕΠΕ</t>
  </si>
  <si>
    <t>14-153, ΣΤΥΛΙΑΝΟΣ ΠΑΛΙΕΡΑΚΗΣ ΜΟΝΟΠΡΟΣΩΠΗ ΕΠΕ, SKYWAY AIR CARGO LTD</t>
  </si>
  <si>
    <t>14-154, Ν. ΠΑΠΑΔΟΠΟΥΛΟΣ &amp; ΣΙΑ Ο.Ε., DIRECT COURIER SERVICES</t>
  </si>
  <si>
    <t>14-159, ΣΑΜΑΡΑΣ ΒΑΣΙΛΕΙΟΣ, SAMARAS TRANSPORT &amp; LOGISTICS</t>
  </si>
  <si>
    <t>14-161, ΚΑΖΕΛΙΔΗΣ ΝΕΚΤΑΡΙΟΣ, ΚΑΖΕΛΙΔΗΣ ΝΕΚΤΑΡΙΟΣ</t>
  </si>
  <si>
    <t>15-001, ΒΛΑΧΟΣ ΣΩΤΗΡΗΣ, ΤΡΟΦΟΔΡΟΜΟΣ</t>
  </si>
  <si>
    <t>15-003, ΛΑΚΚΙΩΤΗΣ ΣΠΥΡΙΔΩΝ ΕΘΝΙΚΕΣ ΜΕΤΑΦΟΡΕΣ, ΛΑΚΚΙΩΤΗΣ ΣΠΥΡΙΔΩΝ ΕΘΝΙΚΕΣ ΜΕΤΑΦΟΡΕΣ</t>
  </si>
  <si>
    <t>15-004, ΦΑΡΑΖΟΥΜΗ ΕΛΕΝΑ, ΚΕΡΚΥΡΑΙΚΕΣ ΤΑΧΥΔΙΑΝΟΜΕΣ</t>
  </si>
  <si>
    <t>15-007, ΖΑΧΑΡΙΑΣ ΣΑΡΡΗΣ, ZAXOS EXPRESS</t>
  </si>
  <si>
    <t>15-009, ΝΤΟΥΜΑ ΕΛΕΝΗ, ΝΤΟΥΜΑ ΕΛΕΝΗ</t>
  </si>
  <si>
    <t>15-011, Δ.ΑΝΑΣΤΑΣΙΑΔΗΣ &amp; ΣΙΑ ΕΕ, RED COURIER</t>
  </si>
  <si>
    <t>15-014, ΓΕΩΡΓΑΝΤΩΝΗ ΑΘΑΝΑΣΙΑ, AG EXPRESS PAGKAGES</t>
  </si>
  <si>
    <t>15-020, ΜΠΑΣΔΑΝΗ-ΣΑΚΑΡΗΣ ΙΚΕ, BLS EXPRESS ΙΚΕ</t>
  </si>
  <si>
    <t>15-021, KUEHNE-NAGEL ΑΝΩΝΥΜΗ ΕΤΑΙΡΙΑ ΜΕΤΑΦΟΡΩΝ &amp; LOGISTICS, KUEHNE+NAGEL AE</t>
  </si>
  <si>
    <t>15-022, AMF ΜΕΤΑΦΟΡΙΚΗ Ε.Π.Ε., AMF MOVERS LDT</t>
  </si>
  <si>
    <t>15-024, ΚΟΙΝΟ ΤΑΜΕΙΟ ΕΙΣΠΡΑΞΕΩΝ ΛΕΩΦΟΡΕΙΩΝ ΚΤΕΛ ΥΠΕΡΑΣΤΙΚΩΝ ΓΡΑΜΜΩΝ ΝΟΜΟΥ ΕΒΡΟΥ ΑΝΩΝΥΜΟΣ ΕΤΑΙΡΕΙΑ, ΚΤΕΛ ΝΟΜΟΥ ΕΒΡΟΥ ΑΕ</t>
  </si>
  <si>
    <t>15-025, ΑΦΟΙ ΜΗΛΙΔΑΚΗ ΟΕ, ΕΝΤΙΠΠΟΣ</t>
  </si>
  <si>
    <t>15-030, ΛΙΝΑΡΔΑΚΗ ΜΙΝΑ, ΜΕΤΑΦΟΡΙΚΗ ΛΙΝΑΡΔΑΚΗ</t>
  </si>
  <si>
    <t>15-036, ΑΛΦΑ ΔΙΑΝΟΜΕΣ ΖΑΧΑΡΩΔΗ ΠΟΤΑ ΨΙΛΙΚΑ ΑΝΩΝΥΜΗ ΕΤΑΙΡΕΙA, ΑΛΦΑ ΔΙΑΝΟΜΕΣ Α.Ε.</t>
  </si>
  <si>
    <t>15-038, GOCGOCOGLU PAVLOS, OUTDOOR SERVICES</t>
  </si>
  <si>
    <t>15-040, ΜΟΥΛΝΤΗΣ COURIER SERVICES ΙΚΕ, HELLENIC AIOLOS COURIER ΙΚΕ</t>
  </si>
  <si>
    <t>15-042, ΤΕΜΠΟΝΕΡΑΣ ΙΩΣΗΦ, ΤΕΜΠΟΝΕΡΑΣ ΙΩΣΗΦ</t>
  </si>
  <si>
    <t>15-043, ΣΟΥΡΔΗ ΑΝΑΣΤΑΣΙΑ, BIKE MESSENGERS</t>
  </si>
  <si>
    <t>15-044, ΘΕΜΕΛΗΣ ΑΝΔΡΕΑΣ, FG TRANSPORT &amp; LOGISTICS</t>
  </si>
  <si>
    <t>15-048, ΞΕΝΟΣ ΜΙΧΑΗΛ ΡΑΦΑΗΛ, ΞΕΝΟΣ ΜΙΧΑΗΛ</t>
  </si>
  <si>
    <t>15-049, ΜΑΚΑΡΙΓΑΚΗΣ ΓΕΩΡΓΙΟΣ, ΜΑΚΑΡΙΓΑΚΗΣ ΓΕΩΡΓΙΟΣ</t>
  </si>
  <si>
    <t>15-050, COURIER CENTER ΑΝΩΝΥΜΗ ΕΤΑΙΡΕΙΑ, COURIER CENTER A.E.</t>
  </si>
  <si>
    <t>15-051, ΔΥΤΙΚΗ ΜΕΤΑΦΟΡΟΔΥΝΑΜΙΚΗ ΜΟΝΟΠΡΟΣΩΠΗ ΙΚΕ, ΔΥΤΙΚΗ ΜΕΤΑΦΟΡΟΔΥΝΑΜΙΚΗ ΜΟΝΟΠΡΟΣΩΠΗ ΙΚΕ</t>
  </si>
  <si>
    <t>15-053, ΚΡΗΤΙΤΖΗΣ ΣΤΑΥΡΟΣ, EUROSPEED</t>
  </si>
  <si>
    <t>15-058, ΜΠΕΤΣΙΚΑΣ ΜΙΛΤΙΑΔΗΣ, ΜΠΕΤΣΙΚΑΣ ΜΙΛΤΙΑΔΗΣ</t>
  </si>
  <si>
    <t>15-060, ΑΡΓΩ ΑΝΩΝΥΜΟΣ ΕΤΑΙΡΙΑ ΔΙΕΘΝΩΝ ΜΕΤΑΦΟΡΩΝ ΚΑΙ ΑΠΟΘΗΚΕΥΣΕΩΝ, ΑΡΓΚΟ ΚΟΜΠΑΝΥ Α.Ε. (ARGO CO S.A.)</t>
  </si>
  <si>
    <t>15-070, ΚΑΡΑΒΑΣΙΛΗΣ ΜΑΡΙΟΣ, ΚΑΡΑΒΑΣΙΛΗΣ ΜΑΡΙΟΣ</t>
  </si>
  <si>
    <t>15-072, ΑΡΓΟΣ ΑΝΩΝΥΜΗ ΕΤΑΙΡΕΙΑ ΠΡΑΚΤΟΡΕΥΣΕΩΣ ΔΙΑΧΕΙΡΙΣΕΩΣ &amp; ΜΕΤΑΦΟΡΩΝ, ACT</t>
  </si>
  <si>
    <t>15-075, ΜΑΘΙΟΣ ΚΩΝΣΤΑΝΤΙΝΟΣ, ΜΑΘΙΟΣ ΚΩΝΣΤΑΝΤΙΝΟΣ ΤΑΧΥΜΕΤΑΦΟΡΕΣ</t>
  </si>
  <si>
    <t>15-076, ΙΩΑΝΝΗΣ ΚΑΡΜΑΖΗΣ &amp; ΣΙΑ Ο.Ε., ΝΕΑ ΔΕΛΦΙΝΙΑ</t>
  </si>
  <si>
    <t>15-077, ΦΩΤΟΠΟΥΛΟΣ ΜΙΧΑΗΛ, ΦΩΤΟΠΟΥΛΟΣ ΜΙΧΑΗΛ</t>
  </si>
  <si>
    <t>15-079, ΣΚΡΙΒΙΛΙΩΤΑΚΗ ΑΡΙΩΝΗ, ΑΚΡΩΤΗΡΙ</t>
  </si>
  <si>
    <t>15-081, ΤΑΒΛΑΡΙΔΗΣ ΜΟΝΟΠΡΟΣΩΠΗ Ι.Κ.Ε., ΤΑΒΛΑΡΙΔΗΣ ΜΟΝΟΠΡΟΣΩΠΗ Ι.Κ.Ε.</t>
  </si>
  <si>
    <t>15-082, ΒΑΣΙΛΕΙΟΥ ΔΗΜΗΤΡΙΟΣ, ΒΑΣΙΛΕΙΟΥ ΔΗΜΗΤΡΙΟΣ</t>
  </si>
  <si>
    <t>15-085, PC TURNAROUND AIR SERVICE CORPORATION SINGLE MEMBER PRIVATE COMPANY, PC TURNAROUND SINGLE MEMBER P.C.</t>
  </si>
  <si>
    <t>15-086, ΣΤΕΦΑΝΟΣ ΠΟΡΤΟΚΑΛΙΔΗΣ ΚΑΙ ΣΙΑ Ο.Ε., PORTOKALIDIS TOURS</t>
  </si>
  <si>
    <t>15-087, FIELD SALES LOGISTICS SOLUTIONS ΙΔΙΩΤΙΚΗ ΚΕΦΑΛΑΙΟΥΧΙΚΗ ΕΤΑΙΡΕΙΑ, FSL ΙΚΕ</t>
  </si>
  <si>
    <t>15-088, ΙΣΤΟΣ ΜΕΤΑΦΟΡΙΚΗ ΟΕ, ΙΣΤΟΣ ΜΕΤΑΦΟΡΙΚΗ ΟΕ</t>
  </si>
  <si>
    <t>15-092, ΣΠΥΡΙΔΩΝ ΝΙΚ.ΜΟΥΣΤΑΚΑΣ, RED ARROW</t>
  </si>
  <si>
    <t>15-094, ΤΑΓΑΡΟΥΛΙΑ ΠΑΡΑΣΚΕΥΟΥΛΑ, KENTAVROS COURIER</t>
  </si>
  <si>
    <t>15-095, ΟΙΚΟΝOΜΙΔΗ ΠΑΝΑΓΙΩΤΑ, ΟΙΚΟΝOΜΙΔΗ ΠΑΝΑΓΙΩΤΑ</t>
  </si>
  <si>
    <t>15-104, ΠΑΠΑΕΥΣΤΑΘΙΟΥ ΜΑΡΙΑ, ΠΑΠΑΕΥΣΤΑΘΙΟΥ ΜΑΡΙΑ</t>
  </si>
  <si>
    <t>15-107, ΡΟΜΠΟΛΑΣ ΘΕΟΔΩΡΟΣ Τ ΝΙΚΟΛΑΟΥ, ROMPOLAS.COURIER</t>
  </si>
  <si>
    <t>15-108, ΦΑΣΙΤΣΑΣ ΛΟΥΚΑΣ, ΜΕΤΑΦΟΡΕΣ ΧΑΛΚΙΔΙΚΗΣ</t>
  </si>
  <si>
    <t>15-110, MILKRO HELLAS PUBLISHER SERVICES LTD, MILKRO HELLAS PUBLISHER SERVICES LTD</t>
  </si>
  <si>
    <t>15-111, GROWTECH MS ΑΓΡΟΤΙΚΩΝ ΕΦΟΔΙΩΝ ΜΟΝΟΠΡΟΣΩΠΗ ΕΤΑΙΡΕΙΑ ΠΕΡΙΟΡΙΣΜΕΝΗΣ ΕΥΘΥΝΗΣ, GROWTECH MS Μ.Ε.Π.Ε.</t>
  </si>
  <si>
    <t>15-112, ΛΙΝΑΡΔΑΚΗΣ ΒΑΣΙΛΗΣ, ΜΕΤΑΦΟΡΙΚΗ ΛΙΝΑΡΔΑΚΗ</t>
  </si>
  <si>
    <t>15-115, KINTSURASHVILI LASHA, ΥΠΗΡΕΣΙΕΣ ΑΠΟΣΤΟΛΗΣ ΕΜΠΟΡΕΥΜΑΤΩΝ</t>
  </si>
  <si>
    <t>15-122, ΝΙΚΟΛΟΥΛΗΣ ΕΥΡΙΠΙΔΗΣ-ΑΘΑΝΑΣΙΟΣ, ΝΙΚΟΛΟΥΛΗΣ ΕΥΡΙΠΙΔΗΣ-ΑΘΑΝΑΣΙΟΣ</t>
  </si>
  <si>
    <t>15-123, ΠΑΤΣΙΟΥ ΓΕΩΡΓΙΟΣ &amp; ΣΙΑ Ε.Ε, HELLAS MULTI TRANS</t>
  </si>
  <si>
    <t>15-125, CITIPOST I.K.E, CITIPOST</t>
  </si>
  <si>
    <t>15-126, ΠΑΤΡΙΚΑΚΗΣ Α.Ε., PATRIKAKIS TRANSPORT SERVICES</t>
  </si>
  <si>
    <t>15-127, ΝΤΕΛΟΠΟΥΛΟΣ ΖΗΣΗΣ, ΑΦΟΙ ΝΤΕΛΟΠΟΥΛΟΙ</t>
  </si>
  <si>
    <t>15-132, ΣΤΡΑΤΟΥΡΗΣ ΑΝΔΡΟΝΙΚΟΣ, ΣΤΡΑΤΟΥΡΗΣ ΑΝΔΡΟΝΙΚΟΣ</t>
  </si>
  <si>
    <t>ΕΣΩΤΕΡΙΚΟΥ</t>
  </si>
  <si>
    <t>Κατηγορίες ταχυδρομικών αντικειμένων</t>
  </si>
  <si>
    <t>ΣΥΝΟΛΟ</t>
  </si>
  <si>
    <t>Περιοχές Ελλάδος</t>
  </si>
  <si>
    <r>
      <t xml:space="preserve">Άτομο επικοινωνίας </t>
    </r>
    <r>
      <rPr>
        <sz val="10"/>
        <rFont val="Arial"/>
        <family val="2"/>
        <charset val="161"/>
      </rPr>
      <t xml:space="preserve">για το ερωτηματολόγιο * </t>
    </r>
    <r>
      <rPr>
        <i/>
        <sz val="9"/>
        <rFont val="Arial"/>
        <family val="2"/>
        <charset val="161"/>
      </rPr>
      <t/>
    </r>
  </si>
  <si>
    <t>Περιοχές εξωτερικού</t>
  </si>
  <si>
    <r>
      <t xml:space="preserve">Πλήθος Ταχυδρομικών Επιχειρήσεων </t>
    </r>
    <r>
      <rPr>
        <b/>
        <i/>
        <sz val="10"/>
        <rFont val="Arial"/>
        <family val="2"/>
        <charset val="161"/>
      </rPr>
      <t xml:space="preserve">ΧΩΡΙΣ </t>
    </r>
    <r>
      <rPr>
        <i/>
        <sz val="10"/>
        <rFont val="Arial"/>
        <family val="2"/>
        <charset val="161"/>
      </rPr>
      <t xml:space="preserve">Γενική Άδεια Παροχής Ταχυδρομικών Υπηρεσιών </t>
    </r>
    <r>
      <rPr>
        <b/>
        <i/>
        <sz val="10"/>
        <rFont val="Arial"/>
        <family val="2"/>
        <charset val="161"/>
      </rPr>
      <t xml:space="preserve">ενταγμένων στο </t>
    </r>
    <r>
      <rPr>
        <b/>
        <i/>
        <sz val="10"/>
        <color theme="1"/>
        <rFont val="Arial"/>
        <family val="2"/>
        <charset val="161"/>
      </rPr>
      <t xml:space="preserve">Δίκτυο </t>
    </r>
    <r>
      <rPr>
        <i/>
        <sz val="10"/>
        <color theme="1"/>
        <rFont val="Arial"/>
        <family val="2"/>
        <charset val="161"/>
      </rPr>
      <t>της ταχυδρομικής επιχείρησης</t>
    </r>
  </si>
  <si>
    <t>ΠΛΗΡΟΥΣ απασχόλησης</t>
  </si>
  <si>
    <t xml:space="preserve">ΜΕΡΙΚΗΣ απασχόλησης </t>
  </si>
  <si>
    <r>
      <t xml:space="preserve">Υπόλοιπου Δικτύου 
</t>
    </r>
    <r>
      <rPr>
        <i/>
        <sz val="10"/>
        <rFont val="Arial"/>
        <family val="2"/>
        <charset val="161"/>
      </rPr>
      <t>(χωρίς Γενική Άδεια)</t>
    </r>
  </si>
  <si>
    <t>Καταμέτρηση ατόμων (πραγματικός αριθμός εργαζομένων)</t>
  </si>
  <si>
    <t>Πλήθος χώρων</t>
  </si>
  <si>
    <t>Θυρίδες Υποδοχής (Αυτοματοποιημένες)</t>
  </si>
  <si>
    <t>Πλήθος μέσων</t>
  </si>
  <si>
    <t>Πελάτες ΛΙΑΝΙΚΗΣ</t>
  </si>
  <si>
    <t>Τύποι πελατών</t>
  </si>
  <si>
    <t>ΗΛΕΚΤΡΟΝΙΚΟ ΕΜΠΟΡΙΟ</t>
  </si>
  <si>
    <t>% Πλήθους ταχ. αντικειμένων</t>
  </si>
  <si>
    <r>
      <t xml:space="preserve">Αποστολές διεθνείς </t>
    </r>
    <r>
      <rPr>
        <b/>
        <i/>
        <sz val="10"/>
        <rFont val="Arial"/>
        <family val="2"/>
        <charset val="161"/>
      </rPr>
      <t>εξερχόμενες</t>
    </r>
  </si>
  <si>
    <r>
      <t xml:space="preserve">Αποστολές διεθνείς </t>
    </r>
    <r>
      <rPr>
        <b/>
        <i/>
        <sz val="10"/>
        <rFont val="Arial"/>
        <family val="2"/>
        <charset val="161"/>
      </rPr>
      <t>εισερχόμενες</t>
    </r>
  </si>
  <si>
    <t>10.3</t>
  </si>
  <si>
    <t>Τύποι διαφορών</t>
  </si>
  <si>
    <t>Πλήθος περιπτώσεων</t>
  </si>
  <si>
    <t>Συνολικό ποσό αποζημίωσης</t>
  </si>
  <si>
    <r>
      <t xml:space="preserve">Ερωτηματολόγιο Επιχειρήσεων με </t>
    </r>
    <r>
      <rPr>
        <b/>
        <sz val="16"/>
        <color indexed="12"/>
        <rFont val="Arial"/>
        <family val="2"/>
        <charset val="161"/>
      </rPr>
      <t>Γενική Άδεια</t>
    </r>
    <r>
      <rPr>
        <b/>
        <sz val="16"/>
        <rFont val="Arial"/>
        <family val="2"/>
        <charset val="161"/>
      </rPr>
      <t xml:space="preserve"> Παροχής Ταχυδρομικών Υπηρεσιών</t>
    </r>
  </si>
  <si>
    <t>Θυρίδες Υποδοχής (Μη αυτοματοποιημένες)</t>
  </si>
  <si>
    <t>Άλλο, διευκρινίστε δίπλα</t>
  </si>
  <si>
    <t xml:space="preserve">Άτομο επικοινωνίας για το ερωτηματολόγιο: </t>
  </si>
  <si>
    <r>
      <t xml:space="preserve">Στην ενότητα αυτή συμπληρώνετε τα στοιχεία επικοινωνίας ατόμου το οποίο δύναται να παράσχει πρόσθετες πληροφορίες σχετικά με τα υποβληθέντα ερωτηματολόγια στην ΕΕΤΤ, </t>
    </r>
    <r>
      <rPr>
        <b/>
        <sz val="10"/>
        <rFont val="Arial"/>
        <family val="2"/>
        <charset val="161"/>
      </rPr>
      <t>εφόσον αυτό το πρόσωπο διαφέρει από το πρόσωπο της προηγούμενης ενότητας.</t>
    </r>
  </si>
  <si>
    <t>ΠΙΝΑΚΑΣ 1</t>
  </si>
  <si>
    <t>ΠΙΝΑΚΑΣ 2</t>
  </si>
  <si>
    <t>ΠΙΝΑΚΑΣ 3</t>
  </si>
  <si>
    <t>ΠΙΝΑΚΑΣ 4</t>
  </si>
  <si>
    <t>ΠΙΝΑΚΑΣ 5</t>
  </si>
  <si>
    <t>ΠΙΝΑΚΑΣ 6</t>
  </si>
  <si>
    <r>
      <rPr>
        <b/>
        <sz val="10"/>
        <rFont val="Arial"/>
        <family val="2"/>
        <charset val="161"/>
      </rPr>
      <t>Υπεύθυνος υποβολής</t>
    </r>
    <r>
      <rPr>
        <b/>
        <sz val="9"/>
        <rFont val="Arial"/>
        <family val="2"/>
        <charset val="161"/>
      </rPr>
      <t xml:space="preserve"> </t>
    </r>
    <r>
      <rPr>
        <sz val="9"/>
        <rFont val="Arial"/>
        <family val="2"/>
        <charset val="161"/>
      </rPr>
      <t>ερωτηματολογίου στην ΕΕΤΤ</t>
    </r>
  </si>
  <si>
    <r>
      <t xml:space="preserve">* εφόσον πρόκειται για </t>
    </r>
    <r>
      <rPr>
        <b/>
        <i/>
        <sz val="9"/>
        <rFont val="Arial"/>
        <family val="2"/>
        <charset val="161"/>
      </rPr>
      <t xml:space="preserve">διαφορετικό άτομο </t>
    </r>
    <r>
      <rPr>
        <i/>
        <sz val="9"/>
        <rFont val="Arial"/>
        <family val="2"/>
        <charset val="161"/>
      </rPr>
      <t>από τον υπεύθυνο υποβολής του ερωτηματολογίου</t>
    </r>
  </si>
  <si>
    <t>Αριθμός Μητρώου  / Επωνυμία Επιχείρησης</t>
  </si>
  <si>
    <r>
      <t xml:space="preserve">ΕΝΟΤΗΤΑ Α
</t>
    </r>
    <r>
      <rPr>
        <b/>
        <sz val="12"/>
        <rFont val="Arial"/>
        <family val="2"/>
        <charset val="161"/>
      </rPr>
      <t xml:space="preserve">Στοιχεία διακινούμενων ταχ. αντικειμένων της επιχείρησης και του δικτύου της </t>
    </r>
  </si>
  <si>
    <t xml:space="preserve">ΠΛΗΘΟΣ </t>
  </si>
  <si>
    <r>
      <t xml:space="preserve">ΠΡΟΣ
</t>
    </r>
    <r>
      <rPr>
        <i/>
        <sz val="10"/>
        <rFont val="Arial"/>
        <family val="2"/>
        <charset val="161"/>
      </rPr>
      <t>(ανεξαρτήτως προέλευσης)</t>
    </r>
  </si>
  <si>
    <t>ΔΙΕΘΝΗ Εισερχόμενα</t>
  </si>
  <si>
    <t>ΔΙΕΘΝΗ Εξερχόμενα</t>
  </si>
  <si>
    <r>
      <t xml:space="preserve">ΕΝΟΤΗΤΑ Β
</t>
    </r>
    <r>
      <rPr>
        <b/>
        <sz val="12"/>
        <rFont val="Arial"/>
        <family val="2"/>
        <charset val="161"/>
      </rPr>
      <t xml:space="preserve">Στοιχεία επιχείρησης και του δικτύου της </t>
    </r>
  </si>
  <si>
    <t>ΠΕΛΑΤΕΣ</t>
  </si>
  <si>
    <r>
      <rPr>
        <b/>
        <sz val="11"/>
        <rFont val="Arial"/>
        <family val="2"/>
        <charset val="161"/>
      </rPr>
      <t xml:space="preserve">ΑΝΑΛΥΣΗ ΔΙΑΦΟΡΩΝ </t>
    </r>
    <r>
      <rPr>
        <b/>
        <sz val="10"/>
        <rFont val="Arial"/>
        <family val="2"/>
        <charset val="161"/>
      </rPr>
      <t>μεταξύ της ταχυδρομικής επιχείρησης και των πελατών της</t>
    </r>
  </si>
  <si>
    <t xml:space="preserve">ΣΤΟΙΧΕΙΑ ΔΙΚΤΥΟΥ </t>
  </si>
  <si>
    <r>
      <rPr>
        <b/>
        <sz val="11"/>
        <rFont val="Arial"/>
        <family val="2"/>
        <charset val="161"/>
      </rPr>
      <t>ΑΠΑΣΧΟΛΟΥΜΕΝΟ ΠΡΟΣΩΠΙΚΟ</t>
    </r>
    <r>
      <rPr>
        <b/>
        <sz val="10"/>
        <rFont val="Arial"/>
        <family val="2"/>
        <charset val="161"/>
      </rPr>
      <t xml:space="preserve"> </t>
    </r>
  </si>
  <si>
    <t>ΜΕΤΑΦΟΡΙΚΑ ΜΕΣΑ</t>
  </si>
  <si>
    <t>9.1.1</t>
  </si>
  <si>
    <t>9.2.1</t>
  </si>
  <si>
    <t>9.2.2</t>
  </si>
  <si>
    <t>10.4</t>
  </si>
  <si>
    <t>10.5</t>
  </si>
  <si>
    <t>10.6</t>
  </si>
  <si>
    <r>
      <rPr>
        <b/>
        <u/>
        <sz val="10"/>
        <rFont val="Arial"/>
        <family val="2"/>
        <charset val="161"/>
      </rPr>
      <t>ΕΝΟΤΗΤΑ Β</t>
    </r>
    <r>
      <rPr>
        <b/>
        <sz val="10"/>
        <rFont val="Arial"/>
        <family val="2"/>
        <charset val="161"/>
      </rPr>
      <t>:
Να συμπληρωθεί από ΟΛΕΣ</t>
    </r>
    <r>
      <rPr>
        <sz val="10"/>
        <rFont val="Arial"/>
        <family val="2"/>
        <charset val="161"/>
      </rPr>
      <t xml:space="preserve"> τις ταχυδρομικές επιχειρήσεις</t>
    </r>
  </si>
  <si>
    <t xml:space="preserve">6.1 </t>
  </si>
  <si>
    <t>6.2.1</t>
  </si>
  <si>
    <t>6.2.2</t>
  </si>
  <si>
    <t>6.2.3</t>
  </si>
  <si>
    <t>7.3</t>
  </si>
  <si>
    <t>7.4</t>
  </si>
  <si>
    <t>Το σύνολο των στοιχείων του Πίνακα 4 πρέπει να ισούται με το αντίστοιχο σύνολο του Πίνακα 2</t>
  </si>
  <si>
    <t>Το σύνολο των στοιχείων του Πίνακα 5 πρέπει να ισούται με το σύνολο των Πινάκων 1 &amp; 2</t>
  </si>
  <si>
    <t>Το σύνολο των στοιχείων  6.2.1 - 6.2.3 πρέπει να αθροίζει στο 100%</t>
  </si>
  <si>
    <r>
      <rPr>
        <sz val="10"/>
        <rFont val="Arial"/>
        <family val="2"/>
        <charset val="161"/>
      </rPr>
      <t xml:space="preserve">Συμπληρώνονται αυτόματα, αλλά  χρειάζεται να </t>
    </r>
    <r>
      <rPr>
        <b/>
        <sz val="10"/>
        <rFont val="Arial"/>
        <family val="2"/>
        <charset val="161"/>
      </rPr>
      <t>ΕΛΕΓΧΘΟΥΝ</t>
    </r>
    <r>
      <rPr>
        <sz val="10"/>
        <rFont val="Arial"/>
        <family val="2"/>
        <charset val="161"/>
      </rPr>
      <t xml:space="preserve"> από την ταχυδρομική επιχείρηση έτσι ώστε να μην παρουσιάζουν μηνύματα λάθους, τα οποία υποδεικνύονται με </t>
    </r>
    <r>
      <rPr>
        <b/>
        <sz val="10"/>
        <color rgb="FFFF0000"/>
        <rFont val="Arial"/>
        <family val="2"/>
        <charset val="161"/>
      </rPr>
      <t>κόκκινο χρώμα</t>
    </r>
    <r>
      <rPr>
        <sz val="10"/>
        <rFont val="Arial"/>
        <family val="2"/>
        <charset val="161"/>
      </rPr>
      <t>.</t>
    </r>
  </si>
  <si>
    <t>Υπεύθυνος υποβολής  ερωτηματολογίου στην ΕΕΤΤ:</t>
  </si>
  <si>
    <r>
      <t xml:space="preserve">Συμπληρώνετε το </t>
    </r>
    <r>
      <rPr>
        <b/>
        <sz val="10"/>
        <rFont val="Arial"/>
        <family val="2"/>
        <charset val="161"/>
      </rPr>
      <t xml:space="preserve">ΠΛΗΘΟΣ </t>
    </r>
    <r>
      <rPr>
        <sz val="10"/>
        <rFont val="Arial"/>
        <family val="2"/>
        <charset val="161"/>
      </rPr>
      <t xml:space="preserve">των ταχυδρομικών αντικειμένων που διακίνησε η ταχυδρομική επιχείρηση και το δίκτύο της στις  παρακάτω περιοχές:
- Αττική (Νομός: Αττικής)        
- Θεσσαλία (Νομοί: Λάρισας, Τρικάλων, Καρδίτσας, Μαγνησίας)        
- Στερεά Ελλάδα (Νομοί: Αιτωλοακαρνανίας, Ευρυτανίας, Φθιώτιδας, Φωκίδας, Βοιωτίας, Ευβοίας)        
- Ήπειρος (Νομοί: Ιωαννίνων, Θεσπρωτίας, Πρεβέζης, Άρτας)        
- Πελοπόννησος (Νομοί: Κορινθίας, Αρκαδίας, Αργολίδας, Μεσσηνίας, Λακωνίας, Αχαϊας, Ηλείας)        
- Μακεδονία (Νομοί: Καβάλας, Δράμας, Σερρών, Θεσσαλονίκης, Χαλκιδικής, Κιλκίς, Πέλλας, Ημαθίας, Πιερίας, Φλώρινας, Καστοριάς, Κοζάνης, Γρεβενών)        
- Θράκη (Νομοί: Έβρου, Ροδόπης, Ξάνθης)        
- Νησιά Αιγαίου (Νομοί: Λέσβου, Χίου, Σάμου, Κυκλάδων, Δωδεκανήσου)        
- Νησιά Ιονίου (Νομοί: Κέρκυρας, Λευκάδας, Κεφαλληνίας, Ζακύνθου)        
- Κρήτη  (Νομοί: Χανίων, Ρεθύμνου, Ηρακλείου, Λασιθίου)        
</t>
    </r>
    <r>
      <rPr>
        <sz val="10"/>
        <rFont val="Arial"/>
        <family val="2"/>
        <charset val="161"/>
      </rPr>
      <t xml:space="preserve">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
</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</si>
  <si>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στις παρακάτω περιοχές:
- Ευρωπαική Ένωση
- Λοιπή Ευρώπη
- ΗΠΑ - Καναδάς 
- Λοιπή Αμερική
- Ασία
- Αφρική
- Ωκεανία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</si>
  <si>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και τα </t>
    </r>
    <r>
      <rPr>
        <b/>
        <sz val="10"/>
        <rFont val="Arial"/>
        <family val="2"/>
        <charset val="161"/>
      </rPr>
      <t>ΕΣΟΔΑ</t>
    </r>
    <r>
      <rPr>
        <sz val="10"/>
        <rFont val="Arial"/>
        <family val="2"/>
        <charset val="161"/>
      </rPr>
      <t xml:space="preserve"> της ταχυδρομικής επιχείρησης και του δικτύου της ανά τύπο πελάτη:
- Πελάτες Λιανικής
- Πελάτες με Σύμβαση</t>
    </r>
  </si>
  <si>
    <t>ΠΙΝΑΚΑΣ 7</t>
  </si>
  <si>
    <t>ΠΙΝΑΚΑΣ 8</t>
  </si>
  <si>
    <t>ΠΙΝΑΚΑΣ 9</t>
  </si>
  <si>
    <t>ΠΙΝΑΚΑΣ 10</t>
  </si>
  <si>
    <t>ΠΙΝΑΚΑΣ 11</t>
  </si>
  <si>
    <r>
      <t>Συμπληρώνετε το</t>
    </r>
    <r>
      <rPr>
        <b/>
        <sz val="10"/>
        <rFont val="Arial"/>
        <family val="2"/>
        <charset val="161"/>
      </rPr>
      <t xml:space="preserve"> ΠΛΗΘΟΣ </t>
    </r>
    <r>
      <rPr>
        <sz val="10"/>
        <rFont val="Arial"/>
        <family val="2"/>
        <charset val="161"/>
      </rPr>
      <t xml:space="preserve">των ταχυδρομικών επιχειρήσεων </t>
    </r>
    <r>
      <rPr>
        <b/>
        <sz val="10"/>
        <rFont val="Arial"/>
        <family val="2"/>
        <charset val="161"/>
      </rPr>
      <t>ΧΩΡΙΣ Γενική Άδεια</t>
    </r>
    <r>
      <rPr>
        <sz val="10"/>
        <rFont val="Arial"/>
        <family val="2"/>
        <charset val="161"/>
      </rPr>
      <t xml:space="preserve"> που είναι ΕΝΤΑΓΜΕΝΕΣ στο Δίκτυο της ταχυδρομικής επιχείρησης </t>
    </r>
    <r>
      <rPr>
        <i/>
        <sz val="10"/>
        <rFont val="Arial"/>
        <family val="2"/>
        <charset val="161"/>
      </rPr>
      <t>[εάν δεν υπάρχουν επιχειρήσεις δικτύου, σημειώστε μηδέν].</t>
    </r>
  </si>
  <si>
    <r>
      <t xml:space="preserve">Συμπληρώνετε το </t>
    </r>
    <r>
      <rPr>
        <b/>
        <sz val="10"/>
        <rFont val="Arial"/>
        <family val="2"/>
        <charset val="161"/>
      </rPr>
      <t>ΠΛΗΘΟΣ</t>
    </r>
    <r>
      <rPr>
        <sz val="10"/>
        <rFont val="Arial"/>
        <family val="2"/>
        <charset val="161"/>
      </rPr>
      <t xml:space="preserve"> των απασχολούμενων ατόμων της ταχυδρομικής επιχείρησης και του δικτύου της (εφόσον υπάρχει) στην παροχή ταχυδρομικών υπηρεσιών </t>
    </r>
    <r>
      <rPr>
        <i/>
        <sz val="10"/>
        <rFont val="Arial"/>
        <family val="2"/>
        <charset val="161"/>
      </rPr>
      <t xml:space="preserve">[Συμπεριλαμβάνονται άτομα που εργάζονται στην ταχ. επιχείρηση (και το δίκτυο), με συμβάσεις ορισμένου ή αορίστου χρόνου καθώς και άτομα που απουσιάζουν για καθορισμένη χρονική περίοδο (δηλαδή με αναρρωτική άδεια, με άδεια μετ' αποδοχών, με άδεια μητρότητας ή με ειδική άδεια) και επίσης τα άτομα που απεργούν, αλλά όχι και εκείνα που απουσιάζουν επ' αόριστον].
</t>
    </r>
    <r>
      <rPr>
        <b/>
        <sz val="10"/>
        <rFont val="Arial"/>
        <family val="2"/>
        <charset val="161"/>
      </rPr>
      <t xml:space="preserve">9.1.1 &amp; 9.2.1 </t>
    </r>
    <r>
      <rPr>
        <sz val="10"/>
        <rFont val="Arial"/>
        <family val="2"/>
        <charset val="161"/>
      </rPr>
      <t>Δηλώνετε το προσωπικό ΠΛΗΡΟΥΣ και ΜΕΡΙΚΗΣ απασχόλησης αντίστοιχα, σε Καταμέτρηση Ατόμων (</t>
    </r>
    <r>
      <rPr>
        <b/>
        <sz val="10"/>
        <rFont val="Arial"/>
        <family val="2"/>
        <charset val="161"/>
      </rPr>
      <t>Head Count</t>
    </r>
    <r>
      <rPr>
        <sz val="10"/>
        <rFont val="Arial"/>
        <family val="2"/>
        <charset val="161"/>
      </rPr>
      <t xml:space="preserve">) δηλ. τον πραγματικό αριθμό των εργαζομένων </t>
    </r>
    <r>
      <rPr>
        <i/>
        <sz val="10"/>
        <rFont val="Arial"/>
        <family val="2"/>
        <charset val="161"/>
      </rPr>
      <t xml:space="preserve">[θα πρέπει να υπολογίζεται ως </t>
    </r>
    <r>
      <rPr>
        <i/>
        <u/>
        <sz val="10"/>
        <rFont val="Arial"/>
        <family val="2"/>
        <charset val="161"/>
      </rPr>
      <t>μέσος όρος κατά τη διάρκεια του έτους</t>
    </r>
    <r>
      <rPr>
        <i/>
        <sz val="10"/>
        <rFont val="Arial"/>
        <family val="2"/>
        <charset val="161"/>
      </rPr>
      <t xml:space="preserve">]. 
</t>
    </r>
    <r>
      <rPr>
        <b/>
        <sz val="10"/>
        <rFont val="Arial"/>
        <family val="2"/>
        <charset val="161"/>
      </rPr>
      <t xml:space="preserve">9.2.2  </t>
    </r>
    <r>
      <rPr>
        <sz val="10"/>
        <rFont val="Arial"/>
        <family val="2"/>
        <charset val="161"/>
      </rPr>
      <t>Δηλώνετε το προσωπικό ΜΕΡΙΚΗΣ απασχόλησης σε Ισοδύναμα Πλήρους Απασχόλησης (ΙΠΑ) (</t>
    </r>
    <r>
      <rPr>
        <b/>
        <sz val="10"/>
        <rFont val="Arial"/>
        <family val="2"/>
        <charset val="161"/>
      </rPr>
      <t>Full Time Equivalents</t>
    </r>
    <r>
      <rPr>
        <sz val="10"/>
        <rFont val="Arial"/>
        <family val="2"/>
        <charset val="161"/>
      </rPr>
      <t xml:space="preserve">). </t>
    </r>
    <r>
      <rPr>
        <i/>
        <sz val="10"/>
        <rFont val="Arial"/>
        <family val="2"/>
        <charset val="161"/>
      </rPr>
      <t>[Το ΙΠΑ, δηλαδή ο αριθμός των θέσεων εργασίας ισοδύναμου πλήρους απασχόλησης, ορίζεται ως "το σύνολο των ωρών εργασίας που πραγματοποιήθηκαν από το προσωπικό μερικής απασχόλησης δια τον μέσο όρο των ωρών εργασίας που πραγματοποιήθηκαν ετησίως σε θέσεις πλήρους απασχόλησης". π.χ. 1 εργαζόμενος μισής απασχόλησης δηλώνεται με ΙΠΑ 0,5]</t>
    </r>
  </si>
  <si>
    <t>Δέματα από 20 κιλά έως 31,5 κιλά</t>
  </si>
  <si>
    <t>Δέματα άνω των 31,5 κιλών</t>
  </si>
  <si>
    <t>ΟΚ</t>
  </si>
  <si>
    <t>Εφαρμογή για έξυπνα κινητά τηλέφωνα</t>
  </si>
  <si>
    <t>Αξιοπιστία επιχείρησης</t>
  </si>
  <si>
    <t>1.1 ΕΣΟΔΑ Φάκελοι</t>
  </si>
  <si>
    <t>Εσωτερικού</t>
  </si>
  <si>
    <t>Διεθ. Εισερχόμενα</t>
  </si>
  <si>
    <t>Διεθ. Εξερχόμενα</t>
  </si>
  <si>
    <t>1. ΕΣΟΔΑ</t>
  </si>
  <si>
    <t>1.4 ΕΣΟΔΑ Δέματα 20κ. - 31,5κ.</t>
  </si>
  <si>
    <t>1.5 ΕΣΟΔΑ Δέματα &gt; 31,5κ.</t>
  </si>
  <si>
    <t>1.2 ΕΣΟΔΑ Μικροδέματα &lt;2κ.</t>
  </si>
  <si>
    <t>1.3 ΕΣΟΔΑ Δέματα 2κ. - 20κ.</t>
  </si>
  <si>
    <t>DOMESTIC</t>
  </si>
  <si>
    <t>INBOUND</t>
  </si>
  <si>
    <t>OUTBOUND</t>
  </si>
  <si>
    <t>TOTAL</t>
  </si>
  <si>
    <t>REVENUES</t>
  </si>
  <si>
    <t>2. ΠΛΗΘΟΣ</t>
  </si>
  <si>
    <t>2.1 ΠΛΗΘΟΣ Φάκελοι</t>
  </si>
  <si>
    <t>2.2 ΠΛΗΘΟΣ Μικροδέματα &lt;2κ.</t>
  </si>
  <si>
    <t>2.3 ΠΛΗΘΟΣ Δέματα 2κ. - 20κ.</t>
  </si>
  <si>
    <t>2.4 ΠΛΗΘΟΣ Δέματα 20κ. - 31,5κ.</t>
  </si>
  <si>
    <t>1.5 ΠΛΗΘΟΣ Δέματα &gt; 31,5κ.</t>
  </si>
  <si>
    <t>TRAFFIC</t>
  </si>
  <si>
    <t>7.5</t>
  </si>
  <si>
    <t>7.6</t>
  </si>
  <si>
    <t>Πλημμελής εξυπηρέτηση</t>
  </si>
  <si>
    <r>
      <t xml:space="preserve">Συμπληρώνετε το </t>
    </r>
    <r>
      <rPr>
        <b/>
        <sz val="10"/>
        <rFont val="Arial"/>
        <family val="2"/>
        <charset val="161"/>
      </rPr>
      <t>ΠΛΗΘΟΣ</t>
    </r>
    <r>
      <rPr>
        <sz val="10"/>
        <rFont val="Arial"/>
        <family val="2"/>
        <charset val="161"/>
      </rPr>
      <t xml:space="preserve"> των διαφορών της επιχείρησης με τους πελάτες της για τους παρακάτω τύπους διαφορών:
- Απώλεια ταχυδρομικών αντικειμένων
- Ζημία ταχυδρομικών αντικειμένων
- Καθυστέρηση επίδοσης ταχυδρομικών αντικειμένων
- Προβλήματα επίδοσης ταχυδρομικών αντικειμένων 
- Πλημμελής εξυπηρέτηση
- Άλλο τύπο διαφορών 
καθώς και το </t>
    </r>
    <r>
      <rPr>
        <b/>
        <sz val="10"/>
        <rFont val="Arial"/>
        <family val="2"/>
        <charset val="161"/>
      </rPr>
      <t>Συνολικό Ποσό Αποζημίωσης</t>
    </r>
    <r>
      <rPr>
        <sz val="10"/>
        <rFont val="Arial"/>
        <family val="2"/>
        <charset val="161"/>
      </rPr>
      <t xml:space="preserve"> που καταβλήθηκε για τις διαφορές αυτές.</t>
    </r>
  </si>
  <si>
    <t>Απώλεια ταχ. αντικειμένων</t>
  </si>
  <si>
    <t>Ζημία ταχ. αντικειμένων</t>
  </si>
  <si>
    <t>Καθυστέρηση επίδοσης ταχ. αντικειμένων</t>
  </si>
  <si>
    <t>Προβλήματα επίδοσης ταχ. αντικειμένων</t>
  </si>
  <si>
    <r>
      <rPr>
        <sz val="10"/>
        <rFont val="Arial"/>
        <family val="2"/>
        <charset val="161"/>
      </rPr>
      <t>Στην ενότητα αυτή συμπληρώνετε τα στοιχεία επικοινωνίας του υπευθύνου υποβολής του ερωτηματολογίου στην ΕΕΤΤ</t>
    </r>
    <r>
      <rPr>
        <b/>
        <sz val="10"/>
        <rFont val="Arial"/>
        <family val="2"/>
        <charset val="161"/>
      </rPr>
      <t xml:space="preserve"> (νόμιμος εκπρόσωπος της επιχείρησης ή εξουσιοδοτημένος εκπρόσωπος)</t>
    </r>
  </si>
  <si>
    <r>
      <rPr>
        <b/>
        <sz val="10"/>
        <rFont val="Arial"/>
        <family val="2"/>
        <charset val="161"/>
      </rPr>
      <t xml:space="preserve">Διακίνησε η ταχυδρομική επιχείρηση ταχ. αντικείμενα </t>
    </r>
    <r>
      <rPr>
        <b/>
        <u/>
        <sz val="10"/>
        <rFont val="Arial"/>
        <family val="2"/>
        <charset val="161"/>
      </rPr>
      <t>αποκλειστικά</t>
    </r>
    <r>
      <rPr>
        <b/>
        <sz val="10"/>
        <rFont val="Arial"/>
        <family val="2"/>
        <charset val="161"/>
      </rPr>
      <t xml:space="preserve"> κατ' εντολή και για λογαριασμό άλλης 
ταχ. επιχείρησης με Γενική Άδεια, με ΣΥΔΕΤΑ της άλλης αδειοδοτημένης επιχείρησης? 
</t>
    </r>
    <r>
      <rPr>
        <sz val="10"/>
        <rFont val="Arial"/>
        <family val="2"/>
        <charset val="161"/>
      </rPr>
      <t>Εάν ΝΑΙ, συμπληρώστε μόνο την Ενότητα Β.</t>
    </r>
  </si>
  <si>
    <t>Επιλέγετε "Ναι" ή "Όχι" ανάλογα αν η ταχυδρομικής επιχείρηση διακίνησε ταχ. αντικείμενα αποκλειστικά κατ' εντολή και για λογαριασμό άλλης ταχ. επιχείρησης με Γενική Άδεια, με ΣΥΔΕΤΑ της άλλης αδειοδοτημένης επιχείρησης ή όχι.
Εάν επιλέξετε "Ναι", συμπληρώνετε μόνο την Ενότητα Β με τα στοιχεία της ταχυδρομικής επιχείρησης και του δικτύου της.</t>
  </si>
  <si>
    <t>3. ΠΛΗΘΟΣ</t>
  </si>
  <si>
    <t>ΑΠΌ</t>
  </si>
  <si>
    <t>ΠΡΟΣ</t>
  </si>
  <si>
    <t>4. ΠΛΗΘΟΣ</t>
  </si>
  <si>
    <t>ΠΛΗΘΟΣ</t>
  </si>
  <si>
    <t>ΕΣΟΔΑ</t>
  </si>
  <si>
    <t>5. ΠΕΛΑΤΕΣ</t>
  </si>
  <si>
    <t>% 
e-commerce</t>
  </si>
  <si>
    <t>Διεθνείς 
εισερχόμενες</t>
  </si>
  <si>
    <t xml:space="preserve">Εσωτερικού </t>
  </si>
  <si>
    <t>Διεθνείς 
εξερχόμενες</t>
  </si>
  <si>
    <t>%
αντικαταβολή</t>
  </si>
  <si>
    <t>6. ΗΛΕΚΤΡΟΝΙΚΟ ΕΜΠΟΡΙΟ</t>
  </si>
  <si>
    <t xml:space="preserve">Απώλεια </t>
  </si>
  <si>
    <t>Ζημία</t>
  </si>
  <si>
    <t>Καθυστέρηση</t>
  </si>
  <si>
    <t xml:space="preserve">Προβλήματα επίδοσης </t>
  </si>
  <si>
    <t>ΠΟΣΑ ΑΠΟΖΗΜΙΩΣΗΣ</t>
  </si>
  <si>
    <t>7. ΑΝΑΛΥΣΗ ΔΙΑΦΟΡΩΝ</t>
  </si>
  <si>
    <t>8. ΣΤΟΙΧΕΙΑ ΔΙΚΤΥΟΥ</t>
  </si>
  <si>
    <t>Πλήθος ενταγμένων 
στο Δίκτυο</t>
  </si>
  <si>
    <t xml:space="preserve">ΠΛΗΡΟΥΣ απασχόλησης
Καταμέτρηση ατόμων </t>
  </si>
  <si>
    <t xml:space="preserve">ΜΕΡΙΚΗΣ απασχόλησης 
Καταμέτρηση ατόμων </t>
  </si>
  <si>
    <t>ΜΕΡΙΚΗΣ απασχόλησης 
ΙΠΑ</t>
  </si>
  <si>
    <t>Επιχείρησης</t>
  </si>
  <si>
    <t>Δικτύου</t>
  </si>
  <si>
    <t>FTE</t>
  </si>
  <si>
    <t>HC</t>
  </si>
  <si>
    <t>9. ΑΠΑΣΧΟΛΟΥΜΕΝΟ ΠΡΟΣΩΠΙΚΟ</t>
  </si>
  <si>
    <t>EMPLOYMENT</t>
  </si>
  <si>
    <t>Κατ. Ταχυμ. που λειτουργούν και ως Κ.Δ.</t>
  </si>
  <si>
    <t>Θυρίδες Υποδοχής 
(Μη αυτοματοποιημένες)</t>
  </si>
  <si>
    <t>10. ΚΤΙΡΙΑΚΗ ΥΠΟΔΟΜΗ</t>
  </si>
  <si>
    <t>ΚΤΙΡΙΑΚΗ ΥΠΟΔΟΜΗ</t>
  </si>
  <si>
    <t>Κτιριακή Υποδομή</t>
  </si>
  <si>
    <t>11. ΜΕΤΑΦΟΡΙΚΑ ΜΕΣΑ</t>
  </si>
  <si>
    <t>Μεταφορικά Μέσα</t>
  </si>
  <si>
    <t>ΠΛΗΘΟΣ ΑΝΤΙΚΕΙΜΕΝΩΝ</t>
  </si>
  <si>
    <t>Καταστήματα Ταχυμεταφορών (ΜΟΝΟ)</t>
  </si>
  <si>
    <t>Καταστήματα</t>
  </si>
  <si>
    <t>Θυρίδες</t>
  </si>
  <si>
    <t>99-081, ΡΑΠΤΗΣ ΑΘΑΝΑΣΙΟΣ, ΡΑΠΤΗΣ ΑΘΑΝΑΣΙΟΣ</t>
  </si>
  <si>
    <t>99-089, ΜΑΡΝΕΛΑΚΗΣ Π. &amp;  ΣΙΑ Ο.Ε, ILIOS COURIER</t>
  </si>
  <si>
    <t>99-097, DHL EXPRESS (ΕΛΛΑΣ) ΑΝΩΝΥΜΗ ΕΤΑΙΡΕΙΑ ΤΑΧΥΜΕΤΑΦΟΡΩΝ, DHL EXPRESS (ΕΛΛΑΣ) AE</t>
  </si>
  <si>
    <t>99-098, ΓΟΥΟΡΛΝΤ ΚΟΥΡΙΕΡ (ΕΛΛΑΣ)  Ε.Π.Ε, WORLD COURIER  (GREECE) LTD</t>
  </si>
  <si>
    <t>99-102, KANGA SERVICES COURIERS A.E., KANGA SERVICES</t>
  </si>
  <si>
    <t>99-104, Γ. ΒΟΚΟΡΟΚΟΣ &amp; ΣΙΑ Ο.Ε., SPEED COURIERS</t>
  </si>
  <si>
    <t>99-107, ΜΩΡΕΑΣ ΚΑΝΕΛΛΟΠΟΥΛΟΣ-ΚΑΝΙΣΤΡΑΣ ΕΠΕ ΜΕΤΑΦΟΡΩΝ ΚΑΙ ΠΡΑΚΤΟΡΕΥΣΕΩΝ, ΜΩΡΕΑΣ</t>
  </si>
  <si>
    <t>99-126, ΜΟΥΛΝΤΗΣ ΝΙΚΟΛΑΟΣ &amp; ΣΙΑ Ε.Ε., AIOLOS COURIER SERVICE</t>
  </si>
  <si>
    <t>99-141, ΖΑΡΙΦΗΣ Ν. &amp; ΣΙΑ Ο.Ε., SWIFT  MAIL EXPRESS COURIER</t>
  </si>
  <si>
    <t>99-145, ΑΙ ΝΤΙ ΠΙ ΕΞΠΡΕΣ ΑΕ ΔΙΕΘΝΩΝ ΤΑΧ\ΡΩΝ ΕΓΓΡΑΦΩΝ ΚΑΙ ΔΕΜΑΤΩΝ, IDP EXPRESS S.A.</t>
  </si>
  <si>
    <t>99-149, ΓΕΝΙΚΗ ΤΑΧΥΔΡΟΜΙΚΗ Α.Ε.Ε. ΤΑΧΥΜΕΤΑΦΟΡΩΝ, ΓΕΝΙΚΗ ΤΑΧΥΔΡΟΜΙΚΗ</t>
  </si>
  <si>
    <t>99-150, ΕΛΛΗΝΙΚΑ ΤΑΧΥΔΡΟΜΕΙΑ, ΕΛΤΑ</t>
  </si>
  <si>
    <t>99-152, ΙΝΤΕΡΝΑΣΙΟΝΑΛ ΤΡΑΦΙΚ ΚΟΥΡΙΕΡ ΕΠΕ, ΙΝΤΕΡΝΑΣΙΟΝΑΛ ΤΡΑΦΙΚ ΚΟΥΡΙΕΡ ΕΠΕ</t>
  </si>
  <si>
    <t>99-154, ΤΑΧΥΜΕΤΑΦΟΡΕΣ Π.Α.ΚΟ ΕΠΕ, ΤΑΧΥΜΕΤΑΦΟΡΕΣ Π.Α.ΚΟ ΕΠΕ</t>
  </si>
  <si>
    <t>00-156, ΡΑΓΓΟΥ ΜΕΡΗΤΖΑΝΗ, RAGGOS COURIER</t>
  </si>
  <si>
    <t>00-167, ΓΙΟΥΡΟ ΚΟΥΡΙΕΡ Α.Ε., ΓΙΟΥΡΟ ΚΟΥΡΙΕΡ Α.Ε.</t>
  </si>
  <si>
    <t>02-072, ΖΑΝΝΕΤΗΣ ΓΕΩΡΓΙΟΣ, ΖΑΝΝΕΤΗΣ   ΓΕΩΡΓΙΟΣ</t>
  </si>
  <si>
    <t>02-079, ΣΤΑΡΕΞ ΓΚΡΟΥΠ ΜΟΝΟΠΡΟΣΩΠΗ ΕΠΕ, STAREX GROUP LTD</t>
  </si>
  <si>
    <t>03-023, ΓΕΩΡΓΙΟΥ  ΗΛΙΑΣ, ΠΙ&amp;ΦΙ ΤΑΧΥΜΕΤΑΦΟΡΕΣ</t>
  </si>
  <si>
    <t>03-036, ΙΩΑΝΝΗΣ ΔΟΡΛΗΣ ΚΑΙ ΣΙΑ Ο.Ε, ΕΡΜΗΣ</t>
  </si>
  <si>
    <t>03-040, Ν. ΑΤΣΑΛΗΣ - Α. ΓΚΟΓΚΟΣ Ο.Ε, DAY 1</t>
  </si>
  <si>
    <t>03-042, ΧΑΤΖΗΚΑΛΥΜΝΙΟΣ Π. - ΖΩΖΟΥΛΑΣ Ε. ΟΕ, ΧΑΤΖΗΚΑΛΥΜΝΙΟΣ Π. - ΖΩΖΟΥΛΑΣ Ε. ΟΕ</t>
  </si>
  <si>
    <t>03-058, ΟΡΜΠΙΤ ΤΑΧΥΜΕΤΑΦΟΡΕΣ ΑΕ, ORBIT COURIER SA</t>
  </si>
  <si>
    <t>03-059, ΔΙΑΔΙΚΤΥΑΚΗ ΜΕΤΑΦΟΡΙΚΗ ΑΝΩΝΥΜΗ ΕΤΑΙΡΕΙΑ ΠΡΟΊΟΝΤΩΝ ΥΨΗΛΗΣ ΤΕΧΝΟΛΟΓΙΑΣ, WWW WORLD WIDE WHEELS SA</t>
  </si>
  <si>
    <t>04-027, ΚΑΝΚΟ ΑΕ ΤΑΧΥΜΕΤΑΦΟΡΩΝ, ΚΑΝΚΟ ΑΕ ΤΑΧΥΜΕΤΑΦΟΡΩΝ</t>
  </si>
  <si>
    <t>04-031, ΔΕΛΤΑ ΠΟΣΤ ΑΝΩΝΥΜΟΣ ΕΤΑΙΡΕΙΑ ΕΜΠΟΡΙΑΣ ΓΕΝΙΚΗΣ ΔΙΑΦΗΜΙΣΗΣ ΚΑΙ ΤΑΧΥΜΕΤΑΦΟΡΩΝ, DELTA POST A.E</t>
  </si>
  <si>
    <t>04-042, ΖΙΑΜΠΡΑΣ Π.- ΔΕΛΗΓΙΑΝΝΗΣ Ι. Ο.Ε, CENTER COURIER ΟΕ</t>
  </si>
  <si>
    <t>04-043, ΜΑΡΙΑ ΧΡΥΣΟΒΑΛΑΝΤΗ, ΣΟΥΠΕΡΒ ΕΞΠΡΕΣ</t>
  </si>
  <si>
    <t>04-055, ΠΕΡΙΣΤΕΡΑΚΗΣ Σ. &amp; ΣΙΑ Ο.Ε., PRISMA SERVICE</t>
  </si>
  <si>
    <t>04-059, ΒΡΥΣΑΝΑΚΗΣ ΜΙΧ. ΕΜΜΑΝΟΥΗΛ, CRETA COURIER</t>
  </si>
  <si>
    <t>04-112, ΣΑΜΑΤΙΔΗΣ Τ. ΑΛΕΞΙΟΣ, TAS COURIER</t>
  </si>
  <si>
    <t>05-085, Σ. ΣΠΥΡΙΔΩΝ  &amp; ΣΙΑ Ο.Ε, ATTIKA BUSINESS COURIER</t>
  </si>
  <si>
    <t>05-089, ΝΟΥΤΣΟΣ ΕΜΜ.  &amp; ΝΤΟΥΝΤΑΣ Γ. Ο.Ε., ΝΟΥΤΣΟΣ ΕΜΜ.  &amp; ΝΤΟΥΝΤΑΣ Γ. Ο.Ε.</t>
  </si>
  <si>
    <t>06-013, ΚΟΥΤΣΙΚΟΣ ΧΡΗΣΤΟΣ, ΚΟΥΤΣΙΚΟΣ ΧΡΗΣΤΟΣ</t>
  </si>
  <si>
    <t>06-016, ΜΑΥΡΟΜΜΑΤΗΣ ΒΑΣΙΛΕΙΟΣ, ΚΑΒΑΛΑ ΚΟΥΡΙΕΡ</t>
  </si>
  <si>
    <t>06-021, ΓΚΟΥΖΟΣ ΜΙΧΑΗΛ &amp;  ΣΙΑ Ο.Ε., ΓΚΟΥΖΟΣ COURIER</t>
  </si>
  <si>
    <t>06-031, ΣΤΕΡΓΙΟΥ ΣΤΕΡΓ. ΠΑΣΧΑΛΗΣ, P.C.S.</t>
  </si>
  <si>
    <t>06-035, ΜΕΤΑΞΑΣ Π. - ΝΙΚΟΛΑΙΔΗΣ Δ. Ο.Ε., ΜΕΤΑΞΑΣ - ΝΙΚΟΛΑΙΔΗΣ</t>
  </si>
  <si>
    <t>06-043, ΜΠΙΚΑΚΗΣ ΚΥΡΙΑΚΟΣ, ATTIKΗ EXPRESS</t>
  </si>
  <si>
    <t>06-049, ΓΑΡΕΦΑΛΑΚΗΣ ΔΗΜΗΤΡΙΟΣ, INTERCOURIER</t>
  </si>
  <si>
    <t>06-068, Κ. ΚΑΤΣΑΜΠΕΚΗΣ - ΕΛ. ΦΙΛΗ ΚΑΙ ΣΙΑ ΟΕ, GRECA INTERNATIONAL TRANSPORTS</t>
  </si>
  <si>
    <t>06-072, ΣΠ. ΛΙΟΥΜΠΑΣ &amp; ΣΙΑ ΟΕ, ΣΠ. ΛΙΟΥΜΠΑΣ &amp; ΣΙΑ ΟΕ</t>
  </si>
  <si>
    <t>06-075, ΔΟΥΚΑΣ ΘΕΟΔΩΡΟΣ ΚΑΙ ΔΟΥΚΑΣ ΚΩΝ. Ο.Ε., ΤΑΧΥΜΕΤΑΦΟΡΕΣ ΑΦΟΙ ΔΟΥΚΑ Ο.Ε.</t>
  </si>
  <si>
    <t>06-128, VIVA ΗΛΕΚΤΡΟΝΙΚΕΣ ΥΠΗΡΕΣΙΕΣ ΑΝΩΝΥΜΗ ΕΤΑΙΡΙΑ, VIVA ΗΛΕΚΤΡΟΝΙΚΕΣ ΥΠΗΡΕΣΙΕΣ</t>
  </si>
  <si>
    <t>06-138, ΑΝΤΩΝΗΣ ΡΕΠΟΥΣΚΟΣ ΤΑΧΥΜΕΤΑΦΟΡΕΣ, R.A. COURIER</t>
  </si>
  <si>
    <t>06-164, ΚΟΚΚΙΝΟΣ ΕΠΕ, RED EXPRESS</t>
  </si>
  <si>
    <t>06-174, ΝΤΙΝΙΩΤΑΚΗΣ ΕΜΜΑΝΟΥΗΛ, ΝΤΙΝΙΩΤΑΚΗΣ ΕΜΜΑΝΟΥΗΛ</t>
  </si>
  <si>
    <t>07-033, ΧΟΥΪΑΡΙΔΗΣ ΚΩΝΣΤΑΝΤΙΝΟΣ, ΧΟΥΪΑΡΙΔΗΣ ΚΩΝΣΤΑΝΤΙΝΟΣ</t>
  </si>
  <si>
    <t>07-048, ΒΑΡΤΖΩΚΑΣ ΙΩΑΝΝΗΣ, ΒΑΡΤΖΩΚΑΣ ΙΩΑΝΝΗΣ</t>
  </si>
  <si>
    <t>07-053, ΑΦΟΙ Σ. Κ Δ. ΙΩΑΝΝΙΔΗ ΟΕ, GROUP TRANS</t>
  </si>
  <si>
    <t>07-133, Σ. ΒΕΛΗΜΒΑΣΑΚΗΣ &amp; ΣΙΑ Ο.Ε., S.K.C.</t>
  </si>
  <si>
    <t>07-136, ΜΥΤΙΛΗΝΟΣ Ε-ΚΟΥΡΤΙΔΗΣ Λ Ο.Ε, EVRO COURIER</t>
  </si>
  <si>
    <t>07-164, ΝΙΚΟΛΑΟΣ Ι. ΣΤΑΣΙΝΟΣ, HELLAS TRANS</t>
  </si>
  <si>
    <t>07-178, ΜΠΡΑΤΣΙΑΚΟΥ ΧΑΡΑΛΑΜΠΙΑ, ΜΠΡΑΤΣΙΑΚΟΥ ΧΑΡΑΛΑΜΠΙΑ</t>
  </si>
  <si>
    <t>07-185, ΣΑΡΙΔΑΚΗΣ ΧΡ. -  ΨΑΡΑΚΗΣ Ν. Ο.Ε., ΣΑΡΙΔΑΚΗΣ ΧΡ. - ΨΑΡΑΚΗΣ Ν. Ο.Ε.</t>
  </si>
  <si>
    <t>07-186, ΠΑΠΑΔΟΠΟΥΛΟΣ ΓΕΩΡΓΙΟΣ, CITY EXPRESS</t>
  </si>
  <si>
    <t>07-206, ΓΑΖΕΠΗ ΘΕΟΔΟΤΗ, INTERSTATE ALL COURIER SERVICES</t>
  </si>
  <si>
    <t>07-208, VFS LOGISTICS SUPPORT ΑΝΩΝΥΜΗ ΕΤΑΙΡΕΙΑ ΤΑΧΥΜΕΤΑΦΟΡΩΝ ΕΜΠΟΡΕΥΜΑΤΩΝ ΚΑΙ ΕΓΓΡΑΦΩΝ, VFS LOGISTICS SUPPORT A.E.</t>
  </si>
  <si>
    <t>07-220, ΒΕΚΙΟΣ ΚΩΝΣΤΑΝΤΙΝΟΣ ΚΑΙ ΣΙΑ Ε.Ε, ΒΕΚΙΟΣ ΚΩΝΣΤΑΝΤΙΝΟΣ ΚΑΙ ΣΙΑ Ε.Ε</t>
  </si>
  <si>
    <t>08-232, ΔΙΑΜΑΝΤΟΠΟΥΛΟΣ ΠΑΝΑΓΙΩΤΗΣ, ΔΙΑΜΑΝΤΟΠΟΥΛΟΣ ΠΑΝΑΓΙΩΤΗΣ</t>
  </si>
  <si>
    <t>08-249, TOURIST SERVICE HOLDING A.E., TOURIST SERVICE HOLDING A.E.</t>
  </si>
  <si>
    <t>08-253, GRANDAIR ΕΞΥΠΗΡΕΤΗΣΗ ΦΟΡΤΙΩΝ ΕΠΕ, GRANDAIR LTD</t>
  </si>
  <si>
    <t>08-262, ΚΡΑΓΙΑΣ ΑΘΑΝΑΣΙΟΣ ΤΟΥ ΣΤΕΡΓΙΟΥ, KRAGIAS SPEED</t>
  </si>
  <si>
    <t>08-286, ΛΙΝΑΡΔΑΚΗ ΧΡΙΣΤΙΝΑ, ΤΑΧΥΜΕΤΑΦΟΡΕΣ ΛΙΝΑΡΔΑΚΗ</t>
  </si>
  <si>
    <t>08-297, ΓΚΡΗΚ ΑΙΡ ΚΑΡΓΚΟ A.E., GREEK AIR CARGO S.A.</t>
  </si>
  <si>
    <t>08-317, ΚΑΡΑΒΟΥΝΑΡΛΗΣ ΠΑΥΛΟΣ - ΑΝΤΩΝΙΟΣ, BIZ SERVICES</t>
  </si>
  <si>
    <t>08-371, D2D COURIER SERVICES ΝΑΤΣΙΟΣ Μ. ΙΩΑΝΝΗΣ, D2D COURIER SERVICES</t>
  </si>
  <si>
    <t>08-377, HOLLAND HELLAS LOGISTICS ΔΙΑΜΕΤΑΦΟΡΙΚΗ ΑΠΟΘΗΚΕΥΤΙΚΗ Α.Ε., HHL S.A.</t>
  </si>
  <si>
    <t>08-432, ΘΩΔΗΣ ΑΝΑΣΤΑΣΙΟΣ Κ ΣΙΑ Ε.Ε., TT COURIER</t>
  </si>
  <si>
    <t>08-451, ΚΥΡΙΛΛΙΔΗΣ ΚΩΝΣΤΑΝΤΙΝΟΣ &amp; ΣΙΑ Ο.Ε., IDS COURIER</t>
  </si>
  <si>
    <t>09-004, ΓΕΩΡΓΙΑΔΗΣ ΙΩΑΝΝΗΣ, ΤΑΧΥΜΕΤΑΦΟΡΙΚΗ ΚΙΛΚΙΣ</t>
  </si>
  <si>
    <t>09-023, ΣΤΑΥΡΟΣ ΔΑΡΔΟΥΜΑΣ ΚΑΙ ΣΙΑ Ο.Ε., ΔΑΡΔΟΥΜΑΣ ΤΑΧΥΜΕΤΑΦΟΡΕΣ</t>
  </si>
  <si>
    <t>11-049, ΚΟΥΜΟΥΣΙΔΗΣ  Σ.  ΠΟΛΥΧΡΟΝΙΟΣ, Κ.Τ.Μ. ΤΑΧΥΜΕΤΑΦΟΡΕΣ</t>
  </si>
  <si>
    <t>11-082, ΙΔΙΩΤΙΚΗ ΕΠΙΧΕΙΡΗΣΗ ΠΑΡΟΧΗΣ ΥΠΗΡΕΣΙΩΝ ΑΣΦΑΛΕΙΑΣ-ΒΑΣΙΛΕΙΟΣ ΠΑΛΑΙΟΛΟΓΟΣ ΟΕ, NATIONAL SERVICES</t>
  </si>
  <si>
    <t>11-144, ΧΑΤΖΗΤΟΥΡΝΟΣ ΦΙΛΙΠΠΟΣ &amp; ΣΙΑ ΟΕ, ΧΑΤΖΗΤΟΥΡΝΟΣ ΦΙΛΙΠΠΟΣ &amp; ΣΙΑ ΟΕ</t>
  </si>
  <si>
    <t>13-029, ΑΛΠΑ LOGISTICS A.E., ΑΛΠΑ LOGISTICS A.E.</t>
  </si>
  <si>
    <t>15-089, ΤΣΙΤΩΤΑΣ ΓΕΩΡΓΙΟΣ, UNION MAIL</t>
  </si>
  <si>
    <t>16-001, ΜΠΟΤΣΑΡΗ Γ. ΚΑΛΛΙΟΠΗ, ΜΠΟΤΣΑΡΗ Γ. ΚΑΛΛΙΟΠΗ</t>
  </si>
  <si>
    <t>16-002, KATSARAN EDUARD, ANEMOS COURIER</t>
  </si>
  <si>
    <t>16-003, ΙΩΑΝΝΗΣ ΤΣΑΚΜΑΚΗΣ, NEW EXPRESS FLY</t>
  </si>
  <si>
    <t>16-004, ΜΠΑΡΟΥΝΗΣ ΑΝΑΡΓΥΡΟΣ, ΜΠΑΡΟΥΝΗΣ ΤΑΧΥΜΕΤΑΦΟΡΕΣ</t>
  </si>
  <si>
    <t>16-005, ΜΠΡΕΖΑΣ ΔΙΑΚΙΝΗΣΗ ΑΜΕ, BLS SA</t>
  </si>
  <si>
    <t>16-006, DM LOGISTICS ΒΕΝΤΟΥΡΗ - ΜΕΡΤΥΡΗ ΙΔΙΩΤΙΚΗ ΚΕΦΑΛΑΙΟΥΧΙΚΗ ΕΤΑΙΡΕΙΑ, DM LOGISTICS ΙΚΕ</t>
  </si>
  <si>
    <t>16-007, ΧΑΛΒΑΤΖΗΣ ΘΩΜΑΣ, ΝΕΑ ΕΛΛΑΣ</t>
  </si>
  <si>
    <t>16-009, ΖΕΡΓΙΩΤΗΣ ΔΙΟΝΥΣΙΟΣ - ΠΑΝΤΕΛΕΗΜΩΝ, 12NISOS COURIER - KALYMNOS</t>
  </si>
  <si>
    <t>16-010, ΚΑΡΑΙΣΚΟΣ ΣΑΒΒΑΣ, 12NISSOS COURIER - 12ΝΗΣΟΣ ΤΑΧΥΜΕΤΑΦΟΡΕΣ - ΔΩΔΕΚΑΝΗΣΟΣ ΤΑΧΥΜΕΤΑΦΟΡΕΣ-DODECANISSO</t>
  </si>
  <si>
    <t>16-011, ΖΕΡΒΟΓΙΑΝΝΗ ΓΕΩΡΓΙΑ, ΚΟΡΙΝΘΙΑΚΗ</t>
  </si>
  <si>
    <t>16-015, ΑΘΑΝΑΣΑΚΟΠΟΥΛΟΣ ΙΩΑΝΝΗΣ, GIANNITSA EXPRESS</t>
  </si>
  <si>
    <t>16-017, ΤΖΙΟΤΖΙΟΣ ΧΡΗΣΤΟΣ &amp; ΣΙΑ Ο.Ε., ΜΕΤΑΦΟΡΙΚΗ ΘΕΣΣΑΛΙΑΣ</t>
  </si>
  <si>
    <t>16-018, KOURIERS ΙΔΙΩΤΙΚΗ ΚΕΦΑΛΑΙΟΥΧΙΚΗ ΕΤΑΙΡΕΙΑ, KOURIERS I.K.E</t>
  </si>
  <si>
    <t>16-020, CAPRAZI ANESTI, Α.Τ.</t>
  </si>
  <si>
    <t>16-021, ΧΑΡΑΤΣΗ ΕΥΑΓΓΕΛΙΑ ΦΑΝΟΥΡΙΑ, MAKRIDAKIS TRANS</t>
  </si>
  <si>
    <t>16-022, ΜΑΡΕΤΙΔΗΣ ΠΑΥΛΟΣ, ΝΕΟΣ ΑΤΛΑΣ</t>
  </si>
  <si>
    <t>16-024, ΘΕΟΥ ΣΤΑΜΑΤΙΑ, ΘΕΙΚΗ ΕΞΥΠΗΡΕΤΗΣΗ</t>
  </si>
  <si>
    <t>16-026, ΣΩΤΗΡΙΑΔΗΣ ΜΑΡΚΟΣ, ΣΩΤΗΡΙΑΔΗΣ ΜΑΡΚΟΣ</t>
  </si>
  <si>
    <t>16-028, ΚΟΥΓΙΟΥΜΤΖΙΔΗΣ Σ. ΧΡΗΣΤΟΣ, INSTATRANS-ΤΑΧΥΜΕΤΑΦΟΡΕΣ</t>
  </si>
  <si>
    <t>16-030, ΒΑΣΙΛΙΚΗ ΙΩΑΝ.ΠΑΠΑΣΩΤΗΡΟΠΟΥΛΟΥ, ΒΑΣΙΛΙΚΗ ΙΩΑΝ.ΠΑΠΑΣΩΤΗΡΟΠΟΥΛΟΥ</t>
  </si>
  <si>
    <t>16-031, ΜΑΝΤΖΑΒΕΛΑΣ ΧΡΗΣΤΟΣ, ΒΟΡΕΙΟΣ ΕΥΒΟΙΑ</t>
  </si>
  <si>
    <t>16-032, ΣΤΕΡΓΙΟΥ ΙΩΑΝΝΗΣ &amp; ΣΙΑ Ο.Ε, ΔΙΑΥΛΟΣ ΜΕΤΑΦΟΡΙΚΗ</t>
  </si>
  <si>
    <t>16-034, ΠΗΓΑΣΟΣ ΙΚΕ, ΠΗΓΑΣΟΣ ΙΚΕ</t>
  </si>
  <si>
    <t>16-036, INTERNATIONAL ONLINE AE, INTERNATIONAL ONLINE AE</t>
  </si>
  <si>
    <t>16-041, Γ.ΜΑΚΑΡΩΝΗΣ ΜΟΝΟΠΡΩΣΟΠΗ Ε.Π.Ε, Γ.ΜΑΚΑΡΩΝΗΣ ΜΟΝΟΠΡΩΣΟΠΗ Ε.Π.Ε</t>
  </si>
  <si>
    <t>16-042, ΒΑΤΙΣΤΑΣ ΑΝΤΩΝΙΟΣ, ΤΑΧΥΜΕΤΑΦΟΡΕΣ ΒΑΤΙΣΤΑΣ</t>
  </si>
  <si>
    <t>16-043, ΒΕΝΙΖΕΛΟΣ   ΔΗΜΗΤΡΙΟΣ, ΒΕΝΙΖΕΛΟΣ  ΔΗΜΗΤΡΙΟΣ</t>
  </si>
  <si>
    <t>16-044, ΣΕΡΒΙΟΥ ΜΑΡΙΑ, ΣΕΡΒΙΟΥ ΜΑΡΙΑ</t>
  </si>
  <si>
    <t>16-045, ΠΑΠΑΒΕΝΤΣΗΣ ΑΝΑΣΤΑΣΙΟΣ, ΠΑΠΑΒΕΝΤΣΗΣ ΑΝΑΣΤΑΣΙΟΣ</t>
  </si>
  <si>
    <t>16-046, ΚΟΝΤΟΓΙΩΡΓΗΣ ΝΙΚΟΛΑΟΣ, ΚΟΝΤΟΓΙΩΡΓΗΣ ΝΙΚΟΛΑΟΣ</t>
  </si>
  <si>
    <t>16-047, ΤΣΙΚΑΛΑΣ ΓΕΩΡΓΙΟΣ, KILKIS EXPRESS</t>
  </si>
  <si>
    <t>16-051, ΝΙΚΟΣ ΡΗΓΑΣ &amp; ΣΙΑ ΕΕ, ΝΙΚΟΣ ΡΗΓΑΣ &amp; ΣΙΑ ΕΕ</t>
  </si>
  <si>
    <t>16-053, ΑΝΑΣΤΑΣΙΑΔΗΣ ΑΛΕΞΑΝΔΡΟΣ, AS SOON AS POSSIBLE</t>
  </si>
  <si>
    <t>16-054, EXPRESS LINE ΙΔΙΩΤΙΚΗ ΚΕΦΑΛΑΙΟΥΧΙΚΗ ΕΤΑΙΡΕΙΑ, EXPRESS LINE I.K.E</t>
  </si>
  <si>
    <t>16-057, ΜΕΤΑΦΟΡΙΚΗ ΠΛΗΣΙΩΤΗΣ Ο.Ε., MP COURIER</t>
  </si>
  <si>
    <t>16-058, ΓΙΑΝΝΟΥΛΗΣ ΙΩΑΝΝΗΣ ΜΟΝΟΠΡΟΣΩΠΗ ΑΜΕ, ΓΙΑΝΝΟΥΛΗΣ ΙΩΑΝΝΗΣ ΜΟΝΟΠΡΟΣΩΠΗ ΑΜΕ</t>
  </si>
  <si>
    <t>16-060, ΣΑΛΙΒΕΡΟΣ Π. ΔΙΟΝΥΣΙΟΣ, U-GENIUS COURIER</t>
  </si>
  <si>
    <t>16-062, ΑΛΜΠΑΝΤΟΠΟΥΛΟΣ ΑΘΑΝΑΣΙΟΣ, ΑΛΜΠΑΝΤΟΠΟΥΛΟΣ ΑΘΑΝΑΣΙΟΣ</t>
  </si>
  <si>
    <t>16-063, ΜΑ ΤΑΧΥΔΕΜΑ ΕΛΛΑΣ ΥΠΟΚΑΤΑΣΤΗΜΑ ΕΛΛΑΔΑ, ΜΑ ΤΑΧΥΔΕΜΑ ΕΛΛΑΣ</t>
  </si>
  <si>
    <t>16-065, ΤΥΛΙΠΑΚΗ ΙΩΑΝΝΑ, ΚΡΗΤΙΚΗ ΤΑΧΥΔΡΟΜΙΚΗ</t>
  </si>
  <si>
    <t>16-066, ΒΑΣΙΛΑΣ Μ. ΝΙΚΟΛΑΟΣ, ΑΥΤΟΚΙΝΗΤΙΣΤΗΣ</t>
  </si>
  <si>
    <t>16-067, ΚΟΛΟΣΙΔΗΣ ΑΛΕΚΟΣ, ΚΟΛΟΣΙΔΗΣ ΑΛΕΚΟΣ</t>
  </si>
  <si>
    <t>16-068, ΣΤΑΡ ΦΡΟΣΤ ΜΟΝΟΠΡΟΣΩΠΗ ΕΠΕ, STARFROST</t>
  </si>
  <si>
    <t>16-070, CPD CARGO &amp; ΣΙΑ ΕΕ, CPD CARGO</t>
  </si>
  <si>
    <t>16-078, ΔΟΥΣΜΑΝΗΣ ΜΕΤΑΦΟΡΙΚΗ ΙΜΕ ΕΠΕ, ΔΟΥΣΜΑΝΗΣ ΜΕΤΑΦΟΡΙΚΗ ΙΜΕ ΕΠΕ</t>
  </si>
  <si>
    <t>16-080, ΝΙΚΗ ΙΩΑΝ.ΦΩΤΕΙΝΟΠΟΥΛΟΥ, ΔΙΕΘΝΕΙΣ ΤΑΧΥΜΕΤΑΦΟΡΕΣ</t>
  </si>
  <si>
    <t>16-081, ΔΗΜΗΤΡΗΣ ΑΝΤΥΠΑΣ, ΔΗΜΗΤΡΗΣ ΑΝΤΥΠΑΣ</t>
  </si>
  <si>
    <t>16-082, ΓΑΒΑΛΑΣ ΧΑΡΑΛΑΜΠΟΣ, ΔΥΝΑΜΙΚΗ ΚΙΦΑ ΚΕΡΚΥΡΑΣ CURIER</t>
  </si>
  <si>
    <t>16-083, ΑΓΡΙΝΙΟ EXPRESS ΕΠΕ, ΑΓΡΙΝΙΟ EXPRESS ΕΠΕ</t>
  </si>
  <si>
    <t>16-084, ON TIME SERVICES ΕΠΕ, ON TIME SERVICES ΕΠΕ</t>
  </si>
  <si>
    <t>16-086, ΓΙΑΛΙΤΑΚΗΣ ΓΕΩΡΓΙΟΣ ΙΩΑΝΝΗΣ, ΓΙΑΛΙΤΑΚΗΣ ΓΕΩΡΓΙΟΣ</t>
  </si>
  <si>
    <t>16-087, JET POST ΜΟΝΟΠΡΟΣΩΠΗ ΙΚΕ, JET POST</t>
  </si>
  <si>
    <t>16-090, ΣΙΔΗΡΑΣ ΔΗΜΗΤΡΙΟΣ, ΣΙΔΗΡΑΣ ΔΗΜΗΤΡΙΟΣ</t>
  </si>
  <si>
    <t>16-091, ΜΑΡΙΝΟΣ ΜΕΤΑΦΟΡΙΚΗ ΙΚΕ, CITY-COURIER</t>
  </si>
  <si>
    <t>16-093, ΠΡΕΚΑΣ ΔΗΜΗΤΡΗΣ ΙΩΑΝΝΗΣ, ΤΑΧΥΜΕΤΑΦΟΡΕΣ</t>
  </si>
  <si>
    <t>16-094, ΧΟΝΔΡΟΔΗΜΟΣ ΑΠΟΣΤΟΛΟΣ, ΧΟΝΔΡΟΔΗΜΟΣ ΑΠΟΣΤΟΛΟΣ</t>
  </si>
  <si>
    <t>16-095, ΝΤΑΪΝΑΜΙΚ ΠΑΡΣΕΛ ΝΤΙΣΤΡΙΜΠΟΥΣΙΟΝ -ΕΛΛΑΔΑ/ DYNAMIC PARCEL DISTRIBUTION -GREECE, DPD</t>
  </si>
  <si>
    <t>16-098, ΜΙΜΗΚΟΠΟΥΛΟΣ ΑΝΩΝΥΜΗ ΕΤΑΙΡΕΙΑ ΕΘΝΙΚΩΝ ΟΔΙΚΩΝ ΜΕΤΑΦΟΡΩΝ ΚΑΙ LOGISTICS, ΜΙΜΗΚΟΠΟΥΛΟΣ LOGISTICS AE</t>
  </si>
  <si>
    <t>16-099, ΛΑΜΠΙΔΟΥ ΜΑΡΙΑ, SPEEDBOX</t>
  </si>
  <si>
    <t>16-100, ΣΟΥΗΔΑΣ ΚΩΝΣΤΑΝΤΙΝΟΣ, ΣΟΥΗΔΑΣ ΚΩΝΣΤΑΝΤΙΝΟΣ</t>
  </si>
  <si>
    <t>16-102, ΒΟΥΡΛΙΩΤΗΣ ΓΕΩΡΓΙΟΣ, ΒΟΥΡΛΙΩΤΗΣ ΓΕΩΡΓΙΟΣ</t>
  </si>
  <si>
    <t>16-103, ΚΑΤΣΑΡΟΣ Δ.-ΚΑΤΣΑΡΟΣ Β.ΟΕ, DBK COURIER</t>
  </si>
  <si>
    <t>16-104, ΟΛΑ ΣΤΟ ΦΤΕΡΟ ΚΑΙ ΣΙΑ Ε.Ε., ΟΛΑ ΣΤΟ ΦΤΕΡΟ</t>
  </si>
  <si>
    <t>16-110, ΡΑΓΓΟΥ ΕΥΑΓΓΕΛΙΑ, RAGGOS COURIER</t>
  </si>
  <si>
    <t>16-111, ΜΠΑΛΑΣΚΑΣ ΑΔΡΙΑΝΟΣ, ΜΠΑΛΑΣΚΑΣ ΑΔΡΙΑΝΟΣ</t>
  </si>
  <si>
    <t>16-116, ΑΠΙΑ ΜΕΤΑΦΟΡΙΚΗ ΑΝΩΝΥΜΗ ΕΤΑΙΡΕΙΑ, ΑΠΙΑ Α.Ε</t>
  </si>
  <si>
    <t>16-118, ΜΠΑΪΟΤΡΑΝΣ ΑΝΩΝΥΜΗ ΕΤΑΙΡΕΙΑ ΠΑΡΟΧΗΣ ΕΞΕΙΔΙΚΕΥΜΕΝΩΝ ΥΠΗΡΕΣΙΩΝ ΥΓΕΙΑΣ,ΕΡΕΥΝΑΣ ΚΑΙ ΜΕΤΑΦΟΡΑΣ, BIOTRANS AE</t>
  </si>
  <si>
    <t>16-123, ΚΩΝΣΤΑΝΤΙΝΟΣ ΚΟΡΟΜΠΟΚΗΣ, ΤΟ ΤΖΙΝΙ</t>
  </si>
  <si>
    <t>16-124, ΕΥΑΓΓΕΛΟΥ ΓΡΗΓΟΡΙΟΣ, ΜΕΤΑΦΟΡΕΣ ΘΕΣΣΑΛΟΝΙΚΗΣ</t>
  </si>
  <si>
    <t>16-126, ΠΑΠΑΘΕΟΔΩΡΟΥ ΕΥΑΓΓΕΛΟΣ, ΤΑΧΥΜΕΤΑΦΟΡΕΣ ΠΑΠΑΘΕΟΔΩΡΟΥ</t>
  </si>
  <si>
    <t>16-127, ΑΝΑΣΤΑΣΙΑΔΗΣ ΣΤΕΦΑΝΟΣ, METAFOREAS</t>
  </si>
  <si>
    <t>16-128, ΚΟΥΚΟΥΤΣΑΚΗΣ ΙΩΑΝΝΗΣ ΜΟΝΟΠΡΟΣΩΠΗ ΕΤΑΙΡΕΙΑ ΠΕΡΙΟΡΙΣΜΕΝΗΣ ΕΥΘΥΝΗΣ, ΚΟΥΚΟΥΤΣΑΚΗΣ ΙΩΑΝΝΗΣ Μ.Ε.Π.Ε</t>
  </si>
  <si>
    <r>
      <t xml:space="preserve">ΑΠΟ
</t>
    </r>
    <r>
      <rPr>
        <i/>
        <sz val="10"/>
        <rFont val="Arial"/>
        <family val="2"/>
        <charset val="161"/>
      </rPr>
      <t>(ανεξαρτήτως προορισμού)</t>
    </r>
  </si>
  <si>
    <t>Σύνολο (Καταμέτρηση ατόμων)</t>
  </si>
  <si>
    <t>Διεύθυνση επικοινωνίας:
(Οδός, αριθμός, περιοχή, ΤΚ)</t>
  </si>
  <si>
    <r>
      <t xml:space="preserve">Διακίνησε η ταχυδρομική επιχείρηση ταχ. αντικείμενα </t>
    </r>
    <r>
      <rPr>
        <b/>
        <u/>
        <sz val="10"/>
        <color rgb="FFC00000"/>
        <rFont val="Arial"/>
        <family val="2"/>
        <charset val="161"/>
      </rPr>
      <t>αποκλειστικά</t>
    </r>
    <r>
      <rPr>
        <b/>
        <sz val="10"/>
        <rFont val="Arial"/>
        <family val="2"/>
        <charset val="161"/>
      </rPr>
      <t xml:space="preserve"> </t>
    </r>
    <r>
      <rPr>
        <b/>
        <sz val="10"/>
        <color rgb="FFC00000"/>
        <rFont val="Arial"/>
        <family val="2"/>
        <charset val="161"/>
      </rPr>
      <t xml:space="preserve">κατ' εντολή </t>
    </r>
    <r>
      <rPr>
        <b/>
        <sz val="10"/>
        <rFont val="Arial"/>
        <family val="2"/>
        <charset val="161"/>
      </rPr>
      <t xml:space="preserve">και για λογαριασμό </t>
    </r>
    <r>
      <rPr>
        <b/>
        <sz val="10"/>
        <color rgb="FFC00000"/>
        <rFont val="Arial"/>
        <family val="2"/>
        <charset val="161"/>
      </rPr>
      <t>άλλης 
ταχ. επιχείρησης</t>
    </r>
    <r>
      <rPr>
        <b/>
        <sz val="10"/>
        <rFont val="Arial"/>
        <family val="2"/>
        <charset val="161"/>
      </rPr>
      <t xml:space="preserve"> με Γενική Άδεια, με ΣΥΔΕΤΑ της άλλης αδειοδοτημένης επιχείρησης? 
Εάν </t>
    </r>
    <r>
      <rPr>
        <b/>
        <sz val="10"/>
        <color rgb="FFC00000"/>
        <rFont val="Arial"/>
        <family val="2"/>
        <charset val="161"/>
      </rPr>
      <t>ΝΑΙ</t>
    </r>
    <r>
      <rPr>
        <b/>
        <sz val="10"/>
        <rFont val="Arial"/>
        <family val="2"/>
        <charset val="161"/>
      </rPr>
      <t>, συμπληρώστε</t>
    </r>
    <r>
      <rPr>
        <b/>
        <sz val="10"/>
        <color rgb="FFC00000"/>
        <rFont val="Arial"/>
        <family val="2"/>
        <charset val="161"/>
      </rPr>
      <t xml:space="preserve"> μόνο την Ενότητα Β</t>
    </r>
    <r>
      <rPr>
        <b/>
        <sz val="10"/>
        <rFont val="Arial"/>
        <family val="2"/>
        <charset val="161"/>
      </rPr>
      <t>.</t>
    </r>
  </si>
  <si>
    <t xml:space="preserve"> </t>
  </si>
  <si>
    <t>Το σύνολο των αποστολών "ΑΠΟ περιοχές Ελλάδος" πρέπει να ισούται με το άθροισμα των αποστολών "ΕΣΩΤΕΡΙΚΟΥ" και "ΔΙΕΘΝΗ Εξερχόμενα" του Πίνακα 2</t>
  </si>
  <si>
    <r>
      <t xml:space="preserve">ΑΠΟ
</t>
    </r>
    <r>
      <rPr>
        <i/>
        <sz val="9"/>
        <rFont val="Arial"/>
        <family val="2"/>
        <charset val="161"/>
      </rPr>
      <t>(ΔΙΕΘΝΗ Εισερχόμενα)</t>
    </r>
  </si>
  <si>
    <r>
      <t xml:space="preserve">ΠΡΟΣ
</t>
    </r>
    <r>
      <rPr>
        <i/>
        <sz val="9"/>
        <rFont val="Arial"/>
        <family val="2"/>
        <charset val="161"/>
      </rPr>
      <t>(ΔΙΕΘΝΗ Εξερχόμενα)</t>
    </r>
  </si>
  <si>
    <t xml:space="preserve">Ισοδύναμα πλήρους απασχόλησης (βλέπε ΟΔΗΓΙΕΣ Ποσοτικού) </t>
  </si>
  <si>
    <t>Συμβουλευθείτε την καρτέλα "ΟΔΗΓΙΕΣ Ποσοτικού" για τη συμπλήρωση του παρακάτω ερωτηματολογίου</t>
  </si>
  <si>
    <t>Συμβουλευθείτε την καρτέλα "ΟΔΗΓΙΕΣ Ποιοτικού" για τη συμπλήρωση του παρακάτω ερωτηματολογίου</t>
  </si>
  <si>
    <r>
      <rPr>
        <b/>
        <sz val="10"/>
        <rFont val="Arial"/>
        <family val="2"/>
        <charset val="161"/>
      </rPr>
      <t xml:space="preserve">6.1 </t>
    </r>
    <r>
      <rPr>
        <sz val="10"/>
        <rFont val="Arial"/>
        <family val="2"/>
        <charset val="161"/>
      </rPr>
      <t xml:space="preserve">Συμπληρώνετε το ποσοστό του πλήθους των ταχυδρομικών αντικειμένων που διακινείτε και που αφορούν κατ' εκτίμηση το ηλεκτρονικό εμπόριο.        
</t>
    </r>
    <r>
      <rPr>
        <b/>
        <sz val="10"/>
        <rFont val="Arial"/>
        <family val="2"/>
        <charset val="161"/>
      </rPr>
      <t>6.2.1 - 6.2.3</t>
    </r>
    <r>
      <rPr>
        <sz val="10"/>
        <rFont val="Arial"/>
        <family val="2"/>
        <charset val="161"/>
      </rPr>
      <t xml:space="preserve"> Διαχωρίζετε το πλήθος των ταχυδρομικών αντικειμένων που αφορούν το ηλεκτρονικό εμπόριο σε αποστολές εσωτερικού, διεθνείς εισερχόμενες και διεθνείς εξερχόμενες. 
</t>
    </r>
    <r>
      <rPr>
        <b/>
        <sz val="10"/>
        <rFont val="Arial"/>
        <family val="2"/>
        <charset val="161"/>
      </rPr>
      <t>6.3</t>
    </r>
    <r>
      <rPr>
        <sz val="10"/>
        <rFont val="Arial"/>
        <family val="2"/>
        <charset val="161"/>
      </rPr>
      <t xml:space="preserve"> Συμπληρώνετε το ποσοστό του πλήθους των ταχυδρομικών αντικειμένων ηλεκτρονικού εμπορίου που πραγματοποιείται με αντικαταβολή.</t>
    </r>
  </si>
  <si>
    <t>επιλέξτε ΝΑΙ ή ΌΧΙ</t>
  </si>
  <si>
    <t>Επιλέξτε την επιχείρηση από τη σχετική λίστα</t>
  </si>
  <si>
    <r>
      <rPr>
        <b/>
        <sz val="11"/>
        <rFont val="Arial"/>
        <family val="2"/>
        <charset val="161"/>
      </rPr>
      <t>ΕΣΟΔΑ</t>
    </r>
    <r>
      <rPr>
        <i/>
        <sz val="10"/>
        <rFont val="Arial"/>
        <family val="2"/>
        <charset val="161"/>
      </rPr>
      <t xml:space="preserve"> [Ως έσοδο δηλώνεται το </t>
    </r>
    <r>
      <rPr>
        <b/>
        <i/>
        <sz val="10"/>
        <rFont val="Arial"/>
        <family val="2"/>
        <charset val="161"/>
      </rPr>
      <t>ποσό</t>
    </r>
    <r>
      <rPr>
        <i/>
        <sz val="10"/>
        <rFont val="Arial"/>
        <family val="2"/>
        <charset val="161"/>
      </rPr>
      <t xml:space="preserve"> που</t>
    </r>
    <r>
      <rPr>
        <b/>
        <i/>
        <sz val="10"/>
        <rFont val="Arial"/>
        <family val="2"/>
        <charset val="161"/>
      </rPr>
      <t xml:space="preserve"> τιμολογήθηκε στον χρήστη της αποστολής</t>
    </r>
    <r>
      <rPr>
        <i/>
        <sz val="10"/>
        <rFont val="Arial"/>
        <family val="2"/>
        <charset val="161"/>
      </rPr>
      <t xml:space="preserve"> για τη διακίνηση του ταχ. αντικειμένου]</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</si>
  <si>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t>
    </r>
    <r>
      <rPr>
        <b/>
        <sz val="10"/>
        <rFont val="Arial"/>
        <family val="2"/>
        <charset val="161"/>
      </rPr>
      <t>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 στις  παρακάτω κατηγορίες αντικειμένων:
- Φάκελοι έως 2 κιλά 
- Μικροδέματα έως 2 κιλά 
- Δέματα από 2 κιλά έως 20 κιλά 
- Δέματα από 20 κιλά έως 31,5 κιλά 
- Δέματα άνω των 31,5 κιλών 
στο εσωτερικό της χώρας (ΕΣΩΤΕΡΙΚΟΥ), από το εξωτερικό (ΔΙΕΘΝΗ Εισερχόμενα) και προς το εξωτερικό (ΔΙΕΘΝΗ Εξερχόμενα).</t>
    </r>
  </si>
  <si>
    <r>
      <rPr>
        <b/>
        <sz val="11"/>
        <rFont val="Arial"/>
        <family val="2"/>
        <charset val="161"/>
      </rPr>
      <t>ΠΛΗΘΟΣ</t>
    </r>
    <r>
      <rPr>
        <b/>
        <sz val="10"/>
        <rFont val="Arial"/>
        <family val="2"/>
        <charset val="161"/>
      </rPr>
      <t xml:space="preserve"> </t>
    </r>
    <r>
      <rPr>
        <sz val="10"/>
        <rFont val="Arial"/>
        <family val="2"/>
        <charset val="161"/>
      </rPr>
      <t>[</t>
    </r>
    <r>
      <rPr>
        <i/>
        <sz val="10"/>
        <rFont val="Arial"/>
        <family val="2"/>
        <charset val="161"/>
      </rPr>
      <t>Αφορά αντικείμενα που διακινήθηκαν</t>
    </r>
    <r>
      <rPr>
        <b/>
        <i/>
        <sz val="10"/>
        <rFont val="Arial"/>
        <family val="2"/>
        <charset val="161"/>
      </rPr>
      <t xml:space="preserve"> με ευθύνη της ταχ. επιχείρησης </t>
    </r>
    <r>
      <rPr>
        <i/>
        <sz val="10"/>
        <rFont val="Arial"/>
        <family val="2"/>
        <charset val="161"/>
      </rPr>
      <t>και του δικτύου της (αποδοχή εντολής από το χρήστη, ανάληψη παροχής της ταχ. υπηρεσίας, τιμολόγηση προς τον χρήστη της αποστολής)]</t>
    </r>
  </si>
  <si>
    <r>
      <t xml:space="preserve">Συμπληρώνετε τα </t>
    </r>
    <r>
      <rPr>
        <b/>
        <sz val="10"/>
        <rFont val="Arial"/>
        <family val="2"/>
        <charset val="161"/>
      </rPr>
      <t>ΕΣΟΔΑ</t>
    </r>
    <r>
      <rPr>
        <sz val="10"/>
        <rFont val="Arial"/>
        <family val="2"/>
        <charset val="161"/>
      </rPr>
      <t xml:space="preserve"> της ταχυδρομικής επιχείρησης και του δικτύου της από τη διακίνηση ταχυδρομικών αντικειμένων των παρακάτω κατηγοριών:
- Φάκελοι έως 2 κιλά 
- Μικροδέματα έως 2 κιλά 
- Δέματα από 2 κιλά έως 20 κιλά 
- Δέματα από 20 κιλά έως 31,5 κιλά 
- Δέματα άνω των 31,5 κιλών 
στο εσωτερικό της χώρας (ΕΣΩΤΕΡΙΚΟΥ), από το εξωτερικό (ΔΙΕΘΝΗ Εισερχόμενα) και προς το εξωτερικό (ΔΙΕΘΝΗ Εξερχόμενα).
Ως </t>
    </r>
    <r>
      <rPr>
        <b/>
        <sz val="10"/>
        <rFont val="Arial"/>
        <family val="2"/>
        <charset val="161"/>
      </rPr>
      <t>έσοδο</t>
    </r>
    <r>
      <rPr>
        <sz val="10"/>
        <rFont val="Arial"/>
        <family val="2"/>
        <charset val="161"/>
      </rPr>
      <t xml:space="preserve"> δηλώνεται</t>
    </r>
    <r>
      <rPr>
        <b/>
        <sz val="10"/>
        <rFont val="Arial"/>
        <family val="2"/>
        <charset val="161"/>
      </rPr>
      <t xml:space="preserve"> το ποσό</t>
    </r>
    <r>
      <rPr>
        <sz val="10"/>
        <rFont val="Arial"/>
        <family val="2"/>
        <charset val="161"/>
      </rPr>
      <t xml:space="preserve"> που </t>
    </r>
    <r>
      <rPr>
        <b/>
        <sz val="10"/>
        <rFont val="Arial"/>
        <family val="2"/>
        <charset val="161"/>
      </rPr>
      <t xml:space="preserve">τιμολογήθηκε στον χρήστη της αποστολής </t>
    </r>
    <r>
      <rPr>
        <sz val="10"/>
        <rFont val="Arial"/>
        <family val="2"/>
        <charset val="161"/>
      </rPr>
      <t>για τη διακίνηση του ταχ. αντικειμένου.</t>
    </r>
  </si>
  <si>
    <t>04-049, ΤΡΟΧΑΔΗΝ ΤΑΧΥΜΕΤΑΦΟΡΕΣ Ε.Ε., ΤΡΟΧΑΔΗΝ</t>
  </si>
  <si>
    <t>04-070, ΜΙΧΑΗΛΙΔΟΥ ΑΝΝΑ, ΜΙΧΑΗΛΙΔΟΥ ΑΝΝΑ</t>
  </si>
  <si>
    <t>04-107, SPEED AIR ΔΙΕΘΝΕΙΣ ΜΕΤΑΦΟΡΕΣ &amp; LOGISTICS Α.Ε., SPEED AIR</t>
  </si>
  <si>
    <t>05-091, OLYMPUS ΕΜΠΟΡΙΑ ΙΑΤΡΙΚΩΝ ΕΙΔΩΝ ΙΚΕ, OLYMPUS</t>
  </si>
  <si>
    <t>07-011, ΕΜΜ. ΛΟΥΡΟΣ &amp; ΣΙΑ Ο.Ε., SKYCARGO EXPRESS</t>
  </si>
  <si>
    <t>07-122, ΜΟΥΖΑΚΗΣ ΑΝΤΩΝIOΣ &amp; ΣΙΑ Ε.Ε., XP COURIER</t>
  </si>
  <si>
    <t>08-354, UNIT E-LOGISTICS COURIER ΑΝΩΝΥΜΗ ΕΤΑΙΡΕΙΑ, UNIT SA E-LOGISTICS COURIER</t>
  </si>
  <si>
    <t>13-078, ΚΑΡΠΟΥΤΖΑΚΗΣ  ΙΩΑΝΝΗΣ, CITY COURIER</t>
  </si>
  <si>
    <t>15-105, EUROTRAFFIC DISTRIBUTION SERVICES AE, EUROTRAFFIC DISTRIBUTION SERVICES AE</t>
  </si>
  <si>
    <t>16-023, ΑΦΟΙ ΣΤΑΘΗ ΜΕΤΑΦΟΡΙΚΗ ΙΚΕ, SCST</t>
  </si>
  <si>
    <t>17-001, ANT ΑΝΩΝΥΜΗ ΕΤΑΙΡΕΙΑ ΑΠΟΘΗΚΕΥΣΕΩΝ ΚΑΙ ΛΟΤΖΙΣΤΙΚΣ, ANT LOG</t>
  </si>
  <si>
    <t>17-003, ΑΣΛΑΝΗ ΕΛΕΝΗ, ΑΣΛΑΝΗ ΕΛΕΝΗ-ΤΑΧΥΜΕΤΑΦΟΡΕΣ</t>
  </si>
  <si>
    <t>17-004, CITYLETTERS ΤΑΧΥΜΕΤΑΦΟΡΕΣ ΜΟΝΟΠΡΟΣΩΠΗ ΕΠΕ, CITYLETTERS Μ.ΕΠΕ</t>
  </si>
  <si>
    <t>17-005, ΤΣΙΑΚΑΝΙΚΑΣ ΦΩΤΙΟΣ, ΤΣΙΑΚΑΝΙΚΑΣ ΦΩΤΙΟΣ</t>
  </si>
  <si>
    <t>17-008, G.P. GREEN PROMOTIONS &amp; SALES ΜΟΝΟΠΡΟΣΩΠΗ Ι.Κ.Ε, GREEN PROMOTIONS &amp; SALES</t>
  </si>
  <si>
    <t>17-010, ΜΙΧΑΗΛ ΣΤΕΡΓΙΟΥ ΜΟΝΟΠΡΟΣΩΠΗ ΙΚΕ, ΔΙΑΥΛΟΣ ΜΕΤΑΦΟΡΙΚΗ</t>
  </si>
  <si>
    <t>17-011, ΖΑΡΟΓΙΑΝΝΗΣ ΑΛΚΙΒΙΑΔΗΣ, ΖΑΡΟΓΙΑΝΝΗΣ ΑΛΚΙΒΙΑΔΗΣ</t>
  </si>
  <si>
    <t>17-012, ΑΘΗΝΑΙΚΗ EXPRESS COURIER ΙΚΕ, ΑΘΗΝΑΙΚΗ EXPRESS COURIER ΙΚΕ</t>
  </si>
  <si>
    <t>17-019, ΛΑΛΑΚΗΣ ΚΩΝΣΤΑΝΤΙΝΟΣ, SONIK</t>
  </si>
  <si>
    <t>17-020, SIMEONOVA MARGARITA ΚΑΙ ΣΙΑ Ε.Ε., LEON ELLAS</t>
  </si>
  <si>
    <t>17-022, ΠΑΠΑΔΟΠΟΥΛΟΣ ΛΕΩΝΙΔΑΣ, L.P.COURIER</t>
  </si>
  <si>
    <t>17-023, ΜΠΡΑΤΣΙΑΚΟΥ ΧΑΡΑΛΑΜΠΙΑ ΜΟΝΟΠΡΟΣΩΠΗ ΙΚΕ, ΜΠΡΑΤΣΙΑΚΟΥ ΧΑΡΑΛΑΜΠΙΑ ΜΟΝΟΠΡΟΣΩΠΗ ΙΚΕ</t>
  </si>
  <si>
    <t>17-024, ΑΓΑΠΟΓΛΟΥ ΠΑΝΤΕΛΕΗΜΩΝ, BEC</t>
  </si>
  <si>
    <t>17-025, ΒΙΝΤΩΚΗΣ ΙΩΑΝΝΗΣ, ΒΙΝΤΩΚΗΣ ΙΩΑΝΝΗΣ</t>
  </si>
  <si>
    <t>17-029, ΚΟΥΛΟΥΚΑΚΟΣ ΒΑΣΙΛΕΙΟΣ, ΚΟΥΛΟΥΚΑΚΟΣ ΒΑΣΙΛΕΙΟΣ</t>
  </si>
  <si>
    <t>17-030, Δ.ΚΙΖΙΡΙΔΗΣ-Σ.ΜΠΙΛΙΟΥΣΗΣ Ο.Ε., Δ.ΚΙΖΙΡΙΔΗΣ-Σ.ΜΠΙΛΙΟΥΣΗΣ Ο.Ε.</t>
  </si>
  <si>
    <t>17-031, SDS ΜΟΝ Ι.Κ.Ε, SDS COURIER</t>
  </si>
  <si>
    <t>17-032, ΦΙΛΙΚΑΣ Γ. ΚΥΡΙΑΚΟΣ, ΦΙΛΙΚΑΣ Γ. ΚΥΡΙΑΚΟΣ</t>
  </si>
  <si>
    <t>17-034, ΑΦΟΙ ΔΡΑΚΑΚΗ Ο.Ε., ΚΡΟΝΟΣ-ΕΤΑΙΡΙΑ ΓΕΝΙΚΩΝ ΜΕΤΑΦΟΡΩΝ</t>
  </si>
  <si>
    <t>17-036, ΜΑΥΡΙΔΗΣ ΕΜΜΑΝΟΥΗΛ, MAVRIDIS-COURIER</t>
  </si>
  <si>
    <t>17-040, ΔΡΑΓΟΥΤΗΣ ΗΛΙΑΣ, QTS</t>
  </si>
  <si>
    <t>17-041, ΚΟΥΡΠΑΣ ΣΤΑΥΡΟΣ, MEGA TRANSPORT</t>
  </si>
  <si>
    <t>17-042, ΠΑΡΑΣΙΔΗΣ ΓΕΩΡΓΙΟΣ, ΚΕΝΤΡΙΚΗ</t>
  </si>
  <si>
    <t>17-045, ΜΑΥΡΟΥΔΗΣ ΤΑΧΥΜΕΤΑΦΟΡΕΣ Ε.Ε, P.F.P. HELLAS E.E</t>
  </si>
  <si>
    <t>17-046, ΚΑΡΑΧΡΗΣΤΟΣ ΑΘΑΝΑΣΙΟΣ, ΤΑΧΥΜΕΤΑΦΟΡΕΣ EXPRESS</t>
  </si>
  <si>
    <t>17-048, GALYA GEORGIEVA BELEGANSKA, GALYA BELEGANSKA</t>
  </si>
  <si>
    <t>17-049, ΛΥΓΙΔΑΚΗ ΕΥΑΓΓΕΛΙΑ, Λ.Ε. COURIER</t>
  </si>
  <si>
    <t>17-050, ΓΕΩΡΓΑΚΗΣ Δ. - ΜΠΟΪΚΟΥ Ε. ΟΕ, ΓΕΩΡΓΑΚΗΣ ΜΕΤΑΦΟΡΙΚΗ</t>
  </si>
  <si>
    <t>17-057, ΑΝΤΩΝΑΚΟΣ ΙΩΑ. ΘΕΟΔΩΡΟΣ, HTS TRANSPORT AND COURIER SERVICES</t>
  </si>
  <si>
    <t>17-058, ΚΟΚΟΛΑΚΗΣ ΙΩΑΝΝΗΣ, KOKOLAKIS COURIER</t>
  </si>
  <si>
    <t>17-059, MEDICAL WASTE ΠΕΡΙΒΑΛΛΟΝΤΙΚΗ ΔΙΑΧΕΙΡΙΣΗ Α.Ε., MEDI TRANSPORT A.E.</t>
  </si>
  <si>
    <t>17-061, ΤΣΟΚΑΣ Γ. ΚΩΝΣΤΑΝΤΙΝΟΣ, ΤΣΟΚΑΣ Γ. ΚΩΝΣΤΑΝΤΙΝΟΣ</t>
  </si>
  <si>
    <t>17-062, ΑΦΟΙ Ι ΑΛΙΑΓΑ ΟΕ, ΑΦΟΙ Ι ΑΛΙΑΓΑ ΟΕ</t>
  </si>
  <si>
    <t>17-064, ΜΥΛΩΝΑ ΑΙΚΑΤΕΡΙΝΗ, HCC</t>
  </si>
  <si>
    <t>17-065, ΦΕΛΛΑΣ ΑΘΑΝΑΣΙΟΣ, ΦΕΛΛΑΣ ΑΘΑΝΑΣΙΟΣ</t>
  </si>
  <si>
    <t>17-066, ΒΕΝΟΣ ΔΗΜΗΤΡΙΟΣ &amp; ΣΙΑ Ε.Ε., CITY SERVICE</t>
  </si>
  <si>
    <t>17-067, ΑΡΙΣΤΕΙΔΗΣ ΧΡΗΣΤΟΣ ΠΕΤΡΟΥ, R-COURRIER</t>
  </si>
  <si>
    <t>17-068, ΡΟΥΜΕΛΙΩΤΗΣ ΒΑΣΙΛΕΙΟΣ, ΚΟΡΙΝΘΙΑΚΗ</t>
  </si>
  <si>
    <t>17-070, ΑΛΜΑΤΡΑΝΣ INTERNATIONAL ΕΤΑΙΡΙΑ ΔΙΕΘΝΩΝ ΜΕΤΑΦΟΡΩΝ ΚΑΙ ΑΠΟΘΗΚΕΥΣΕΥΩΝ, ΑΛΜΑΤΡΑΝΣ INTERNATIONAL ΑΕ</t>
  </si>
  <si>
    <t>17-075, ΝΙΚΟΥ ΚΩΝΣΤΑΝΤΙΝΟΣ ΤΟΥ ΝΙΚΟΛΑΟΥ, ΝΙΚΟΥ</t>
  </si>
  <si>
    <t>17-077, ΚΟΝΤΟΡΑΒΔΗ ΧΑΙΔΩ, ΚΟΝΤΟΡΑΒΔΗ ΧΑΙΔΩ</t>
  </si>
  <si>
    <t>17-078, ΠΟΪΡΑΖΗΣ ΙΩΑΝΝΗΣ, ALPHA EXPRESS</t>
  </si>
  <si>
    <t>17-079, ΚΟΤΟΠΟΥΛΟΣ ΚΩΝΣΤΑΝΤΙΝΟΣ, E-METAFORES</t>
  </si>
  <si>
    <t>17-080, SALIM MOHAMED, BMS</t>
  </si>
  <si>
    <t>17-081, ΜΠΛΑΤΣΟΥΚΑ ΒΑΣΙΛΙΚΗ, ΤΑΧΥΜΕΤΑΦΟΡΕΣ ΠΑΠΠΑΣ</t>
  </si>
  <si>
    <t>17-083, ΚΟΥΣΟΥΛΑΣ ΕΛΕΥΘΕΡΙΟΣ, KCCOURIER</t>
  </si>
  <si>
    <t>17-084, ΝΙΚΟΛΑΙΔΗΣ-ΚΑΡΑΠΕΤΙΑΝ ΟΕ, ΝΙΚΟΛΑΙΔΗΣ-ΚΑΡΑΠΕΤΙΑΝ ΟΕ</t>
  </si>
  <si>
    <t>17-085, AERO AEROS ΜΟΝΟΠΡΟΣΩΠΗ ΙΚΕ, AERO AEROS ΜΟΝ. ΙΚΕ</t>
  </si>
  <si>
    <t>17-086, ΚΑΚΚΑΣ ΠΑΝΑΓΙΩΤΗΣ, ΓΟΡΓΗ ΜΕΤΑΦΟΡΙΚΗ</t>
  </si>
  <si>
    <t>17-087, ΚΟΚΟΒΙΔΗΣ ΦΡΙΓΚΟΤΡΑΝΣ ΑΝΩΝΥΜΗ ΕΤΑΙΡΕΙΑ ΟΔΙΚΩΝ MΕΤΑΦΟΡΩΝ LOGISTICS, KOKOVIDIS FRIGO CARGO &amp; LOGISTICS S.A</t>
  </si>
  <si>
    <t>17-088, ERMIS ΤΑΧΥΜΕΤΑΦΟΡΕΣ ΕΓΓΡΑΦΩΝ ΚΑΙ ΔΕΜΑΤΩΝ Α.Ε., ERMIS COURIER</t>
  </si>
  <si>
    <t>17-089, ΛΟΥΚΑΣ ΑΝΤΩΝΙΟΣ, SKYBAG</t>
  </si>
  <si>
    <t>17-090, Σ ΑΝΤΩΝΑΚΗΣ&amp;ΣΙΑ ΕΕ, GO CARGO</t>
  </si>
  <si>
    <t>17-095, ΑΤΜΑΤΖΙΔΗΣ ΕΥΑΓΓΕΛΟΣ ΤΟΥ ΣΑΒΒΑ, ORANGE COURIERS</t>
  </si>
  <si>
    <t>17-097, ΔΑΝΙΗΛΙΔΗΣ ΚΩΝΣΤΑΝΤΙΝΟΣ, ΔΑΝΙΗΛΙΔΗΣ ΚΩΝΣΤΑΝΤΙΝΟΣ</t>
  </si>
  <si>
    <t>17-098, ΤΣΙΑΔΗΡΑ ΑΓΛΑΙΑ, ITRANS (3PL)</t>
  </si>
  <si>
    <t>17-099, ΣΑΛΒΑΝΟΣ ΔΗΜΗΤΡΙΟΣ, SAMOTHRAKI TRANS</t>
  </si>
  <si>
    <t>17-104, ΣΟΥΓΙΟΛΤΣΗΣ ΜΙΧΑΗΛ, PLUS COURIER SALONIKA</t>
  </si>
  <si>
    <t>17-105, ΚΑΡΑΜΠΟΙΚΗΣ ΔΙΟΝΥΣΙΟΣ, MY POST</t>
  </si>
  <si>
    <t>17-106, BOKAS COURIER SERVICES T.FOLTEA &amp; SIA E.E., BCS COURIER</t>
  </si>
  <si>
    <t>17-107, GEORGIAN POST ΜΟΝΟΠΡΟΣΩΠΗ ΙΚΕ, GEORGIAN POST MIKE</t>
  </si>
  <si>
    <t>17-115, ΔΗΜΗΤΡΗΣ Σ. ΜΠΑΛΩΜΕΝΟΣ, VANAKIAS</t>
  </si>
  <si>
    <t>17-116, ΓΚΟΥΡΒΕΛΟΣ ΙΩΑΝΝΗΣ, ΓΚΟΥΡΒΕΛΟΣ ΙΩΑΝΝΗΣ</t>
  </si>
  <si>
    <t>17-117, ΝΙΚΗΦΟΡΑΤΟΥ ΔΗΜΗΤΡΑ, SKG COURIER</t>
  </si>
  <si>
    <t>17-118, ΑΦΡΟΔΙΤΗ Ν ΗΛΙΑΚΙΔΟΥ, PILIA COURIER</t>
  </si>
  <si>
    <t>17-122, ΖΟΥΡΙΔΑΚΗΣ.Ε.ΔΗΜΗΤΡΙΟΣ, Q.C.SCOURIER</t>
  </si>
  <si>
    <t>17-123, ΠΑΠΑΡΡΗΓΟΠΟΥΛΟΣ ΑΔΑΜ, ΠΑΠΑΡΡΗΓΟΠΟΥΛΟΣ ΑΔΑΜ</t>
  </si>
  <si>
    <t>17-126, ΜΟΥΜΤΖΗΣ ΜΙΧΑΗΛ ΜΟΝ. ΙΚΕ, ΜΕΤΑΦΟΡΙΚΗ MOYMTZIS</t>
  </si>
  <si>
    <t>17-127, ΛΑΜΠΡΟΣ ΑΘΑΝ. ΔΕΚΟΥΛΗΣ, EXPRESS INTERCITY COURIER</t>
  </si>
  <si>
    <t>17-128, ΜΠΟΙΤΣΗΣ ΔΗΜΗΤΡΙΟΣ, ΜΠΟΙΤΣΗΣ ΔΗΜΗΤΡΙΟΣ</t>
  </si>
  <si>
    <t>17-130, ΤΣΙΦΛΙΚΑΣ ΓΕΩΡΓΙΟΣ, ΤΣΙΦΛΙΚΑΣ ΓΕΩΡΓΙΟΣ</t>
  </si>
  <si>
    <t>17-131, ΛΕΚΚΑΣ ΝΙΚΟΛΑΟΣ, ΛΕΚΚΑΣ ΝΙΚΟΛΑΟΣ</t>
  </si>
  <si>
    <t>17-133, Κ.ΠΑΠΑΓΕΩΡΓΙΟΥ-Κ.ΝΙΝΗΣ Ο.Ε., THE UPPER PROMOTION SERVICES</t>
  </si>
  <si>
    <t>17-136, INTERSTATE ALL COURIER SERVICES IKE, INTERSTATE IKE</t>
  </si>
  <si>
    <t>17-137, ΚΑΡΑΣΑΒΒΑΣ ΑΘΑΝΑΣΙΟΥ ΚΩΝΣΤΑΝΤΙΝΟΣ, ΚΑΡΑΣΑΒΒΑΣ ΑΘΑΝΑΣΙΟΥ ΚΩΝΣΤΑΝΤΙΝΟΣ</t>
  </si>
  <si>
    <t>17-140, ESPERIA TRAVEL IKE, ESPERIA TRAVEL IKE</t>
  </si>
  <si>
    <t>17-154, ΣΙΛΙΑΣ Κ. ΕΥΘΥΜΙΟΣ, ΓΡΑΜΜΗ ΖΩΗΣ</t>
  </si>
  <si>
    <t>Στάδια στην αλυσίδα ταχυδρομικής παράδοσης</t>
  </si>
  <si>
    <t>μεταφορά</t>
  </si>
  <si>
    <t>διανομή</t>
  </si>
  <si>
    <t>Παρατηρήσεις</t>
  </si>
  <si>
    <t>Διεκπεραιώθηκε για λογαριασμό άλλου παρόχου</t>
  </si>
  <si>
    <t>Πλήρους απασχόλησης</t>
  </si>
  <si>
    <t>Μερικής απασχόλησης</t>
  </si>
  <si>
    <t>(Χρήση από 1/1/2018 έως 31/12/2018)</t>
  </si>
  <si>
    <t>Προσωρινά απασχολούμενοι</t>
  </si>
  <si>
    <r>
      <t>Ποσοτικά Δεδομένα</t>
    </r>
    <r>
      <rPr>
        <b/>
        <sz val="14"/>
        <rFont val="Arial"/>
        <family val="2"/>
        <charset val="161"/>
      </rPr>
      <t xml:space="preserve"> Έτους </t>
    </r>
    <r>
      <rPr>
        <b/>
        <sz val="14"/>
        <color indexed="12"/>
        <rFont val="Arial"/>
        <family val="2"/>
        <charset val="161"/>
      </rPr>
      <t>2018</t>
    </r>
  </si>
  <si>
    <t xml:space="preserve">Ερωτηματολόγιο Επιχειρήσεων με Γενική Άδεια Παροχής Ταχυδρομικών Υπηρεσιών
Ποσοτικά Δεδομένα Έτους 2018
ΟΔΗΓΙΕΣ ΣΥΜΠΛΗΡΩΣΗΣ ΕΡΩΤΗΜΑΤΟΛΟΓΙΟΥ </t>
  </si>
  <si>
    <t>Ποιοτικά Δεδομένα Έτους 2018</t>
  </si>
  <si>
    <t xml:space="preserve">Ερωτηματολόγιο Επιχειρήσεων με Γενική Άδεια Παροχής Ταχυδρομικών Υπηρεσιών
Ποιοτικά Δεδομένα Έτους 2018
ΟΔΗΓΙΕΣ ΣΥΜΠΛΗΡΩΣΗΣ ΕΡΩΤΗΜΑΤΟΛΟΓΙΟΥ </t>
  </si>
  <si>
    <t xml:space="preserve">Έντυπο για την υποβολή των πληροφοριών που αναφέρονται 
στο Άρθρο 4 του Κανονισμού (ΕΕ) 2018/644 </t>
  </si>
  <si>
    <t xml:space="preserve">ΚΑΝΟΝΙΣΜΟΣ (EE) 2018/644 ΤΟΥ ΕΥΡΩΠΑΪΚΟΥ ΚΟΙΝΟΒΟΥΛΙΟΥ ΚΑΙ ΤΟΥ ΣΥΜΒΟΥΛΙΟΥ της 18ης Απριλίου 2018 σχετικά με τις υπηρεσίες διασυνοριακής παράδοσης δεμάτων </t>
  </si>
  <si>
    <t>Επωνυμία Επιχείρησης</t>
  </si>
  <si>
    <t>Κατά περίπτωση, το όνομα του Ομίλου ή του Δικτύου Δικαιόχρησης 
φορέων παροχής υπηρεσιών παράδοσης δεμάτων όπου ανήκει η επιχείρηση.</t>
  </si>
  <si>
    <t>περισυλλογή</t>
  </si>
  <si>
    <t>διαλογή</t>
  </si>
  <si>
    <t>ΕΝΤΟΣ του πεδίου εφαρμογής της Καθολικής Υπηρεσίας</t>
  </si>
  <si>
    <t>ΕΚΤΟΣ του πεδίου εφαρμογής της Καθολικής Υπηρεσίας</t>
  </si>
  <si>
    <t>Σημειώσεις / παρατηρήσεις</t>
  </si>
  <si>
    <t>Σύνδεσμος / οι:</t>
  </si>
  <si>
    <t>Πίνακας 5.1</t>
  </si>
  <si>
    <t>ΕΓΧΩΡΙΕΣ υπηρεσίες παράδοσης δεμάτων</t>
  </si>
  <si>
    <t>ΕΝΟΤΗΤΑ Α</t>
  </si>
  <si>
    <t>ΕΝΟΤΗΤΑ B</t>
  </si>
  <si>
    <t xml:space="preserve">ΑΝΑΚΟΙΝΩΣΗ ΤΗΣ ΕΠΙΤΡΟΠHΣ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</si>
  <si>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r>
      <t xml:space="preserve">Για τη συμπλήρωση της ενότητας συμβουλευθείτε τη σχετική </t>
    </r>
    <r>
      <rPr>
        <b/>
        <sz val="10"/>
        <rFont val="Arial"/>
        <family val="2"/>
        <charset val="161"/>
      </rPr>
      <t>ΑΝΑΚΟΙΝΩΣΗ ΤΗΣ ΕΠΙΤΡΟΠΗΣ</t>
    </r>
    <r>
      <rPr>
        <sz val="10"/>
        <rFont val="Arial"/>
        <family val="2"/>
        <charset val="161"/>
      </rPr>
      <t xml:space="preserve"> καθώς και το </t>
    </r>
    <r>
      <rPr>
        <b/>
        <sz val="10"/>
        <rFont val="Arial"/>
        <family val="2"/>
        <charset val="161"/>
      </rPr>
      <t>ΠΑΡΑΡΤΗΜΑ</t>
    </r>
    <r>
      <rPr>
        <sz val="10"/>
        <rFont val="Arial"/>
        <family val="2"/>
        <charset val="161"/>
      </rPr>
      <t xml:space="preserve"> αυτής, στο οποίο διατυπώνονται πρακτικά παραδείγματα σχετικά με την αναφορά των εν λόγω πληροφοριών σε διάφορα εμπορικά / επιχειρηματικά σενάρια. </t>
    </r>
  </si>
  <si>
    <t>Μονάδες</t>
  </si>
  <si>
    <t>Πίνακας 5.2</t>
  </si>
  <si>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χιλιάδες ('000) τμχ.</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</si>
  <si>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χιλιάδες ('000) τμχ.</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</si>
  <si>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χιλιάδες ('000) ευρώ, χωρίς ΦΠΑ</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</si>
  <si>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χιλιάδες ('000) ευρώ, χωρίς ΦΠΑ</t>
    </r>
  </si>
  <si>
    <t>Πίνακας 5.3</t>
  </si>
  <si>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χιλιάδες ('000) τμχ.</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</si>
  <si>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χιλιάδες ('000) τμχ.</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</si>
  <si>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χιλιάδες ('000) ευρώ, χωρίς ΦΠΑ</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</si>
  <si>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χιλιάδες ('000) ευρώ, χωρίς ΦΠΑ</t>
    </r>
  </si>
  <si>
    <r>
      <t xml:space="preserve">Αριθμός υπαλλήλων 
</t>
    </r>
    <r>
      <rPr>
        <i/>
        <sz val="10"/>
        <rFont val="Arial"/>
        <family val="2"/>
        <charset val="161"/>
      </rPr>
      <t>που εργάζονταν και συμμετείχαν στην παροχή υπηρεσιών παράδοσης δεμάτων</t>
    </r>
  </si>
  <si>
    <t>Αυτοαπασχολούμενοι</t>
  </si>
  <si>
    <r>
      <rPr>
        <b/>
        <sz val="10"/>
        <rFont val="Arial"/>
        <family val="2"/>
        <charset val="161"/>
      </rPr>
      <t>ΠΛΗΘΟΣ Δεμάτων</t>
    </r>
    <r>
      <rPr>
        <sz val="10"/>
        <rFont val="Arial"/>
        <family val="2"/>
        <charset val="161"/>
      </rPr>
      <t xml:space="preserve">
</t>
    </r>
    <r>
      <rPr>
        <i/>
        <sz val="10"/>
        <rFont val="Arial"/>
        <family val="2"/>
        <charset val="161"/>
      </rPr>
      <t>σε χιλιάδες ('000) τμχ.</t>
    </r>
  </si>
  <si>
    <r>
      <rPr>
        <b/>
        <sz val="10"/>
        <rFont val="Arial"/>
        <family val="2"/>
        <charset val="161"/>
      </rPr>
      <t>ΚΥΚΛΟΣ ΕΡΓΑΣΙΩΝ</t>
    </r>
    <r>
      <rPr>
        <sz val="10"/>
        <rFont val="Arial"/>
        <family val="2"/>
        <charset val="161"/>
      </rPr>
      <t xml:space="preserve">
</t>
    </r>
    <r>
      <rPr>
        <i/>
        <sz val="10"/>
        <rFont val="Arial"/>
        <family val="2"/>
        <charset val="161"/>
      </rPr>
      <t>σε χιλιάδες ('000) ευρώ, χωρίς ΦΠΑ</t>
    </r>
  </si>
  <si>
    <r>
      <rPr>
        <b/>
        <sz val="10"/>
        <rFont val="Arial"/>
        <family val="2"/>
        <charset val="161"/>
      </rPr>
      <t>ΣΥΝΟΛΙΚΟ ΠΛΗΘΟΣ Εισερχόμενων Δεμάτων</t>
    </r>
    <r>
      <rPr>
        <sz val="10"/>
        <rFont val="Arial"/>
        <family val="2"/>
        <charset val="161"/>
      </rPr>
      <t xml:space="preserve">
</t>
    </r>
    <r>
      <rPr>
        <i/>
        <sz val="10"/>
        <rFont val="Arial"/>
        <family val="2"/>
        <charset val="161"/>
      </rPr>
      <t>σε χιλιάδες ('000) τμχ.</t>
    </r>
  </si>
  <si>
    <r>
      <rPr>
        <b/>
        <sz val="10"/>
        <rFont val="Arial"/>
        <family val="2"/>
        <charset val="161"/>
      </rPr>
      <t>ΣΥΝΟΛΙΚΟ ΠΛΗΘΟΣ Εξερχόμενων Δεμάτων</t>
    </r>
    <r>
      <rPr>
        <sz val="10"/>
        <rFont val="Arial"/>
        <family val="2"/>
        <charset val="161"/>
      </rPr>
      <t xml:space="preserve">
</t>
    </r>
    <r>
      <rPr>
        <i/>
        <sz val="10"/>
        <rFont val="Arial"/>
        <family val="2"/>
        <charset val="161"/>
      </rPr>
      <t>σε χιλιάδες ('000) τμχ.</t>
    </r>
  </si>
  <si>
    <r>
      <rPr>
        <b/>
        <sz val="10"/>
        <rFont val="Arial"/>
        <family val="2"/>
        <charset val="161"/>
      </rPr>
      <t>ΣΥΝΟΛΙΚΟΣ ΚΥΚΛΟΣ ΕΡΓΑΣΙΩΝ Εισερχόμενων Δεμάτων</t>
    </r>
    <r>
      <rPr>
        <sz val="10"/>
        <rFont val="Arial"/>
        <family val="2"/>
        <charset val="161"/>
      </rPr>
      <t xml:space="preserve">
</t>
    </r>
    <r>
      <rPr>
        <i/>
        <sz val="10"/>
        <rFont val="Arial"/>
        <family val="2"/>
        <charset val="161"/>
      </rPr>
      <t>σε χιλιάδες ('000) ευρώ, χωρίς ΦΠΑ</t>
    </r>
  </si>
  <si>
    <r>
      <rPr>
        <b/>
        <sz val="10"/>
        <rFont val="Arial"/>
        <family val="2"/>
        <charset val="161"/>
      </rPr>
      <t>ΣΥΝΟΛΙΚΟΣ ΚΥΚΛΟΣ ΕΡΓΑΣΙΩΝ Εξερχόμενων Δεμάτων</t>
    </r>
    <r>
      <rPr>
        <sz val="10"/>
        <rFont val="Arial"/>
        <family val="2"/>
        <charset val="161"/>
      </rPr>
      <t xml:space="preserve">
</t>
    </r>
    <r>
      <rPr>
        <i/>
        <sz val="10"/>
        <rFont val="Arial"/>
        <family val="2"/>
        <charset val="161"/>
      </rPr>
      <t>σε χιλιάδες ('000) ευρώ, χωρίς ΦΠΑ</t>
    </r>
  </si>
  <si>
    <t>Πληροφορίες σχετικά με τα χαρακτηριστικά των υπηρεσιών παράδοσης δεμάτων που παρέχονται από υπεργολάβους της επιχείρησης</t>
  </si>
  <si>
    <t>Επωνυμία υπεργολάβου</t>
  </si>
  <si>
    <t>Συνολικός αριθμός υπεργολάβων*</t>
  </si>
  <si>
    <t>* Αναφέρετε τον αριθμό των υπεργολάβων που συμμετέχουν σε κάθε σχετικό στάδιο (το άθροισμα μπορεί να υπερβαίνει τον συνολικό αριθμό των υπεργολάβων, καθώς μέρος των υπεργολάβων μπορεί να παρέχει υπηρεσίες σε διάφορα στάδια).</t>
  </si>
  <si>
    <t>Υπεργολάβος 1 **</t>
  </si>
  <si>
    <t>Υπεργολάβος 2 **</t>
  </si>
  <si>
    <t>Υπεργολάβος 3 **</t>
  </si>
  <si>
    <t>Υπεργολάβος 4 **</t>
  </si>
  <si>
    <t>Υπεργολάβος 5 **</t>
  </si>
  <si>
    <r>
      <t xml:space="preserve">** Αναφέρετε τα ονόματα των πέντε μεγαλύτερων υπεργολάβων και σημειώστε με </t>
    </r>
    <r>
      <rPr>
        <b/>
        <i/>
        <sz val="10"/>
        <rFont val="Arial"/>
        <family val="2"/>
        <charset val="161"/>
      </rPr>
      <t>ΝΑΙ</t>
    </r>
    <r>
      <rPr>
        <i/>
        <sz val="10"/>
        <rFont val="Arial"/>
        <family val="2"/>
        <charset val="161"/>
      </rPr>
      <t xml:space="preserve"> τα στάδια της αλυσίδας διανομής που παρέχουν.</t>
    </r>
  </si>
  <si>
    <t>Α/Α</t>
  </si>
  <si>
    <r>
      <t xml:space="preserve">Επωνυμίες των υπεργολάβων της επιχείρησης 
</t>
    </r>
    <r>
      <rPr>
        <i/>
        <sz val="10"/>
        <rFont val="Arial"/>
        <family val="2"/>
        <charset val="161"/>
      </rPr>
      <t>[Υποβάλετε πληροφορίες, είτε απευθείας στον πίνακα ή είτε αποστέλλοντας έγγραφο όπου απαριθμούνται οι υπεργολάβοι.]</t>
    </r>
  </si>
  <si>
    <t>Ονομασία αποστελλόμενου/ων αρχείου/ων τιμοκαταλόγου:</t>
  </si>
  <si>
    <r>
      <t xml:space="preserve">Οποιοσδήποτε δημοσίως διαθέσιμος Τιμοκατάλογος που ισχύει την 1η Ιανουαρίου 2019 για τις υπηρεσίες παράδοσης δεμάτων
</t>
    </r>
    <r>
      <rPr>
        <i/>
        <sz val="10"/>
        <rFont val="Arial"/>
        <family val="2"/>
        <charset val="161"/>
      </rPr>
      <t>[Αποστείλτε τον τιμοκατάλογο και εάν είναι διαθέσιμος στο διαδίκτυο, δώστε τον/τους σύνδεσμο/ους.]</t>
    </r>
  </si>
  <si>
    <t>Σε σύμβαση με τον αποστολέα</t>
  </si>
  <si>
    <t xml:space="preserve"> Πληροφορίες για τον φορέα παροχής υπηρεσιών παράδοσης δεμάτων (έως 31,5 kg)</t>
  </si>
  <si>
    <r>
      <t xml:space="preserve"> Χαρακτηριστικά των προσφερόμενων υπηρεσιών παράδοσης δεμάτων  (έως 31,5 kg)
</t>
    </r>
    <r>
      <rPr>
        <i/>
        <sz val="10"/>
        <rFont val="Arial"/>
        <family val="2"/>
        <charset val="161"/>
      </rPr>
      <t xml:space="preserve">[Σημειώστε </t>
    </r>
    <r>
      <rPr>
        <b/>
        <i/>
        <sz val="10"/>
        <rFont val="Arial"/>
        <family val="2"/>
        <charset val="161"/>
      </rPr>
      <t xml:space="preserve">ΝΑΙ </t>
    </r>
    <r>
      <rPr>
        <i/>
        <sz val="10"/>
        <rFont val="Arial"/>
        <family val="2"/>
        <charset val="161"/>
      </rPr>
      <t>στα τετραγωνίδια που αντιστοιχούν στις υπηρεσίες που προσφέρετε. Μην σημειώσετε το τετραγωνίδιο, εάν η υπηρεσία προσφέρεται από υπεργολάβο.]</t>
    </r>
  </si>
  <si>
    <r>
      <t xml:space="preserve">Λεπτομερής περιγραφή των προσφερόμενων υπηρεσιών παράδοσης δεμάτων (έως 31,5 kg)
</t>
    </r>
    <r>
      <rPr>
        <i/>
        <sz val="10"/>
        <rFont val="Arial"/>
        <family val="2"/>
        <charset val="161"/>
      </rPr>
      <t>[Υποβάλετε την πληροφορία αυτή εφόσον είναι δυνατόν και αναφέρετε κατά πόσον προσφέρεται προστιθέμενη αξία.]</t>
    </r>
  </si>
  <si>
    <t>Αριθμός Δεμάτων και Ετήσιος Κύκλος Εργασιών των υπηρεσιών παράδοσης δεμάτων (έως 31,5 kg)</t>
  </si>
  <si>
    <r>
      <t xml:space="preserve">ΕΙΣΕΡΧΟΜΕΝΕΣ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</si>
  <si>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r>
      <t xml:space="preserve">ΕΞΕΡΧΟΜΕΝΕΣ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</si>
  <si>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t>Να συμπληρωθεί από τους παρόχους που κατά το έτος 2018 είτε απασχόλησαν κατ’ ελάχιστον 50 πρόσωπα ως εργαζομένους και συμμετέχοντες στην  παροχή υπηρεσιών παράδοσης δεμάτων, είτε ο εν λόγω φορέας παροχής ήταν εγκατεστημένος σε περισσότερα από ένα κράτη μέλη</t>
  </si>
  <si>
    <r>
      <t xml:space="preserve">Γενικοί όροι και προϋποθέσεις για την παροχή υπηρεσιών παράδοσης δεμάτων (έως 31,5 kg)
</t>
    </r>
    <r>
      <rPr>
        <i/>
        <sz val="10"/>
        <rFont val="Arial"/>
        <family val="2"/>
        <charset val="161"/>
      </rPr>
      <t>[Στείλτε αντίγραφο των σχετικών εγγράφων καθώς και των λεπτομερειών σχετικά με τις διαδικασίες υποβολής καταγγελιών για τους χρήστες και τους τυχόν περιορισμούς της ευθύνης. Εάν τα σχετικά στοιχεία είναι διαθέσιμα στο διαδίκτυο, υποβάλετε τον/τους σύνδεσμο/-ους. ]</t>
    </r>
  </si>
  <si>
    <t>Το σύνολο του πλήθους Δεμάτων "Εγχώριες Υπηρεσίες-Μονάδες" πρέπει να ισούται με το άθροισμα των Δεμάτων "Εγχώριες Υπηρεσίες-Μονάδες:Σε σύμβαση με τον αποστολέα +Διεκπεραιώθηκε για λογαριασμό άλλου παρόχου"  του Πίνακα 5.1</t>
  </si>
  <si>
    <t>Το σύνολο του Κύκλου Εργασιών "Εγχώριες Υπηρεσίες-Μονάδες" πρέπει να ισούται με το άθροισμα του Κύκλου Εργασιών "Εγχώριες Υπηρεσίες-Μονάδες:Σε σύμβαση με τον αποστολέα +Διεκπεραιώθηκε για λογαριασμό άλλου παρόχου"  του Πίνακα 5.1</t>
  </si>
  <si>
    <t xml:space="preserve">Το σύνολο του πλήθους Δεμάτων "Εισερχόμενες Υπηρεσίες-Μονάδες" πρέπει να ισούται με το άθροισμα των Δεμάτων "Εγχώριες Υπηρεσίες-Μονάδες:Σε σύμβαση με τον αποστολέα +Διεκπεραιώθηκε για λογαριασμό άλλου παρόχου"  του Πίνακα 5.2 </t>
  </si>
  <si>
    <t>Το σύνολο του Κύκλου Εργασιών "Εισερχόμενες Υπηρεσίες- Μονάδες" πρέπει να ισούται με το άθροισμα του Κύκλου Εργασιών "Εγχώριες Υπηρεσίες-Μονάδες:Σε σύμβαση με τον αποστολέα +Διεκπεραιώθηκε για λογαριασμό άλλου παρόχου"  του Πίνακα 5.2</t>
  </si>
  <si>
    <t>Το σύνολο του πλήθους Δεμάτων "Εξερχόμενες Υπηρεσίες-Μονάδες" πρέπει να ισούται με το άθροισμα των Δεμάτων "Εξερχόμενες Υπηρεσίες-Μονάδες:Σε σύμβαση με τον αποστολέα +Διεκπεραιώθηκε για λογαριασμό άλλου παρόχου "  του Πίνακα 5.3</t>
  </si>
  <si>
    <t>Το σύνολο του Κύκλου Εργασιών "Εξερχόμενες Υπηρεσίες-Μονάδες" πρέπει να ισούται με το άθροισμα του Κύκλου Εργασιών "Εξερχόμενες Υπηρεσίες-Μονάδες:Σε σύμβαση με τον αποστολέα +Διεκπεραιώθηκε για λογαριασμό άλλου παρόχου"  του Πίνακα 5.3</t>
  </si>
  <si>
    <t>Το σύνολο των αποστολών "ΠΡΟΣ περιοχές Ελλάδος" πρέπει να ισούται με το άθροισμα των αποστολών "ΕΣΩΤΕΡΙΚΟΥ" και "ΔΙΕΘΝΗ Εισερχόμενα" του Πίνακα 2</t>
  </si>
  <si>
    <r>
      <t xml:space="preserve">Πραγματοποίησε η ταχυδρομική επιχείρηση </t>
    </r>
    <r>
      <rPr>
        <b/>
        <sz val="10"/>
        <color rgb="FFC00000"/>
        <rFont val="Arial"/>
        <family val="2"/>
        <charset val="161"/>
      </rPr>
      <t>μηδενικά έσοδα</t>
    </r>
    <r>
      <rPr>
        <b/>
        <sz val="10"/>
        <rFont val="Arial"/>
        <family val="2"/>
        <charset val="161"/>
      </rPr>
      <t xml:space="preserve"> από ταχυδρομική δραστηριότητα κατά το 2018? 
Εάν</t>
    </r>
    <r>
      <rPr>
        <b/>
        <sz val="10"/>
        <color rgb="FFC00000"/>
        <rFont val="Arial"/>
        <family val="2"/>
        <charset val="161"/>
      </rPr>
      <t xml:space="preserve"> ΝΑΙ</t>
    </r>
    <r>
      <rPr>
        <b/>
        <sz val="10"/>
        <rFont val="Arial"/>
        <family val="2"/>
        <charset val="161"/>
      </rPr>
      <t>, συμπληρώστε</t>
    </r>
    <r>
      <rPr>
        <b/>
        <sz val="10"/>
        <color rgb="FFC00000"/>
        <rFont val="Arial"/>
        <family val="2"/>
        <charset val="161"/>
      </rPr>
      <t xml:space="preserve"> μόνο την Ενότητα Β</t>
    </r>
    <r>
      <rPr>
        <b/>
        <sz val="10"/>
        <rFont val="Arial"/>
        <family val="2"/>
        <charset val="161"/>
      </rPr>
      <t>.</t>
    </r>
  </si>
  <si>
    <r>
      <rPr>
        <b/>
        <u/>
        <sz val="10"/>
        <rFont val="Arial"/>
        <family val="2"/>
        <charset val="161"/>
      </rPr>
      <t>ΕΝΟΤΗΤΑ Α</t>
    </r>
    <r>
      <rPr>
        <b/>
        <sz val="10"/>
        <rFont val="Arial"/>
        <family val="2"/>
        <charset val="161"/>
      </rPr>
      <t>:</t>
    </r>
    <r>
      <rPr>
        <sz val="10"/>
        <rFont val="Arial"/>
        <family val="2"/>
        <charset val="161"/>
      </rPr>
      <t xml:space="preserve">
Να συμπληρωθεί από τις ταχ. επιχειρήσεις που κατά το 2018 διακίνησαν ταχ. αντικείμενα</t>
    </r>
    <r>
      <rPr>
        <b/>
        <sz val="10"/>
        <color rgb="FFC00000"/>
        <rFont val="Arial"/>
        <family val="2"/>
        <charset val="161"/>
      </rPr>
      <t xml:space="preserve"> με δική τους ευθύνη</t>
    </r>
    <r>
      <rPr>
        <sz val="10"/>
        <rFont val="Arial"/>
        <family val="2"/>
        <charset val="161"/>
      </rPr>
      <t xml:space="preserve"> (αποδέχτηκαν εντολή από το χρήστη, ανέλαβαν την παροχή της ταχ. υπηρεσίας και την τιμολόγηση προς τον χρήστη της αποστολής)</t>
    </r>
    <r>
      <rPr>
        <b/>
        <sz val="10"/>
        <color rgb="FFC00000"/>
        <rFont val="Arial"/>
        <family val="2"/>
        <charset val="161"/>
      </rPr>
      <t xml:space="preserve"> </t>
    </r>
    <r>
      <rPr>
        <sz val="10"/>
        <rFont val="Arial"/>
        <family val="2"/>
        <charset val="161"/>
      </rPr>
      <t xml:space="preserve">και </t>
    </r>
    <r>
      <rPr>
        <b/>
        <sz val="10"/>
        <color rgb="FFC00000"/>
        <rFont val="Arial"/>
        <family val="2"/>
        <charset val="161"/>
      </rPr>
      <t xml:space="preserve">ΜΟΝΟ για αυτά τα αντικείμενα. </t>
    </r>
  </si>
  <si>
    <t>Επιλέγετε "Ναι" ή "Όχι" ανάλογα αν η ταχυδρομικής επιχείρηση πραγματοποίησε μηδενικά έσοδα από ταχυδρομική δραστηριότητα κατά το 2018 ή όχι.
Εάν επιλέξετε "Ναι", συμπληρώνετε μόνο την Ενότητα Β με τα στοιχεία της ταχυδρομικής επιχείρησης και του δικτύου της.</t>
  </si>
  <si>
    <t>Πραγματοποίησε η ταχυδρομική επιχείρηση μηδενικά έσοδα από ταχυδρομική δραστηριότητα κατά το 2018? 
Εάν ΝΑΙ, συμπληρώστε μόνο την Ενότητα Β.</t>
  </si>
  <si>
    <r>
      <rPr>
        <b/>
        <u/>
        <sz val="10"/>
        <rFont val="Arial"/>
        <family val="2"/>
        <charset val="161"/>
      </rPr>
      <t>ΕΝΟΤΗΤΑ Α</t>
    </r>
    <r>
      <rPr>
        <b/>
        <sz val="10"/>
        <rFont val="Arial"/>
        <family val="2"/>
        <charset val="161"/>
      </rPr>
      <t>:</t>
    </r>
    <r>
      <rPr>
        <sz val="10"/>
        <rFont val="Arial"/>
        <family val="2"/>
        <charset val="161"/>
      </rPr>
      <t xml:space="preserve">
Να συμπληρωθεί από τις ταχ. επιχειρήσεις που κατά το 2018 διακίνησαν ταχ. αντικείμενα με δική τους ευθύνη  (αποδέχτηκαν εντολή από το χρήστη, ανέλαβαν την παροχή της ταχ. υπηρεσίας και την τιμολόγηση προς τον χρήστη της αποστολής) και ΜΟΝΟ για αυτά τα αντικείμενα. </t>
    </r>
  </si>
  <si>
    <t>Συμπληρώνετε το ΠΛΗΘΟΣ των χώρων κτιριακής υποδομής της ταχ. επιχείρησης και του υπόλοιπου δικτύου, χωρίς Γενική Άδεια (εφόσον υπάρχει), στις 31/12/2018 για καθένα από τους παρακάτω χώρους:
- Συστεγασμένα καταστήματα ταχυμεταφορών, που λειτουργούν και ως κέντρα διαλογής        
- Κέντρα διαλογής που αποκλειστικά χρησιμοποιούνται ως τέτοια        
- Καταστήματα ταχυμεταφορών που αποκλειστικά χρησιμοποιούνται ως τέτοια        
- Αποθηκευτικοί χώροι        
- Θυρίδες υποδοχής (Αυτοματοποιημένες)
- Θυρίδες υποδοχής (Μη Αυτοματοποιημένες)</t>
  </si>
  <si>
    <t>Συμπληρώνετε το ΠΛΗΘΟΣ των μέσων που χρησιμοποιούνται αποκλειστικά στην παραγωγή των υπηρεσιών και συντελούν άμεσα στην παραγωγική δραστηριότητα της ταχ. επιχείρησης ή/και του υπόλοιπου δικτύου της, χωρίς Γενική Άδεια (εφόσον υπάρχει), στις 31/12/2018 για καθένα από τα παρακάτω μέσα:
- Αυτοκίνητα - Φορτηγά
- Δίκυκλα</t>
  </si>
  <si>
    <t>Σε τι βαθμό (ποσοστό +/-) εκτιμάτε ότι θα μεταβληθεί η Ελληνική Ταχυδρομική Αγορά το 2019, στις παρακάτω υπηρεσίες</t>
  </si>
  <si>
    <t>Σε τι βαθμό (ποσοστό +/-) εκτιμάτε ότι θα μεταβληθεί η Ελληνική Ταχυδρομική Αγορά το 2019 στις παρακάτω υπηρεσίες</t>
  </si>
  <si>
    <t xml:space="preserve">ΠΑΡΑΡΤΗΜΑ της ανακοίνωσης της Επιτροπής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</si>
  <si>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t>04-009, ΔΕΛΑΤΟΛΑΣ ΤΑΧΥΜΕΤΑΦΟΡΙΚΗ ΜΟΝΟΠΡΟΣΩΠΗ ΕΠΕ, DELATOLAS COURIER ΕΠΕ</t>
  </si>
  <si>
    <t>07-160, ΛΕΩΝΙΔΑΣ ΝΑΚΑΣ &amp; ΣΙΑ ΕΕ, SPECIAL MAIL SERVICES</t>
  </si>
  <si>
    <t>10-025, ΥΠΗΡΕΣΙΕΣ ΔΙΑΝΟΜΩΝ ΚΑΙ ΕΞΥΠΗΡΕΤΗΣΕΩΣ ΤΑΞΙΔΙΩΤΩΝ - AIRLINE SELECTIVE SERVICES EXPRESS ΙΔΙΩΤΙΚΗ ΚΕΦΑΛΑΙΟΥΧΙΚΗ ΕΤΑΙΡΕΙΑ (ΙΚΕ), AIRLINE SELECTIVE SERVICES EXPRESS PC</t>
  </si>
  <si>
    <t>11-055, Μ.ΒΑΒΑΡΙΝΗ Ι.Κ.Ε., COURIER SERVICES ΙΚΕ</t>
  </si>
  <si>
    <t>13-077, ΚΑΡΑΒΟΥΝΑΡΛΗΣ ΠΩΛ ΑΝΤΟΝΥ - ΚΟΖΙΚΟΠΟΥΛΟΣ ΚΩΝ.ΝΟΣ Ο.Ε., BIZ COURIER</t>
  </si>
  <si>
    <t>14-058, ΠΑΘΗΝ KRONOS EXPRESS GREECE ΜΟΝ. Ι.Κ.Ε., ΠΑΘΗΝ KRONOS EXPRESS GREECE</t>
  </si>
  <si>
    <t>15-018, ΑΘΗΝΟΔΩΡΟΣ ΜΟΥΤΣΙΑΝΟΣ, TAXYPOST</t>
  </si>
  <si>
    <t>17-108, ΔΗΜΗΤΡΙΟΥ ΚΥΡΙΑΚΗ ΜΟΝ/ΠΗ ΙΚΕ, ΔΗΜΗΤΡΙΟΥ ΚΥΡΙΑΚΗ</t>
  </si>
  <si>
    <t>18-001, ΛΙΜΟΓΙΑΝΝΗΣ ΔΗΜΗΤΡΙΟΣ, CHANIAMOVERS</t>
  </si>
  <si>
    <t>18-002, ΚΟΥΣΟΥΛΑΣ ΕΛΕΥΘΕΡΙΟΣ ΚΑΙ ΒΑΣΙΛΙΚΗ ΚΑΤΣΑΡΟΥ ΙΚΕ, KC COURIER</t>
  </si>
  <si>
    <t>18-003, ΚΩΝΣΤΑΝΤΑΤΟΣ ΝΕΣ. ΣΠΥΡΙΔΩΝ, ΚΩΝΣΤΑΝΤΑΤΟΣ ΜΕΤΑΦΟΡΙΚΗ</t>
  </si>
  <si>
    <t>18-004, METRON LOGISTICS A.E., METRON LOGISTICS A.E.</t>
  </si>
  <si>
    <t>18-005, ΚΑΡΠΟΥΣΗΣ ΔΗΜΗΤΡΙΟΣ, ΚΑΡΠΟΥΣΗΣ ΔΗΜΗΤΡΙΟΣ</t>
  </si>
  <si>
    <t>18-006, ON LINE TRANSPORT AE, ON LINE TRANSPORT</t>
  </si>
  <si>
    <t>18-010, ΜΕΤΑΦΟΡΙΚΗ ΗΡΑΚΛΗΣ ΜΟΝΟΠΡΟΣΩΠΗ ΕΤΑΙΡΙΑ ΠΕΡΙΟΡΙΣΜΕΝΗΣ ΕΥΘΥΝΗΣ, ΜΕΤΑΦΟΡΙΚΗ ΗΡΑΚΛΗΣ ΜΟΝ ΕΠΕ</t>
  </si>
  <si>
    <t>18-013, ΤΣΙΠΟΥΡΑΣ ΣΑΡΑΝΤΟΣ, ΤΣΙΠΟΥΡΑΣ ΣΑΡΑΝΤΟΣ</t>
  </si>
  <si>
    <t>18-014, ΕΚΟΛ ΛΟΤΖΙΣΤΙΚΣ ΕΤΑΙΡΕΙΑ ΠΕΡΙΟΡΙΣΜΕΝΗΣ ΕΥΘΥΝΗΣ, EKOL LOGISTICS ΕΠΕ</t>
  </si>
  <si>
    <t>18-015, ARAMEX GREECE ΙΚΕ, ARAMEX GREECE ΙΚΕ</t>
  </si>
  <si>
    <t>18-017, SD EXPRESS TRANSPORT I.K.E., SD EXPRESS TRANSPORT I.K.E.</t>
  </si>
  <si>
    <t>18-019, ΒΛΑΧΟΥ.ΓΕΡ.ΓΕΩΡΓΙΑ, HAND TO HAND</t>
  </si>
  <si>
    <t>18-021, ΙΩΑΝΝΗΣ ΠΑΠΑΚΩΝΣΤΑΝΤΙΝΟΥ, B-MAIL</t>
  </si>
  <si>
    <t>18-022, ΟΙΚΟΝΟΜΟΠΟΥΛΟΣ ΠΑΝΑΓΙΩΤΗΣ, ΟΙΚΟΝΟΜΟΠΟΥΛΟΣ ΠΑΝΑΓΙΩΤΗΣ</t>
  </si>
  <si>
    <t>18-023, ALPHA POST ΤΑΧΥΜΕΤΑΦΟΡΙΚΗ ΜΟΝ ΙΚΕ, ALPHA POST COURIER</t>
  </si>
  <si>
    <t>18-025, ΒΕΝΕΤΙΔΗΣ ΛΟΥΚΑΣ, VENETIDISCARGO</t>
  </si>
  <si>
    <t>18-027, ΤΣΙΜΙΔΟΥ ΕΛΕΝΗ, ΥΠΗΡΕΣΙΕΣ ΤΑΧΥΜΕΤΑΦΟΡΩΝ</t>
  </si>
  <si>
    <t>18-028, SYNERCO SECURITY&amp;SERVICES M.IKE, SYNERCO</t>
  </si>
  <si>
    <t>18-034, ΘΕΟΔΩΡΙΔΗΣ-ΘΕΟΔΩΡΟΥ ΑΝΤΩΝΙΟΣ, GA COURIER</t>
  </si>
  <si>
    <t>18-035, Ε.Α.Δ. ΕΛΛΗΝΙΚΕΣ ΑΠΟΘΗΚΕΥΣΕΙΣ ΚΑΙ ΔΙΑΧΕΙΡΙΣΗ Ε.Π.Ε., H.S.L. LTD</t>
  </si>
  <si>
    <t>18-036, ΜΕΤΑΦΟΡΙΚΗ ΜΠΕΣΔΕΚΗΣ ΙΚΕ, ΜΕΤΑΦΟΡΙΚΗ ΜΠΕΣΔΕΚΗΣ ΙΚΕ</t>
  </si>
  <si>
    <t>18-042, ΓΚΟΡΙΤΣΑΣ Ι. ΧΡΗΣΤΟΣ, ARROW EXPRESS</t>
  </si>
  <si>
    <t>18-043, ΠΑΠΑΔΑΚΗΣ ΜΙΧΑΗΛ, ΠΑΠΑΔΑΚΗΣ</t>
  </si>
  <si>
    <t>18-047, ΤΡΟΧΑΔΗΝ ΕΛΛΑΣ ΜΟΝΟΠΡΟΣΩΠΗ ΙΚΕ, ΤΡΟΧΑΔΗΝ</t>
  </si>
  <si>
    <t>18-048, ΓΕΝΙΚΗ ΧΗΜΙΚΩΝ ΕΦΑΡΜΟΓΩΝ Ε.Π.Ε., ΓΕΝΙΚΗ ΧΗΜΙΚΩΝ ΕΦΑΡΜΟΓΩΝ Ε.Π.Ε.</t>
  </si>
  <si>
    <t>18-050, ΔΙΑΝΟΜΗ ΑΧΑΪΑΣ ΟΕ, DIANOMI COURIER</t>
  </si>
  <si>
    <t>18-051, ΣΠΙΝΤΠΑΚ ΤΑΧΥΜΕΤΑΦΟΡΙΚΗ ΕΠΙΣΚΕΥΑΣΤΙΚΗ, SPEEDPACK</t>
  </si>
  <si>
    <t>18-053, ΛΙΑΣΗΣ ΣΑΒΒΑΣ, ΕΘΝΙΚΕΣ ΜΕΤΑΦΟΡΕΣ-ΤΑΧΥΜΕΤΑΦΟΡΕΣ</t>
  </si>
  <si>
    <t>18-054, ΜΠΑΣΑΚΙΔΗΣ  ΑΛΕΞΑΝΔΡΟΣ, GLOBAL COURIER</t>
  </si>
  <si>
    <t>18-055, ΕΛΕΝΗ ΤΣΑΚΜΑΚΗ, NEW EXPRESS FLY</t>
  </si>
  <si>
    <t>18-056, ΑΝΔΡΟΥΤΣΟΠΟΥΛΟΣ ΚΩΝΣΤΑΝΤΙΝΟΣ -ΚΑΙΑΦΑΣ ΝΤΑΓΚΛΑΣ O.E., ΑΝΔΡΟΥΤΣΟΠΟΥΛΟΣ ΚΩΝΣΤΑΝΤΙΝΟΣ -ΚΑΙΑΦΑΣ ΝΤΑΓΚΛΑΣ O.E.</t>
  </si>
  <si>
    <t>18-058, ΩΡΙΩΝ ΕΠΕ, ΩΡΙΩΝ ΕΠΕ</t>
  </si>
  <si>
    <t>18-059, ΜΕΤΑΦΟΡΙΚΗ ΚΑΣΤΟΡΙΑΣ ΑΝΟΔΟΣ ΜΙΚΕ, ΑΝΟΔΟΣ ΜΙΚΕ</t>
  </si>
  <si>
    <t>18-060, ΜΠΑΛΗΣ ΔΙΟΝΥΣΙΟΣ &amp; ΣΙΑ ΕΕ, ΚΟΡΦΟΥ</t>
  </si>
  <si>
    <t>18-062, ΠΟΡΤΟ ΣΚΙΩΝΗ ΑΕ, ΠΟΡΤΟ ΣΚΙΩΝΗ ΑΕ</t>
  </si>
  <si>
    <t>18-063, KALAMATA COURIER SERVICE, KCS</t>
  </si>
  <si>
    <t>18-065, SMART FORWARDING ΥΠΗΡΕΣΙΕΣ ΔΙΑΧΕΙΡΙΣΗΣ ΚΑΙ ΟΡΓΑΝΩΣΗΣ ΜΕΤΑΦΟΡΩΝ ΜΟΝΟΠΡΟΣΩΠΗ ΙΔΙΩΤΙΚΗ ΚΕΦΑΛΑΙΟΥΧΙΚΗ ΕΤΑΙΡΕΙΑ, SMART FORWARDING Μ.ΙΚΕ</t>
  </si>
  <si>
    <t>18-066, ΚΟΣΜΙΔΟΥ ΧΡΥΣΟΥΛΑ, YELLOW POST</t>
  </si>
  <si>
    <t>18-067, ΒΕΛΟΣ ΟΜΟΡΡΥΘΜΗ ΕΤΑΙΡΙΑ, ΒΕΛΟΣ ΟΕ</t>
  </si>
  <si>
    <t>18-072, ΤΗΚΟΣ ΓΕΩΡΓΙΟΣ, EUROCOURIERS</t>
  </si>
  <si>
    <t>18-073, ΓΡΥΛΛΟΣ ΒΑΣΙΛΕΙΑΔΗΣ ΟΕ, EUROEXPRESS</t>
  </si>
  <si>
    <t>18-074, ΓΙΑΡΕΝΗΣ ΓΕΩΡΓΙΟΣ, ΓΙΑΡΕΝΗΣ ΓΕΩΡΓΙΟΣ</t>
  </si>
  <si>
    <t>18-075, ΓΚΟΓΚΟΛΗΣ ΠΕΤΡΟΣ, ΓΚΟΓΚΟΛΗΣ ΠΕΤΡΟΣ</t>
  </si>
  <si>
    <t>18-076, ΜΑΡΙΑ ΧΟΝΔΡΟΥ, ΜΑΡΙΑ ΧΟΝΔΡΟΥ</t>
  </si>
  <si>
    <t>18-081, ΠΟΥΡΝΑΡΑΣ ΘΕΟΔΩΡΟΣ, ΠΟΥΡΝΑΡΑΣ ΘΕΟΔΩΡΟΣ</t>
  </si>
  <si>
    <t>18-084, ΖΑΛΟΥΜΗΣ ΔΗΜΗΤΡΙΟΣ, ΖΑΛΟΥΜΗΣ ΔΗΜΗΤΡΙΟΣ</t>
  </si>
  <si>
    <t>18-089, OCS COURIER MON. IKE, ONE COURIER</t>
  </si>
  <si>
    <t>18-090, ΓΙΑΝΝΗΣ ΒΑΓ ΑΡΜΠΕΝ, ΑΡΜΠΕΝ ΓΙΑΝΝΗ</t>
  </si>
  <si>
    <t>18-091, ΟΡΦΑΝΙΔΗΣ ΚΩΝΣΤΑΝΤΙΝΟΣ, ΤΡΙΗΡΗΣ COURIER</t>
  </si>
  <si>
    <t>18-093, ΧΑΣΑΠΗΣ Σ. ΒΑΣΙΛΕΙΟΣ, ΧΑΣΑΠΗΣ Σ. ΒΑΣΙΛΕΙΟΣ</t>
  </si>
  <si>
    <t>18-097, GUCE ILIR ΤΟΥ MEHMET, GUCE ILIR TOY MEHMET</t>
  </si>
  <si>
    <t>18-098, Ι. ΔΟΡΔΙΟΣ ΚΑΙ ΥΙΟΣ ΑΕ, Ι. ΔΟΡΔΙΟΣ ΜΕΤΑΦΟΡΕΣ ΑΕ</t>
  </si>
  <si>
    <t>18-100, ΑΝΕΖΙΝΗΣ ΜΕΤΑΦΟΡΙΚΕΣ ΥΠΗΡΕΣΙΕΣ ΙΔΙΩΤΙΚΗ ΚΕΦΑΛΑΙΟΥΧΙΚΗ ΕΤΑΙΡΕΙΑ, ΑΝΕΖΙΝΗΣ ΙΚΕ ΜΕΤΑΦΟΡΙΚΕΣ ΥΠΗΡΕΣΙΕΣ</t>
  </si>
  <si>
    <t>18-104, ΣΑΒΒΟΓΛΟΥ ΖΩΗΣ, ΣΑΒΒΟΓΛΟΥ ΖΩΗΣ</t>
  </si>
  <si>
    <t>18-105, ΑΓΟΥΡΖΕΝΙΔΗΣ ΣΤΑΥΡΟΣ, SAGA-GROUP</t>
  </si>
  <si>
    <t>18-106, ΜΑΝΤΖΙΟΣ ΕΥΑΓΓΕΛΟΣ, ΜΑΝΤΖΙΟΣ ΕΥΑΓΓΕΛΟΣ</t>
  </si>
  <si>
    <t>18-108, ΠΑΡΙΔΗΣ ΙΚΕ, ΠΑΡΙΔΗΣ ΙΚΕ</t>
  </si>
  <si>
    <t>18-110, ΘΕΜΕΛΗΣ ΧΡΗΣΤΟΣ, SPRIDER</t>
  </si>
  <si>
    <t>18-111, MYCOURIER ΝΑΤΣΙΟΣ Ι ΜΙΛΤΙΑΔΗΣ, MYCOURIER</t>
  </si>
  <si>
    <t>18-112, ΤΟΠΚΑΣ ΧΡΗΣΤΟΣ, BIOSPEED</t>
  </si>
  <si>
    <t>18-113, ΑΛΕΞΑΝΔΡΑ ΜΑΡΤΣΑΚΗ, ΑΛΕΞΑΝΔΡΑ ΜΑΡΤΣΑΚΗ</t>
  </si>
  <si>
    <t>18-114, ΜΠΕΛΕΧΑ Γ. ΑΓΓΕΛΙΚΗ, B.FAST</t>
  </si>
  <si>
    <t>18-116, ΔΟΡΛΗΣ  ΠΑΝΑΓΙΩΤΗΣ, ΕΡΜΗΣ</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</si>
</sst>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0%"/>
    <numFmt numFmtId="166" formatCode="#,##0.0"/>
  </numFmts>
  <fonts count="53" x14ac:knownFonts="1">
    <font>
      <sz val="10"/>
      <name val="Tahoma"/>
      <charset val="161"/>
    </font>
    <font>
      <b/>
      <sz val="18"/>
      <name val="Arial"/>
      <family val="2"/>
      <charset val="161"/>
    </font>
    <font>
      <b/>
      <sz val="18"/>
      <color indexed="12"/>
      <name val="Arial"/>
      <family val="2"/>
      <charset val="161"/>
    </font>
    <font>
      <sz val="10"/>
      <name val="Arial"/>
      <family val="2"/>
      <charset val="161"/>
    </font>
    <font>
      <b/>
      <sz val="11"/>
      <name val="Arial"/>
      <family val="2"/>
      <charset val="161"/>
    </font>
    <font>
      <b/>
      <sz val="14"/>
      <color indexed="12"/>
      <name val="Arial"/>
      <family val="2"/>
      <charset val="161"/>
    </font>
    <font>
      <b/>
      <sz val="14"/>
      <name val="Arial"/>
      <family val="2"/>
      <charset val="161"/>
    </font>
    <font>
      <b/>
      <sz val="10"/>
      <name val="Arial"/>
      <family val="2"/>
      <charset val="161"/>
    </font>
    <font>
      <b/>
      <sz val="12"/>
      <name val="Arial"/>
      <family val="2"/>
      <charset val="161"/>
    </font>
    <font>
      <b/>
      <sz val="9"/>
      <name val="Arial"/>
      <family val="2"/>
      <charset val="161"/>
    </font>
    <font>
      <b/>
      <sz val="10"/>
      <color indexed="10"/>
      <name val="Arial"/>
      <family val="2"/>
      <charset val="161"/>
    </font>
    <font>
      <sz val="9"/>
      <name val="Arial"/>
      <family val="2"/>
      <charset val="161"/>
    </font>
    <font>
      <sz val="8"/>
      <name val="Arial"/>
      <family val="2"/>
      <charset val="161"/>
    </font>
    <font>
      <u/>
      <sz val="10"/>
      <color theme="10"/>
      <name val="Tahoma"/>
      <family val="2"/>
      <charset val="161"/>
    </font>
    <font>
      <b/>
      <sz val="9"/>
      <color indexed="12"/>
      <name val="Arial"/>
      <family val="2"/>
      <charset val="161"/>
    </font>
    <font>
      <b/>
      <i/>
      <sz val="10"/>
      <name val="Arial"/>
      <family val="2"/>
      <charset val="161"/>
    </font>
    <font>
      <i/>
      <sz val="10"/>
      <name val="Arial"/>
      <family val="2"/>
      <charset val="161"/>
    </font>
    <font>
      <i/>
      <sz val="9"/>
      <name val="Arial"/>
      <family val="2"/>
      <charset val="161"/>
    </font>
    <font>
      <sz val="10"/>
      <color indexed="17"/>
      <name val="Tahoma"/>
      <family val="2"/>
      <charset val="161"/>
    </font>
    <font>
      <b/>
      <i/>
      <sz val="10"/>
      <color indexed="10"/>
      <name val="Arial"/>
      <family val="2"/>
      <charset val="161"/>
    </font>
    <font>
      <b/>
      <i/>
      <sz val="10"/>
      <color indexed="18"/>
      <name val="Arial"/>
      <family val="2"/>
      <charset val="161"/>
    </font>
    <font>
      <b/>
      <sz val="8"/>
      <name val="Arial"/>
      <family val="2"/>
      <charset val="161"/>
    </font>
    <font>
      <b/>
      <sz val="8"/>
      <color indexed="12"/>
      <name val="Arial"/>
      <family val="2"/>
      <charset val="161"/>
    </font>
    <font>
      <sz val="10"/>
      <name val="Tahoma"/>
      <family val="2"/>
      <charset val="161"/>
    </font>
    <font>
      <b/>
      <i/>
      <sz val="9"/>
      <name val="Arial"/>
      <family val="2"/>
      <charset val="161"/>
    </font>
    <font>
      <b/>
      <sz val="10"/>
      <name val="Tahoma"/>
      <family val="2"/>
      <charset val="161"/>
    </font>
    <font>
      <sz val="10"/>
      <name val="Tahoma"/>
      <family val="2"/>
      <charset val="161"/>
    </font>
    <font>
      <sz val="10"/>
      <color indexed="18"/>
      <name val="Tahoma"/>
      <family val="2"/>
      <charset val="161"/>
    </font>
    <font>
      <u/>
      <sz val="10"/>
      <name val="Arial"/>
      <family val="2"/>
      <charset val="161"/>
    </font>
    <font>
      <sz val="10"/>
      <color indexed="18"/>
      <name val="Arial"/>
      <family val="2"/>
      <charset val="161"/>
    </font>
    <font>
      <b/>
      <u/>
      <sz val="10"/>
      <name val="Arial"/>
      <family val="2"/>
      <charset val="161"/>
    </font>
    <font>
      <b/>
      <sz val="8"/>
      <color indexed="10"/>
      <name val="Arial"/>
      <family val="2"/>
      <charset val="161"/>
    </font>
    <font>
      <i/>
      <sz val="10"/>
      <name val="Tahoma"/>
      <family val="2"/>
      <charset val="161"/>
    </font>
    <font>
      <sz val="10"/>
      <color indexed="16"/>
      <name val="Arial"/>
      <family val="2"/>
      <charset val="161"/>
    </font>
    <font>
      <b/>
      <sz val="8"/>
      <color rgb="FFFF0000"/>
      <name val="Arial"/>
      <family val="2"/>
      <charset val="161"/>
    </font>
    <font>
      <b/>
      <sz val="16"/>
      <name val="Arial"/>
      <family val="2"/>
      <charset val="161"/>
    </font>
    <font>
      <i/>
      <sz val="10"/>
      <color theme="1"/>
      <name val="Arial"/>
      <family val="2"/>
      <charset val="161"/>
    </font>
    <font>
      <b/>
      <i/>
      <sz val="10"/>
      <color theme="1"/>
      <name val="Arial"/>
      <family val="2"/>
      <charset val="161"/>
    </font>
    <font>
      <b/>
      <sz val="16"/>
      <color indexed="12"/>
      <name val="Arial"/>
      <family val="2"/>
      <charset val="161"/>
    </font>
    <font>
      <b/>
      <sz val="10"/>
      <color indexed="12"/>
      <name val="Arial"/>
      <family val="2"/>
      <charset val="161"/>
    </font>
    <font>
      <b/>
      <i/>
      <sz val="10"/>
      <color rgb="FF002060"/>
      <name val="Arial"/>
      <family val="2"/>
      <charset val="161"/>
    </font>
    <font>
      <b/>
      <sz val="10"/>
      <color rgb="FFFF0000"/>
      <name val="Arial"/>
      <family val="2"/>
      <charset val="161"/>
    </font>
    <font>
      <b/>
      <sz val="10"/>
      <color rgb="FF0066FF"/>
      <name val="Arial"/>
      <family val="2"/>
      <charset val="161"/>
    </font>
    <font>
      <sz val="10"/>
      <color rgb="FF0066FF"/>
      <name val="Arial"/>
      <family val="2"/>
      <charset val="161"/>
    </font>
    <font>
      <i/>
      <u/>
      <sz val="10"/>
      <name val="Arial"/>
      <family val="2"/>
      <charset val="161"/>
    </font>
    <font>
      <b/>
      <sz val="10"/>
      <color rgb="FFC00000"/>
      <name val="Arial"/>
      <family val="2"/>
      <charset val="161"/>
    </font>
    <font>
      <b/>
      <u/>
      <sz val="10"/>
      <color rgb="FFC00000"/>
      <name val="Arial"/>
      <family val="2"/>
      <charset val="161"/>
    </font>
    <font>
      <i/>
      <sz val="10"/>
      <color rgb="FFC00000"/>
      <name val="Arial"/>
      <family val="2"/>
      <charset val="161"/>
    </font>
    <font>
      <b/>
      <i/>
      <sz val="10"/>
      <color rgb="FFFF0000"/>
      <name val="Arial"/>
      <family val="2"/>
      <charset val="161"/>
    </font>
    <font>
      <sz val="11"/>
      <color rgb="FF000000"/>
      <name val="Calibri"/>
      <family val="2"/>
      <charset val="161"/>
    </font>
    <font>
      <sz val="10"/>
      <name val="Times New Roman"/>
      <family val="1"/>
      <charset val="161"/>
    </font>
    <font>
      <b/>
      <sz val="10"/>
      <color rgb="FF000000"/>
      <name val="Arial"/>
      <family val="2"/>
      <charset val="161"/>
    </font>
    <font>
      <b/>
      <sz val="11"/>
      <color rgb="FF000000"/>
      <name val="Arial"/>
      <family val="2"/>
      <charset val="161"/>
    </font>
  </fonts>
  <fills count="28">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99CCFF"/>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FF66"/>
        <bgColor indexed="64"/>
      </patternFill>
    </fill>
    <fill>
      <patternFill patternType="solid">
        <fgColor rgb="FFFFFF00"/>
        <bgColor indexed="64"/>
      </patternFill>
    </fill>
    <fill>
      <patternFill patternType="solid">
        <fgColor rgb="FFFFFFFF"/>
        <bgColor indexed="64"/>
      </patternFill>
    </fill>
  </fills>
  <borders count="127">
    <border>
      <left/>
      <right/>
      <top/>
      <bottom/>
      <diagonal/>
    </border>
    <border>
      <left/>
      <right/>
      <top/>
      <bottom style="thin">
        <color indexed="1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double">
        <color indexed="64"/>
      </right>
      <top style="medium">
        <color indexed="64"/>
      </top>
      <bottom/>
      <diagonal/>
    </border>
    <border>
      <left style="double">
        <color indexed="64"/>
      </left>
      <right style="medium">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12"/>
      </bottom>
      <diagonal/>
    </border>
    <border>
      <left/>
      <right style="medium">
        <color indexed="64"/>
      </right>
      <top/>
      <bottom style="thin">
        <color indexed="12"/>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double">
        <color indexed="64"/>
      </right>
      <top style="double">
        <color indexed="64"/>
      </top>
      <bottom style="medium">
        <color indexed="64"/>
      </bottom>
      <diagonal/>
    </border>
    <border>
      <left style="medium">
        <color indexed="64"/>
      </left>
      <right/>
      <top style="thin">
        <color indexed="12"/>
      </top>
      <bottom/>
      <diagonal/>
    </border>
    <border>
      <left/>
      <right/>
      <top style="thin">
        <color indexed="12"/>
      </top>
      <bottom/>
      <diagonal/>
    </border>
    <border>
      <left/>
      <right style="medium">
        <color indexed="64"/>
      </right>
      <top style="thin">
        <color indexed="12"/>
      </top>
      <bottom/>
      <diagonal/>
    </border>
    <border>
      <left style="thin">
        <color indexed="64"/>
      </left>
      <right style="medium">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bottom style="medium">
        <color indexed="64"/>
      </bottom>
      <diagonal/>
    </border>
  </borders>
  <cellStyleXfs count="6">
    <xf numFmtId="0" fontId="0" fillId="0" borderId="0"/>
    <xf numFmtId="9" fontId="23" fillId="0" borderId="0" applyFont="0" applyFill="0" applyBorder="0" applyAlignment="0" applyProtection="0"/>
    <xf numFmtId="0" fontId="13" fillId="0" borderId="0" applyNumberFormat="0" applyFill="0" applyBorder="0" applyAlignment="0" applyProtection="0">
      <alignment vertical="top"/>
      <protection locked="0"/>
    </xf>
    <xf numFmtId="0" fontId="3" fillId="0" borderId="0"/>
    <xf numFmtId="0" fontId="23" fillId="0" borderId="0"/>
    <xf numFmtId="0" fontId="26" fillId="0" borderId="0"/>
  </cellStyleXfs>
  <cellXfs count="889">
    <xf numFmtId="0" fontId="0" fillId="0" borderId="0" xfId="0"/>
    <xf numFmtId="0" fontId="0" fillId="13" borderId="9" xfId="0" applyFill="1" applyBorder="1"/>
    <xf numFmtId="0" fontId="0" fillId="10" borderId="9" xfId="0" applyFill="1" applyBorder="1"/>
    <xf numFmtId="0" fontId="3" fillId="15" borderId="9" xfId="4" applyFont="1" applyFill="1" applyBorder="1" applyAlignment="1">
      <alignment wrapText="1"/>
    </xf>
    <xf numFmtId="9" fontId="0" fillId="15" borderId="9" xfId="0" applyNumberFormat="1" applyFill="1" applyBorder="1"/>
    <xf numFmtId="0" fontId="3" fillId="13" borderId="9" xfId="4" applyFont="1" applyFill="1" applyBorder="1" applyAlignment="1">
      <alignment wrapText="1"/>
    </xf>
    <xf numFmtId="0" fontId="3" fillId="12" borderId="9" xfId="4" applyFont="1" applyFill="1" applyBorder="1" applyAlignment="1">
      <alignment wrapText="1"/>
    </xf>
    <xf numFmtId="9" fontId="0" fillId="11" borderId="9" xfId="0" applyNumberFormat="1" applyFill="1" applyBorder="1"/>
    <xf numFmtId="0" fontId="3" fillId="13" borderId="10" xfId="4" applyFont="1" applyFill="1" applyBorder="1" applyAlignment="1">
      <alignment wrapText="1"/>
    </xf>
    <xf numFmtId="0" fontId="0" fillId="13" borderId="10" xfId="0" applyFill="1" applyBorder="1"/>
    <xf numFmtId="0" fontId="3" fillId="14" borderId="9" xfId="4" applyFont="1" applyFill="1" applyBorder="1" applyAlignment="1">
      <alignment wrapText="1"/>
    </xf>
    <xf numFmtId="1" fontId="0" fillId="14" borderId="9" xfId="0" applyNumberFormat="1" applyFill="1" applyBorder="1"/>
    <xf numFmtId="0" fontId="3" fillId="14" borderId="10" xfId="4" applyFont="1" applyFill="1" applyBorder="1" applyAlignment="1">
      <alignment wrapText="1"/>
    </xf>
    <xf numFmtId="1" fontId="0" fillId="14" borderId="10" xfId="0" applyNumberFormat="1" applyFill="1" applyBorder="1"/>
    <xf numFmtId="1" fontId="0" fillId="12" borderId="9" xfId="0" applyNumberFormat="1" applyFill="1" applyBorder="1"/>
    <xf numFmtId="0" fontId="3" fillId="12" borderId="10" xfId="4" applyFont="1" applyFill="1" applyBorder="1" applyAlignment="1">
      <alignment wrapText="1"/>
    </xf>
    <xf numFmtId="1" fontId="0" fillId="12" borderId="10" xfId="0" applyNumberFormat="1" applyFill="1" applyBorder="1"/>
    <xf numFmtId="0" fontId="3" fillId="19" borderId="9" xfId="4" applyFont="1" applyFill="1" applyBorder="1" applyAlignment="1">
      <alignment wrapText="1"/>
    </xf>
    <xf numFmtId="1" fontId="0" fillId="19" borderId="9" xfId="0" applyNumberFormat="1" applyFill="1" applyBorder="1"/>
    <xf numFmtId="0" fontId="3" fillId="19" borderId="10" xfId="4" applyFont="1" applyFill="1" applyBorder="1" applyAlignment="1">
      <alignment wrapText="1"/>
    </xf>
    <xf numFmtId="1" fontId="0" fillId="19" borderId="10" xfId="0" applyNumberFormat="1" applyFill="1" applyBorder="1"/>
    <xf numFmtId="0" fontId="23" fillId="10" borderId="9" xfId="0" applyFont="1" applyFill="1" applyBorder="1"/>
    <xf numFmtId="0" fontId="25" fillId="0" borderId="62" xfId="0" applyFont="1" applyBorder="1"/>
    <xf numFmtId="9" fontId="0" fillId="11" borderId="11" xfId="0" applyNumberFormat="1" applyFill="1" applyBorder="1"/>
    <xf numFmtId="0" fontId="0" fillId="0" borderId="55" xfId="0" applyBorder="1"/>
    <xf numFmtId="0" fontId="3" fillId="11" borderId="59" xfId="4" applyFont="1" applyFill="1" applyBorder="1" applyAlignment="1">
      <alignment wrapText="1"/>
    </xf>
    <xf numFmtId="0" fontId="3" fillId="11" borderId="13" xfId="4" applyFont="1" applyFill="1" applyBorder="1" applyAlignment="1">
      <alignment wrapText="1"/>
    </xf>
    <xf numFmtId="0" fontId="25" fillId="25" borderId="102" xfId="0" applyFont="1" applyFill="1" applyBorder="1" applyAlignment="1">
      <alignment horizontal="center"/>
    </xf>
    <xf numFmtId="0" fontId="25" fillId="25" borderId="103" xfId="0" applyFont="1" applyFill="1" applyBorder="1" applyAlignment="1">
      <alignment horizontal="center"/>
    </xf>
    <xf numFmtId="0" fontId="25" fillId="25" borderId="104" xfId="0" applyFont="1" applyFill="1" applyBorder="1" applyAlignment="1">
      <alignment horizontal="center"/>
    </xf>
    <xf numFmtId="0" fontId="23" fillId="11" borderId="22" xfId="0" applyFont="1" applyFill="1" applyBorder="1" applyAlignment="1">
      <alignment horizontal="center"/>
    </xf>
    <xf numFmtId="0" fontId="23" fillId="11" borderId="11" xfId="0" applyFont="1" applyFill="1" applyBorder="1" applyAlignment="1">
      <alignment horizontal="center"/>
    </xf>
    <xf numFmtId="0" fontId="25" fillId="14" borderId="9" xfId="0" applyFont="1" applyFill="1" applyBorder="1" applyAlignment="1">
      <alignment horizontal="center"/>
    </xf>
    <xf numFmtId="0" fontId="23" fillId="15" borderId="9" xfId="0" applyFont="1" applyFill="1" applyBorder="1" applyAlignment="1">
      <alignment horizontal="center"/>
    </xf>
    <xf numFmtId="0" fontId="25" fillId="25" borderId="22" xfId="0" applyFont="1" applyFill="1" applyBorder="1" applyAlignment="1">
      <alignment horizontal="center"/>
    </xf>
    <xf numFmtId="0" fontId="25" fillId="25" borderId="9" xfId="0" applyFont="1" applyFill="1" applyBorder="1" applyAlignment="1">
      <alignment horizontal="center"/>
    </xf>
    <xf numFmtId="0" fontId="25" fillId="25" borderId="79" xfId="0" applyFont="1" applyFill="1" applyBorder="1" applyAlignment="1">
      <alignment horizontal="center"/>
    </xf>
    <xf numFmtId="3" fontId="0" fillId="0" borderId="0" xfId="0" applyNumberFormat="1" applyAlignment="1">
      <alignment horizontal="center"/>
    </xf>
    <xf numFmtId="0" fontId="0" fillId="0" borderId="0" xfId="0" applyAlignment="1">
      <alignment horizontal="center"/>
    </xf>
    <xf numFmtId="0" fontId="23" fillId="13" borderId="9" xfId="0" applyFont="1" applyFill="1" applyBorder="1" applyAlignment="1">
      <alignment horizontal="center"/>
    </xf>
    <xf numFmtId="0" fontId="23" fillId="14" borderId="9" xfId="0" applyFont="1" applyFill="1" applyBorder="1" applyAlignment="1">
      <alignment horizontal="center"/>
    </xf>
    <xf numFmtId="0" fontId="23" fillId="12" borderId="9" xfId="0" applyFont="1" applyFill="1" applyBorder="1" applyAlignment="1">
      <alignment horizontal="center"/>
    </xf>
    <xf numFmtId="0" fontId="3" fillId="16" borderId="22" xfId="0" applyFont="1" applyFill="1" applyBorder="1" applyAlignment="1">
      <alignment horizontal="center" vertical="center" wrapText="1"/>
    </xf>
    <xf numFmtId="0" fontId="3" fillId="16" borderId="9" xfId="0" applyFont="1" applyFill="1" applyBorder="1" applyAlignment="1">
      <alignment horizontal="center" vertical="center" wrapText="1"/>
    </xf>
    <xf numFmtId="0" fontId="3" fillId="16" borderId="9" xfId="0" applyFont="1" applyFill="1" applyBorder="1" applyAlignment="1">
      <alignment horizontal="center" vertical="center"/>
    </xf>
    <xf numFmtId="0" fontId="3" fillId="20" borderId="9" xfId="0" applyFont="1" applyFill="1" applyBorder="1" applyAlignment="1">
      <alignment horizontal="center" vertical="center" wrapText="1"/>
    </xf>
    <xf numFmtId="0" fontId="3" fillId="20" borderId="9" xfId="0" applyFont="1" applyFill="1" applyBorder="1" applyAlignment="1">
      <alignment horizontal="center" vertical="center"/>
    </xf>
    <xf numFmtId="0" fontId="3" fillId="20" borderId="79" xfId="0" applyFont="1" applyFill="1" applyBorder="1" applyAlignment="1">
      <alignment horizontal="center" vertical="center" wrapText="1"/>
    </xf>
    <xf numFmtId="0" fontId="3" fillId="20" borderId="11" xfId="0" applyFont="1" applyFill="1" applyBorder="1" applyAlignment="1">
      <alignment horizontal="center" vertical="center" wrapText="1"/>
    </xf>
    <xf numFmtId="0" fontId="3" fillId="20" borderId="79" xfId="0" applyFont="1" applyFill="1" applyBorder="1" applyAlignment="1">
      <alignment horizontal="center" vertical="center"/>
    </xf>
    <xf numFmtId="0" fontId="3" fillId="12" borderId="9" xfId="0" applyFont="1" applyFill="1" applyBorder="1" applyAlignment="1">
      <alignment horizontal="center" vertical="center" wrapText="1"/>
    </xf>
    <xf numFmtId="0" fontId="3" fillId="12" borderId="79" xfId="0" applyFont="1" applyFill="1" applyBorder="1" applyAlignment="1">
      <alignment horizontal="center" vertical="center" wrapText="1"/>
    </xf>
    <xf numFmtId="0" fontId="23" fillId="13" borderId="22" xfId="0" applyFont="1" applyFill="1" applyBorder="1" applyAlignment="1">
      <alignment horizontal="center" wrapText="1"/>
    </xf>
    <xf numFmtId="0" fontId="23" fillId="13" borderId="9" xfId="0" applyFont="1" applyFill="1" applyBorder="1" applyAlignment="1">
      <alignment horizontal="center" wrapText="1"/>
    </xf>
    <xf numFmtId="0" fontId="23" fillId="13" borderId="79" xfId="0" applyFont="1" applyFill="1" applyBorder="1" applyAlignment="1">
      <alignment horizontal="center" wrapText="1"/>
    </xf>
    <xf numFmtId="0" fontId="3" fillId="8" borderId="22"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9" xfId="0" applyFont="1" applyFill="1" applyBorder="1" applyAlignment="1">
      <alignment horizontal="center" vertical="center"/>
    </xf>
    <xf numFmtId="0" fontId="3" fillId="10" borderId="22" xfId="0" applyFont="1" applyFill="1" applyBorder="1" applyAlignment="1">
      <alignment horizontal="center" vertical="center" wrapText="1"/>
    </xf>
    <xf numFmtId="0" fontId="3" fillId="10" borderId="9" xfId="0" applyFont="1" applyFill="1" applyBorder="1" applyAlignment="1">
      <alignment horizontal="center" vertical="center" wrapText="1"/>
    </xf>
    <xf numFmtId="3" fontId="3" fillId="14" borderId="12" xfId="0" applyNumberFormat="1" applyFont="1" applyFill="1" applyBorder="1" applyAlignment="1">
      <alignment vertical="center" wrapText="1"/>
    </xf>
    <xf numFmtId="0" fontId="25" fillId="0" borderId="0" xfId="0" applyFont="1"/>
    <xf numFmtId="0" fontId="25" fillId="12" borderId="57" xfId="0" applyFont="1" applyFill="1" applyBorder="1"/>
    <xf numFmtId="0" fontId="23" fillId="12" borderId="55" xfId="0" applyFont="1" applyFill="1" applyBorder="1" applyAlignment="1">
      <alignment horizontal="center" wrapText="1"/>
    </xf>
    <xf numFmtId="0" fontId="25" fillId="0" borderId="62" xfId="0" applyFont="1" applyBorder="1" applyAlignment="1">
      <alignment horizontal="center"/>
    </xf>
    <xf numFmtId="0" fontId="0" fillId="0" borderId="0" xfId="0" applyAlignment="1">
      <alignment horizontal="right"/>
    </xf>
    <xf numFmtId="0" fontId="23" fillId="0" borderId="61" xfId="0" applyFont="1" applyBorder="1" applyAlignment="1">
      <alignment horizontal="right"/>
    </xf>
    <xf numFmtId="3" fontId="0" fillId="11" borderId="40" xfId="0" applyNumberFormat="1" applyFill="1" applyBorder="1" applyAlignment="1">
      <alignment horizontal="right"/>
    </xf>
    <xf numFmtId="3" fontId="0" fillId="11" borderId="81" xfId="0" applyNumberFormat="1" applyFill="1" applyBorder="1" applyAlignment="1">
      <alignment horizontal="right"/>
    </xf>
    <xf numFmtId="3" fontId="0" fillId="11" borderId="12" xfId="0" applyNumberFormat="1" applyFill="1" applyBorder="1" applyAlignment="1">
      <alignment horizontal="right"/>
    </xf>
    <xf numFmtId="3" fontId="0" fillId="13" borderId="12" xfId="0" applyNumberFormat="1" applyFill="1" applyBorder="1" applyAlignment="1">
      <alignment horizontal="right"/>
    </xf>
    <xf numFmtId="3" fontId="0" fillId="14" borderId="12" xfId="0" applyNumberFormat="1" applyFill="1" applyBorder="1" applyAlignment="1">
      <alignment horizontal="right"/>
    </xf>
    <xf numFmtId="3" fontId="0" fillId="12" borderId="12" xfId="0" applyNumberFormat="1" applyFill="1" applyBorder="1" applyAlignment="1">
      <alignment horizontal="right"/>
    </xf>
    <xf numFmtId="3" fontId="0" fillId="15" borderId="40" xfId="0" applyNumberFormat="1" applyFill="1" applyBorder="1" applyAlignment="1">
      <alignment horizontal="right"/>
    </xf>
    <xf numFmtId="3" fontId="0" fillId="15" borderId="12" xfId="0" applyNumberFormat="1" applyFill="1" applyBorder="1" applyAlignment="1">
      <alignment horizontal="right"/>
    </xf>
    <xf numFmtId="3" fontId="0" fillId="25" borderId="40" xfId="0" applyNumberFormat="1" applyFill="1" applyBorder="1" applyAlignment="1">
      <alignment horizontal="right"/>
    </xf>
    <xf numFmtId="3" fontId="0" fillId="25" borderId="12" xfId="0" applyNumberFormat="1" applyFill="1" applyBorder="1" applyAlignment="1">
      <alignment horizontal="right"/>
    </xf>
    <xf numFmtId="3" fontId="0" fillId="25" borderId="80" xfId="0" applyNumberFormat="1" applyFill="1" applyBorder="1" applyAlignment="1">
      <alignment horizontal="right"/>
    </xf>
    <xf numFmtId="3" fontId="0" fillId="16" borderId="40" xfId="0" applyNumberFormat="1" applyFill="1" applyBorder="1" applyAlignment="1">
      <alignment horizontal="right"/>
    </xf>
    <xf numFmtId="3" fontId="0" fillId="16" borderId="12" xfId="0" applyNumberFormat="1" applyFill="1" applyBorder="1" applyAlignment="1">
      <alignment horizontal="right"/>
    </xf>
    <xf numFmtId="3" fontId="0" fillId="16" borderId="96" xfId="0" applyNumberFormat="1" applyFill="1" applyBorder="1" applyAlignment="1">
      <alignment horizontal="right"/>
    </xf>
    <xf numFmtId="3" fontId="0" fillId="20" borderId="96" xfId="0" applyNumberFormat="1" applyFill="1" applyBorder="1" applyAlignment="1">
      <alignment horizontal="right"/>
    </xf>
    <xf numFmtId="3" fontId="0" fillId="20" borderId="113" xfId="0" applyNumberFormat="1" applyFill="1" applyBorder="1" applyAlignment="1">
      <alignment horizontal="right"/>
    </xf>
    <xf numFmtId="3" fontId="0" fillId="8" borderId="40" xfId="0" applyNumberFormat="1" applyFill="1" applyBorder="1" applyAlignment="1">
      <alignment horizontal="right"/>
    </xf>
    <xf numFmtId="3" fontId="0" fillId="8" borderId="12" xfId="0" applyNumberFormat="1" applyFill="1" applyBorder="1" applyAlignment="1">
      <alignment horizontal="right"/>
    </xf>
    <xf numFmtId="3" fontId="0" fillId="20" borderId="81" xfId="0" applyNumberFormat="1" applyFill="1" applyBorder="1" applyAlignment="1">
      <alignment horizontal="right"/>
    </xf>
    <xf numFmtId="3" fontId="0" fillId="20" borderId="12" xfId="0" applyNumberFormat="1" applyFill="1" applyBorder="1" applyAlignment="1">
      <alignment horizontal="right"/>
    </xf>
    <xf numFmtId="3" fontId="0" fillId="20" borderId="80" xfId="0" applyNumberFormat="1" applyFill="1" applyBorder="1" applyAlignment="1">
      <alignment horizontal="right"/>
    </xf>
    <xf numFmtId="3" fontId="0" fillId="10" borderId="40" xfId="0" applyNumberFormat="1" applyFill="1" applyBorder="1" applyAlignment="1">
      <alignment horizontal="right"/>
    </xf>
    <xf numFmtId="3" fontId="0" fillId="10" borderId="12" xfId="0" applyNumberFormat="1" applyFill="1" applyBorder="1" applyAlignment="1">
      <alignment horizontal="right"/>
    </xf>
    <xf numFmtId="0" fontId="0" fillId="12" borderId="12" xfId="0" applyFill="1" applyBorder="1" applyAlignment="1">
      <alignment horizontal="right"/>
    </xf>
    <xf numFmtId="0" fontId="0" fillId="12" borderId="80" xfId="0" applyFill="1" applyBorder="1" applyAlignment="1">
      <alignment horizontal="right"/>
    </xf>
    <xf numFmtId="0" fontId="0" fillId="13" borderId="40" xfId="0" applyFill="1" applyBorder="1" applyAlignment="1">
      <alignment horizontal="right"/>
    </xf>
    <xf numFmtId="0" fontId="0" fillId="13" borderId="12" xfId="0" applyFill="1" applyBorder="1" applyAlignment="1">
      <alignment horizontal="right"/>
    </xf>
    <xf numFmtId="0" fontId="0" fillId="13" borderId="80" xfId="0" applyFill="1" applyBorder="1" applyAlignment="1">
      <alignment horizontal="right"/>
    </xf>
    <xf numFmtId="3" fontId="3" fillId="14" borderId="40" xfId="0" applyNumberFormat="1" applyFont="1" applyFill="1" applyBorder="1" applyAlignment="1">
      <alignment horizontal="right" vertical="center" wrapText="1"/>
    </xf>
    <xf numFmtId="3" fontId="3" fillId="14" borderId="12" xfId="0" applyNumberFormat="1" applyFont="1" applyFill="1" applyBorder="1" applyAlignment="1">
      <alignment horizontal="right" vertical="center" wrapText="1"/>
    </xf>
    <xf numFmtId="2" fontId="3" fillId="8" borderId="12" xfId="0" applyNumberFormat="1" applyFont="1" applyFill="1" applyBorder="1" applyAlignment="1">
      <alignment horizontal="right" vertical="center" wrapText="1"/>
    </xf>
    <xf numFmtId="0" fontId="0" fillId="12" borderId="61" xfId="0" applyFill="1" applyBorder="1" applyAlignment="1">
      <alignment horizontal="right"/>
    </xf>
    <xf numFmtId="0" fontId="23" fillId="11" borderId="9" xfId="0" applyFont="1" applyFill="1" applyBorder="1" applyAlignment="1">
      <alignment horizontal="center" wrapText="1"/>
    </xf>
    <xf numFmtId="0" fontId="23" fillId="11" borderId="79" xfId="0" applyFont="1" applyFill="1" applyBorder="1" applyAlignment="1">
      <alignment horizontal="center" wrapText="1"/>
    </xf>
    <xf numFmtId="0" fontId="23" fillId="14" borderId="9" xfId="0" applyFont="1" applyFill="1" applyBorder="1" applyAlignment="1">
      <alignment horizontal="center" wrapText="1"/>
    </xf>
    <xf numFmtId="3" fontId="0" fillId="13" borderId="40" xfId="0" applyNumberFormat="1" applyFill="1" applyBorder="1" applyAlignment="1">
      <alignment horizontal="right"/>
    </xf>
    <xf numFmtId="0" fontId="25" fillId="26" borderId="22" xfId="0" applyFont="1" applyFill="1" applyBorder="1" applyAlignment="1">
      <alignment horizontal="center"/>
    </xf>
    <xf numFmtId="0" fontId="25" fillId="26" borderId="79" xfId="0" applyFont="1" applyFill="1" applyBorder="1" applyAlignment="1">
      <alignment horizontal="center"/>
    </xf>
    <xf numFmtId="3" fontId="0" fillId="26" borderId="40" xfId="0" applyNumberFormat="1" applyFill="1" applyBorder="1" applyAlignment="1">
      <alignment horizontal="right"/>
    </xf>
    <xf numFmtId="3" fontId="0" fillId="26" borderId="80" xfId="0" applyNumberFormat="1" applyFill="1" applyBorder="1" applyAlignment="1">
      <alignment horizontal="right"/>
    </xf>
    <xf numFmtId="3" fontId="3" fillId="10" borderId="40" xfId="0" applyNumberFormat="1" applyFont="1" applyFill="1" applyBorder="1" applyAlignment="1">
      <alignment vertical="center" wrapText="1"/>
    </xf>
    <xf numFmtId="3" fontId="3" fillId="10" borderId="12" xfId="0" applyNumberFormat="1" applyFont="1" applyFill="1" applyBorder="1" applyAlignment="1">
      <alignment vertical="center" wrapText="1"/>
    </xf>
    <xf numFmtId="0" fontId="25" fillId="26" borderId="62" xfId="0" applyFont="1" applyFill="1" applyBorder="1" applyAlignment="1">
      <alignment horizontal="center"/>
    </xf>
    <xf numFmtId="0" fontId="25" fillId="26" borderId="115" xfId="0" applyFont="1" applyFill="1" applyBorder="1" applyAlignment="1">
      <alignment horizontal="center"/>
    </xf>
    <xf numFmtId="0" fontId="3" fillId="26" borderId="55" xfId="0" applyFont="1" applyFill="1" applyBorder="1" applyAlignment="1">
      <alignment horizontal="center" vertical="center" wrapText="1"/>
    </xf>
    <xf numFmtId="3" fontId="23" fillId="26" borderId="61" xfId="0" applyNumberFormat="1" applyFont="1" applyFill="1" applyBorder="1" applyAlignment="1">
      <alignment horizontal="right"/>
    </xf>
    <xf numFmtId="3" fontId="3" fillId="13" borderId="40" xfId="0" applyNumberFormat="1" applyFont="1" applyFill="1" applyBorder="1" applyAlignment="1">
      <alignment vertical="center" wrapText="1"/>
    </xf>
    <xf numFmtId="3" fontId="3" fillId="13" borderId="12" xfId="0" applyNumberFormat="1" applyFont="1" applyFill="1" applyBorder="1" applyAlignment="1">
      <alignment vertical="center" wrapText="1"/>
    </xf>
    <xf numFmtId="3" fontId="3" fillId="15" borderId="12" xfId="0" applyNumberFormat="1" applyFont="1" applyFill="1" applyBorder="1" applyAlignment="1">
      <alignment vertical="center" wrapText="1"/>
    </xf>
    <xf numFmtId="3" fontId="3" fillId="15" borderId="80" xfId="0" applyNumberFormat="1" applyFont="1" applyFill="1" applyBorder="1" applyAlignment="1">
      <alignment vertical="center" wrapText="1"/>
    </xf>
    <xf numFmtId="0" fontId="25" fillId="13" borderId="22" xfId="0" applyFont="1" applyFill="1" applyBorder="1"/>
    <xf numFmtId="0" fontId="25" fillId="13" borderId="79" xfId="0" applyFont="1" applyFill="1" applyBorder="1"/>
    <xf numFmtId="0" fontId="25" fillId="12" borderId="82" xfId="0" applyFont="1" applyFill="1" applyBorder="1"/>
    <xf numFmtId="0" fontId="25" fillId="14" borderId="104" xfId="0" applyFont="1" applyFill="1" applyBorder="1" applyAlignment="1">
      <alignment horizontal="center"/>
    </xf>
    <xf numFmtId="0" fontId="25" fillId="8" borderId="79" xfId="0" applyFont="1" applyFill="1" applyBorder="1" applyAlignment="1">
      <alignment horizontal="center"/>
    </xf>
    <xf numFmtId="0" fontId="3" fillId="14" borderId="22" xfId="0" applyFont="1" applyFill="1" applyBorder="1" applyAlignment="1">
      <alignment horizontal="center" vertical="center" wrapText="1"/>
    </xf>
    <xf numFmtId="0" fontId="3" fillId="14" borderId="9" xfId="0" applyFont="1" applyFill="1" applyBorder="1" applyAlignment="1">
      <alignment horizontal="center" vertical="center" wrapText="1"/>
    </xf>
    <xf numFmtId="0" fontId="7" fillId="26" borderId="9" xfId="0" applyFont="1" applyFill="1" applyBorder="1" applyAlignment="1">
      <alignment horizontal="center" vertical="center" wrapText="1"/>
    </xf>
    <xf numFmtId="3" fontId="3" fillId="26" borderId="12" xfId="0" applyNumberFormat="1" applyFont="1" applyFill="1" applyBorder="1" applyAlignment="1">
      <alignment horizontal="right" vertical="center" wrapText="1"/>
    </xf>
    <xf numFmtId="0" fontId="7" fillId="26" borderId="79" xfId="0" applyFont="1" applyFill="1" applyBorder="1" applyAlignment="1">
      <alignment horizontal="center" vertical="center" wrapText="1"/>
    </xf>
    <xf numFmtId="2" fontId="3" fillId="26" borderId="80" xfId="0" applyNumberFormat="1" applyFont="1" applyFill="1" applyBorder="1" applyAlignment="1">
      <alignment horizontal="right" vertical="center" wrapText="1"/>
    </xf>
    <xf numFmtId="0" fontId="25" fillId="26" borderId="9" xfId="0" applyFont="1" applyFill="1" applyBorder="1" applyAlignment="1">
      <alignment horizontal="center"/>
    </xf>
    <xf numFmtId="3" fontId="0" fillId="26" borderId="12" xfId="0" applyNumberFormat="1" applyFill="1" applyBorder="1" applyAlignment="1">
      <alignment horizontal="right"/>
    </xf>
    <xf numFmtId="3" fontId="23" fillId="14" borderId="12" xfId="0" applyNumberFormat="1" applyFont="1" applyFill="1" applyBorder="1" applyAlignment="1">
      <alignment horizontal="right"/>
    </xf>
    <xf numFmtId="3" fontId="23" fillId="10" borderId="12" xfId="0" applyNumberFormat="1" applyFont="1" applyFill="1" applyBorder="1" applyAlignment="1">
      <alignment horizontal="right"/>
    </xf>
    <xf numFmtId="0" fontId="3" fillId="14" borderId="79" xfId="0" applyFont="1" applyFill="1" applyBorder="1" applyAlignment="1">
      <alignment horizontal="center" vertical="center" wrapText="1"/>
    </xf>
    <xf numFmtId="3" fontId="23" fillId="14" borderId="80" xfId="0" applyNumberFormat="1" applyFont="1" applyFill="1" applyBorder="1" applyAlignment="1">
      <alignment horizontal="right"/>
    </xf>
    <xf numFmtId="0" fontId="3" fillId="13" borderId="22"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5" borderId="9" xfId="0" applyFont="1" applyFill="1" applyBorder="1" applyAlignment="1">
      <alignment horizontal="center" vertical="center" wrapText="1"/>
    </xf>
    <xf numFmtId="0" fontId="3" fillId="15" borderId="79" xfId="0" applyFont="1" applyFill="1" applyBorder="1" applyAlignment="1">
      <alignment horizontal="center" vertical="center" wrapText="1"/>
    </xf>
    <xf numFmtId="0" fontId="0" fillId="11" borderId="10" xfId="0" applyNumberFormat="1" applyFill="1" applyBorder="1"/>
    <xf numFmtId="166" fontId="0" fillId="11" borderId="12" xfId="0" applyNumberFormat="1" applyFill="1" applyBorder="1" applyAlignment="1">
      <alignment horizontal="right"/>
    </xf>
    <xf numFmtId="166" fontId="0" fillId="11" borderId="80" xfId="0" applyNumberFormat="1" applyFill="1" applyBorder="1" applyAlignment="1">
      <alignment horizontal="right"/>
    </xf>
    <xf numFmtId="166" fontId="0" fillId="26" borderId="80" xfId="0" applyNumberFormat="1" applyFill="1" applyBorder="1" applyAlignment="1">
      <alignment horizontal="right"/>
    </xf>
    <xf numFmtId="0" fontId="3" fillId="0" borderId="0" xfId="0" applyFont="1" applyFill="1" applyAlignment="1" applyProtection="1">
      <alignment vertical="center" wrapText="1"/>
      <protection hidden="1"/>
    </xf>
    <xf numFmtId="0" fontId="3" fillId="0" borderId="0" xfId="0" applyFont="1" applyFill="1" applyAlignment="1" applyProtection="1">
      <alignment vertical="center"/>
      <protection hidden="1"/>
    </xf>
    <xf numFmtId="0" fontId="3" fillId="0" borderId="0" xfId="0" applyFont="1" applyAlignment="1" applyProtection="1">
      <alignment vertical="center"/>
      <protection hidden="1"/>
    </xf>
    <xf numFmtId="0" fontId="49" fillId="0" borderId="0" xfId="0" applyFont="1" applyFill="1" applyBorder="1" applyProtection="1">
      <protection hidden="1"/>
    </xf>
    <xf numFmtId="0" fontId="0" fillId="0" borderId="0" xfId="0" applyAlignment="1" applyProtection="1">
      <alignment vertical="center"/>
      <protection hidden="1"/>
    </xf>
    <xf numFmtId="0" fontId="3" fillId="3" borderId="0" xfId="0" applyFont="1" applyFill="1" applyAlignment="1" applyProtection="1">
      <alignment vertical="center"/>
      <protection hidden="1"/>
    </xf>
    <xf numFmtId="0" fontId="47" fillId="3" borderId="69" xfId="0" applyFont="1" applyFill="1" applyBorder="1" applyAlignment="1" applyProtection="1">
      <alignment horizontal="center" vertical="center"/>
      <protection hidden="1"/>
    </xf>
    <xf numFmtId="0" fontId="47" fillId="3" borderId="0" xfId="0" applyFont="1" applyFill="1" applyBorder="1" applyAlignment="1" applyProtection="1">
      <alignment horizontal="center" vertical="center"/>
      <protection hidden="1"/>
    </xf>
    <xf numFmtId="0" fontId="47" fillId="3" borderId="70" xfId="0" applyFont="1" applyFill="1" applyBorder="1" applyAlignment="1" applyProtection="1">
      <alignment horizontal="center" vertical="center"/>
      <protection hidden="1"/>
    </xf>
    <xf numFmtId="0" fontId="3" fillId="3" borderId="69" xfId="0" applyFont="1" applyFill="1" applyBorder="1" applyAlignment="1" applyProtection="1">
      <alignment vertical="center"/>
      <protection hidden="1"/>
    </xf>
    <xf numFmtId="0" fontId="3" fillId="3" borderId="0" xfId="0" applyFont="1" applyFill="1" applyBorder="1" applyAlignment="1" applyProtection="1">
      <alignment vertical="center"/>
      <protection hidden="1"/>
    </xf>
    <xf numFmtId="0" fontId="3" fillId="3" borderId="70" xfId="0" applyFont="1" applyFill="1" applyBorder="1" applyAlignment="1" applyProtection="1">
      <alignment vertical="center"/>
      <protection hidden="1"/>
    </xf>
    <xf numFmtId="0" fontId="9" fillId="0" borderId="49" xfId="0" applyFont="1" applyFill="1" applyBorder="1" applyAlignment="1" applyProtection="1">
      <alignment vertical="center" wrapText="1"/>
      <protection hidden="1"/>
    </xf>
    <xf numFmtId="0" fontId="9" fillId="24" borderId="14" xfId="0" applyFont="1" applyFill="1" applyBorder="1" applyAlignment="1" applyProtection="1">
      <alignment horizontal="center" vertical="center" wrapText="1"/>
      <protection hidden="1"/>
    </xf>
    <xf numFmtId="0" fontId="17" fillId="3" borderId="70" xfId="0" applyFont="1" applyFill="1" applyBorder="1" applyAlignment="1" applyProtection="1">
      <alignment vertical="center"/>
      <protection hidden="1"/>
    </xf>
    <xf numFmtId="0" fontId="16" fillId="3" borderId="70" xfId="0" applyFont="1" applyFill="1" applyBorder="1" applyAlignment="1" applyProtection="1">
      <alignment vertical="center"/>
      <protection hidden="1"/>
    </xf>
    <xf numFmtId="0" fontId="7" fillId="20" borderId="57" xfId="0" applyFont="1" applyFill="1" applyBorder="1" applyAlignment="1" applyProtection="1">
      <alignment horizontal="center" vertical="center" wrapText="1"/>
      <protection hidden="1"/>
    </xf>
    <xf numFmtId="0" fontId="7" fillId="0" borderId="0" xfId="0" applyFont="1" applyFill="1" applyBorder="1" applyAlignment="1" applyProtection="1">
      <alignment vertical="center" wrapText="1"/>
      <protection hidden="1"/>
    </xf>
    <xf numFmtId="0" fontId="3" fillId="0" borderId="0"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7" fillId="0" borderId="69" xfId="0" applyFont="1" applyFill="1" applyBorder="1" applyAlignment="1" applyProtection="1">
      <alignment horizontal="center" vertical="center" wrapText="1"/>
      <protection hidden="1"/>
    </xf>
    <xf numFmtId="0" fontId="23" fillId="0" borderId="0" xfId="0" applyFont="1" applyFill="1" applyBorder="1" applyAlignment="1" applyProtection="1">
      <alignment vertical="center" wrapText="1"/>
      <protection hidden="1"/>
    </xf>
    <xf numFmtId="0" fontId="7" fillId="8" borderId="88" xfId="0" applyFont="1" applyFill="1" applyBorder="1" applyAlignment="1" applyProtection="1">
      <alignment horizontal="center" vertical="center" wrapText="1"/>
      <protection hidden="1"/>
    </xf>
    <xf numFmtId="0" fontId="7" fillId="18" borderId="83" xfId="0" applyFont="1" applyFill="1" applyBorder="1" applyAlignment="1" applyProtection="1">
      <alignment horizontal="center" vertical="center" wrapText="1"/>
      <protection hidden="1"/>
    </xf>
    <xf numFmtId="0" fontId="15" fillId="3" borderId="22" xfId="0" applyFont="1" applyFill="1" applyBorder="1" applyAlignment="1" applyProtection="1">
      <alignment vertical="center" wrapText="1"/>
      <protection hidden="1"/>
    </xf>
    <xf numFmtId="0" fontId="15" fillId="3" borderId="65" xfId="0" applyFont="1" applyFill="1" applyBorder="1" applyAlignment="1" applyProtection="1">
      <alignment horizontal="right" vertical="center" wrapText="1"/>
      <protection hidden="1"/>
    </xf>
    <xf numFmtId="164" fontId="15" fillId="18" borderId="37" xfId="0" applyNumberFormat="1" applyFont="1" applyFill="1" applyBorder="1" applyAlignment="1" applyProtection="1">
      <alignment horizontal="right" vertical="center"/>
      <protection hidden="1"/>
    </xf>
    <xf numFmtId="0" fontId="15" fillId="3" borderId="22" xfId="0" applyFont="1" applyFill="1" applyBorder="1" applyAlignment="1" applyProtection="1">
      <alignment horizontal="right" vertical="center" wrapText="1"/>
      <protection hidden="1"/>
    </xf>
    <xf numFmtId="0" fontId="15" fillId="3" borderId="84" xfId="0" applyFont="1" applyFill="1" applyBorder="1" applyAlignment="1" applyProtection="1">
      <alignment horizontal="right" vertical="center" wrapText="1"/>
      <protection hidden="1"/>
    </xf>
    <xf numFmtId="0" fontId="9" fillId="17" borderId="89" xfId="0" applyFont="1" applyFill="1" applyBorder="1" applyAlignment="1" applyProtection="1">
      <alignment horizontal="right" vertical="center" wrapText="1"/>
      <protection hidden="1"/>
    </xf>
    <xf numFmtId="3" fontId="15" fillId="5" borderId="91" xfId="0" applyNumberFormat="1" applyFont="1" applyFill="1" applyBorder="1" applyAlignment="1" applyProtection="1">
      <alignment horizontal="right" vertical="center"/>
      <protection hidden="1"/>
    </xf>
    <xf numFmtId="164" fontId="15" fillId="18" borderId="91" xfId="0" applyNumberFormat="1" applyFont="1" applyFill="1" applyBorder="1" applyAlignment="1" applyProtection="1">
      <alignment horizontal="right" vertical="center"/>
      <protection hidden="1"/>
    </xf>
    <xf numFmtId="0" fontId="15" fillId="18" borderId="37" xfId="0" applyNumberFormat="1" applyFont="1" applyFill="1" applyBorder="1" applyAlignment="1" applyProtection="1">
      <alignment horizontal="right" vertical="center"/>
      <protection hidden="1"/>
    </xf>
    <xf numFmtId="0" fontId="18" fillId="0" borderId="0" xfId="0" applyFont="1" applyFill="1" applyBorder="1" applyAlignment="1" applyProtection="1">
      <alignment horizontal="center" vertical="center" wrapText="1"/>
      <protection hidden="1"/>
    </xf>
    <xf numFmtId="164" fontId="15" fillId="0" borderId="0" xfId="0" applyNumberFormat="1" applyFont="1" applyFill="1" applyBorder="1" applyAlignment="1" applyProtection="1">
      <alignment horizontal="right" vertical="center"/>
      <protection hidden="1"/>
    </xf>
    <xf numFmtId="0" fontId="15" fillId="18" borderId="91" xfId="0" applyNumberFormat="1" applyFont="1" applyFill="1" applyBorder="1" applyAlignment="1" applyProtection="1">
      <alignment horizontal="right" vertical="center"/>
      <protection hidden="1"/>
    </xf>
    <xf numFmtId="0" fontId="20" fillId="7" borderId="0" xfId="0" applyFont="1" applyFill="1" applyBorder="1" applyAlignment="1" applyProtection="1">
      <alignment vertical="center" wrapText="1"/>
      <protection hidden="1"/>
    </xf>
    <xf numFmtId="0" fontId="21" fillId="3" borderId="69" xfId="0" applyFont="1" applyFill="1" applyBorder="1" applyAlignment="1" applyProtection="1">
      <alignment horizontal="center" vertical="center" wrapText="1"/>
      <protection hidden="1"/>
    </xf>
    <xf numFmtId="0" fontId="7" fillId="8" borderId="92" xfId="0" applyFont="1" applyFill="1" applyBorder="1" applyAlignment="1" applyProtection="1">
      <alignment horizontal="center" vertical="center" wrapText="1"/>
      <protection hidden="1"/>
    </xf>
    <xf numFmtId="0" fontId="7" fillId="8" borderId="50" xfId="0" applyFont="1" applyFill="1" applyBorder="1" applyAlignment="1" applyProtection="1">
      <alignment horizontal="center" vertical="center" wrapText="1"/>
      <protection hidden="1"/>
    </xf>
    <xf numFmtId="0" fontId="21" fillId="3" borderId="22" xfId="0" applyFont="1" applyFill="1" applyBorder="1" applyAlignment="1" applyProtection="1">
      <alignment horizontal="center" vertical="center" wrapText="1"/>
      <protection hidden="1"/>
    </xf>
    <xf numFmtId="0" fontId="16" fillId="7" borderId="34" xfId="0" applyFont="1" applyFill="1" applyBorder="1" applyAlignment="1" applyProtection="1">
      <alignment vertical="center" wrapText="1"/>
      <protection hidden="1"/>
    </xf>
    <xf numFmtId="0" fontId="16" fillId="7" borderId="35" xfId="0" applyFont="1" applyFill="1" applyBorder="1" applyAlignment="1" applyProtection="1">
      <alignment vertical="center" wrapText="1"/>
      <protection hidden="1"/>
    </xf>
    <xf numFmtId="0" fontId="16" fillId="7" borderId="10" xfId="0" applyFont="1" applyFill="1" applyBorder="1" applyAlignment="1" applyProtection="1">
      <alignment vertical="center" wrapText="1"/>
      <protection hidden="1"/>
    </xf>
    <xf numFmtId="0" fontId="16" fillId="7" borderId="23" xfId="0" applyFont="1" applyFill="1" applyBorder="1" applyAlignment="1" applyProtection="1">
      <alignment vertical="center" wrapText="1"/>
      <protection hidden="1"/>
    </xf>
    <xf numFmtId="0" fontId="16" fillId="0" borderId="10" xfId="0" applyFont="1" applyBorder="1" applyAlignment="1" applyProtection="1">
      <alignment vertical="center"/>
      <protection hidden="1"/>
    </xf>
    <xf numFmtId="0" fontId="3" fillId="0" borderId="23" xfId="0" applyFont="1" applyBorder="1" applyAlignment="1" applyProtection="1">
      <alignment vertical="center"/>
      <protection hidden="1"/>
    </xf>
    <xf numFmtId="3" fontId="3" fillId="0" borderId="0" xfId="0" applyNumberFormat="1" applyFont="1" applyFill="1" applyBorder="1" applyAlignment="1" applyProtection="1">
      <alignment horizontal="right" vertical="center"/>
      <protection hidden="1"/>
    </xf>
    <xf numFmtId="3" fontId="3" fillId="0" borderId="70" xfId="0" applyNumberFormat="1" applyFont="1" applyFill="1" applyBorder="1" applyAlignment="1" applyProtection="1">
      <alignment horizontal="right" vertical="center"/>
      <protection hidden="1"/>
    </xf>
    <xf numFmtId="0" fontId="16" fillId="0" borderId="10" xfId="0" applyFont="1" applyBorder="1" applyAlignment="1" applyProtection="1">
      <alignment horizontal="left" vertical="center"/>
      <protection hidden="1"/>
    </xf>
    <xf numFmtId="0" fontId="3" fillId="0" borderId="23" xfId="0" applyFont="1" applyBorder="1" applyAlignment="1" applyProtection="1">
      <alignment horizontal="left" vertical="center"/>
      <protection hidden="1"/>
    </xf>
    <xf numFmtId="0" fontId="15" fillId="3" borderId="74" xfId="0" applyFont="1" applyFill="1" applyBorder="1" applyAlignment="1" applyProtection="1">
      <alignment horizontal="right" vertical="center" wrapText="1"/>
      <protection hidden="1"/>
    </xf>
    <xf numFmtId="0" fontId="16" fillId="7" borderId="26" xfId="0" applyFont="1" applyFill="1" applyBorder="1" applyAlignment="1" applyProtection="1">
      <alignment vertical="center" wrapText="1"/>
      <protection hidden="1"/>
    </xf>
    <xf numFmtId="0" fontId="16" fillId="7" borderId="27" xfId="0" applyFont="1" applyFill="1" applyBorder="1" applyAlignment="1" applyProtection="1">
      <alignment vertical="center" wrapText="1"/>
      <protection hidden="1"/>
    </xf>
    <xf numFmtId="0" fontId="9" fillId="5" borderId="60" xfId="0" applyFont="1" applyFill="1" applyBorder="1" applyAlignment="1" applyProtection="1">
      <alignment horizontal="right" vertical="center" wrapText="1"/>
      <protection hidden="1"/>
    </xf>
    <xf numFmtId="3" fontId="15" fillId="5" borderId="98" xfId="0" applyNumberFormat="1" applyFont="1" applyFill="1" applyBorder="1" applyAlignment="1" applyProtection="1">
      <alignment vertical="center" wrapText="1"/>
      <protection hidden="1"/>
    </xf>
    <xf numFmtId="3" fontId="15" fillId="5" borderId="43" xfId="0" applyNumberFormat="1" applyFont="1" applyFill="1" applyBorder="1" applyAlignment="1" applyProtection="1">
      <alignment vertical="center" wrapText="1"/>
      <protection hidden="1"/>
    </xf>
    <xf numFmtId="3" fontId="15" fillId="0" borderId="0" xfId="0" applyNumberFormat="1" applyFont="1" applyFill="1" applyBorder="1" applyAlignment="1" applyProtection="1">
      <alignment horizontal="right" vertical="center" wrapText="1"/>
      <protection hidden="1"/>
    </xf>
    <xf numFmtId="3" fontId="15" fillId="0" borderId="70" xfId="0" applyNumberFormat="1" applyFont="1" applyFill="1" applyBorder="1" applyAlignment="1" applyProtection="1">
      <alignment horizontal="right" vertical="center" wrapText="1"/>
      <protection hidden="1"/>
    </xf>
    <xf numFmtId="0" fontId="19" fillId="5" borderId="57" xfId="0" applyFont="1" applyFill="1" applyBorder="1" applyAlignment="1" applyProtection="1">
      <alignment horizontal="right" vertical="center" wrapText="1"/>
      <protection hidden="1"/>
    </xf>
    <xf numFmtId="3" fontId="48" fillId="5" borderId="57" xfId="0" applyNumberFormat="1" applyFont="1" applyFill="1" applyBorder="1" applyAlignment="1" applyProtection="1">
      <alignment horizontal="center" vertical="center" wrapText="1"/>
      <protection hidden="1"/>
    </xf>
    <xf numFmtId="3" fontId="15" fillId="0" borderId="57" xfId="0" applyNumberFormat="1" applyFont="1" applyFill="1" applyBorder="1" applyAlignment="1" applyProtection="1">
      <alignment vertical="center" wrapText="1"/>
      <protection hidden="1"/>
    </xf>
    <xf numFmtId="0" fontId="3" fillId="0" borderId="70" xfId="0" applyFont="1" applyBorder="1" applyAlignment="1" applyProtection="1">
      <alignment vertical="center"/>
      <protection hidden="1"/>
    </xf>
    <xf numFmtId="0" fontId="16" fillId="0" borderId="26" xfId="0" applyFont="1" applyBorder="1" applyAlignment="1" applyProtection="1">
      <alignment horizontal="left" vertical="center"/>
      <protection hidden="1"/>
    </xf>
    <xf numFmtId="0" fontId="3" fillId="0" borderId="27" xfId="0" applyFont="1" applyBorder="1" applyAlignment="1" applyProtection="1">
      <alignment horizontal="left" vertical="center"/>
      <protection hidden="1"/>
    </xf>
    <xf numFmtId="0" fontId="19" fillId="5" borderId="18" xfId="0" applyFont="1" applyFill="1" applyBorder="1" applyAlignment="1" applyProtection="1">
      <alignment horizontal="right" vertical="center" wrapText="1"/>
      <protection hidden="1"/>
    </xf>
    <xf numFmtId="3" fontId="41" fillId="5" borderId="57" xfId="0" applyNumberFormat="1" applyFont="1" applyFill="1" applyBorder="1" applyAlignment="1" applyProtection="1">
      <alignment horizontal="center" vertical="center" wrapText="1"/>
      <protection hidden="1"/>
    </xf>
    <xf numFmtId="3" fontId="41" fillId="5" borderId="17" xfId="0" applyNumberFormat="1" applyFont="1" applyFill="1" applyBorder="1" applyAlignment="1" applyProtection="1">
      <alignment horizontal="center" vertical="center" wrapText="1"/>
      <protection hidden="1"/>
    </xf>
    <xf numFmtId="0" fontId="3" fillId="0" borderId="70" xfId="0" applyFont="1" applyFill="1" applyBorder="1" applyAlignment="1" applyProtection="1">
      <alignment vertical="center"/>
      <protection hidden="1"/>
    </xf>
    <xf numFmtId="0" fontId="0" fillId="0" borderId="0" xfId="0" applyFill="1" applyAlignment="1" applyProtection="1">
      <alignment vertical="center"/>
      <protection hidden="1"/>
    </xf>
    <xf numFmtId="164" fontId="15" fillId="5" borderId="43" xfId="0" applyNumberFormat="1" applyFont="1" applyFill="1" applyBorder="1" applyAlignment="1" applyProtection="1">
      <alignment vertical="center" wrapText="1"/>
      <protection hidden="1"/>
    </xf>
    <xf numFmtId="0" fontId="41" fillId="5" borderId="57" xfId="0" applyFont="1" applyFill="1" applyBorder="1" applyAlignment="1" applyProtection="1">
      <alignment horizontal="center" vertical="center" wrapText="1"/>
      <protection hidden="1"/>
    </xf>
    <xf numFmtId="0" fontId="9" fillId="0" borderId="69" xfId="0" applyFont="1" applyFill="1" applyBorder="1" applyAlignment="1" applyProtection="1">
      <alignment horizontal="right" vertical="center" wrapText="1"/>
      <protection hidden="1"/>
    </xf>
    <xf numFmtId="0" fontId="15" fillId="0" borderId="0" xfId="0" applyFont="1" applyFill="1" applyBorder="1" applyAlignment="1" applyProtection="1">
      <alignment horizontal="left" vertical="center" wrapText="1"/>
      <protection hidden="1"/>
    </xf>
    <xf numFmtId="3" fontId="15" fillId="0" borderId="0" xfId="0" applyNumberFormat="1" applyFont="1" applyFill="1" applyBorder="1" applyAlignment="1" applyProtection="1">
      <alignment vertical="center" wrapText="1"/>
      <protection hidden="1"/>
    </xf>
    <xf numFmtId="0" fontId="7" fillId="20" borderId="14" xfId="0" applyFont="1" applyFill="1" applyBorder="1" applyAlignment="1" applyProtection="1">
      <alignment horizontal="center" vertical="center" wrapText="1"/>
      <protection hidden="1"/>
    </xf>
    <xf numFmtId="0" fontId="7" fillId="0" borderId="70" xfId="0" applyFont="1" applyFill="1" applyBorder="1" applyAlignment="1" applyProtection="1">
      <alignment vertical="center" wrapText="1"/>
      <protection hidden="1"/>
    </xf>
    <xf numFmtId="0" fontId="7" fillId="0" borderId="63" xfId="0" applyFont="1" applyFill="1" applyBorder="1" applyAlignment="1" applyProtection="1">
      <alignment horizontal="center" vertical="center" wrapText="1"/>
      <protection hidden="1"/>
    </xf>
    <xf numFmtId="0" fontId="4" fillId="0" borderId="3" xfId="0" applyFont="1" applyFill="1" applyBorder="1" applyAlignment="1" applyProtection="1">
      <alignment horizontal="center" vertical="center"/>
      <protection hidden="1"/>
    </xf>
    <xf numFmtId="0" fontId="7" fillId="0" borderId="3" xfId="0" applyFont="1" applyFill="1" applyBorder="1" applyAlignment="1" applyProtection="1">
      <alignment horizontal="center" vertical="center"/>
      <protection hidden="1"/>
    </xf>
    <xf numFmtId="0" fontId="7" fillId="0" borderId="41" xfId="0" applyFont="1" applyFill="1" applyBorder="1" applyAlignment="1" applyProtection="1">
      <alignment horizontal="center" vertical="center"/>
      <protection hidden="1"/>
    </xf>
    <xf numFmtId="9" fontId="15" fillId="5" borderId="38" xfId="1" applyFont="1" applyFill="1" applyBorder="1" applyAlignment="1" applyProtection="1">
      <alignment horizontal="right" vertical="center" wrapText="1"/>
      <protection hidden="1"/>
    </xf>
    <xf numFmtId="0" fontId="15" fillId="3" borderId="60" xfId="0" applyFont="1" applyFill="1" applyBorder="1" applyAlignment="1" applyProtection="1">
      <alignment horizontal="right" vertical="center" wrapText="1"/>
      <protection hidden="1"/>
    </xf>
    <xf numFmtId="0" fontId="3" fillId="0" borderId="70" xfId="0" applyFont="1" applyFill="1" applyBorder="1" applyAlignment="1" applyProtection="1">
      <alignment horizontal="left" vertical="center"/>
      <protection hidden="1"/>
    </xf>
    <xf numFmtId="0" fontId="10" fillId="5" borderId="57" xfId="0" applyFont="1" applyFill="1" applyBorder="1" applyAlignment="1" applyProtection="1">
      <alignment horizontal="center" vertical="center" wrapText="1"/>
      <protection hidden="1"/>
    </xf>
    <xf numFmtId="0" fontId="7" fillId="22" borderId="14" xfId="0" applyFont="1" applyFill="1" applyBorder="1" applyAlignment="1" applyProtection="1">
      <alignment horizontal="center" vertical="center" wrapText="1"/>
      <protection hidden="1"/>
    </xf>
    <xf numFmtId="0" fontId="15" fillId="3" borderId="45" xfId="0" applyFont="1" applyFill="1" applyBorder="1" applyAlignment="1" applyProtection="1">
      <alignment horizontal="right" vertical="center" wrapText="1"/>
      <protection hidden="1"/>
    </xf>
    <xf numFmtId="0" fontId="16" fillId="0" borderId="0" xfId="0" applyFont="1" applyFill="1" applyBorder="1" applyAlignment="1" applyProtection="1">
      <alignment vertical="center" wrapText="1"/>
      <protection hidden="1"/>
    </xf>
    <xf numFmtId="0" fontId="16" fillId="0" borderId="70" xfId="0" applyFont="1" applyFill="1" applyBorder="1" applyAlignment="1" applyProtection="1">
      <alignment vertical="center" wrapText="1"/>
      <protection hidden="1"/>
    </xf>
    <xf numFmtId="3" fontId="11" fillId="0" borderId="0" xfId="0" applyNumberFormat="1" applyFont="1" applyFill="1" applyBorder="1" applyAlignment="1" applyProtection="1">
      <alignment horizontal="right" vertical="center" wrapText="1"/>
      <protection hidden="1"/>
    </xf>
    <xf numFmtId="0" fontId="7" fillId="8" borderId="73" xfId="0" applyFont="1" applyFill="1" applyBorder="1" applyAlignment="1" applyProtection="1">
      <alignment horizontal="center" vertical="center" wrapText="1"/>
      <protection hidden="1"/>
    </xf>
    <xf numFmtId="0" fontId="7" fillId="8" borderId="37" xfId="0" applyFont="1" applyFill="1" applyBorder="1" applyAlignment="1" applyProtection="1">
      <alignment horizontal="center" vertical="center" wrapText="1"/>
      <protection hidden="1"/>
    </xf>
    <xf numFmtId="0" fontId="15" fillId="3" borderId="23" xfId="0" applyFont="1" applyFill="1" applyBorder="1" applyAlignment="1" applyProtection="1">
      <alignment vertical="center" wrapText="1"/>
      <protection hidden="1"/>
    </xf>
    <xf numFmtId="0" fontId="15" fillId="3" borderId="25" xfId="0" applyFont="1" applyFill="1" applyBorder="1" applyAlignment="1" applyProtection="1">
      <alignment vertical="center" wrapText="1"/>
      <protection hidden="1"/>
    </xf>
    <xf numFmtId="3" fontId="15" fillId="6" borderId="100" xfId="0" applyNumberFormat="1" applyFont="1" applyFill="1" applyBorder="1" applyAlignment="1" applyProtection="1">
      <alignment horizontal="right" vertical="center"/>
      <protection hidden="1"/>
    </xf>
    <xf numFmtId="0" fontId="3" fillId="3" borderId="23" xfId="0" applyFont="1" applyFill="1" applyBorder="1" applyAlignment="1" applyProtection="1">
      <alignment vertical="center" wrapText="1"/>
      <protection hidden="1"/>
    </xf>
    <xf numFmtId="3" fontId="15" fillId="6" borderId="37" xfId="0" applyNumberFormat="1" applyFont="1" applyFill="1" applyBorder="1" applyAlignment="1" applyProtection="1">
      <alignment horizontal="right" vertical="center"/>
      <protection hidden="1"/>
    </xf>
    <xf numFmtId="166" fontId="15" fillId="6" borderId="93" xfId="0" applyNumberFormat="1" applyFont="1" applyFill="1" applyBorder="1" applyAlignment="1" applyProtection="1">
      <alignment horizontal="right" vertical="center"/>
      <protection hidden="1"/>
    </xf>
    <xf numFmtId="0" fontId="9" fillId="5" borderId="45" xfId="0" applyFont="1" applyFill="1" applyBorder="1" applyAlignment="1" applyProtection="1">
      <alignment horizontal="right" vertical="center" wrapText="1"/>
      <protection hidden="1"/>
    </xf>
    <xf numFmtId="0" fontId="7" fillId="8" borderId="71" xfId="0" applyFont="1" applyFill="1" applyBorder="1" applyAlignment="1" applyProtection="1">
      <alignment horizontal="center" vertical="center" wrapText="1"/>
      <protection hidden="1"/>
    </xf>
    <xf numFmtId="0" fontId="7" fillId="8" borderId="42" xfId="0" applyFont="1" applyFill="1" applyBorder="1" applyAlignment="1" applyProtection="1">
      <alignment horizontal="center" vertical="center" wrapText="1"/>
      <protection hidden="1"/>
    </xf>
    <xf numFmtId="0" fontId="3" fillId="3" borderId="25" xfId="0" applyFont="1" applyFill="1" applyBorder="1" applyAlignment="1" applyProtection="1">
      <alignment vertical="center"/>
      <protection hidden="1"/>
    </xf>
    <xf numFmtId="3" fontId="15" fillId="18" borderId="37" xfId="0" applyNumberFormat="1" applyFont="1" applyFill="1" applyBorder="1" applyAlignment="1" applyProtection="1">
      <alignment horizontal="right" vertical="center"/>
      <protection hidden="1"/>
    </xf>
    <xf numFmtId="0" fontId="15" fillId="5" borderId="46" xfId="0" applyFont="1" applyFill="1" applyBorder="1" applyAlignment="1" applyProtection="1">
      <alignment vertical="center" wrapText="1"/>
      <protection hidden="1"/>
    </xf>
    <xf numFmtId="0" fontId="15" fillId="5" borderId="47" xfId="0" applyFont="1" applyFill="1" applyBorder="1" applyAlignment="1" applyProtection="1">
      <alignment vertical="center" wrapText="1"/>
      <protection hidden="1"/>
    </xf>
    <xf numFmtId="3" fontId="15" fillId="5" borderId="96" xfId="0" applyNumberFormat="1" applyFont="1" applyFill="1" applyBorder="1" applyAlignment="1" applyProtection="1">
      <alignment vertical="center" wrapText="1"/>
      <protection hidden="1"/>
    </xf>
    <xf numFmtId="3" fontId="15" fillId="5" borderId="49" xfId="0" applyNumberFormat="1" applyFont="1" applyFill="1" applyBorder="1" applyAlignment="1" applyProtection="1">
      <alignment vertical="center" wrapText="1"/>
      <protection hidden="1"/>
    </xf>
    <xf numFmtId="0" fontId="15" fillId="0" borderId="0" xfId="0" applyFont="1" applyFill="1" applyBorder="1" applyAlignment="1" applyProtection="1">
      <alignment vertical="center" wrapText="1"/>
      <protection hidden="1"/>
    </xf>
    <xf numFmtId="0" fontId="3" fillId="3" borderId="49" xfId="0" applyFont="1" applyFill="1" applyBorder="1" applyAlignment="1" applyProtection="1">
      <alignment vertical="center"/>
      <protection hidden="1"/>
    </xf>
    <xf numFmtId="0" fontId="9" fillId="0" borderId="0" xfId="0" applyFont="1" applyFill="1" applyBorder="1" applyAlignment="1" applyProtection="1">
      <alignment horizontal="right" wrapText="1"/>
      <protection hidden="1"/>
    </xf>
    <xf numFmtId="0" fontId="15" fillId="0" borderId="0" xfId="0" applyFont="1" applyFill="1" applyBorder="1" applyAlignment="1" applyProtection="1">
      <alignment wrapText="1"/>
      <protection hidden="1"/>
    </xf>
    <xf numFmtId="3" fontId="15" fillId="0" borderId="0" xfId="0" applyNumberFormat="1" applyFont="1" applyFill="1" applyBorder="1" applyAlignment="1" applyProtection="1">
      <alignment wrapText="1"/>
      <protection hidden="1"/>
    </xf>
    <xf numFmtId="0" fontId="3" fillId="0" borderId="0" xfId="0" applyFont="1" applyFill="1" applyAlignment="1" applyProtection="1">
      <protection hidden="1"/>
    </xf>
    <xf numFmtId="0" fontId="3" fillId="0" borderId="0" xfId="0" applyFont="1" applyFill="1" applyProtection="1">
      <protection hidden="1"/>
    </xf>
    <xf numFmtId="0" fontId="0" fillId="0" borderId="0" xfId="0" applyFill="1" applyProtection="1">
      <protection hidden="1"/>
    </xf>
    <xf numFmtId="0" fontId="3" fillId="3" borderId="0" xfId="0" applyFont="1" applyFill="1" applyProtection="1">
      <protection hidden="1"/>
    </xf>
    <xf numFmtId="0" fontId="3" fillId="3" borderId="0" xfId="0" applyFont="1" applyFill="1" applyAlignment="1" applyProtection="1">
      <protection hidden="1"/>
    </xf>
    <xf numFmtId="0" fontId="3" fillId="0" borderId="0" xfId="0" applyFont="1" applyProtection="1">
      <protection hidden="1"/>
    </xf>
    <xf numFmtId="0" fontId="0" fillId="0" borderId="0" xfId="0" applyProtection="1">
      <protection hidden="1"/>
    </xf>
    <xf numFmtId="0" fontId="3" fillId="7" borderId="0" xfId="0" applyFont="1" applyFill="1" applyProtection="1">
      <protection hidden="1"/>
    </xf>
    <xf numFmtId="0" fontId="3" fillId="0" borderId="0" xfId="0" applyFont="1" applyFill="1" applyAlignment="1" applyProtection="1">
      <alignment wrapText="1"/>
      <protection hidden="1"/>
    </xf>
    <xf numFmtId="0" fontId="3" fillId="3" borderId="0" xfId="0" applyFont="1" applyFill="1" applyAlignment="1" applyProtection="1">
      <alignment wrapText="1"/>
      <protection hidden="1"/>
    </xf>
    <xf numFmtId="0" fontId="3" fillId="0" borderId="0" xfId="0" applyFont="1" applyAlignment="1" applyProtection="1">
      <alignment wrapText="1"/>
      <protection hidden="1"/>
    </xf>
    <xf numFmtId="0" fontId="11" fillId="4" borderId="52" xfId="0" applyFont="1" applyFill="1" applyBorder="1" applyAlignment="1" applyProtection="1">
      <alignment horizontal="right" vertical="center" wrapText="1"/>
      <protection locked="0" hidden="1"/>
    </xf>
    <xf numFmtId="0" fontId="11" fillId="4" borderId="25" xfId="0" applyFont="1" applyFill="1" applyBorder="1" applyAlignment="1" applyProtection="1">
      <alignment horizontal="right" vertical="center" wrapText="1"/>
      <protection locked="0" hidden="1"/>
    </xf>
    <xf numFmtId="0" fontId="11" fillId="4" borderId="53" xfId="0" applyFont="1" applyFill="1" applyBorder="1" applyAlignment="1" applyProtection="1">
      <alignment horizontal="right" vertical="center" wrapText="1"/>
      <protection locked="0" hidden="1"/>
    </xf>
    <xf numFmtId="0" fontId="3" fillId="8" borderId="57" xfId="0" applyFont="1" applyFill="1" applyBorder="1" applyAlignment="1" applyProtection="1">
      <alignment horizontal="center" vertical="center"/>
      <protection locked="0" hidden="1"/>
    </xf>
    <xf numFmtId="3" fontId="3" fillId="4" borderId="66" xfId="0" applyNumberFormat="1" applyFont="1" applyFill="1" applyBorder="1" applyAlignment="1" applyProtection="1">
      <alignment horizontal="right" vertical="center"/>
      <protection locked="0" hidden="1"/>
    </xf>
    <xf numFmtId="3" fontId="3" fillId="4" borderId="21" xfId="0" applyNumberFormat="1" applyFont="1" applyFill="1" applyBorder="1" applyAlignment="1" applyProtection="1">
      <alignment horizontal="right" vertical="center"/>
      <protection locked="0" hidden="1"/>
    </xf>
    <xf numFmtId="3" fontId="3" fillId="4" borderId="37" xfId="0" applyNumberFormat="1" applyFont="1" applyFill="1" applyBorder="1" applyAlignment="1" applyProtection="1">
      <alignment horizontal="right" vertical="center"/>
      <protection locked="0" hidden="1"/>
    </xf>
    <xf numFmtId="3" fontId="3" fillId="4" borderId="38" xfId="0" applyNumberFormat="1" applyFont="1" applyFill="1" applyBorder="1" applyAlignment="1" applyProtection="1">
      <alignment horizontal="right" vertical="center"/>
      <protection locked="0" hidden="1"/>
    </xf>
    <xf numFmtId="3" fontId="3" fillId="4" borderId="94" xfId="0" applyNumberFormat="1" applyFont="1" applyFill="1" applyBorder="1" applyAlignment="1" applyProtection="1">
      <alignment horizontal="right" vertical="center"/>
      <protection locked="0" hidden="1"/>
    </xf>
    <xf numFmtId="3" fontId="3" fillId="4" borderId="93" xfId="0" applyNumberFormat="1" applyFont="1" applyFill="1" applyBorder="1" applyAlignment="1" applyProtection="1">
      <alignment horizontal="right" vertical="center"/>
      <protection locked="0" hidden="1"/>
    </xf>
    <xf numFmtId="164" fontId="3" fillId="4" borderId="37" xfId="0" applyNumberFormat="1" applyFont="1" applyFill="1" applyBorder="1" applyAlignment="1" applyProtection="1">
      <alignment horizontal="right" vertical="center"/>
      <protection locked="0" hidden="1"/>
    </xf>
    <xf numFmtId="164" fontId="3" fillId="4" borderId="38" xfId="0" applyNumberFormat="1" applyFont="1" applyFill="1" applyBorder="1" applyAlignment="1" applyProtection="1">
      <alignment horizontal="right" vertical="center"/>
      <protection locked="0" hidden="1"/>
    </xf>
    <xf numFmtId="165" fontId="3" fillId="4" borderId="38" xfId="0" applyNumberFormat="1" applyFont="1" applyFill="1" applyBorder="1" applyAlignment="1" applyProtection="1">
      <alignment horizontal="right" vertical="center"/>
      <protection locked="0" hidden="1"/>
    </xf>
    <xf numFmtId="165" fontId="3" fillId="4" borderId="51" xfId="1" applyNumberFormat="1" applyFont="1" applyFill="1" applyBorder="1" applyAlignment="1" applyProtection="1">
      <alignment horizontal="right" vertical="center"/>
      <protection locked="0" hidden="1"/>
    </xf>
    <xf numFmtId="0" fontId="16" fillId="8" borderId="33" xfId="0" applyFont="1" applyFill="1" applyBorder="1" applyAlignment="1" applyProtection="1">
      <alignment vertical="center" wrapText="1"/>
      <protection locked="0" hidden="1"/>
    </xf>
    <xf numFmtId="3" fontId="3" fillId="4" borderId="101" xfId="0" applyNumberFormat="1" applyFont="1" applyFill="1" applyBorder="1" applyAlignment="1" applyProtection="1">
      <alignment horizontal="right" vertical="center"/>
      <protection locked="0" hidden="1"/>
    </xf>
    <xf numFmtId="166" fontId="3" fillId="4" borderId="94" xfId="0" applyNumberFormat="1" applyFont="1" applyFill="1" applyBorder="1" applyAlignment="1" applyProtection="1">
      <alignment horizontal="right" vertical="center"/>
      <protection locked="0" hidden="1"/>
    </xf>
    <xf numFmtId="166" fontId="3" fillId="4" borderId="93" xfId="0" applyNumberFormat="1" applyFont="1" applyFill="1" applyBorder="1" applyAlignment="1" applyProtection="1">
      <alignment horizontal="right" vertical="center"/>
      <protection locked="0" hidden="1"/>
    </xf>
    <xf numFmtId="3" fontId="3" fillId="4" borderId="72" xfId="0" applyNumberFormat="1" applyFont="1" applyFill="1" applyBorder="1" applyAlignment="1" applyProtection="1">
      <alignment horizontal="right" vertical="center"/>
      <protection locked="0" hidden="1"/>
    </xf>
    <xf numFmtId="0" fontId="3" fillId="0" borderId="0" xfId="4" applyFont="1" applyProtection="1">
      <protection hidden="1"/>
    </xf>
    <xf numFmtId="0" fontId="3" fillId="3" borderId="69" xfId="4" applyFont="1" applyFill="1" applyBorder="1" applyAlignment="1" applyProtection="1">
      <alignment horizontal="left"/>
      <protection hidden="1"/>
    </xf>
    <xf numFmtId="0" fontId="3" fillId="3" borderId="0" xfId="4" applyFont="1" applyFill="1" applyBorder="1" applyProtection="1">
      <protection hidden="1"/>
    </xf>
    <xf numFmtId="0" fontId="3" fillId="3" borderId="70" xfId="4" applyFont="1" applyFill="1" applyBorder="1" applyProtection="1">
      <protection hidden="1"/>
    </xf>
    <xf numFmtId="0" fontId="3" fillId="0" borderId="0" xfId="4" applyFont="1" applyAlignment="1" applyProtection="1">
      <alignment horizontal="left" vertical="center" wrapText="1"/>
      <protection hidden="1"/>
    </xf>
    <xf numFmtId="0" fontId="7" fillId="0" borderId="69" xfId="4" applyFont="1" applyFill="1" applyBorder="1" applyAlignment="1" applyProtection="1">
      <alignment horizontal="left" vertical="center" wrapText="1"/>
      <protection hidden="1"/>
    </xf>
    <xf numFmtId="0" fontId="7" fillId="0" borderId="0" xfId="4" applyFont="1" applyFill="1" applyBorder="1" applyAlignment="1" applyProtection="1">
      <alignment horizontal="left" vertical="center" wrapText="1"/>
      <protection hidden="1"/>
    </xf>
    <xf numFmtId="0" fontId="3" fillId="3" borderId="0" xfId="4" applyFont="1" applyFill="1" applyBorder="1" applyAlignment="1" applyProtection="1">
      <alignment horizontal="left" vertical="center" wrapText="1"/>
      <protection hidden="1"/>
    </xf>
    <xf numFmtId="0" fontId="3" fillId="3" borderId="70" xfId="4" applyFont="1" applyFill="1" applyBorder="1" applyAlignment="1" applyProtection="1">
      <alignment horizontal="left" vertical="center" wrapText="1"/>
      <protection hidden="1"/>
    </xf>
    <xf numFmtId="0" fontId="3" fillId="0" borderId="39" xfId="0" applyFont="1" applyFill="1" applyBorder="1" applyAlignment="1" applyProtection="1">
      <alignment horizontal="left" vertical="center" wrapText="1"/>
      <protection hidden="1"/>
    </xf>
    <xf numFmtId="0" fontId="3" fillId="0" borderId="23" xfId="0" applyFont="1" applyFill="1" applyBorder="1" applyAlignment="1" applyProtection="1">
      <alignment horizontal="left" vertical="center" wrapText="1"/>
      <protection hidden="1"/>
    </xf>
    <xf numFmtId="0" fontId="3" fillId="0" borderId="25" xfId="0" applyFont="1" applyFill="1" applyBorder="1" applyAlignment="1" applyProtection="1">
      <alignment horizontal="left" vertical="center" wrapText="1"/>
      <protection hidden="1"/>
    </xf>
    <xf numFmtId="0" fontId="3" fillId="0" borderId="0" xfId="4" applyFont="1" applyFill="1" applyProtection="1">
      <protection hidden="1"/>
    </xf>
    <xf numFmtId="0" fontId="3" fillId="0" borderId="0" xfId="4" applyFont="1" applyAlignment="1" applyProtection="1">
      <alignment horizontal="left"/>
      <protection hidden="1"/>
    </xf>
    <xf numFmtId="0" fontId="1" fillId="9" borderId="67" xfId="4" applyFont="1" applyFill="1" applyBorder="1" applyAlignment="1" applyProtection="1">
      <alignment horizontal="centerContinuous"/>
      <protection hidden="1"/>
    </xf>
    <xf numFmtId="0" fontId="3" fillId="9" borderId="20" xfId="4" applyFont="1" applyFill="1" applyBorder="1" applyAlignment="1" applyProtection="1">
      <alignment horizontal="centerContinuous"/>
      <protection hidden="1"/>
    </xf>
    <xf numFmtId="0" fontId="4" fillId="9" borderId="20" xfId="4" applyFont="1" applyFill="1" applyBorder="1" applyAlignment="1" applyProtection="1">
      <alignment horizontal="centerContinuous"/>
      <protection hidden="1"/>
    </xf>
    <xf numFmtId="0" fontId="3" fillId="9" borderId="44" xfId="4" applyFont="1" applyFill="1" applyBorder="1" applyAlignment="1" applyProtection="1">
      <alignment horizontal="centerContinuous"/>
      <protection hidden="1"/>
    </xf>
    <xf numFmtId="0" fontId="3" fillId="0" borderId="0" xfId="4" applyFont="1" applyAlignment="1" applyProtection="1">
      <alignment horizontal="right"/>
      <protection hidden="1"/>
    </xf>
    <xf numFmtId="0" fontId="5" fillId="9" borderId="69" xfId="4" applyFont="1" applyFill="1" applyBorder="1" applyAlignment="1" applyProtection="1">
      <alignment horizontal="centerContinuous"/>
      <protection hidden="1"/>
    </xf>
    <xf numFmtId="0" fontId="3" fillId="9" borderId="0" xfId="4" applyFont="1" applyFill="1" applyBorder="1" applyAlignment="1" applyProtection="1">
      <alignment horizontal="centerContinuous"/>
      <protection hidden="1"/>
    </xf>
    <xf numFmtId="0" fontId="7" fillId="9" borderId="0" xfId="4" applyFont="1" applyFill="1" applyBorder="1" applyAlignment="1" applyProtection="1">
      <alignment horizontal="centerContinuous"/>
      <protection hidden="1"/>
    </xf>
    <xf numFmtId="0" fontId="3" fillId="9" borderId="70" xfId="4" applyFont="1" applyFill="1" applyBorder="1" applyAlignment="1" applyProtection="1">
      <alignment horizontal="centerContinuous"/>
      <protection hidden="1"/>
    </xf>
    <xf numFmtId="0" fontId="12" fillId="0" borderId="0" xfId="4" applyFont="1" applyProtection="1">
      <protection hidden="1"/>
    </xf>
    <xf numFmtId="0" fontId="8" fillId="9" borderId="105" xfId="4" applyFont="1" applyFill="1" applyBorder="1" applyAlignment="1" applyProtection="1">
      <alignment horizontal="centerContinuous"/>
      <protection hidden="1"/>
    </xf>
    <xf numFmtId="0" fontId="3" fillId="9" borderId="1" xfId="4" applyFont="1" applyFill="1" applyBorder="1" applyAlignment="1" applyProtection="1">
      <alignment horizontal="centerContinuous"/>
      <protection hidden="1"/>
    </xf>
    <xf numFmtId="0" fontId="7" fillId="9" borderId="1" xfId="4" applyFont="1" applyFill="1" applyBorder="1" applyAlignment="1" applyProtection="1">
      <alignment horizontal="centerContinuous"/>
      <protection hidden="1"/>
    </xf>
    <xf numFmtId="0" fontId="3" fillId="9" borderId="106" xfId="4" applyFont="1" applyFill="1" applyBorder="1" applyAlignment="1" applyProtection="1">
      <alignment horizontal="centerContinuous"/>
      <protection hidden="1"/>
    </xf>
    <xf numFmtId="0" fontId="30" fillId="3" borderId="69" xfId="4" applyFont="1" applyFill="1" applyBorder="1" applyProtection="1">
      <protection hidden="1"/>
    </xf>
    <xf numFmtId="0" fontId="3" fillId="3" borderId="69" xfId="4" applyFont="1" applyFill="1" applyBorder="1" applyProtection="1">
      <protection hidden="1"/>
    </xf>
    <xf numFmtId="0" fontId="33" fillId="3" borderId="0" xfId="4" applyFont="1" applyFill="1" applyBorder="1" applyProtection="1">
      <protection hidden="1"/>
    </xf>
    <xf numFmtId="0" fontId="7" fillId="2" borderId="18" xfId="4" applyFont="1" applyFill="1" applyBorder="1" applyAlignment="1" applyProtection="1">
      <alignment horizontal="center" vertical="center" wrapText="1"/>
      <protection hidden="1"/>
    </xf>
    <xf numFmtId="0" fontId="9" fillId="2" borderId="15" xfId="4" applyFont="1" applyFill="1" applyBorder="1" applyAlignment="1" applyProtection="1">
      <alignment horizontal="center" vertical="center" wrapText="1"/>
      <protection hidden="1"/>
    </xf>
    <xf numFmtId="0" fontId="9" fillId="2" borderId="57" xfId="4" applyFont="1" applyFill="1" applyBorder="1" applyAlignment="1" applyProtection="1">
      <alignment horizontal="center" vertical="center" wrapText="1"/>
      <protection hidden="1"/>
    </xf>
    <xf numFmtId="0" fontId="14" fillId="2" borderId="19" xfId="4" applyFont="1" applyFill="1" applyBorder="1" applyAlignment="1" applyProtection="1">
      <alignment horizontal="center" vertical="center" wrapText="1"/>
      <protection hidden="1"/>
    </xf>
    <xf numFmtId="0" fontId="3" fillId="0" borderId="22" xfId="4" applyFont="1" applyBorder="1" applyAlignment="1" applyProtection="1">
      <alignment horizontal="right" wrapText="1"/>
      <protection hidden="1"/>
    </xf>
    <xf numFmtId="164" fontId="3" fillId="5" borderId="108" xfId="4" applyNumberFormat="1" applyFont="1" applyFill="1" applyBorder="1" applyAlignment="1" applyProtection="1">
      <alignment horizontal="right"/>
      <protection hidden="1"/>
    </xf>
    <xf numFmtId="9" fontId="29" fillId="7" borderId="23" xfId="4" applyNumberFormat="1" applyFont="1" applyFill="1" applyBorder="1" applyProtection="1">
      <protection hidden="1"/>
    </xf>
    <xf numFmtId="164" fontId="3" fillId="5" borderId="55" xfId="4" applyNumberFormat="1" applyFont="1" applyFill="1" applyBorder="1" applyAlignment="1" applyProtection="1">
      <alignment horizontal="right"/>
      <protection hidden="1"/>
    </xf>
    <xf numFmtId="9" fontId="29" fillId="7" borderId="35" xfId="4" applyNumberFormat="1" applyFont="1" applyFill="1" applyBorder="1" applyProtection="1">
      <protection hidden="1"/>
    </xf>
    <xf numFmtId="164" fontId="3" fillId="5" borderId="109" xfId="4" applyNumberFormat="1" applyFont="1" applyFill="1" applyBorder="1" applyAlignment="1" applyProtection="1">
      <alignment horizontal="right"/>
      <protection hidden="1"/>
    </xf>
    <xf numFmtId="0" fontId="15" fillId="5" borderId="29" xfId="4" applyFont="1" applyFill="1" applyBorder="1" applyAlignment="1" applyProtection="1">
      <alignment horizontal="right" wrapText="1"/>
      <protection hidden="1"/>
    </xf>
    <xf numFmtId="9" fontId="15" fillId="5" borderId="47" xfId="4" applyNumberFormat="1" applyFont="1" applyFill="1" applyBorder="1" applyAlignment="1" applyProtection="1">
      <alignment horizontal="center"/>
      <protection hidden="1"/>
    </xf>
    <xf numFmtId="9" fontId="15" fillId="5" borderId="54" xfId="4" applyNumberFormat="1" applyFont="1" applyFill="1" applyBorder="1" applyAlignment="1" applyProtection="1">
      <alignment horizontal="right"/>
      <protection hidden="1"/>
    </xf>
    <xf numFmtId="164" fontId="7" fillId="5" borderId="31" xfId="4" applyNumberFormat="1" applyFont="1" applyFill="1" applyBorder="1" applyAlignment="1" applyProtection="1">
      <alignment horizontal="right" vertical="center" wrapText="1"/>
      <protection hidden="1"/>
    </xf>
    <xf numFmtId="0" fontId="19" fillId="5" borderId="18" xfId="4" applyFont="1" applyFill="1" applyBorder="1" applyAlignment="1" applyProtection="1">
      <alignment horizontal="right" vertical="center" wrapText="1"/>
      <protection hidden="1"/>
    </xf>
    <xf numFmtId="0" fontId="31" fillId="5" borderId="15" xfId="4" applyFont="1" applyFill="1" applyBorder="1" applyAlignment="1" applyProtection="1">
      <alignment horizontal="center" vertical="center" wrapText="1"/>
      <protection hidden="1"/>
    </xf>
    <xf numFmtId="0" fontId="41" fillId="5" borderId="57" xfId="4" applyFont="1" applyFill="1" applyBorder="1" applyAlignment="1" applyProtection="1">
      <alignment horizontal="right" vertical="center" wrapText="1"/>
      <protection hidden="1"/>
    </xf>
    <xf numFmtId="0" fontId="34" fillId="5" borderId="17" xfId="4" applyFont="1" applyFill="1" applyBorder="1" applyAlignment="1" applyProtection="1">
      <alignment vertical="center" wrapText="1"/>
      <protection hidden="1"/>
    </xf>
    <xf numFmtId="0" fontId="22" fillId="3" borderId="69" xfId="4" applyFont="1" applyFill="1" applyBorder="1" applyAlignment="1" applyProtection="1">
      <alignment wrapText="1"/>
      <protection hidden="1"/>
    </xf>
    <xf numFmtId="0" fontId="7" fillId="3" borderId="0" xfId="4" applyFont="1" applyFill="1" applyBorder="1" applyAlignment="1" applyProtection="1">
      <alignment wrapText="1"/>
      <protection hidden="1"/>
    </xf>
    <xf numFmtId="0" fontId="29" fillId="7" borderId="70" xfId="4" applyFont="1" applyFill="1" applyBorder="1" applyProtection="1">
      <protection hidden="1"/>
    </xf>
    <xf numFmtId="0" fontId="11" fillId="3" borderId="69" xfId="4" applyFont="1" applyFill="1" applyBorder="1" applyAlignment="1" applyProtection="1">
      <alignment wrapText="1"/>
      <protection hidden="1"/>
    </xf>
    <xf numFmtId="0" fontId="3" fillId="3" borderId="0" xfId="4" applyFont="1" applyFill="1" applyBorder="1" applyAlignment="1" applyProtection="1">
      <alignment wrapText="1"/>
      <protection hidden="1"/>
    </xf>
    <xf numFmtId="0" fontId="29" fillId="3" borderId="0" xfId="4" applyFont="1" applyFill="1" applyBorder="1" applyProtection="1">
      <protection hidden="1"/>
    </xf>
    <xf numFmtId="0" fontId="3" fillId="0" borderId="0" xfId="4" applyFont="1" applyAlignment="1" applyProtection="1">
      <alignment wrapText="1"/>
      <protection hidden="1"/>
    </xf>
    <xf numFmtId="0" fontId="3" fillId="0" borderId="60" xfId="4" applyFont="1" applyBorder="1" applyAlignment="1" applyProtection="1">
      <alignment horizontal="right" wrapText="1"/>
      <protection hidden="1"/>
    </xf>
    <xf numFmtId="0" fontId="11" fillId="7" borderId="69" xfId="4" applyFont="1" applyFill="1" applyBorder="1" applyAlignment="1" applyProtection="1">
      <alignment wrapText="1"/>
      <protection hidden="1"/>
    </xf>
    <xf numFmtId="0" fontId="3" fillId="7" borderId="0" xfId="4" applyFont="1" applyFill="1" applyBorder="1" applyAlignment="1" applyProtection="1">
      <alignment horizontal="left" wrapText="1"/>
      <protection hidden="1"/>
    </xf>
    <xf numFmtId="0" fontId="3" fillId="7" borderId="70" xfId="4" applyFont="1" applyFill="1" applyBorder="1" applyProtection="1">
      <protection hidden="1"/>
    </xf>
    <xf numFmtId="0" fontId="3" fillId="7" borderId="0" xfId="4" applyFont="1" applyFill="1" applyAlignment="1" applyProtection="1">
      <alignment horizontal="right"/>
      <protection hidden="1"/>
    </xf>
    <xf numFmtId="0" fontId="12" fillId="7" borderId="0" xfId="4" applyFont="1" applyFill="1" applyProtection="1">
      <protection hidden="1"/>
    </xf>
    <xf numFmtId="0" fontId="3" fillId="7" borderId="0" xfId="4" applyFont="1" applyFill="1" applyProtection="1">
      <protection hidden="1"/>
    </xf>
    <xf numFmtId="0" fontId="7" fillId="2" borderId="57" xfId="4" applyFont="1" applyFill="1" applyBorder="1" applyAlignment="1" applyProtection="1">
      <alignment horizontal="center" vertical="center" wrapText="1"/>
      <protection hidden="1"/>
    </xf>
    <xf numFmtId="0" fontId="3" fillId="0" borderId="64" xfId="4" applyFont="1" applyBorder="1" applyAlignment="1" applyProtection="1">
      <alignment horizontal="right" wrapText="1"/>
      <protection hidden="1"/>
    </xf>
    <xf numFmtId="0" fontId="3" fillId="0" borderId="39" xfId="4" applyFont="1" applyBorder="1" applyAlignment="1" applyProtection="1">
      <alignment horizontal="right" wrapText="1"/>
      <protection hidden="1"/>
    </xf>
    <xf numFmtId="0" fontId="3" fillId="15" borderId="46" xfId="4" applyFont="1" applyFill="1" applyBorder="1" applyAlignment="1" applyProtection="1">
      <alignment wrapText="1"/>
      <protection hidden="1"/>
    </xf>
    <xf numFmtId="0" fontId="3" fillId="15" borderId="47" xfId="4" applyFont="1" applyFill="1" applyBorder="1" applyAlignment="1" applyProtection="1">
      <alignment wrapText="1"/>
      <protection hidden="1"/>
    </xf>
    <xf numFmtId="0" fontId="3" fillId="0" borderId="0" xfId="4" applyFont="1" applyBorder="1" applyProtection="1">
      <protection hidden="1"/>
    </xf>
    <xf numFmtId="0" fontId="3" fillId="0" borderId="63" xfId="4" applyFont="1" applyBorder="1" applyAlignment="1" applyProtection="1">
      <alignment horizontal="right" wrapText="1"/>
      <protection hidden="1"/>
    </xf>
    <xf numFmtId="0" fontId="3" fillId="7" borderId="39" xfId="4" applyFont="1" applyFill="1" applyBorder="1" applyAlignment="1" applyProtection="1">
      <alignment horizontal="right" wrapText="1"/>
      <protection hidden="1"/>
    </xf>
    <xf numFmtId="0" fontId="3" fillId="15" borderId="60" xfId="4" applyFont="1" applyFill="1" applyBorder="1" applyAlignment="1" applyProtection="1">
      <alignment horizontal="right" wrapText="1"/>
      <protection hidden="1"/>
    </xf>
    <xf numFmtId="0" fontId="3" fillId="7" borderId="69" xfId="4" applyFont="1" applyFill="1" applyBorder="1" applyAlignment="1" applyProtection="1">
      <alignment wrapText="1"/>
      <protection hidden="1"/>
    </xf>
    <xf numFmtId="0" fontId="3" fillId="7" borderId="0" xfId="4" applyFont="1" applyFill="1" applyBorder="1" applyAlignment="1" applyProtection="1">
      <alignment wrapText="1"/>
      <protection hidden="1"/>
    </xf>
    <xf numFmtId="0" fontId="27" fillId="7" borderId="70" xfId="4" applyFont="1" applyFill="1" applyBorder="1" applyAlignment="1" applyProtection="1">
      <alignment horizontal="right"/>
      <protection hidden="1"/>
    </xf>
    <xf numFmtId="0" fontId="3" fillId="0" borderId="0" xfId="4" applyFont="1" applyAlignment="1" applyProtection="1">
      <alignment horizontal="right" wrapText="1"/>
      <protection hidden="1"/>
    </xf>
    <xf numFmtId="0" fontId="3" fillId="7" borderId="68" xfId="4" applyFont="1" applyFill="1" applyBorder="1" applyAlignment="1" applyProtection="1">
      <alignment horizontal="right" wrapText="1"/>
      <protection hidden="1"/>
    </xf>
    <xf numFmtId="0" fontId="3" fillId="15" borderId="4" xfId="4" applyFont="1" applyFill="1" applyBorder="1" applyAlignment="1" applyProtection="1">
      <alignment wrapText="1"/>
      <protection hidden="1"/>
    </xf>
    <xf numFmtId="0" fontId="3" fillId="15" borderId="5" xfId="4" applyFont="1" applyFill="1" applyBorder="1" applyAlignment="1" applyProtection="1">
      <alignment wrapText="1"/>
      <protection hidden="1"/>
    </xf>
    <xf numFmtId="0" fontId="3" fillId="3" borderId="0" xfId="4" applyFont="1" applyFill="1" applyBorder="1" applyAlignment="1" applyProtection="1">
      <alignment horizontal="center"/>
      <protection hidden="1"/>
    </xf>
    <xf numFmtId="0" fontId="3" fillId="0" borderId="69" xfId="4" applyFont="1" applyBorder="1" applyProtection="1">
      <protection hidden="1"/>
    </xf>
    <xf numFmtId="0" fontId="3" fillId="0" borderId="70" xfId="4" applyFont="1" applyBorder="1" applyProtection="1">
      <protection hidden="1"/>
    </xf>
    <xf numFmtId="9" fontId="3" fillId="8" borderId="55" xfId="1" applyFont="1" applyFill="1" applyBorder="1" applyAlignment="1" applyProtection="1">
      <alignment horizontal="right"/>
      <protection locked="0" hidden="1"/>
    </xf>
    <xf numFmtId="0" fontId="29" fillId="4" borderId="56" xfId="4" applyFont="1" applyFill="1" applyBorder="1" applyAlignment="1" applyProtection="1">
      <alignment horizontal="center"/>
      <protection locked="0" hidden="1"/>
    </xf>
    <xf numFmtId="0" fontId="29" fillId="4" borderId="61" xfId="4" applyFont="1" applyFill="1" applyBorder="1" applyAlignment="1" applyProtection="1">
      <alignment horizontal="center"/>
      <protection locked="0" hidden="1"/>
    </xf>
    <xf numFmtId="1" fontId="3" fillId="8" borderId="55" xfId="4" applyNumberFormat="1" applyFont="1" applyFill="1" applyBorder="1" applyAlignment="1" applyProtection="1">
      <alignment horizontal="center"/>
      <protection locked="0" hidden="1"/>
    </xf>
    <xf numFmtId="1" fontId="3" fillId="8" borderId="56" xfId="4" applyNumberFormat="1" applyFont="1" applyFill="1" applyBorder="1" applyAlignment="1" applyProtection="1">
      <alignment horizontal="center"/>
      <protection locked="0" hidden="1"/>
    </xf>
    <xf numFmtId="1" fontId="3" fillId="8" borderId="61" xfId="4" applyNumberFormat="1" applyFont="1" applyFill="1" applyBorder="1" applyAlignment="1" applyProtection="1">
      <alignment horizontal="center"/>
      <protection locked="0" hidden="1"/>
    </xf>
    <xf numFmtId="9" fontId="3" fillId="8" borderId="62" xfId="1" applyFont="1" applyFill="1" applyBorder="1" applyAlignment="1" applyProtection="1">
      <alignment horizontal="right"/>
      <protection locked="0" hidden="1"/>
    </xf>
    <xf numFmtId="9" fontId="27" fillId="4" borderId="55" xfId="1" applyFont="1" applyFill="1" applyBorder="1" applyAlignment="1" applyProtection="1">
      <alignment horizontal="right"/>
      <protection locked="0" hidden="1"/>
    </xf>
    <xf numFmtId="9" fontId="27" fillId="4" borderId="61" xfId="1" applyFont="1" applyFill="1" applyBorder="1" applyAlignment="1" applyProtection="1">
      <alignment horizontal="right"/>
      <protection locked="0" hidden="1"/>
    </xf>
    <xf numFmtId="0" fontId="3" fillId="3" borderId="110" xfId="5" applyFont="1" applyFill="1" applyBorder="1" applyAlignment="1" applyProtection="1">
      <alignment horizontal="left"/>
      <protection hidden="1"/>
    </xf>
    <xf numFmtId="0" fontId="3" fillId="3" borderId="111" xfId="5" applyFont="1" applyFill="1" applyBorder="1" applyProtection="1">
      <protection hidden="1"/>
    </xf>
    <xf numFmtId="0" fontId="3" fillId="3" borderId="112" xfId="5" applyFont="1" applyFill="1" applyBorder="1" applyProtection="1">
      <protection hidden="1"/>
    </xf>
    <xf numFmtId="0" fontId="3" fillId="0" borderId="0" xfId="5" applyFont="1" applyProtection="1">
      <protection hidden="1"/>
    </xf>
    <xf numFmtId="0" fontId="3" fillId="3" borderId="64" xfId="5" applyFont="1" applyFill="1" applyBorder="1" applyAlignment="1" applyProtection="1">
      <alignment horizontal="left"/>
      <protection hidden="1"/>
    </xf>
    <xf numFmtId="0" fontId="3" fillId="3" borderId="35" xfId="5" applyFont="1" applyFill="1" applyBorder="1" applyProtection="1">
      <protection hidden="1"/>
    </xf>
    <xf numFmtId="0" fontId="3" fillId="3" borderId="100" xfId="5" applyFont="1" applyFill="1" applyBorder="1" applyProtection="1">
      <protection hidden="1"/>
    </xf>
    <xf numFmtId="0" fontId="7" fillId="2" borderId="22" xfId="5" applyFont="1" applyFill="1" applyBorder="1" applyAlignment="1" applyProtection="1">
      <alignment horizontal="left"/>
      <protection hidden="1"/>
    </xf>
    <xf numFmtId="0" fontId="7" fillId="2" borderId="10" xfId="5" applyFont="1" applyFill="1" applyBorder="1" applyProtection="1">
      <protection hidden="1"/>
    </xf>
    <xf numFmtId="0" fontId="7" fillId="2" borderId="23" xfId="5" applyFont="1" applyFill="1" applyBorder="1" applyProtection="1">
      <protection hidden="1"/>
    </xf>
    <xf numFmtId="0" fontId="7" fillId="2" borderId="25" xfId="5" applyFont="1" applyFill="1" applyBorder="1" applyProtection="1">
      <protection hidden="1"/>
    </xf>
    <xf numFmtId="0" fontId="3" fillId="3" borderId="22" xfId="5" applyFont="1" applyFill="1" applyBorder="1" applyAlignment="1" applyProtection="1">
      <alignment horizontal="left" vertical="top" wrapText="1"/>
      <protection hidden="1"/>
    </xf>
    <xf numFmtId="0" fontId="3" fillId="0" borderId="69" xfId="5" applyFont="1" applyBorder="1" applyAlignment="1" applyProtection="1">
      <alignment horizontal="left"/>
      <protection hidden="1"/>
    </xf>
    <xf numFmtId="0" fontId="3" fillId="0" borderId="0" xfId="5" applyFont="1" applyBorder="1" applyProtection="1">
      <protection hidden="1"/>
    </xf>
    <xf numFmtId="0" fontId="3" fillId="0" borderId="70" xfId="5" applyFont="1" applyBorder="1" applyProtection="1">
      <protection hidden="1"/>
    </xf>
    <xf numFmtId="0" fontId="7" fillId="2" borderId="22" xfId="5" applyFont="1" applyFill="1" applyBorder="1" applyAlignment="1" applyProtection="1">
      <alignment horizontal="left" vertical="top" wrapText="1"/>
      <protection hidden="1"/>
    </xf>
    <xf numFmtId="0" fontId="3" fillId="0" borderId="0" xfId="5" applyFont="1" applyFill="1" applyProtection="1">
      <protection hidden="1"/>
    </xf>
    <xf numFmtId="0" fontId="3" fillId="0" borderId="0" xfId="5" applyFont="1" applyFill="1" applyBorder="1" applyProtection="1">
      <protection hidden="1"/>
    </xf>
    <xf numFmtId="0" fontId="3" fillId="0" borderId="0" xfId="5" applyFont="1" applyFill="1" applyBorder="1" applyAlignment="1" applyProtection="1">
      <alignment horizontal="right"/>
      <protection hidden="1"/>
    </xf>
    <xf numFmtId="0" fontId="3" fillId="3" borderId="69" xfId="5" applyFont="1" applyFill="1" applyBorder="1" applyAlignment="1" applyProtection="1">
      <alignment horizontal="left" vertical="top" wrapText="1"/>
      <protection hidden="1"/>
    </xf>
    <xf numFmtId="0" fontId="3" fillId="3" borderId="0" xfId="5" applyFont="1" applyFill="1" applyBorder="1" applyAlignment="1" applyProtection="1">
      <alignment horizontal="left" vertical="top" wrapText="1"/>
      <protection hidden="1"/>
    </xf>
    <xf numFmtId="0" fontId="3" fillId="3" borderId="70" xfId="5" applyFont="1" applyFill="1" applyBorder="1" applyAlignment="1" applyProtection="1">
      <alignment horizontal="left" vertical="top" wrapText="1"/>
      <protection hidden="1"/>
    </xf>
    <xf numFmtId="0" fontId="7" fillId="2" borderId="22" xfId="5" applyFont="1" applyFill="1" applyBorder="1" applyAlignment="1" applyProtection="1">
      <alignment horizontal="left" vertical="center"/>
      <protection hidden="1"/>
    </xf>
    <xf numFmtId="0" fontId="3" fillId="3" borderId="69" xfId="5" applyFont="1" applyFill="1" applyBorder="1" applyAlignment="1" applyProtection="1">
      <alignment horizontal="left"/>
      <protection hidden="1"/>
    </xf>
    <xf numFmtId="0" fontId="3" fillId="3" borderId="0" xfId="5" applyFont="1" applyFill="1" applyBorder="1" applyProtection="1">
      <protection hidden="1"/>
    </xf>
    <xf numFmtId="0" fontId="3" fillId="3" borderId="70" xfId="5" applyFont="1" applyFill="1" applyBorder="1" applyProtection="1">
      <protection hidden="1"/>
    </xf>
    <xf numFmtId="0" fontId="7" fillId="2" borderId="22" xfId="5" applyFont="1" applyFill="1" applyBorder="1" applyAlignment="1" applyProtection="1">
      <alignment horizontal="left" vertical="top"/>
      <protection hidden="1"/>
    </xf>
    <xf numFmtId="0" fontId="3" fillId="3" borderId="107" xfId="5" applyFont="1" applyFill="1" applyBorder="1" applyAlignment="1" applyProtection="1">
      <alignment horizontal="left" vertical="top"/>
      <protection hidden="1"/>
    </xf>
    <xf numFmtId="0" fontId="3" fillId="3" borderId="10" xfId="5" applyFont="1" applyFill="1" applyBorder="1" applyAlignment="1" applyProtection="1">
      <alignment vertical="center" wrapText="1"/>
      <protection hidden="1"/>
    </xf>
    <xf numFmtId="0" fontId="3" fillId="7" borderId="23" xfId="5" applyFont="1" applyFill="1" applyBorder="1" applyAlignment="1" applyProtection="1">
      <alignment wrapText="1"/>
      <protection hidden="1"/>
    </xf>
    <xf numFmtId="0" fontId="3" fillId="3" borderId="25" xfId="5" applyFont="1" applyFill="1" applyBorder="1" applyAlignment="1" applyProtection="1">
      <alignment wrapText="1"/>
      <protection hidden="1"/>
    </xf>
    <xf numFmtId="0" fontId="3" fillId="0" borderId="0" xfId="5" applyFont="1" applyAlignment="1" applyProtection="1">
      <alignment horizontal="left"/>
      <protection hidden="1"/>
    </xf>
    <xf numFmtId="0" fontId="8" fillId="15" borderId="60" xfId="4" applyFont="1" applyFill="1" applyBorder="1" applyAlignment="1" applyProtection="1">
      <alignment horizontal="centerContinuous"/>
      <protection hidden="1"/>
    </xf>
    <xf numFmtId="0" fontId="3" fillId="15" borderId="47" xfId="4" applyFont="1" applyFill="1" applyBorder="1" applyAlignment="1" applyProtection="1">
      <alignment horizontal="centerContinuous"/>
      <protection hidden="1"/>
    </xf>
    <xf numFmtId="0" fontId="7" fillId="15" borderId="47" xfId="4" applyFont="1" applyFill="1" applyBorder="1" applyAlignment="1" applyProtection="1">
      <alignment horizontal="centerContinuous"/>
      <protection hidden="1"/>
    </xf>
    <xf numFmtId="0" fontId="3" fillId="15" borderId="49" xfId="4" applyFont="1" applyFill="1" applyBorder="1" applyAlignment="1" applyProtection="1">
      <alignment horizontal="centerContinuous"/>
      <protection hidden="1"/>
    </xf>
    <xf numFmtId="0" fontId="49" fillId="7" borderId="0" xfId="0" applyFont="1" applyFill="1" applyBorder="1" applyProtection="1">
      <protection hidden="1"/>
    </xf>
    <xf numFmtId="0" fontId="0" fillId="7" borderId="0" xfId="0" applyFill="1" applyProtection="1">
      <protection hidden="1"/>
    </xf>
    <xf numFmtId="0" fontId="7" fillId="8" borderId="22" xfId="0" applyFont="1" applyFill="1" applyBorder="1" applyAlignment="1" applyProtection="1">
      <alignment vertical="center" wrapText="1"/>
      <protection hidden="1"/>
    </xf>
    <xf numFmtId="0" fontId="7" fillId="22" borderId="57" xfId="0" applyFont="1" applyFill="1" applyBorder="1" applyAlignment="1" applyProtection="1">
      <alignment horizontal="right" vertical="center" wrapText="1"/>
      <protection hidden="1"/>
    </xf>
    <xf numFmtId="0" fontId="7" fillId="27" borderId="71" xfId="0" applyFont="1" applyFill="1" applyBorder="1" applyAlignment="1" applyProtection="1">
      <alignment horizontal="center" vertical="center" wrapText="1"/>
      <protection hidden="1"/>
    </xf>
    <xf numFmtId="3" fontId="7" fillId="17" borderId="101" xfId="0" applyNumberFormat="1" applyFont="1" applyFill="1" applyBorder="1" applyAlignment="1" applyProtection="1">
      <alignment horizontal="center" vertical="center" wrapText="1"/>
      <protection hidden="1"/>
    </xf>
    <xf numFmtId="0" fontId="3" fillId="27" borderId="69" xfId="0" applyFont="1" applyFill="1" applyBorder="1" applyAlignment="1" applyProtection="1">
      <alignment horizontal="center" vertical="center" wrapText="1"/>
      <protection hidden="1"/>
    </xf>
    <xf numFmtId="0" fontId="3" fillId="27" borderId="0" xfId="0" applyFont="1" applyFill="1" applyBorder="1" applyAlignment="1" applyProtection="1">
      <alignment horizontal="center" vertical="center" wrapText="1"/>
      <protection hidden="1"/>
    </xf>
    <xf numFmtId="0" fontId="3" fillId="27" borderId="70" xfId="0" applyFont="1" applyFill="1" applyBorder="1" applyAlignment="1" applyProtection="1">
      <alignment horizontal="center" vertical="center" wrapText="1"/>
      <protection hidden="1"/>
    </xf>
    <xf numFmtId="14" fontId="7" fillId="7" borderId="71" xfId="0" applyNumberFormat="1" applyFont="1" applyFill="1" applyBorder="1" applyAlignment="1" applyProtection="1">
      <alignment horizontal="center" vertical="center" wrapText="1"/>
      <protection hidden="1"/>
    </xf>
    <xf numFmtId="0" fontId="7" fillId="17" borderId="73" xfId="0" applyFont="1" applyFill="1" applyBorder="1" applyAlignment="1" applyProtection="1">
      <alignment horizontal="center" vertical="center" wrapText="1"/>
      <protection hidden="1"/>
    </xf>
    <xf numFmtId="0" fontId="3" fillId="17" borderId="35" xfId="0" applyFont="1" applyFill="1" applyBorder="1" applyAlignment="1" applyProtection="1">
      <alignment horizontal="center" vertical="center" wrapText="1"/>
      <protection hidden="1"/>
    </xf>
    <xf numFmtId="0" fontId="3" fillId="17" borderId="100" xfId="0" applyFont="1" applyFill="1" applyBorder="1" applyAlignment="1" applyProtection="1">
      <alignment horizontal="center" vertical="center" wrapText="1"/>
      <protection hidden="1"/>
    </xf>
    <xf numFmtId="0" fontId="3" fillId="7" borderId="39" xfId="0" applyFont="1" applyFill="1" applyBorder="1" applyAlignment="1" applyProtection="1">
      <alignment horizontal="center" vertical="center" wrapText="1"/>
      <protection hidden="1"/>
    </xf>
    <xf numFmtId="0" fontId="3" fillId="7" borderId="23" xfId="0" applyFont="1" applyFill="1" applyBorder="1" applyAlignment="1" applyProtection="1">
      <alignment horizontal="center" vertical="center" wrapText="1"/>
      <protection hidden="1"/>
    </xf>
    <xf numFmtId="0" fontId="3" fillId="7" borderId="25" xfId="0" applyFont="1" applyFill="1" applyBorder="1" applyAlignment="1" applyProtection="1">
      <alignment horizontal="center" vertical="center" wrapText="1"/>
      <protection hidden="1"/>
    </xf>
    <xf numFmtId="0" fontId="3" fillId="27" borderId="39" xfId="0" applyFont="1" applyFill="1" applyBorder="1" applyAlignment="1" applyProtection="1">
      <alignment vertical="center" wrapText="1"/>
      <protection hidden="1"/>
    </xf>
    <xf numFmtId="0" fontId="3" fillId="27" borderId="71" xfId="0" applyFont="1" applyFill="1" applyBorder="1" applyAlignment="1" applyProtection="1">
      <alignment vertical="center" wrapText="1"/>
      <protection hidden="1"/>
    </xf>
    <xf numFmtId="0" fontId="51" fillId="0" borderId="71" xfId="0" applyFont="1" applyFill="1" applyBorder="1" applyAlignment="1" applyProtection="1">
      <alignment horizontal="center" vertical="center" wrapText="1"/>
      <protection hidden="1"/>
    </xf>
    <xf numFmtId="0" fontId="7" fillId="27" borderId="79" xfId="0" applyFont="1" applyFill="1" applyBorder="1" applyAlignment="1" applyProtection="1">
      <alignment horizontal="center" vertical="center" wrapText="1"/>
      <protection hidden="1"/>
    </xf>
    <xf numFmtId="0" fontId="7" fillId="27" borderId="39" xfId="0" applyFont="1" applyFill="1" applyBorder="1" applyAlignment="1" applyProtection="1">
      <alignment vertical="center" wrapText="1"/>
      <protection hidden="1"/>
    </xf>
    <xf numFmtId="0" fontId="7" fillId="0" borderId="39" xfId="0" applyFont="1" applyFill="1" applyBorder="1" applyAlignment="1" applyProtection="1">
      <alignment horizontal="center" vertical="center" wrapText="1"/>
      <protection hidden="1"/>
    </xf>
    <xf numFmtId="0" fontId="3" fillId="27" borderId="0" xfId="0" applyFont="1" applyFill="1" applyBorder="1" applyAlignment="1" applyProtection="1">
      <alignment vertical="center" wrapText="1"/>
      <protection hidden="1"/>
    </xf>
    <xf numFmtId="0" fontId="50" fillId="8" borderId="39" xfId="0" applyFont="1" applyFill="1" applyBorder="1" applyAlignment="1" applyProtection="1">
      <alignment vertical="center" wrapText="1"/>
      <protection locked="0" hidden="1"/>
    </xf>
    <xf numFmtId="0" fontId="50" fillId="8" borderId="101" xfId="0" applyFont="1" applyFill="1" applyBorder="1" applyAlignment="1" applyProtection="1">
      <alignment vertical="center" wrapText="1"/>
      <protection locked="0" hidden="1"/>
    </xf>
    <xf numFmtId="0" fontId="3" fillId="8" borderId="101" xfId="0" applyFont="1" applyFill="1" applyBorder="1" applyAlignment="1" applyProtection="1">
      <alignment vertical="center" wrapText="1"/>
      <protection locked="0" hidden="1"/>
    </xf>
    <xf numFmtId="0" fontId="3" fillId="8" borderId="121" xfId="0" applyFont="1" applyFill="1" applyBorder="1" applyAlignment="1" applyProtection="1">
      <alignment vertical="center" wrapText="1"/>
      <protection locked="0" hidden="1"/>
    </xf>
    <xf numFmtId="0" fontId="7" fillId="8" borderId="101" xfId="0" applyFont="1" applyFill="1" applyBorder="1" applyAlignment="1" applyProtection="1">
      <alignment horizontal="center" vertical="center" wrapText="1"/>
      <protection locked="0" hidden="1"/>
    </xf>
    <xf numFmtId="0" fontId="3" fillId="8" borderId="101" xfId="0" applyFont="1" applyFill="1" applyBorder="1" applyAlignment="1" applyProtection="1">
      <alignment horizontal="center" vertical="center" wrapText="1"/>
      <protection locked="0" hidden="1"/>
    </xf>
    <xf numFmtId="0" fontId="3" fillId="8" borderId="72" xfId="0" applyFont="1" applyFill="1" applyBorder="1" applyAlignment="1" applyProtection="1">
      <alignment horizontal="center" vertical="center" wrapText="1"/>
      <protection locked="0" hidden="1"/>
    </xf>
    <xf numFmtId="0" fontId="3" fillId="17" borderId="101" xfId="0" applyFont="1" applyFill="1" applyBorder="1" applyAlignment="1" applyProtection="1">
      <alignment vertical="center" wrapText="1"/>
      <protection locked="0" hidden="1"/>
    </xf>
    <xf numFmtId="0" fontId="51" fillId="8" borderId="101" xfId="0" applyFont="1" applyFill="1" applyBorder="1" applyAlignment="1" applyProtection="1">
      <alignment vertical="center" wrapText="1"/>
      <protection locked="0" hidden="1"/>
    </xf>
    <xf numFmtId="0" fontId="51" fillId="8" borderId="73" xfId="0" applyFont="1" applyFill="1" applyBorder="1" applyAlignment="1" applyProtection="1">
      <alignment vertical="center" wrapText="1"/>
      <protection locked="0" hidden="1"/>
    </xf>
    <xf numFmtId="0" fontId="3" fillId="8" borderId="79" xfId="0" applyFont="1" applyFill="1" applyBorder="1" applyAlignment="1" applyProtection="1">
      <alignment vertical="center" wrapText="1"/>
      <protection locked="0" hidden="1"/>
    </xf>
    <xf numFmtId="0" fontId="3" fillId="8" borderId="25" xfId="0" applyFont="1" applyFill="1" applyBorder="1" applyAlignment="1" applyProtection="1">
      <alignment vertical="center" wrapText="1"/>
      <protection locked="0" hidden="1"/>
    </xf>
    <xf numFmtId="0" fontId="3" fillId="8" borderId="39" xfId="0" applyFont="1" applyFill="1" applyBorder="1" applyAlignment="1" applyProtection="1">
      <alignment horizontal="center" vertical="center" wrapText="1"/>
      <protection locked="0" hidden="1"/>
    </xf>
    <xf numFmtId="0" fontId="16" fillId="8" borderId="39" xfId="0" applyFont="1" applyFill="1" applyBorder="1" applyAlignment="1" applyProtection="1">
      <alignment vertical="center" wrapText="1"/>
      <protection locked="0" hidden="1"/>
    </xf>
    <xf numFmtId="0" fontId="47" fillId="3" borderId="67" xfId="0" applyFont="1" applyFill="1" applyBorder="1" applyAlignment="1" applyProtection="1">
      <alignment horizontal="center" vertical="center"/>
      <protection hidden="1"/>
    </xf>
    <xf numFmtId="0" fontId="47" fillId="3" borderId="20" xfId="0" applyFont="1" applyFill="1" applyBorder="1" applyAlignment="1" applyProtection="1">
      <alignment horizontal="center" vertical="center"/>
      <protection hidden="1"/>
    </xf>
    <xf numFmtId="0" fontId="47" fillId="3" borderId="44" xfId="0" applyFont="1" applyFill="1" applyBorder="1" applyAlignment="1" applyProtection="1">
      <alignment horizontal="center" vertical="center"/>
      <protection hidden="1"/>
    </xf>
    <xf numFmtId="0" fontId="3" fillId="21" borderId="39" xfId="0" applyFont="1" applyFill="1" applyBorder="1" applyAlignment="1" applyProtection="1">
      <alignment horizontal="left" vertical="center" wrapText="1"/>
      <protection hidden="1"/>
    </xf>
    <xf numFmtId="0" fontId="3" fillId="21" borderId="23" xfId="0" applyFont="1" applyFill="1" applyBorder="1" applyAlignment="1" applyProtection="1">
      <alignment horizontal="left" vertical="center" wrapText="1"/>
      <protection hidden="1"/>
    </xf>
    <xf numFmtId="0" fontId="3" fillId="21" borderId="25" xfId="0" applyFont="1" applyFill="1" applyBorder="1" applyAlignment="1" applyProtection="1">
      <alignment horizontal="left" vertical="center" wrapText="1"/>
      <protection hidden="1"/>
    </xf>
    <xf numFmtId="0" fontId="3" fillId="23" borderId="39" xfId="0" applyFont="1" applyFill="1" applyBorder="1" applyAlignment="1" applyProtection="1">
      <alignment horizontal="left" vertical="center" wrapText="1"/>
      <protection hidden="1"/>
    </xf>
    <xf numFmtId="0" fontId="3" fillId="23" borderId="23" xfId="0" applyFont="1" applyFill="1" applyBorder="1" applyAlignment="1" applyProtection="1">
      <alignment horizontal="left" vertical="center" wrapText="1"/>
      <protection hidden="1"/>
    </xf>
    <xf numFmtId="0" fontId="3" fillId="23" borderId="25" xfId="0" applyFont="1" applyFill="1" applyBorder="1" applyAlignment="1" applyProtection="1">
      <alignment horizontal="left" vertical="center" wrapText="1"/>
      <protection hidden="1"/>
    </xf>
    <xf numFmtId="0" fontId="35" fillId="17" borderId="67" xfId="0" applyFont="1" applyFill="1" applyBorder="1" applyAlignment="1" applyProtection="1">
      <alignment horizontal="center" vertical="center"/>
      <protection hidden="1"/>
    </xf>
    <xf numFmtId="0" fontId="35" fillId="17" borderId="20" xfId="0" applyFont="1" applyFill="1" applyBorder="1" applyAlignment="1" applyProtection="1">
      <alignment horizontal="center" vertical="center"/>
      <protection hidden="1"/>
    </xf>
    <xf numFmtId="0" fontId="35" fillId="17" borderId="44" xfId="0" applyFont="1" applyFill="1" applyBorder="1" applyAlignment="1" applyProtection="1">
      <alignment horizontal="center" vertical="center"/>
      <protection hidden="1"/>
    </xf>
    <xf numFmtId="0" fontId="5" fillId="17" borderId="69" xfId="0" applyFont="1" applyFill="1" applyBorder="1" applyAlignment="1" applyProtection="1">
      <alignment horizontal="center" vertical="center"/>
      <protection hidden="1"/>
    </xf>
    <xf numFmtId="0" fontId="5" fillId="17" borderId="0" xfId="0" applyFont="1" applyFill="1" applyBorder="1" applyAlignment="1" applyProtection="1">
      <alignment horizontal="center" vertical="center"/>
      <protection hidden="1"/>
    </xf>
    <xf numFmtId="0" fontId="5" fillId="17" borderId="70" xfId="0" applyFont="1" applyFill="1" applyBorder="1" applyAlignment="1" applyProtection="1">
      <alignment horizontal="center" vertical="center"/>
      <protection hidden="1"/>
    </xf>
    <xf numFmtId="0" fontId="8" fillId="17" borderId="60" xfId="0" applyFont="1" applyFill="1" applyBorder="1" applyAlignment="1" applyProtection="1">
      <alignment horizontal="center" vertical="center"/>
      <protection hidden="1"/>
    </xf>
    <xf numFmtId="0" fontId="8" fillId="17" borderId="47" xfId="0" applyFont="1" applyFill="1" applyBorder="1" applyAlignment="1" applyProtection="1">
      <alignment horizontal="center" vertical="center"/>
      <protection hidden="1"/>
    </xf>
    <xf numFmtId="0" fontId="8" fillId="17" borderId="49" xfId="0" applyFont="1" applyFill="1" applyBorder="1" applyAlignment="1" applyProtection="1">
      <alignment horizontal="center" vertical="center"/>
      <protection hidden="1"/>
    </xf>
    <xf numFmtId="0" fontId="4" fillId="22" borderId="14" xfId="0" applyFont="1" applyFill="1" applyBorder="1" applyAlignment="1" applyProtection="1">
      <alignment horizontal="left" vertical="center" wrapText="1"/>
      <protection hidden="1"/>
    </xf>
    <xf numFmtId="0" fontId="7" fillId="22" borderId="15" xfId="0" applyFont="1" applyFill="1" applyBorder="1" applyAlignment="1" applyProtection="1">
      <alignment horizontal="left" vertical="center" wrapText="1"/>
      <protection hidden="1"/>
    </xf>
    <xf numFmtId="0" fontId="7" fillId="22" borderId="17" xfId="0" applyFont="1" applyFill="1" applyBorder="1" applyAlignment="1" applyProtection="1">
      <alignment horizontal="left" vertical="center" wrapText="1"/>
      <protection hidden="1"/>
    </xf>
    <xf numFmtId="0" fontId="15" fillId="3" borderId="23" xfId="0" applyFont="1" applyFill="1" applyBorder="1" applyAlignment="1" applyProtection="1">
      <alignment horizontal="left" vertical="center" wrapText="1"/>
      <protection hidden="1"/>
    </xf>
    <xf numFmtId="0" fontId="7" fillId="0" borderId="64" xfId="0" applyFont="1" applyFill="1" applyBorder="1" applyAlignment="1" applyProtection="1">
      <alignment horizontal="center" vertical="center" wrapText="1"/>
      <protection hidden="1"/>
    </xf>
    <xf numFmtId="0" fontId="7" fillId="0" borderId="35" xfId="0" applyFont="1" applyFill="1" applyBorder="1" applyAlignment="1" applyProtection="1">
      <alignment horizontal="center" vertical="center" wrapText="1"/>
      <protection hidden="1"/>
    </xf>
    <xf numFmtId="0" fontId="7" fillId="0" borderId="36" xfId="0" applyFont="1" applyFill="1" applyBorder="1" applyAlignment="1" applyProtection="1">
      <alignment horizontal="center" vertical="center" wrapText="1"/>
      <protection hidden="1"/>
    </xf>
    <xf numFmtId="0" fontId="16" fillId="3" borderId="23" xfId="0" applyFont="1" applyFill="1" applyBorder="1" applyAlignment="1" applyProtection="1">
      <alignment horizontal="left" vertical="center" wrapText="1"/>
      <protection hidden="1"/>
    </xf>
    <xf numFmtId="0" fontId="16" fillId="3" borderId="27" xfId="0" applyFont="1" applyFill="1" applyBorder="1" applyAlignment="1" applyProtection="1">
      <alignment horizontal="left" vertical="center" wrapText="1"/>
      <protection hidden="1"/>
    </xf>
    <xf numFmtId="0" fontId="7" fillId="0" borderId="63" xfId="0" applyFont="1" applyFill="1" applyBorder="1" applyAlignment="1" applyProtection="1">
      <alignment horizontal="center" vertical="center" wrapText="1"/>
      <protection hidden="1"/>
    </xf>
    <xf numFmtId="0" fontId="7" fillId="0" borderId="3" xfId="0" applyFont="1" applyFill="1" applyBorder="1" applyAlignment="1" applyProtection="1">
      <alignment horizontal="center" vertical="center" wrapText="1"/>
      <protection hidden="1"/>
    </xf>
    <xf numFmtId="0" fontId="7" fillId="0" borderId="41" xfId="0" applyFont="1" applyFill="1" applyBorder="1" applyAlignment="1" applyProtection="1">
      <alignment horizontal="center" vertical="center" wrapText="1"/>
      <protection hidden="1"/>
    </xf>
    <xf numFmtId="0" fontId="15" fillId="3" borderId="9" xfId="0" applyFont="1" applyFill="1" applyBorder="1" applyAlignment="1" applyProtection="1">
      <alignment horizontal="left" vertical="center" wrapText="1"/>
      <protection hidden="1"/>
    </xf>
    <xf numFmtId="0" fontId="15" fillId="3" borderId="10" xfId="0" applyFont="1" applyFill="1" applyBorder="1" applyAlignment="1" applyProtection="1">
      <alignment horizontal="left" vertical="center" wrapText="1"/>
      <protection hidden="1"/>
    </xf>
    <xf numFmtId="0" fontId="7" fillId="20" borderId="14" xfId="0" applyFont="1" applyFill="1" applyBorder="1" applyAlignment="1" applyProtection="1">
      <alignment horizontal="left" vertical="center" wrapText="1"/>
      <protection hidden="1"/>
    </xf>
    <xf numFmtId="0" fontId="7" fillId="20" borderId="15" xfId="0" applyFont="1" applyFill="1" applyBorder="1" applyAlignment="1" applyProtection="1">
      <alignment horizontal="left" vertical="center" wrapText="1"/>
      <protection hidden="1"/>
    </xf>
    <xf numFmtId="0" fontId="7" fillId="20" borderId="17" xfId="0" applyFont="1" applyFill="1" applyBorder="1" applyAlignment="1" applyProtection="1">
      <alignment horizontal="left" vertical="center" wrapText="1"/>
      <protection hidden="1"/>
    </xf>
    <xf numFmtId="0" fontId="15" fillId="0" borderId="9" xfId="0" applyFont="1" applyFill="1" applyBorder="1" applyAlignment="1" applyProtection="1">
      <alignment horizontal="left" vertical="center" wrapText="1"/>
      <protection hidden="1"/>
    </xf>
    <xf numFmtId="0" fontId="15" fillId="0" borderId="79" xfId="0" applyFont="1" applyFill="1" applyBorder="1" applyAlignment="1" applyProtection="1">
      <alignment horizontal="left" vertical="center" wrapText="1"/>
      <protection hidden="1"/>
    </xf>
    <xf numFmtId="0" fontId="4" fillId="20" borderId="14" xfId="0" applyFont="1" applyFill="1" applyBorder="1" applyAlignment="1" applyProtection="1">
      <alignment horizontal="left" vertical="center" wrapText="1"/>
      <protection hidden="1"/>
    </xf>
    <xf numFmtId="0" fontId="15" fillId="3" borderId="0" xfId="0" applyFont="1" applyFill="1" applyBorder="1" applyAlignment="1" applyProtection="1">
      <alignment horizontal="left" vertical="center" wrapText="1"/>
      <protection hidden="1"/>
    </xf>
    <xf numFmtId="0" fontId="15" fillId="3" borderId="25" xfId="0" applyFont="1" applyFill="1" applyBorder="1" applyAlignment="1" applyProtection="1">
      <alignment horizontal="left" vertical="center" wrapText="1"/>
      <protection hidden="1"/>
    </xf>
    <xf numFmtId="0" fontId="15" fillId="5" borderId="58" xfId="0" applyFont="1" applyFill="1" applyBorder="1" applyAlignment="1" applyProtection="1">
      <alignment horizontal="left" vertical="center" wrapText="1"/>
      <protection hidden="1"/>
    </xf>
    <xf numFmtId="0" fontId="15" fillId="5" borderId="99" xfId="0" applyFont="1" applyFill="1" applyBorder="1" applyAlignment="1" applyProtection="1">
      <alignment horizontal="left" vertical="center" wrapText="1"/>
      <protection hidden="1"/>
    </xf>
    <xf numFmtId="0" fontId="4" fillId="20" borderId="14" xfId="0" applyFont="1" applyFill="1" applyBorder="1" applyAlignment="1" applyProtection="1">
      <alignment horizontal="left" vertical="center"/>
      <protection hidden="1"/>
    </xf>
    <xf numFmtId="0" fontId="4" fillId="20" borderId="15" xfId="0" applyFont="1" applyFill="1" applyBorder="1" applyAlignment="1" applyProtection="1">
      <alignment horizontal="left" vertical="center"/>
      <protection hidden="1"/>
    </xf>
    <xf numFmtId="0" fontId="4" fillId="20" borderId="17" xfId="0" applyFont="1" applyFill="1" applyBorder="1" applyAlignment="1" applyProtection="1">
      <alignment horizontal="left" vertical="center"/>
      <protection hidden="1"/>
    </xf>
    <xf numFmtId="0" fontId="16" fillId="3" borderId="9" xfId="0" applyFont="1" applyFill="1" applyBorder="1" applyAlignment="1" applyProtection="1">
      <alignment horizontal="left" vertical="center" wrapText="1"/>
      <protection hidden="1"/>
    </xf>
    <xf numFmtId="0" fontId="16" fillId="3" borderId="87" xfId="0" applyFont="1" applyFill="1" applyBorder="1" applyAlignment="1" applyProtection="1">
      <alignment horizontal="left" vertical="center" wrapText="1"/>
      <protection hidden="1"/>
    </xf>
    <xf numFmtId="0" fontId="16" fillId="3" borderId="10" xfId="0" applyFont="1" applyFill="1" applyBorder="1" applyAlignment="1" applyProtection="1">
      <alignment horizontal="left" vertical="center" wrapText="1"/>
      <protection hidden="1"/>
    </xf>
    <xf numFmtId="0" fontId="4" fillId="22" borderId="15" xfId="0" applyFont="1" applyFill="1" applyBorder="1" applyAlignment="1" applyProtection="1">
      <alignment horizontal="left" vertical="center" wrapText="1"/>
      <protection hidden="1"/>
    </xf>
    <xf numFmtId="0" fontId="4" fillId="22" borderId="17" xfId="0" applyFont="1" applyFill="1" applyBorder="1" applyAlignment="1" applyProtection="1">
      <alignment horizontal="left" vertical="center" wrapText="1"/>
      <protection hidden="1"/>
    </xf>
    <xf numFmtId="0" fontId="16" fillId="0" borderId="0" xfId="0" applyFont="1" applyFill="1" applyBorder="1" applyAlignment="1" applyProtection="1">
      <alignment horizontal="right" vertical="center" wrapText="1"/>
      <protection hidden="1"/>
    </xf>
    <xf numFmtId="0" fontId="7" fillId="7" borderId="0" xfId="0" applyFont="1" applyFill="1" applyBorder="1" applyAlignment="1" applyProtection="1">
      <alignment horizontal="center"/>
      <protection hidden="1"/>
    </xf>
    <xf numFmtId="0" fontId="22" fillId="7" borderId="0" xfId="0" applyFont="1" applyFill="1" applyAlignment="1" applyProtection="1">
      <alignment horizontal="center" wrapText="1"/>
      <protection hidden="1"/>
    </xf>
    <xf numFmtId="0" fontId="16" fillId="3" borderId="28" xfId="0" applyFont="1" applyFill="1" applyBorder="1" applyAlignment="1" applyProtection="1">
      <alignment horizontal="left" vertical="center" wrapText="1"/>
      <protection hidden="1"/>
    </xf>
    <xf numFmtId="0" fontId="16" fillId="3" borderId="75" xfId="0" applyFont="1" applyFill="1" applyBorder="1" applyAlignment="1" applyProtection="1">
      <alignment horizontal="left" vertical="center" wrapText="1"/>
      <protection hidden="1"/>
    </xf>
    <xf numFmtId="0" fontId="16" fillId="3" borderId="7" xfId="0" applyFont="1" applyFill="1" applyBorder="1" applyAlignment="1" applyProtection="1">
      <alignment horizontal="left" vertical="center" wrapText="1"/>
      <protection hidden="1"/>
    </xf>
    <xf numFmtId="0" fontId="16" fillId="3" borderId="15" xfId="0" applyFont="1" applyFill="1" applyBorder="1" applyAlignment="1" applyProtection="1">
      <alignment horizontal="left" vertical="center" wrapText="1"/>
      <protection hidden="1"/>
    </xf>
    <xf numFmtId="0" fontId="16" fillId="3" borderId="16" xfId="0" applyFont="1" applyFill="1" applyBorder="1" applyAlignment="1" applyProtection="1">
      <alignment horizontal="left" vertical="center" wrapText="1"/>
      <protection hidden="1"/>
    </xf>
    <xf numFmtId="0" fontId="15" fillId="5" borderId="95" xfId="0" applyFont="1" applyFill="1" applyBorder="1" applyAlignment="1" applyProtection="1">
      <alignment horizontal="left" vertical="center" wrapText="1"/>
      <protection hidden="1"/>
    </xf>
    <xf numFmtId="0" fontId="15" fillId="5" borderId="97" xfId="0" applyFont="1" applyFill="1" applyBorder="1" applyAlignment="1" applyProtection="1">
      <alignment horizontal="left" vertical="center" wrapText="1"/>
      <protection hidden="1"/>
    </xf>
    <xf numFmtId="0" fontId="16" fillId="7" borderId="10" xfId="0" applyFont="1" applyFill="1" applyBorder="1" applyAlignment="1" applyProtection="1">
      <alignment horizontal="left" vertical="center" wrapText="1"/>
      <protection hidden="1"/>
    </xf>
    <xf numFmtId="0" fontId="16" fillId="7" borderId="24" xfId="0" applyFont="1" applyFill="1" applyBorder="1" applyAlignment="1" applyProtection="1">
      <alignment horizontal="left" vertical="center" wrapText="1"/>
      <protection hidden="1"/>
    </xf>
    <xf numFmtId="0" fontId="16" fillId="0" borderId="34" xfId="0" applyFont="1" applyFill="1" applyBorder="1" applyAlignment="1" applyProtection="1">
      <alignment vertical="center" wrapText="1"/>
      <protection hidden="1"/>
    </xf>
    <xf numFmtId="0" fontId="16" fillId="0" borderId="59" xfId="0" applyFont="1" applyFill="1" applyBorder="1" applyAlignment="1" applyProtection="1">
      <alignment vertical="center" wrapText="1"/>
      <protection hidden="1"/>
    </xf>
    <xf numFmtId="0" fontId="6" fillId="21" borderId="14" xfId="0" applyFont="1" applyFill="1" applyBorder="1" applyAlignment="1" applyProtection="1">
      <alignment horizontal="center" vertical="center" wrapText="1"/>
      <protection hidden="1"/>
    </xf>
    <xf numFmtId="0" fontId="6" fillId="21" borderId="15" xfId="0" applyFont="1" applyFill="1" applyBorder="1" applyAlignment="1" applyProtection="1">
      <alignment horizontal="center" vertical="center"/>
      <protection hidden="1"/>
    </xf>
    <xf numFmtId="0" fontId="6" fillId="21" borderId="17" xfId="0" applyFont="1" applyFill="1" applyBorder="1" applyAlignment="1" applyProtection="1">
      <alignment horizontal="center" vertical="center"/>
      <protection hidden="1"/>
    </xf>
    <xf numFmtId="0" fontId="40" fillId="5" borderId="57" xfId="0" applyFont="1" applyFill="1" applyBorder="1" applyAlignment="1" applyProtection="1">
      <alignment horizontal="left" vertical="center" wrapText="1"/>
      <protection hidden="1"/>
    </xf>
    <xf numFmtId="0" fontId="17" fillId="3" borderId="69" xfId="0" applyFont="1" applyFill="1" applyBorder="1" applyAlignment="1" applyProtection="1">
      <alignment horizontal="left" vertical="center" wrapText="1"/>
      <protection hidden="1"/>
    </xf>
    <xf numFmtId="0" fontId="17" fillId="3" borderId="70" xfId="0" applyFont="1" applyFill="1" applyBorder="1" applyAlignment="1" applyProtection="1">
      <alignment horizontal="left" vertical="center" wrapText="1"/>
      <protection hidden="1"/>
    </xf>
    <xf numFmtId="0" fontId="7" fillId="24" borderId="14" xfId="0" applyFont="1" applyFill="1" applyBorder="1" applyAlignment="1" applyProtection="1">
      <alignment horizontal="center" vertical="center" wrapText="1"/>
      <protection hidden="1"/>
    </xf>
    <xf numFmtId="0" fontId="7" fillId="24" borderId="8" xfId="0" applyFont="1" applyFill="1" applyBorder="1" applyAlignment="1" applyProtection="1">
      <alignment horizontal="center" vertical="center" wrapText="1"/>
      <protection hidden="1"/>
    </xf>
    <xf numFmtId="0" fontId="3" fillId="4" borderId="7" xfId="0" applyFont="1" applyFill="1" applyBorder="1" applyAlignment="1" applyProtection="1">
      <alignment horizontal="left" vertical="center" wrapText="1"/>
      <protection locked="0" hidden="1"/>
    </xf>
    <xf numFmtId="0" fontId="3" fillId="4" borderId="15" xfId="0" applyFont="1" applyFill="1" applyBorder="1" applyAlignment="1" applyProtection="1">
      <alignment horizontal="left" vertical="center" wrapText="1"/>
      <protection locked="0" hidden="1"/>
    </xf>
    <xf numFmtId="0" fontId="3" fillId="4" borderId="17" xfId="0" applyFont="1" applyFill="1" applyBorder="1" applyAlignment="1" applyProtection="1">
      <alignment horizontal="left" vertical="center" wrapText="1"/>
      <protection locked="0" hidden="1"/>
    </xf>
    <xf numFmtId="0" fontId="12" fillId="0" borderId="68" xfId="0" applyFont="1" applyFill="1" applyBorder="1" applyAlignment="1" applyProtection="1">
      <alignment horizontal="right" vertical="center"/>
      <protection hidden="1"/>
    </xf>
    <xf numFmtId="0" fontId="12" fillId="0" borderId="53" xfId="0" applyFont="1" applyFill="1" applyBorder="1" applyAlignment="1" applyProtection="1">
      <alignment horizontal="right" vertical="center"/>
      <protection hidden="1"/>
    </xf>
    <xf numFmtId="0" fontId="7" fillId="24" borderId="17" xfId="0" applyFont="1" applyFill="1" applyBorder="1" applyAlignment="1" applyProtection="1">
      <alignment horizontal="center" vertical="center" wrapText="1"/>
      <protection hidden="1"/>
    </xf>
    <xf numFmtId="0" fontId="11" fillId="4" borderId="63" xfId="0" applyFont="1" applyFill="1" applyBorder="1" applyAlignment="1" applyProtection="1">
      <alignment horizontal="right" vertical="center" wrapText="1"/>
      <protection locked="0" hidden="1"/>
    </xf>
    <xf numFmtId="0" fontId="11" fillId="4" borderId="52" xfId="0" applyFont="1" applyFill="1" applyBorder="1" applyAlignment="1" applyProtection="1">
      <alignment horizontal="right" vertical="center" wrapText="1"/>
      <protection locked="0" hidden="1"/>
    </xf>
    <xf numFmtId="0" fontId="11" fillId="4" borderId="39" xfId="0" applyFont="1" applyFill="1" applyBorder="1" applyAlignment="1" applyProtection="1">
      <alignment horizontal="right" vertical="center" wrapText="1"/>
      <protection locked="0" hidden="1"/>
    </xf>
    <xf numFmtId="0" fontId="11" fillId="4" borderId="25" xfId="0" applyFont="1" applyFill="1" applyBorder="1" applyAlignment="1" applyProtection="1">
      <alignment horizontal="right" vertical="center" wrapText="1"/>
      <protection locked="0" hidden="1"/>
    </xf>
    <xf numFmtId="0" fontId="11" fillId="4" borderId="39" xfId="0" quotePrefix="1" applyFont="1" applyFill="1" applyBorder="1" applyAlignment="1" applyProtection="1">
      <alignment horizontal="right" vertical="center" wrapText="1"/>
      <protection locked="0" hidden="1"/>
    </xf>
    <xf numFmtId="0" fontId="11" fillId="4" borderId="25" xfId="0" quotePrefix="1" applyFont="1" applyFill="1" applyBorder="1" applyAlignment="1" applyProtection="1">
      <alignment horizontal="right" vertical="center" wrapText="1"/>
      <protection locked="0" hidden="1"/>
    </xf>
    <xf numFmtId="0" fontId="23" fillId="4" borderId="68" xfId="2" applyFont="1" applyFill="1" applyBorder="1" applyAlignment="1" applyProtection="1">
      <alignment horizontal="right" vertical="center" wrapText="1"/>
      <protection locked="0" hidden="1"/>
    </xf>
    <xf numFmtId="0" fontId="23" fillId="4" borderId="53" xfId="2" applyFont="1" applyFill="1" applyBorder="1" applyAlignment="1" applyProtection="1">
      <alignment horizontal="right" vertical="center" wrapText="1"/>
      <protection locked="0" hidden="1"/>
    </xf>
    <xf numFmtId="0" fontId="12" fillId="0" borderId="63" xfId="0" applyFont="1" applyFill="1" applyBorder="1" applyAlignment="1" applyProtection="1">
      <alignment horizontal="right" vertical="center"/>
      <protection hidden="1"/>
    </xf>
    <xf numFmtId="0" fontId="12" fillId="0" borderId="52" xfId="0" applyFont="1" applyFill="1" applyBorder="1" applyAlignment="1" applyProtection="1">
      <alignment horizontal="right" vertical="center"/>
      <protection hidden="1"/>
    </xf>
    <xf numFmtId="0" fontId="12" fillId="0" borderId="39" xfId="0" quotePrefix="1" applyFont="1" applyFill="1" applyBorder="1" applyAlignment="1" applyProtection="1">
      <alignment horizontal="right" vertical="center"/>
      <protection hidden="1"/>
    </xf>
    <xf numFmtId="0" fontId="12" fillId="0" borderId="25" xfId="0" quotePrefix="1" applyFont="1" applyFill="1" applyBorder="1" applyAlignment="1" applyProtection="1">
      <alignment horizontal="right" vertical="center"/>
      <protection hidden="1"/>
    </xf>
    <xf numFmtId="0" fontId="12" fillId="0" borderId="39" xfId="0" applyFont="1" applyFill="1" applyBorder="1" applyAlignment="1" applyProtection="1">
      <alignment horizontal="right" vertical="center" wrapText="1"/>
      <protection hidden="1"/>
    </xf>
    <xf numFmtId="0" fontId="12" fillId="0" borderId="25" xfId="0" applyFont="1" applyFill="1" applyBorder="1" applyAlignment="1" applyProtection="1">
      <alignment horizontal="right" vertical="center"/>
      <protection hidden="1"/>
    </xf>
    <xf numFmtId="0" fontId="12" fillId="0" borderId="39" xfId="0" applyFont="1" applyFill="1" applyBorder="1" applyAlignment="1" applyProtection="1">
      <alignment horizontal="right" vertical="center"/>
      <protection hidden="1"/>
    </xf>
    <xf numFmtId="0" fontId="7" fillId="24" borderId="14" xfId="0" applyFont="1" applyFill="1" applyBorder="1" applyAlignment="1" applyProtection="1">
      <alignment horizontal="left" vertical="center" wrapText="1"/>
      <protection hidden="1"/>
    </xf>
    <xf numFmtId="0" fontId="3" fillId="24" borderId="15" xfId="0" applyFont="1" applyFill="1" applyBorder="1" applyAlignment="1" applyProtection="1">
      <alignment horizontal="left" vertical="center"/>
      <protection hidden="1"/>
    </xf>
    <xf numFmtId="0" fontId="3" fillId="24" borderId="17" xfId="0" applyFont="1" applyFill="1" applyBorder="1" applyAlignment="1" applyProtection="1">
      <alignment horizontal="left" vertical="center"/>
      <protection hidden="1"/>
    </xf>
    <xf numFmtId="0" fontId="3" fillId="24" borderId="15" xfId="0" applyFont="1" applyFill="1" applyBorder="1" applyAlignment="1" applyProtection="1">
      <alignment horizontal="left" vertical="center" wrapText="1"/>
      <protection hidden="1"/>
    </xf>
    <xf numFmtId="0" fontId="3" fillId="24" borderId="17" xfId="0" applyFont="1" applyFill="1" applyBorder="1" applyAlignment="1" applyProtection="1">
      <alignment horizontal="left" vertical="center" wrapText="1"/>
      <protection hidden="1"/>
    </xf>
    <xf numFmtId="0" fontId="15" fillId="17" borderId="90" xfId="0" applyFont="1" applyFill="1" applyBorder="1" applyAlignment="1" applyProtection="1">
      <alignment vertical="center" wrapText="1"/>
      <protection hidden="1"/>
    </xf>
    <xf numFmtId="0" fontId="0" fillId="0" borderId="90" xfId="0" applyBorder="1" applyAlignment="1" applyProtection="1">
      <alignment vertical="center" wrapText="1"/>
      <protection hidden="1"/>
    </xf>
    <xf numFmtId="0" fontId="16" fillId="0" borderId="85" xfId="0" applyFont="1" applyFill="1" applyBorder="1" applyAlignment="1" applyProtection="1">
      <alignment vertical="center" wrapText="1"/>
      <protection hidden="1"/>
    </xf>
    <xf numFmtId="0" fontId="16" fillId="0" borderId="86" xfId="0" applyFont="1" applyFill="1" applyBorder="1" applyAlignment="1" applyProtection="1">
      <alignment vertical="center" wrapText="1"/>
      <protection hidden="1"/>
    </xf>
    <xf numFmtId="0" fontId="6" fillId="23" borderId="14" xfId="0" applyFont="1" applyFill="1" applyBorder="1" applyAlignment="1" applyProtection="1">
      <alignment horizontal="center" vertical="center" wrapText="1"/>
      <protection hidden="1"/>
    </xf>
    <xf numFmtId="0" fontId="6" fillId="23" borderId="15" xfId="0" applyFont="1" applyFill="1" applyBorder="1" applyAlignment="1" applyProtection="1">
      <alignment horizontal="center" vertical="center"/>
      <protection hidden="1"/>
    </xf>
    <xf numFmtId="0" fontId="6" fillId="23" borderId="17" xfId="0" applyFont="1" applyFill="1" applyBorder="1" applyAlignment="1" applyProtection="1">
      <alignment horizontal="center" vertical="center"/>
      <protection hidden="1"/>
    </xf>
    <xf numFmtId="0" fontId="16" fillId="0" borderId="70" xfId="0" applyFont="1" applyFill="1" applyBorder="1" applyAlignment="1" applyProtection="1">
      <alignment horizontal="right" vertical="center" wrapText="1"/>
      <protection hidden="1"/>
    </xf>
    <xf numFmtId="0" fontId="16" fillId="0" borderId="69" xfId="0" applyFont="1" applyFill="1" applyBorder="1" applyAlignment="1" applyProtection="1">
      <alignment horizontal="right" vertical="center" wrapText="1"/>
      <protection hidden="1"/>
    </xf>
    <xf numFmtId="0" fontId="15" fillId="5" borderId="116" xfId="0" applyFont="1" applyFill="1" applyBorder="1" applyAlignment="1" applyProtection="1">
      <alignment horizontal="left" vertical="center" wrapText="1"/>
      <protection hidden="1"/>
    </xf>
    <xf numFmtId="0" fontId="16" fillId="3" borderId="46" xfId="0" applyFont="1" applyFill="1" applyBorder="1" applyAlignment="1" applyProtection="1">
      <alignment horizontal="left" vertical="center" wrapText="1"/>
      <protection hidden="1"/>
    </xf>
    <xf numFmtId="0" fontId="16" fillId="3" borderId="47" xfId="0" applyFont="1" applyFill="1" applyBorder="1" applyAlignment="1" applyProtection="1">
      <alignment horizontal="left" vertical="center" wrapText="1"/>
      <protection hidden="1"/>
    </xf>
    <xf numFmtId="0" fontId="16" fillId="3" borderId="48" xfId="0" applyFont="1" applyFill="1" applyBorder="1" applyAlignment="1" applyProtection="1">
      <alignment horizontal="left" vertical="center" wrapText="1"/>
      <protection hidden="1"/>
    </xf>
    <xf numFmtId="0" fontId="40" fillId="5" borderId="14" xfId="0" applyFont="1" applyFill="1" applyBorder="1" applyAlignment="1" applyProtection="1">
      <alignment horizontal="left" vertical="center" wrapText="1"/>
      <protection hidden="1"/>
    </xf>
    <xf numFmtId="0" fontId="40" fillId="5" borderId="15" xfId="0" applyFont="1" applyFill="1" applyBorder="1" applyAlignment="1" applyProtection="1">
      <alignment horizontal="left" vertical="center" wrapText="1"/>
      <protection hidden="1"/>
    </xf>
    <xf numFmtId="0" fontId="40" fillId="5" borderId="8" xfId="0" applyFont="1" applyFill="1" applyBorder="1" applyAlignment="1" applyProtection="1">
      <alignment horizontal="left" vertical="center" wrapText="1"/>
      <protection hidden="1"/>
    </xf>
    <xf numFmtId="0" fontId="16" fillId="3" borderId="24" xfId="0" applyFont="1" applyFill="1" applyBorder="1" applyAlignment="1" applyProtection="1">
      <alignment horizontal="left" vertical="center" wrapText="1"/>
      <protection hidden="1"/>
    </xf>
    <xf numFmtId="0" fontId="7" fillId="20" borderId="22" xfId="4" applyFont="1" applyFill="1" applyBorder="1" applyAlignment="1" applyProtection="1">
      <alignment horizontal="left" vertical="center" wrapText="1"/>
      <protection hidden="1"/>
    </xf>
    <xf numFmtId="0" fontId="7" fillId="20" borderId="9" xfId="4" applyFont="1" applyFill="1" applyBorder="1" applyAlignment="1" applyProtection="1">
      <alignment horizontal="left" vertical="center" wrapText="1"/>
      <protection hidden="1"/>
    </xf>
    <xf numFmtId="0" fontId="3" fillId="3" borderId="9" xfId="4" applyFont="1" applyFill="1" applyBorder="1" applyAlignment="1" applyProtection="1">
      <alignment horizontal="left" vertical="center" wrapText="1"/>
      <protection hidden="1"/>
    </xf>
    <xf numFmtId="0" fontId="3" fillId="3" borderId="79" xfId="4" applyFont="1" applyFill="1" applyBorder="1" applyAlignment="1" applyProtection="1">
      <alignment horizontal="left" vertical="center" wrapText="1"/>
      <protection hidden="1"/>
    </xf>
    <xf numFmtId="0" fontId="7" fillId="22" borderId="22" xfId="4" applyFont="1" applyFill="1" applyBorder="1" applyAlignment="1" applyProtection="1">
      <alignment horizontal="left" vertical="center" wrapText="1"/>
      <protection hidden="1"/>
    </xf>
    <xf numFmtId="0" fontId="7" fillId="22" borderId="9" xfId="4" applyFont="1" applyFill="1" applyBorder="1" applyAlignment="1" applyProtection="1">
      <alignment horizontal="left" vertical="center" wrapText="1"/>
      <protection hidden="1"/>
    </xf>
    <xf numFmtId="0" fontId="7" fillId="22" borderId="40" xfId="4" applyFont="1" applyFill="1" applyBorder="1" applyAlignment="1" applyProtection="1">
      <alignment horizontal="left" vertical="center" wrapText="1"/>
      <protection hidden="1"/>
    </xf>
    <xf numFmtId="0" fontId="7" fillId="22" borderId="12" xfId="4" applyFont="1" applyFill="1" applyBorder="1" applyAlignment="1" applyProtection="1">
      <alignment horizontal="left" vertical="center" wrapText="1"/>
      <protection hidden="1"/>
    </xf>
    <xf numFmtId="0" fontId="3" fillId="3" borderId="12" xfId="4" applyFont="1" applyFill="1" applyBorder="1" applyAlignment="1" applyProtection="1">
      <alignment horizontal="left" vertical="center" wrapText="1"/>
      <protection hidden="1"/>
    </xf>
    <xf numFmtId="0" fontId="3" fillId="3" borderId="80" xfId="4" applyFont="1" applyFill="1" applyBorder="1" applyAlignment="1" applyProtection="1">
      <alignment horizontal="left" vertical="center" wrapText="1"/>
      <protection hidden="1"/>
    </xf>
    <xf numFmtId="0" fontId="6" fillId="17" borderId="102" xfId="4" applyFont="1" applyFill="1" applyBorder="1" applyAlignment="1" applyProtection="1">
      <alignment horizontal="center" wrapText="1"/>
      <protection hidden="1"/>
    </xf>
    <xf numFmtId="0" fontId="6" fillId="17" borderId="103" xfId="4" applyFont="1" applyFill="1" applyBorder="1" applyAlignment="1" applyProtection="1">
      <alignment horizontal="center"/>
      <protection hidden="1"/>
    </xf>
    <xf numFmtId="0" fontId="6" fillId="17" borderId="104" xfId="4" applyFont="1" applyFill="1" applyBorder="1" applyAlignment="1" applyProtection="1">
      <alignment horizontal="center"/>
      <protection hidden="1"/>
    </xf>
    <xf numFmtId="0" fontId="7" fillId="4" borderId="9" xfId="4" applyFont="1" applyFill="1" applyBorder="1" applyAlignment="1" applyProtection="1">
      <alignment horizontal="left" vertical="center"/>
      <protection hidden="1"/>
    </xf>
    <xf numFmtId="0" fontId="3" fillId="4" borderId="9" xfId="4" applyFont="1" applyFill="1" applyBorder="1" applyAlignment="1" applyProtection="1">
      <alignment horizontal="left" vertical="center"/>
      <protection hidden="1"/>
    </xf>
    <xf numFmtId="0" fontId="3" fillId="4" borderId="79" xfId="4" applyFont="1" applyFill="1" applyBorder="1" applyAlignment="1" applyProtection="1">
      <alignment horizontal="left" vertical="center"/>
      <protection hidden="1"/>
    </xf>
    <xf numFmtId="0" fontId="43" fillId="17" borderId="10" xfId="4" applyFont="1" applyFill="1" applyBorder="1" applyAlignment="1" applyProtection="1">
      <alignment horizontal="left" vertical="center" wrapText="1"/>
      <protection hidden="1"/>
    </xf>
    <xf numFmtId="0" fontId="43" fillId="17" borderId="23" xfId="4" applyFont="1" applyFill="1" applyBorder="1" applyAlignment="1" applyProtection="1">
      <alignment horizontal="left" vertical="center" wrapText="1"/>
      <protection hidden="1"/>
    </xf>
    <xf numFmtId="0" fontId="43" fillId="17" borderId="25" xfId="4" applyFont="1" applyFill="1" applyBorder="1" applyAlignment="1" applyProtection="1">
      <alignment horizontal="left" vertical="center" wrapText="1"/>
      <protection hidden="1"/>
    </xf>
    <xf numFmtId="0" fontId="42" fillId="17" borderId="39" xfId="4" applyFont="1" applyFill="1" applyBorder="1" applyAlignment="1" applyProtection="1">
      <alignment horizontal="left" vertical="center"/>
      <protection hidden="1"/>
    </xf>
    <xf numFmtId="0" fontId="42" fillId="17" borderId="11" xfId="4" applyFont="1" applyFill="1" applyBorder="1" applyAlignment="1" applyProtection="1">
      <alignment horizontal="left" vertical="center"/>
      <protection hidden="1"/>
    </xf>
    <xf numFmtId="0" fontId="39" fillId="4" borderId="39" xfId="4" applyFont="1" applyFill="1" applyBorder="1" applyAlignment="1" applyProtection="1">
      <alignment horizontal="left" vertical="center"/>
      <protection hidden="1"/>
    </xf>
    <xf numFmtId="0" fontId="39" fillId="4" borderId="11" xfId="4" applyFont="1" applyFill="1" applyBorder="1" applyAlignment="1" applyProtection="1">
      <alignment horizontal="left" vertical="center"/>
      <protection hidden="1"/>
    </xf>
    <xf numFmtId="0" fontId="7" fillId="24" borderId="39" xfId="0" applyFont="1" applyFill="1" applyBorder="1" applyAlignment="1" applyProtection="1">
      <alignment horizontal="left" vertical="center" wrapText="1"/>
      <protection hidden="1"/>
    </xf>
    <xf numFmtId="0" fontId="7" fillId="24" borderId="23" xfId="0" applyFont="1" applyFill="1" applyBorder="1" applyAlignment="1" applyProtection="1">
      <alignment horizontal="left" vertical="center" wrapText="1"/>
      <protection hidden="1"/>
    </xf>
    <xf numFmtId="0" fontId="7" fillId="24" borderId="11" xfId="0" applyFont="1" applyFill="1" applyBorder="1" applyAlignment="1" applyProtection="1">
      <alignment horizontal="left" vertical="center" wrapText="1"/>
      <protection hidden="1"/>
    </xf>
    <xf numFmtId="0" fontId="7" fillId="3" borderId="9" xfId="4" applyFont="1" applyFill="1" applyBorder="1" applyAlignment="1" applyProtection="1">
      <alignment horizontal="left" vertical="center" wrapText="1"/>
      <protection hidden="1"/>
    </xf>
    <xf numFmtId="0" fontId="7" fillId="24" borderId="22" xfId="0" applyFont="1" applyFill="1" applyBorder="1" applyAlignment="1" applyProtection="1">
      <alignment horizontal="left" vertical="center" wrapText="1"/>
      <protection hidden="1"/>
    </xf>
    <xf numFmtId="0" fontId="3" fillId="24" borderId="9" xfId="0" applyFont="1" applyFill="1" applyBorder="1" applyAlignment="1" applyProtection="1">
      <alignment horizontal="left" vertical="center"/>
      <protection hidden="1"/>
    </xf>
    <xf numFmtId="0" fontId="3" fillId="3" borderId="10" xfId="4" applyFont="1" applyFill="1" applyBorder="1" applyAlignment="1" applyProtection="1">
      <alignment horizontal="left" vertical="center" wrapText="1"/>
      <protection hidden="1"/>
    </xf>
    <xf numFmtId="0" fontId="3" fillId="3" borderId="23" xfId="4" applyFont="1" applyFill="1" applyBorder="1" applyAlignment="1" applyProtection="1">
      <alignment horizontal="left" vertical="center" wrapText="1"/>
      <protection hidden="1"/>
    </xf>
    <xf numFmtId="0" fontId="3" fillId="3" borderId="25" xfId="4" applyFont="1" applyFill="1" applyBorder="1" applyAlignment="1" applyProtection="1">
      <alignment horizontal="left" vertical="center" wrapText="1"/>
      <protection hidden="1"/>
    </xf>
    <xf numFmtId="0" fontId="3" fillId="24" borderId="22" xfId="0" applyFont="1" applyFill="1" applyBorder="1" applyAlignment="1" applyProtection="1">
      <alignment horizontal="left" vertical="center" wrapText="1"/>
      <protection hidden="1"/>
    </xf>
    <xf numFmtId="0" fontId="3" fillId="24" borderId="9" xfId="0" applyFont="1" applyFill="1" applyBorder="1" applyAlignment="1" applyProtection="1">
      <alignment horizontal="left" vertical="center" wrapText="1"/>
      <protection hidden="1"/>
    </xf>
    <xf numFmtId="0" fontId="25" fillId="13" borderId="102" xfId="0" applyFont="1" applyFill="1" applyBorder="1" applyAlignment="1">
      <alignment horizontal="center"/>
    </xf>
    <xf numFmtId="0" fontId="25" fillId="13" borderId="103" xfId="0" applyFont="1" applyFill="1" applyBorder="1" applyAlignment="1">
      <alignment horizontal="center"/>
    </xf>
    <xf numFmtId="0" fontId="25" fillId="13" borderId="104" xfId="0" applyFont="1" applyFill="1" applyBorder="1" applyAlignment="1">
      <alignment horizontal="center"/>
    </xf>
    <xf numFmtId="0" fontId="25" fillId="8" borderId="9" xfId="0" applyFont="1" applyFill="1" applyBorder="1" applyAlignment="1">
      <alignment horizontal="center"/>
    </xf>
    <xf numFmtId="0" fontId="25" fillId="11" borderId="14" xfId="0" applyFont="1" applyFill="1" applyBorder="1" applyAlignment="1">
      <alignment horizontal="center"/>
    </xf>
    <xf numFmtId="0" fontId="25" fillId="11" borderId="15" xfId="0" applyFont="1" applyFill="1" applyBorder="1" applyAlignment="1">
      <alignment horizontal="center"/>
    </xf>
    <xf numFmtId="0" fontId="25" fillId="11" borderId="17" xfId="0" applyFont="1" applyFill="1" applyBorder="1" applyAlignment="1">
      <alignment horizontal="center"/>
    </xf>
    <xf numFmtId="0" fontId="25" fillId="25" borderId="14" xfId="0" applyFont="1" applyFill="1" applyBorder="1" applyAlignment="1">
      <alignment horizontal="center"/>
    </xf>
    <xf numFmtId="0" fontId="25" fillId="25" borderId="15" xfId="0" applyFont="1" applyFill="1" applyBorder="1" applyAlignment="1">
      <alignment horizontal="center"/>
    </xf>
    <xf numFmtId="0" fontId="25" fillId="25" borderId="17" xfId="0" applyFont="1" applyFill="1" applyBorder="1" applyAlignment="1">
      <alignment horizontal="center"/>
    </xf>
    <xf numFmtId="0" fontId="25" fillId="16" borderId="14" xfId="0" applyFont="1" applyFill="1" applyBorder="1" applyAlignment="1">
      <alignment horizontal="center"/>
    </xf>
    <xf numFmtId="0" fontId="25" fillId="16" borderId="15" xfId="0" applyFont="1" applyFill="1" applyBorder="1" applyAlignment="1">
      <alignment horizontal="center"/>
    </xf>
    <xf numFmtId="0" fontId="25" fillId="16" borderId="17" xfId="0" applyFont="1" applyFill="1" applyBorder="1" applyAlignment="1">
      <alignment horizontal="center"/>
    </xf>
    <xf numFmtId="0" fontId="25" fillId="14" borderId="102" xfId="0" applyFont="1" applyFill="1" applyBorder="1" applyAlignment="1">
      <alignment horizontal="center"/>
    </xf>
    <xf numFmtId="0" fontId="25" fillId="14" borderId="103" xfId="0" applyFont="1" applyFill="1" applyBorder="1" applyAlignment="1">
      <alignment horizontal="center"/>
    </xf>
    <xf numFmtId="0" fontId="7" fillId="16" borderId="67" xfId="0" applyFont="1" applyFill="1" applyBorder="1" applyAlignment="1">
      <alignment horizontal="center" vertical="center" wrapText="1"/>
    </xf>
    <xf numFmtId="0" fontId="7" fillId="16" borderId="20" xfId="0" applyFont="1" applyFill="1" applyBorder="1" applyAlignment="1">
      <alignment horizontal="center" vertical="center" wrapText="1"/>
    </xf>
    <xf numFmtId="0" fontId="7" fillId="20" borderId="103" xfId="0" applyFont="1" applyFill="1" applyBorder="1" applyAlignment="1">
      <alignment horizontal="center" vertical="center" wrapText="1"/>
    </xf>
    <xf numFmtId="0" fontId="7" fillId="20" borderId="104" xfId="0" applyFont="1" applyFill="1" applyBorder="1" applyAlignment="1">
      <alignment horizontal="center" vertical="center" wrapText="1"/>
    </xf>
    <xf numFmtId="0" fontId="25" fillId="8" borderId="63" xfId="0" applyFont="1" applyFill="1" applyBorder="1" applyAlignment="1">
      <alignment horizontal="center"/>
    </xf>
    <xf numFmtId="0" fontId="25" fillId="8" borderId="3" xfId="0" applyFont="1" applyFill="1" applyBorder="1" applyAlignment="1">
      <alignment horizontal="center"/>
    </xf>
    <xf numFmtId="0" fontId="25" fillId="8" borderId="114" xfId="0" applyFont="1" applyFill="1" applyBorder="1" applyAlignment="1">
      <alignment horizontal="center"/>
    </xf>
    <xf numFmtId="0" fontId="25" fillId="13" borderId="10" xfId="0" applyFont="1" applyFill="1" applyBorder="1" applyAlignment="1">
      <alignment horizontal="center"/>
    </xf>
    <xf numFmtId="0" fontId="25" fillId="13" borderId="23" xfId="0" applyFont="1" applyFill="1" applyBorder="1" applyAlignment="1">
      <alignment horizontal="center"/>
    </xf>
    <xf numFmtId="0" fontId="25" fillId="13" borderId="11" xfId="0" applyFont="1" applyFill="1" applyBorder="1" applyAlignment="1">
      <alignment horizontal="center"/>
    </xf>
    <xf numFmtId="0" fontId="25" fillId="14" borderId="22" xfId="0" applyFont="1" applyFill="1" applyBorder="1" applyAlignment="1">
      <alignment horizontal="center"/>
    </xf>
    <xf numFmtId="0" fontId="25" fillId="14" borderId="9" xfId="0" applyFont="1" applyFill="1" applyBorder="1" applyAlignment="1">
      <alignment horizontal="center"/>
    </xf>
    <xf numFmtId="0" fontId="25" fillId="11" borderId="64" xfId="0" applyFont="1" applyFill="1" applyBorder="1" applyAlignment="1">
      <alignment horizontal="center"/>
    </xf>
    <xf numFmtId="0" fontId="25" fillId="11" borderId="35" xfId="0" applyFont="1" applyFill="1" applyBorder="1" applyAlignment="1">
      <alignment horizontal="center"/>
    </xf>
    <xf numFmtId="0" fontId="25" fillId="13" borderId="34" xfId="0" applyFont="1" applyFill="1" applyBorder="1" applyAlignment="1">
      <alignment horizontal="center"/>
    </xf>
    <xf numFmtId="0" fontId="25" fillId="13" borderId="35" xfId="0" applyFont="1" applyFill="1" applyBorder="1" applyAlignment="1">
      <alignment horizontal="center"/>
    </xf>
    <xf numFmtId="0" fontId="25" fillId="13" borderId="59" xfId="0" applyFont="1" applyFill="1" applyBorder="1" applyAlignment="1">
      <alignment horizontal="center"/>
    </xf>
    <xf numFmtId="0" fontId="25" fillId="14" borderId="34" xfId="0" applyFont="1" applyFill="1" applyBorder="1" applyAlignment="1">
      <alignment horizontal="center"/>
    </xf>
    <xf numFmtId="0" fontId="25" fillId="14" borderId="35" xfId="0" applyFont="1" applyFill="1" applyBorder="1" applyAlignment="1">
      <alignment horizontal="center"/>
    </xf>
    <xf numFmtId="0" fontId="25" fillId="14" borderId="59" xfId="0" applyFont="1" applyFill="1" applyBorder="1" applyAlignment="1">
      <alignment horizontal="center"/>
    </xf>
    <xf numFmtId="0" fontId="25" fillId="12" borderId="13" xfId="0" applyFont="1" applyFill="1" applyBorder="1" applyAlignment="1">
      <alignment horizontal="center"/>
    </xf>
    <xf numFmtId="0" fontId="25" fillId="12" borderId="78" xfId="0" applyFont="1" applyFill="1" applyBorder="1" applyAlignment="1">
      <alignment horizontal="center"/>
    </xf>
    <xf numFmtId="0" fontId="25" fillId="15" borderId="63" xfId="0" applyFont="1" applyFill="1" applyBorder="1" applyAlignment="1">
      <alignment horizontal="center"/>
    </xf>
    <xf numFmtId="0" fontId="25" fillId="15" borderId="3" xfId="0" applyFont="1" applyFill="1" applyBorder="1" applyAlignment="1">
      <alignment horizontal="center"/>
    </xf>
    <xf numFmtId="0" fontId="25" fillId="15" borderId="52" xfId="0" applyFont="1" applyFill="1" applyBorder="1" applyAlignment="1">
      <alignment horizontal="center"/>
    </xf>
    <xf numFmtId="0" fontId="25" fillId="20" borderId="3" xfId="0" applyFont="1" applyFill="1" applyBorder="1" applyAlignment="1">
      <alignment horizontal="center"/>
    </xf>
    <xf numFmtId="0" fontId="25" fillId="20" borderId="52" xfId="0" applyFont="1" applyFill="1" applyBorder="1" applyAlignment="1">
      <alignment horizontal="center"/>
    </xf>
    <xf numFmtId="0" fontId="25" fillId="8" borderId="14" xfId="0" applyFont="1" applyFill="1" applyBorder="1" applyAlignment="1">
      <alignment horizontal="center"/>
    </xf>
    <xf numFmtId="0" fontId="25" fillId="8" borderId="15" xfId="0" applyFont="1" applyFill="1" applyBorder="1" applyAlignment="1">
      <alignment horizontal="center"/>
    </xf>
    <xf numFmtId="0" fontId="25" fillId="8" borderId="17" xfId="0" applyFont="1" applyFill="1" applyBorder="1" applyAlignment="1">
      <alignment horizontal="center"/>
    </xf>
    <xf numFmtId="0" fontId="25" fillId="10" borderId="22" xfId="0" applyFont="1" applyFill="1" applyBorder="1" applyAlignment="1">
      <alignment horizontal="center"/>
    </xf>
    <xf numFmtId="0" fontId="25" fillId="10" borderId="9" xfId="0" applyFont="1" applyFill="1" applyBorder="1" applyAlignment="1">
      <alignment horizontal="center"/>
    </xf>
    <xf numFmtId="0" fontId="25" fillId="12" borderId="9" xfId="0" applyFont="1" applyFill="1" applyBorder="1" applyAlignment="1">
      <alignment horizontal="center"/>
    </xf>
    <xf numFmtId="0" fontId="25" fillId="12" borderId="79" xfId="0" applyFont="1" applyFill="1" applyBorder="1" applyAlignment="1">
      <alignment horizontal="center"/>
    </xf>
    <xf numFmtId="0" fontId="25" fillId="10" borderId="102" xfId="0" applyFont="1" applyFill="1" applyBorder="1" applyAlignment="1">
      <alignment horizontal="center"/>
    </xf>
    <xf numFmtId="0" fontId="25" fillId="10" borderId="103" xfId="0" applyFont="1" applyFill="1" applyBorder="1" applyAlignment="1">
      <alignment horizontal="center"/>
    </xf>
    <xf numFmtId="0" fontId="25" fillId="10" borderId="104" xfId="0" applyFont="1" applyFill="1" applyBorder="1" applyAlignment="1">
      <alignment horizontal="center"/>
    </xf>
    <xf numFmtId="0" fontId="25" fillId="26" borderId="63" xfId="0" applyFont="1" applyFill="1" applyBorder="1" applyAlignment="1">
      <alignment horizontal="center"/>
    </xf>
    <xf numFmtId="0" fontId="25" fillId="26" borderId="52" xfId="0" applyFont="1" applyFill="1" applyBorder="1" applyAlignment="1">
      <alignment horizontal="center"/>
    </xf>
    <xf numFmtId="0" fontId="23" fillId="13" borderId="22" xfId="0" applyFont="1" applyFill="1" applyBorder="1" applyAlignment="1">
      <alignment horizontal="center" wrapText="1"/>
    </xf>
    <xf numFmtId="0" fontId="23" fillId="13" borderId="9" xfId="0" applyFont="1" applyFill="1" applyBorder="1" applyAlignment="1">
      <alignment horizontal="center"/>
    </xf>
    <xf numFmtId="0" fontId="23" fillId="14" borderId="9" xfId="0" applyFont="1" applyFill="1" applyBorder="1" applyAlignment="1">
      <alignment horizontal="center" wrapText="1"/>
    </xf>
    <xf numFmtId="0" fontId="23" fillId="14" borderId="9" xfId="0" applyFont="1" applyFill="1" applyBorder="1" applyAlignment="1">
      <alignment horizontal="center"/>
    </xf>
    <xf numFmtId="0" fontId="23" fillId="11" borderId="9" xfId="0" applyFont="1" applyFill="1" applyBorder="1" applyAlignment="1">
      <alignment horizontal="center" wrapText="1"/>
    </xf>
    <xf numFmtId="0" fontId="23" fillId="11" borderId="79" xfId="0" applyFont="1" applyFill="1" applyBorder="1" applyAlignment="1">
      <alignment horizontal="center"/>
    </xf>
    <xf numFmtId="0" fontId="25" fillId="14" borderId="9" xfId="0" applyFont="1" applyFill="1" applyBorder="1" applyAlignment="1">
      <alignment horizontal="center" wrapText="1"/>
    </xf>
    <xf numFmtId="0" fontId="25" fillId="10" borderId="9" xfId="0" applyFont="1" applyFill="1" applyBorder="1" applyAlignment="1">
      <alignment horizontal="center" wrapText="1"/>
    </xf>
    <xf numFmtId="0" fontId="25" fillId="13" borderId="22" xfId="0" applyFont="1" applyFill="1" applyBorder="1" applyAlignment="1">
      <alignment horizontal="center"/>
    </xf>
    <xf numFmtId="0" fontId="25" fillId="13" borderId="9" xfId="0" applyFont="1" applyFill="1" applyBorder="1" applyAlignment="1">
      <alignment horizontal="center"/>
    </xf>
    <xf numFmtId="0" fontId="25" fillId="15" borderId="9" xfId="0" applyFont="1" applyFill="1" applyBorder="1" applyAlignment="1">
      <alignment horizontal="center"/>
    </xf>
    <xf numFmtId="0" fontId="25" fillId="15" borderId="79" xfId="0" applyFont="1" applyFill="1" applyBorder="1" applyAlignment="1">
      <alignment horizontal="center"/>
    </xf>
    <xf numFmtId="0" fontId="25" fillId="14" borderId="79" xfId="0" applyFont="1" applyFill="1" applyBorder="1" applyAlignment="1">
      <alignment horizontal="center" wrapText="1"/>
    </xf>
    <xf numFmtId="0" fontId="25" fillId="10" borderId="22" xfId="0" applyFont="1" applyFill="1" applyBorder="1" applyAlignment="1">
      <alignment horizontal="center" wrapText="1"/>
    </xf>
    <xf numFmtId="0" fontId="47" fillId="3" borderId="117" xfId="4" applyFont="1" applyFill="1" applyBorder="1" applyAlignment="1" applyProtection="1">
      <alignment horizontal="center"/>
      <protection hidden="1"/>
    </xf>
    <xf numFmtId="0" fontId="47" fillId="3" borderId="118" xfId="4" applyFont="1" applyFill="1" applyBorder="1" applyAlignment="1" applyProtection="1">
      <alignment horizontal="center"/>
      <protection hidden="1"/>
    </xf>
    <xf numFmtId="0" fontId="47" fillId="3" borderId="119" xfId="4" applyFont="1" applyFill="1" applyBorder="1" applyAlignment="1" applyProtection="1">
      <alignment horizontal="center"/>
      <protection hidden="1"/>
    </xf>
    <xf numFmtId="0" fontId="30" fillId="3" borderId="69" xfId="4" applyFont="1" applyFill="1" applyBorder="1" applyAlignment="1" applyProtection="1">
      <alignment horizontal="left" wrapText="1"/>
      <protection hidden="1"/>
    </xf>
    <xf numFmtId="0" fontId="30" fillId="3" borderId="0" xfId="4" applyFont="1" applyFill="1" applyBorder="1" applyAlignment="1" applyProtection="1">
      <alignment horizontal="left" wrapText="1"/>
      <protection hidden="1"/>
    </xf>
    <xf numFmtId="0" fontId="30" fillId="3" borderId="70" xfId="4" applyFont="1" applyFill="1" applyBorder="1" applyAlignment="1" applyProtection="1">
      <alignment horizontal="left" wrapText="1"/>
      <protection hidden="1"/>
    </xf>
    <xf numFmtId="0" fontId="15" fillId="5" borderId="30" xfId="4" applyFont="1" applyFill="1" applyBorder="1" applyAlignment="1" applyProtection="1">
      <alignment wrapText="1"/>
      <protection hidden="1"/>
    </xf>
    <xf numFmtId="0" fontId="23" fillId="0" borderId="30" xfId="4" applyBorder="1" applyAlignment="1" applyProtection="1">
      <protection hidden="1"/>
    </xf>
    <xf numFmtId="0" fontId="20" fillId="5" borderId="7" xfId="4" applyFont="1" applyFill="1" applyBorder="1" applyAlignment="1" applyProtection="1">
      <alignment vertical="center"/>
      <protection hidden="1"/>
    </xf>
    <xf numFmtId="0" fontId="32" fillId="0" borderId="15" xfId="4" applyFont="1" applyBorder="1" applyAlignment="1" applyProtection="1">
      <protection hidden="1"/>
    </xf>
    <xf numFmtId="0" fontId="3" fillId="7" borderId="10" xfId="4" applyFont="1" applyFill="1" applyBorder="1" applyAlignment="1" applyProtection="1">
      <alignment horizontal="left"/>
      <protection hidden="1"/>
    </xf>
    <xf numFmtId="0" fontId="3" fillId="7" borderId="23" xfId="4" applyFont="1" applyFill="1" applyBorder="1" applyAlignment="1" applyProtection="1">
      <alignment horizontal="left"/>
      <protection hidden="1"/>
    </xf>
    <xf numFmtId="0" fontId="3" fillId="7" borderId="25" xfId="4" applyFont="1" applyFill="1" applyBorder="1" applyAlignment="1" applyProtection="1">
      <alignment horizontal="left"/>
      <protection hidden="1"/>
    </xf>
    <xf numFmtId="0" fontId="3" fillId="7" borderId="4" xfId="4" applyFont="1" applyFill="1" applyBorder="1" applyAlignment="1" applyProtection="1">
      <alignment wrapText="1"/>
      <protection hidden="1"/>
    </xf>
    <xf numFmtId="0" fontId="3" fillId="7" borderId="5" xfId="4" applyFont="1" applyFill="1" applyBorder="1" applyAlignment="1" applyProtection="1">
      <alignment wrapText="1"/>
      <protection hidden="1"/>
    </xf>
    <xf numFmtId="0" fontId="7" fillId="9" borderId="32" xfId="4" applyFont="1" applyFill="1" applyBorder="1" applyAlignment="1" applyProtection="1">
      <alignment vertical="center" wrapText="1"/>
      <protection hidden="1"/>
    </xf>
    <xf numFmtId="0" fontId="7" fillId="9" borderId="19" xfId="4" applyFont="1" applyFill="1" applyBorder="1" applyAlignment="1" applyProtection="1">
      <alignment vertical="center" wrapText="1"/>
      <protection hidden="1"/>
    </xf>
    <xf numFmtId="0" fontId="30" fillId="7" borderId="69" xfId="4" applyFont="1" applyFill="1" applyBorder="1" applyAlignment="1" applyProtection="1">
      <alignment horizontal="left" vertical="center" wrapText="1"/>
      <protection hidden="1"/>
    </xf>
    <xf numFmtId="0" fontId="30" fillId="7" borderId="0" xfId="4" applyFont="1" applyFill="1" applyBorder="1" applyAlignment="1" applyProtection="1">
      <alignment horizontal="left" vertical="center" wrapText="1"/>
      <protection hidden="1"/>
    </xf>
    <xf numFmtId="0" fontId="30" fillId="7" borderId="70" xfId="4" applyFont="1" applyFill="1" applyBorder="1" applyAlignment="1" applyProtection="1">
      <alignment horizontal="left" vertical="center" wrapText="1"/>
      <protection hidden="1"/>
    </xf>
    <xf numFmtId="0" fontId="3" fillId="7" borderId="2" xfId="4" applyFont="1" applyFill="1" applyBorder="1" applyAlignment="1" applyProtection="1">
      <alignment horizontal="left"/>
      <protection hidden="1"/>
    </xf>
    <xf numFmtId="0" fontId="3" fillId="7" borderId="3" xfId="4" applyFont="1" applyFill="1" applyBorder="1" applyAlignment="1" applyProtection="1">
      <alignment horizontal="left"/>
      <protection hidden="1"/>
    </xf>
    <xf numFmtId="0" fontId="3" fillId="7" borderId="52" xfId="4" applyFont="1" applyFill="1" applyBorder="1" applyAlignment="1" applyProtection="1">
      <alignment horizontal="left"/>
      <protection hidden="1"/>
    </xf>
    <xf numFmtId="0" fontId="27" fillId="4" borderId="14" xfId="4" applyFont="1" applyFill="1" applyBorder="1" applyAlignment="1" applyProtection="1">
      <alignment vertical="top"/>
      <protection locked="0" hidden="1"/>
    </xf>
    <xf numFmtId="0" fontId="27" fillId="4" borderId="15" xfId="4" applyFont="1" applyFill="1" applyBorder="1" applyAlignment="1" applyProtection="1">
      <alignment vertical="top"/>
      <protection locked="0" hidden="1"/>
    </xf>
    <xf numFmtId="0" fontId="27" fillId="4" borderId="17" xfId="4" applyFont="1" applyFill="1" applyBorder="1" applyAlignment="1" applyProtection="1">
      <alignment vertical="top"/>
      <protection locked="0" hidden="1"/>
    </xf>
    <xf numFmtId="0" fontId="7" fillId="2" borderId="14" xfId="4" applyFont="1" applyFill="1" applyBorder="1" applyAlignment="1" applyProtection="1">
      <alignment vertical="top" wrapText="1"/>
      <protection hidden="1"/>
    </xf>
    <xf numFmtId="0" fontId="7" fillId="2" borderId="15" xfId="4" applyFont="1" applyFill="1" applyBorder="1" applyAlignment="1" applyProtection="1">
      <alignment vertical="top" wrapText="1"/>
      <protection hidden="1"/>
    </xf>
    <xf numFmtId="0" fontId="7" fillId="2" borderId="17" xfId="4" applyFont="1" applyFill="1" applyBorder="1" applyAlignment="1" applyProtection="1">
      <alignment vertical="top" wrapText="1"/>
      <protection hidden="1"/>
    </xf>
    <xf numFmtId="0" fontId="7" fillId="9" borderId="7" xfId="4" applyFont="1" applyFill="1" applyBorder="1" applyAlignment="1" applyProtection="1">
      <alignment vertical="center" wrapText="1"/>
      <protection hidden="1"/>
    </xf>
    <xf numFmtId="0" fontId="3" fillId="3" borderId="2" xfId="4" applyFont="1" applyFill="1" applyBorder="1" applyAlignment="1" applyProtection="1">
      <alignment wrapText="1"/>
      <protection hidden="1"/>
    </xf>
    <xf numFmtId="0" fontId="3" fillId="7" borderId="3" xfId="4" applyFont="1" applyFill="1" applyBorder="1" applyAlignment="1" applyProtection="1">
      <alignment wrapText="1"/>
      <protection hidden="1"/>
    </xf>
    <xf numFmtId="0" fontId="3" fillId="0" borderId="10" xfId="4" applyFont="1" applyBorder="1" applyAlignment="1" applyProtection="1">
      <alignment horizontal="left" wrapText="1"/>
      <protection hidden="1"/>
    </xf>
    <xf numFmtId="0" fontId="3" fillId="0" borderId="23" xfId="4" applyFont="1" applyBorder="1" applyAlignment="1" applyProtection="1">
      <alignment horizontal="left" wrapText="1"/>
      <protection hidden="1"/>
    </xf>
    <xf numFmtId="0" fontId="3" fillId="7" borderId="10" xfId="4" applyFont="1" applyFill="1" applyBorder="1" applyAlignment="1" applyProtection="1">
      <alignment horizontal="left" wrapText="1"/>
      <protection hidden="1"/>
    </xf>
    <xf numFmtId="0" fontId="3" fillId="7" borderId="23" xfId="4" applyFont="1" applyFill="1" applyBorder="1" applyAlignment="1" applyProtection="1">
      <alignment horizontal="left" wrapText="1"/>
      <protection hidden="1"/>
    </xf>
    <xf numFmtId="0" fontId="3" fillId="7" borderId="25" xfId="4" applyFont="1" applyFill="1" applyBorder="1" applyAlignment="1" applyProtection="1">
      <alignment horizontal="left" wrapText="1"/>
      <protection hidden="1"/>
    </xf>
    <xf numFmtId="0" fontId="3" fillId="0" borderId="10" xfId="4" applyFont="1" applyBorder="1" applyAlignment="1" applyProtection="1">
      <alignment wrapText="1"/>
      <protection hidden="1"/>
    </xf>
    <xf numFmtId="0" fontId="3" fillId="0" borderId="23" xfId="4" applyFont="1" applyBorder="1" applyAlignment="1" applyProtection="1">
      <alignment wrapText="1"/>
      <protection hidden="1"/>
    </xf>
    <xf numFmtId="0" fontId="3" fillId="7" borderId="10" xfId="4" applyFont="1" applyFill="1" applyBorder="1" applyAlignment="1" applyProtection="1">
      <alignment wrapText="1"/>
      <protection hidden="1"/>
    </xf>
    <xf numFmtId="0" fontId="3" fillId="7" borderId="23" xfId="4" applyFont="1" applyFill="1" applyBorder="1" applyAlignment="1" applyProtection="1">
      <alignment wrapText="1"/>
      <protection hidden="1"/>
    </xf>
    <xf numFmtId="0" fontId="3" fillId="8" borderId="60" xfId="4" applyFont="1" applyFill="1" applyBorder="1" applyAlignment="1" applyProtection="1">
      <alignment horizontal="center" wrapText="1"/>
      <protection locked="0" hidden="1"/>
    </xf>
    <xf numFmtId="0" fontId="3" fillId="8" borderId="49" xfId="4" applyFont="1" applyFill="1" applyBorder="1" applyAlignment="1" applyProtection="1">
      <alignment horizontal="center" wrapText="1"/>
      <protection locked="0" hidden="1"/>
    </xf>
    <xf numFmtId="0" fontId="3" fillId="0" borderId="25" xfId="4" applyFont="1" applyBorder="1" applyAlignment="1" applyProtection="1">
      <alignment horizontal="left" wrapText="1"/>
      <protection hidden="1"/>
    </xf>
    <xf numFmtId="0" fontId="3" fillId="7" borderId="2" xfId="4" applyFont="1" applyFill="1" applyBorder="1" applyAlignment="1" applyProtection="1">
      <alignment horizontal="left" wrapText="1"/>
      <protection hidden="1"/>
    </xf>
    <xf numFmtId="0" fontId="3" fillId="7" borderId="3" xfId="4" applyFont="1" applyFill="1" applyBorder="1" applyAlignment="1" applyProtection="1">
      <alignment horizontal="left" wrapText="1"/>
      <protection hidden="1"/>
    </xf>
    <xf numFmtId="0" fontId="23" fillId="0" borderId="32" xfId="4" applyBorder="1" applyAlignment="1" applyProtection="1">
      <protection hidden="1"/>
    </xf>
    <xf numFmtId="0" fontId="23" fillId="0" borderId="7" xfId="4" applyBorder="1" applyAlignment="1" applyProtection="1">
      <protection hidden="1"/>
    </xf>
    <xf numFmtId="0" fontId="3" fillId="3" borderId="10" xfId="4" applyFont="1" applyFill="1" applyBorder="1" applyAlignment="1" applyProtection="1">
      <alignment horizontal="left" wrapText="1"/>
      <protection hidden="1"/>
    </xf>
    <xf numFmtId="0" fontId="3" fillId="3" borderId="23" xfId="4" applyFont="1" applyFill="1" applyBorder="1" applyAlignment="1" applyProtection="1">
      <alignment horizontal="left" wrapText="1"/>
      <protection hidden="1"/>
    </xf>
    <xf numFmtId="0" fontId="23" fillId="0" borderId="23" xfId="4" applyBorder="1" applyAlignment="1" applyProtection="1">
      <protection hidden="1"/>
    </xf>
    <xf numFmtId="0" fontId="3" fillId="15" borderId="6" xfId="4" applyFont="1" applyFill="1" applyBorder="1" applyAlignment="1" applyProtection="1">
      <alignment wrapText="1"/>
      <protection hidden="1"/>
    </xf>
    <xf numFmtId="0" fontId="23" fillId="15" borderId="0" xfId="4" applyFill="1" applyBorder="1" applyAlignment="1" applyProtection="1">
      <protection hidden="1"/>
    </xf>
    <xf numFmtId="0" fontId="3" fillId="3" borderId="10" xfId="4" applyFont="1" applyFill="1" applyBorder="1" applyAlignment="1" applyProtection="1">
      <alignment wrapText="1"/>
      <protection hidden="1"/>
    </xf>
    <xf numFmtId="9" fontId="29" fillId="8" borderId="76" xfId="4" applyNumberFormat="1" applyFont="1" applyFill="1" applyBorder="1" applyAlignment="1" applyProtection="1">
      <alignment horizontal="center"/>
      <protection locked="0" hidden="1"/>
    </xf>
    <xf numFmtId="9" fontId="29" fillId="8" borderId="77" xfId="4" applyNumberFormat="1" applyFont="1" applyFill="1" applyBorder="1" applyAlignment="1" applyProtection="1">
      <alignment horizontal="center"/>
      <protection locked="0" hidden="1"/>
    </xf>
    <xf numFmtId="0" fontId="3" fillId="7" borderId="10" xfId="4" applyFont="1" applyFill="1" applyBorder="1" applyAlignment="1" applyProtection="1">
      <protection hidden="1"/>
    </xf>
    <xf numFmtId="0" fontId="3" fillId="7" borderId="23" xfId="4" applyFont="1" applyFill="1" applyBorder="1" applyAlignment="1" applyProtection="1">
      <protection hidden="1"/>
    </xf>
    <xf numFmtId="0" fontId="6" fillId="9" borderId="102" xfId="4" applyFont="1" applyFill="1" applyBorder="1" applyAlignment="1" applyProtection="1">
      <alignment horizontal="center" wrapText="1"/>
      <protection hidden="1"/>
    </xf>
    <xf numFmtId="0" fontId="6" fillId="9" borderId="103" xfId="4" applyFont="1" applyFill="1" applyBorder="1" applyAlignment="1" applyProtection="1">
      <alignment horizontal="center"/>
      <protection hidden="1"/>
    </xf>
    <xf numFmtId="0" fontId="6" fillId="9" borderId="104" xfId="4" applyFont="1" applyFill="1" applyBorder="1" applyAlignment="1" applyProtection="1">
      <alignment horizontal="center"/>
      <protection hidden="1"/>
    </xf>
    <xf numFmtId="0" fontId="3" fillId="3" borderId="10" xfId="5" applyNumberFormat="1" applyFont="1" applyFill="1" applyBorder="1" applyAlignment="1" applyProtection="1">
      <alignment horizontal="left" vertical="top" wrapText="1"/>
      <protection hidden="1"/>
    </xf>
    <xf numFmtId="0" fontId="26" fillId="0" borderId="23" xfId="5" applyBorder="1" applyAlignment="1" applyProtection="1">
      <alignment horizontal="left" vertical="top" wrapText="1"/>
      <protection hidden="1"/>
    </xf>
    <xf numFmtId="0" fontId="26" fillId="0" borderId="25" xfId="5" applyBorder="1" applyAlignment="1" applyProtection="1">
      <alignment horizontal="left" vertical="top" wrapText="1"/>
      <protection hidden="1"/>
    </xf>
    <xf numFmtId="0" fontId="7" fillId="2" borderId="68" xfId="5" applyFont="1" applyFill="1" applyBorder="1" applyAlignment="1" applyProtection="1">
      <alignment horizontal="left" vertical="top"/>
      <protection hidden="1"/>
    </xf>
    <xf numFmtId="0" fontId="7" fillId="2" borderId="5" xfId="5" applyFont="1" applyFill="1" applyBorder="1" applyAlignment="1" applyProtection="1">
      <alignment horizontal="left" vertical="top"/>
      <protection hidden="1"/>
    </xf>
    <xf numFmtId="0" fontId="7" fillId="2" borderId="53" xfId="5" applyFont="1" applyFill="1" applyBorder="1" applyAlignment="1" applyProtection="1">
      <alignment horizontal="left" vertical="top"/>
      <protection hidden="1"/>
    </xf>
    <xf numFmtId="0" fontId="7" fillId="2" borderId="10" xfId="5" applyFont="1" applyFill="1" applyBorder="1" applyAlignment="1" applyProtection="1">
      <alignment horizontal="left" vertical="top" wrapText="1"/>
      <protection hidden="1"/>
    </xf>
    <xf numFmtId="0" fontId="7" fillId="2" borderId="23" xfId="5" applyFont="1" applyFill="1" applyBorder="1" applyAlignment="1" applyProtection="1">
      <alignment horizontal="left" vertical="top" wrapText="1"/>
      <protection hidden="1"/>
    </xf>
    <xf numFmtId="0" fontId="7" fillId="2" borderId="25" xfId="5" applyFont="1" applyFill="1" applyBorder="1" applyAlignment="1" applyProtection="1">
      <alignment horizontal="left" vertical="top" wrapText="1"/>
      <protection hidden="1"/>
    </xf>
    <xf numFmtId="0" fontId="3" fillId="3" borderId="10" xfId="5" applyFont="1" applyFill="1" applyBorder="1" applyAlignment="1" applyProtection="1">
      <alignment vertical="center" wrapText="1"/>
      <protection hidden="1"/>
    </xf>
    <xf numFmtId="0" fontId="3" fillId="7" borderId="23" xfId="5" applyFont="1" applyFill="1" applyBorder="1" applyAlignment="1" applyProtection="1">
      <alignment wrapText="1"/>
      <protection hidden="1"/>
    </xf>
    <xf numFmtId="0" fontId="3" fillId="3" borderId="25" xfId="5" applyFont="1" applyFill="1" applyBorder="1" applyAlignment="1" applyProtection="1">
      <alignment wrapText="1"/>
      <protection hidden="1"/>
    </xf>
    <xf numFmtId="0" fontId="3" fillId="3" borderId="10" xfId="5" applyFont="1" applyFill="1" applyBorder="1" applyAlignment="1" applyProtection="1">
      <alignment horizontal="left" vertical="top" wrapText="1"/>
      <protection hidden="1"/>
    </xf>
    <xf numFmtId="0" fontId="3" fillId="3" borderId="23" xfId="5" applyFont="1" applyFill="1" applyBorder="1" applyAlignment="1" applyProtection="1">
      <alignment horizontal="left" vertical="top" wrapText="1"/>
      <protection hidden="1"/>
    </xf>
    <xf numFmtId="0" fontId="3" fillId="3" borderId="25" xfId="5" applyFont="1" applyFill="1" applyBorder="1" applyAlignment="1" applyProtection="1">
      <alignment horizontal="left" vertical="top" wrapText="1"/>
      <protection hidden="1"/>
    </xf>
    <xf numFmtId="0" fontId="7" fillId="2" borderId="10" xfId="5" applyFont="1" applyFill="1" applyBorder="1" applyAlignment="1" applyProtection="1">
      <alignment vertical="center" wrapText="1"/>
      <protection hidden="1"/>
    </xf>
    <xf numFmtId="0" fontId="7" fillId="2" borderId="23" xfId="5" applyFont="1" applyFill="1" applyBorder="1" applyAlignment="1" applyProtection="1">
      <alignment vertical="center" wrapText="1"/>
      <protection hidden="1"/>
    </xf>
    <xf numFmtId="0" fontId="7" fillId="2" borderId="25" xfId="5" applyFont="1" applyFill="1" applyBorder="1" applyAlignment="1" applyProtection="1">
      <alignment vertical="center" wrapText="1"/>
      <protection hidden="1"/>
    </xf>
    <xf numFmtId="0" fontId="7" fillId="2" borderId="9" xfId="5" applyFont="1" applyFill="1" applyBorder="1" applyAlignment="1" applyProtection="1">
      <alignment horizontal="left" vertical="top" wrapText="1"/>
      <protection hidden="1"/>
    </xf>
    <xf numFmtId="0" fontId="7" fillId="2" borderId="79" xfId="5" applyFont="1" applyFill="1" applyBorder="1" applyAlignment="1" applyProtection="1">
      <alignment horizontal="left" vertical="top" wrapText="1"/>
      <protection hidden="1"/>
    </xf>
    <xf numFmtId="0" fontId="23" fillId="19" borderId="9" xfId="0" applyFont="1" applyFill="1" applyBorder="1" applyAlignment="1">
      <alignment horizontal="center"/>
    </xf>
    <xf numFmtId="0" fontId="23" fillId="19" borderId="10" xfId="0" applyFont="1" applyFill="1" applyBorder="1" applyAlignment="1">
      <alignment horizontal="center"/>
    </xf>
    <xf numFmtId="0" fontId="23" fillId="15" borderId="10" xfId="0" applyFont="1" applyFill="1" applyBorder="1" applyAlignment="1">
      <alignment horizontal="center"/>
    </xf>
    <xf numFmtId="0" fontId="23" fillId="15" borderId="23" xfId="0" applyFont="1" applyFill="1" applyBorder="1" applyAlignment="1">
      <alignment horizontal="center"/>
    </xf>
    <xf numFmtId="0" fontId="23" fillId="15" borderId="11" xfId="0" applyFont="1" applyFill="1" applyBorder="1" applyAlignment="1">
      <alignment horizontal="center"/>
    </xf>
    <xf numFmtId="0" fontId="23" fillId="11" borderId="18" xfId="0" applyFont="1" applyFill="1" applyBorder="1" applyAlignment="1">
      <alignment horizontal="center"/>
    </xf>
    <xf numFmtId="0" fontId="23" fillId="11" borderId="32" xfId="0" applyFont="1" applyFill="1" applyBorder="1" applyAlignment="1">
      <alignment horizontal="center"/>
    </xf>
    <xf numFmtId="0" fontId="23" fillId="11" borderId="19" xfId="0" applyFont="1" applyFill="1" applyBorder="1" applyAlignment="1">
      <alignment horizontal="center"/>
    </xf>
    <xf numFmtId="0" fontId="23" fillId="13" borderId="11" xfId="0" applyFont="1" applyFill="1" applyBorder="1" applyAlignment="1">
      <alignment horizontal="center"/>
    </xf>
    <xf numFmtId="0" fontId="23" fillId="13" borderId="10" xfId="0" applyFont="1" applyFill="1" applyBorder="1" applyAlignment="1">
      <alignment horizontal="center"/>
    </xf>
    <xf numFmtId="0" fontId="23" fillId="14" borderId="10" xfId="0" applyFont="1" applyFill="1" applyBorder="1" applyAlignment="1">
      <alignment horizontal="center"/>
    </xf>
    <xf numFmtId="0" fontId="23" fillId="12" borderId="9" xfId="0" applyFont="1" applyFill="1" applyBorder="1" applyAlignment="1">
      <alignment horizontal="center"/>
    </xf>
    <xf numFmtId="0" fontId="23" fillId="12" borderId="10" xfId="0" applyFont="1" applyFill="1" applyBorder="1" applyAlignment="1">
      <alignment horizontal="center"/>
    </xf>
    <xf numFmtId="0" fontId="19" fillId="5" borderId="60" xfId="0" applyFont="1" applyFill="1" applyBorder="1" applyAlignment="1" applyProtection="1">
      <alignment horizontal="center" vertical="center" wrapText="1"/>
      <protection hidden="1"/>
    </xf>
    <xf numFmtId="0" fontId="19" fillId="5" borderId="47" xfId="0" applyFont="1" applyFill="1" applyBorder="1" applyAlignment="1" applyProtection="1">
      <alignment horizontal="center" vertical="center" wrapText="1"/>
      <protection hidden="1"/>
    </xf>
    <xf numFmtId="0" fontId="19" fillId="5" borderId="49" xfId="0" applyFont="1" applyFill="1" applyBorder="1" applyAlignment="1" applyProtection="1">
      <alignment horizontal="center" vertical="center" wrapText="1"/>
      <protection hidden="1"/>
    </xf>
    <xf numFmtId="0" fontId="40" fillId="5" borderId="126" xfId="0" applyFont="1" applyFill="1" applyBorder="1" applyAlignment="1" applyProtection="1">
      <alignment horizontal="left" vertical="center" wrapText="1"/>
      <protection hidden="1"/>
    </xf>
    <xf numFmtId="3" fontId="15" fillId="0" borderId="69" xfId="0" applyNumberFormat="1" applyFont="1" applyFill="1" applyBorder="1" applyAlignment="1" applyProtection="1">
      <alignment horizontal="center" vertical="center" wrapText="1"/>
      <protection hidden="1"/>
    </xf>
    <xf numFmtId="3" fontId="15" fillId="0" borderId="70" xfId="0" applyNumberFormat="1" applyFont="1" applyFill="1" applyBorder="1" applyAlignment="1" applyProtection="1">
      <alignment horizontal="center" vertical="center" wrapText="1"/>
      <protection hidden="1"/>
    </xf>
    <xf numFmtId="0" fontId="50" fillId="27" borderId="39" xfId="0" applyFont="1" applyFill="1" applyBorder="1" applyAlignment="1" applyProtection="1">
      <alignment horizontal="center" vertical="center" wrapText="1"/>
      <protection hidden="1"/>
    </xf>
    <xf numFmtId="0" fontId="50" fillId="27" borderId="23" xfId="0" applyFont="1" applyFill="1" applyBorder="1" applyAlignment="1" applyProtection="1">
      <alignment horizontal="center" vertical="center" wrapText="1"/>
      <protection hidden="1"/>
    </xf>
    <xf numFmtId="0" fontId="50" fillId="27" borderId="25" xfId="0" applyFont="1" applyFill="1" applyBorder="1" applyAlignment="1" applyProtection="1">
      <alignment horizontal="center" vertical="center" wrapText="1"/>
      <protection hidden="1"/>
    </xf>
    <xf numFmtId="0" fontId="4" fillId="20" borderId="15" xfId="0" applyFont="1" applyFill="1" applyBorder="1" applyAlignment="1" applyProtection="1">
      <alignment horizontal="left" vertical="center" wrapText="1"/>
      <protection hidden="1"/>
    </xf>
    <xf numFmtId="0" fontId="4" fillId="20" borderId="17" xfId="0" applyFont="1" applyFill="1" applyBorder="1" applyAlignment="1" applyProtection="1">
      <alignment horizontal="left" vertical="center" wrapText="1"/>
      <protection hidden="1"/>
    </xf>
    <xf numFmtId="0" fontId="4" fillId="22" borderId="14" xfId="0" applyFont="1" applyFill="1" applyBorder="1" applyAlignment="1" applyProtection="1">
      <alignment horizontal="center" vertical="center" wrapText="1"/>
      <protection hidden="1"/>
    </xf>
    <xf numFmtId="0" fontId="4" fillId="22" borderId="15" xfId="0" applyFont="1" applyFill="1" applyBorder="1" applyAlignment="1" applyProtection="1">
      <alignment horizontal="center" vertical="center" wrapText="1"/>
      <protection hidden="1"/>
    </xf>
    <xf numFmtId="0" fontId="4" fillId="22" borderId="17" xfId="0" applyFont="1" applyFill="1" applyBorder="1" applyAlignment="1" applyProtection="1">
      <alignment horizontal="center" vertical="center" wrapText="1"/>
      <protection hidden="1"/>
    </xf>
    <xf numFmtId="0" fontId="7" fillId="27" borderId="3" xfId="0" applyFont="1" applyFill="1" applyBorder="1" applyAlignment="1" applyProtection="1">
      <alignment horizontal="center" vertical="center" wrapText="1"/>
      <protection hidden="1"/>
    </xf>
    <xf numFmtId="0" fontId="7" fillId="27" borderId="52" xfId="0" applyFont="1" applyFill="1" applyBorder="1" applyAlignment="1" applyProtection="1">
      <alignment horizontal="center" vertical="center" wrapText="1"/>
      <protection hidden="1"/>
    </xf>
    <xf numFmtId="0" fontId="3" fillId="27" borderId="39" xfId="0" applyFont="1" applyFill="1" applyBorder="1" applyAlignment="1" applyProtection="1">
      <alignment horizontal="left" vertical="center" wrapText="1"/>
      <protection hidden="1"/>
    </xf>
    <xf numFmtId="0" fontId="3" fillId="27" borderId="23" xfId="0" applyFont="1" applyFill="1" applyBorder="1" applyAlignment="1" applyProtection="1">
      <alignment horizontal="left" vertical="center" wrapText="1"/>
      <protection hidden="1"/>
    </xf>
    <xf numFmtId="0" fontId="19" fillId="5" borderId="14" xfId="0" applyFont="1" applyFill="1" applyBorder="1" applyAlignment="1" applyProtection="1">
      <alignment horizontal="center" vertical="center" wrapText="1"/>
      <protection hidden="1"/>
    </xf>
    <xf numFmtId="0" fontId="19" fillId="5" borderId="15" xfId="0" applyFont="1" applyFill="1" applyBorder="1" applyAlignment="1" applyProtection="1">
      <alignment horizontal="center" vertical="center" wrapText="1"/>
      <protection hidden="1"/>
    </xf>
    <xf numFmtId="0" fontId="19" fillId="5" borderId="17" xfId="0" applyFont="1" applyFill="1" applyBorder="1" applyAlignment="1" applyProtection="1">
      <alignment horizontal="center" vertical="center" wrapText="1"/>
      <protection hidden="1"/>
    </xf>
    <xf numFmtId="0" fontId="6" fillId="11" borderId="14" xfId="0" applyFont="1" applyFill="1" applyBorder="1" applyAlignment="1" applyProtection="1">
      <alignment horizontal="center" vertical="center" wrapText="1"/>
      <protection hidden="1"/>
    </xf>
    <xf numFmtId="0" fontId="6" fillId="11" borderId="15" xfId="0" applyFont="1" applyFill="1" applyBorder="1" applyAlignment="1" applyProtection="1">
      <alignment horizontal="center" vertical="center" wrapText="1"/>
      <protection hidden="1"/>
    </xf>
    <xf numFmtId="0" fontId="6" fillId="11" borderId="17" xfId="0" applyFont="1" applyFill="1" applyBorder="1" applyAlignment="1" applyProtection="1">
      <alignment horizontal="center" vertical="center" wrapText="1"/>
      <protection hidden="1"/>
    </xf>
    <xf numFmtId="0" fontId="13" fillId="3" borderId="39" xfId="2" applyFill="1" applyBorder="1" applyAlignment="1" applyProtection="1">
      <alignment horizontal="center" vertical="center" wrapText="1"/>
      <protection locked="0" hidden="1"/>
    </xf>
    <xf numFmtId="0" fontId="13" fillId="3" borderId="23" xfId="2" applyFill="1" applyBorder="1" applyAlignment="1" applyProtection="1">
      <alignment horizontal="center" vertical="center" wrapText="1"/>
      <protection locked="0" hidden="1"/>
    </xf>
    <xf numFmtId="0" fontId="13" fillId="3" borderId="25" xfId="2" applyFill="1" applyBorder="1" applyAlignment="1" applyProtection="1">
      <alignment horizontal="center" vertical="center" wrapText="1"/>
      <protection locked="0" hidden="1"/>
    </xf>
    <xf numFmtId="0" fontId="3" fillId="7" borderId="63" xfId="0" applyFont="1" applyFill="1" applyBorder="1" applyAlignment="1" applyProtection="1">
      <alignment horizontal="center" vertical="center" wrapText="1"/>
      <protection hidden="1"/>
    </xf>
    <xf numFmtId="0" fontId="3" fillId="7" borderId="3" xfId="0" applyFont="1" applyFill="1" applyBorder="1" applyAlignment="1" applyProtection="1">
      <alignment horizontal="center" vertical="center" wrapText="1"/>
      <protection hidden="1"/>
    </xf>
    <xf numFmtId="0" fontId="3" fillId="7" borderId="52" xfId="0" applyFont="1" applyFill="1" applyBorder="1" applyAlignment="1" applyProtection="1">
      <alignment horizontal="center" vertical="center" wrapText="1"/>
      <protection hidden="1"/>
    </xf>
    <xf numFmtId="0" fontId="13" fillId="27" borderId="68" xfId="2" applyFill="1" applyBorder="1" applyAlignment="1" applyProtection="1">
      <alignment horizontal="center" vertical="center" wrapText="1"/>
      <protection locked="0" hidden="1"/>
    </xf>
    <xf numFmtId="0" fontId="13" fillId="27" borderId="5" xfId="2" applyFill="1" applyBorder="1" applyAlignment="1" applyProtection="1">
      <alignment horizontal="center" vertical="center" wrapText="1"/>
      <protection locked="0" hidden="1"/>
    </xf>
    <xf numFmtId="0" fontId="13" fillId="27" borderId="53" xfId="2" applyFill="1" applyBorder="1" applyAlignment="1" applyProtection="1">
      <alignment horizontal="center" vertical="center" wrapText="1"/>
      <protection locked="0" hidden="1"/>
    </xf>
    <xf numFmtId="0" fontId="35" fillId="15" borderId="67" xfId="4" applyFont="1" applyFill="1" applyBorder="1" applyAlignment="1" applyProtection="1">
      <alignment horizontal="center" wrapText="1"/>
      <protection hidden="1"/>
    </xf>
    <xf numFmtId="0" fontId="35" fillId="15" borderId="20" xfId="4" applyFont="1" applyFill="1" applyBorder="1" applyAlignment="1" applyProtection="1">
      <alignment horizontal="center" wrapText="1"/>
      <protection hidden="1"/>
    </xf>
    <xf numFmtId="0" fontId="35" fillId="15" borderId="44" xfId="4" applyFont="1" applyFill="1" applyBorder="1" applyAlignment="1" applyProtection="1">
      <alignment horizontal="center" wrapText="1"/>
      <protection hidden="1"/>
    </xf>
    <xf numFmtId="0" fontId="13" fillId="3" borderId="14" xfId="2" applyFont="1" applyFill="1" applyBorder="1" applyAlignment="1" applyProtection="1">
      <alignment horizontal="center" vertical="center" wrapText="1"/>
      <protection locked="0" hidden="1"/>
    </xf>
    <xf numFmtId="0" fontId="13" fillId="3" borderId="15" xfId="2" applyFont="1" applyFill="1" applyBorder="1" applyAlignment="1" applyProtection="1">
      <alignment horizontal="center" vertical="center" wrapText="1"/>
      <protection locked="0" hidden="1"/>
    </xf>
    <xf numFmtId="0" fontId="13" fillId="3" borderId="17" xfId="2" applyFont="1" applyFill="1" applyBorder="1" applyAlignment="1" applyProtection="1">
      <alignment horizontal="center" vertical="center" wrapText="1"/>
      <protection locked="0" hidden="1"/>
    </xf>
    <xf numFmtId="0" fontId="4" fillId="20" borderId="60" xfId="0" applyFont="1" applyFill="1" applyBorder="1" applyAlignment="1" applyProtection="1">
      <alignment horizontal="left" vertical="center" wrapText="1"/>
      <protection hidden="1"/>
    </xf>
    <xf numFmtId="0" fontId="4" fillId="20" borderId="47" xfId="0" applyFont="1" applyFill="1" applyBorder="1" applyAlignment="1" applyProtection="1">
      <alignment horizontal="left" vertical="center" wrapText="1"/>
      <protection hidden="1"/>
    </xf>
    <xf numFmtId="0" fontId="4" fillId="20" borderId="49" xfId="0" applyFont="1" applyFill="1" applyBorder="1" applyAlignment="1" applyProtection="1">
      <alignment horizontal="left" vertical="center" wrapText="1"/>
      <protection hidden="1"/>
    </xf>
    <xf numFmtId="0" fontId="3" fillId="4" borderId="20" xfId="0" applyFont="1" applyFill="1" applyBorder="1" applyAlignment="1" applyProtection="1">
      <alignment horizontal="left" vertical="center" wrapText="1"/>
      <protection locked="0" hidden="1"/>
    </xf>
    <xf numFmtId="0" fontId="3" fillId="4" borderId="44" xfId="0" applyFont="1" applyFill="1" applyBorder="1" applyAlignment="1" applyProtection="1">
      <alignment horizontal="left" vertical="center" wrapText="1"/>
      <protection locked="0" hidden="1"/>
    </xf>
    <xf numFmtId="0" fontId="51" fillId="7" borderId="39" xfId="0" applyFont="1" applyFill="1" applyBorder="1" applyAlignment="1" applyProtection="1">
      <alignment horizontal="center" vertical="center" wrapText="1"/>
      <protection hidden="1"/>
    </xf>
    <xf numFmtId="0" fontId="51" fillId="7" borderId="111" xfId="0" applyFont="1" applyFill="1" applyBorder="1" applyAlignment="1" applyProtection="1">
      <alignment horizontal="center" vertical="center" wrapText="1"/>
      <protection hidden="1"/>
    </xf>
    <xf numFmtId="0" fontId="51" fillId="7" borderId="112" xfId="0" applyFont="1" applyFill="1" applyBorder="1" applyAlignment="1" applyProtection="1">
      <alignment horizontal="center" vertical="center" wrapText="1"/>
      <protection hidden="1"/>
    </xf>
    <xf numFmtId="0" fontId="51" fillId="27" borderId="102" xfId="0" applyFont="1" applyFill="1" applyBorder="1" applyAlignment="1" applyProtection="1">
      <alignment horizontal="left" vertical="center" wrapText="1"/>
      <protection hidden="1"/>
    </xf>
    <xf numFmtId="0" fontId="51" fillId="27" borderId="103" xfId="0" applyFont="1" applyFill="1" applyBorder="1" applyAlignment="1" applyProtection="1">
      <alignment horizontal="left" vertical="center" wrapText="1"/>
      <protection hidden="1"/>
    </xf>
    <xf numFmtId="0" fontId="52" fillId="27" borderId="22" xfId="0" applyFont="1" applyFill="1" applyBorder="1" applyAlignment="1" applyProtection="1">
      <alignment horizontal="center" vertical="center" wrapText="1"/>
      <protection hidden="1"/>
    </xf>
    <xf numFmtId="0" fontId="52" fillId="27" borderId="9" xfId="0" applyFont="1" applyFill="1" applyBorder="1" applyAlignment="1" applyProtection="1">
      <alignment horizontal="center" vertical="center" wrapText="1"/>
      <protection hidden="1"/>
    </xf>
    <xf numFmtId="0" fontId="52" fillId="27" borderId="120" xfId="0" applyFont="1" applyFill="1" applyBorder="1" applyAlignment="1" applyProtection="1">
      <alignment horizontal="center" vertical="center" wrapText="1"/>
      <protection hidden="1"/>
    </xf>
    <xf numFmtId="0" fontId="51" fillId="27" borderId="22" xfId="0" applyFont="1" applyFill="1" applyBorder="1" applyAlignment="1" applyProtection="1">
      <alignment horizontal="left" vertical="center" wrapText="1"/>
      <protection hidden="1"/>
    </xf>
    <xf numFmtId="0" fontId="51" fillId="27" borderId="9" xfId="0" applyFont="1" applyFill="1" applyBorder="1" applyAlignment="1" applyProtection="1">
      <alignment horizontal="left" vertical="center" wrapText="1"/>
      <protection hidden="1"/>
    </xf>
    <xf numFmtId="0" fontId="50" fillId="8" borderId="9" xfId="0" applyFont="1" applyFill="1" applyBorder="1" applyAlignment="1" applyProtection="1">
      <alignment vertical="center" wrapText="1"/>
      <protection locked="0" hidden="1"/>
    </xf>
    <xf numFmtId="0" fontId="50" fillId="8" borderId="79" xfId="0" applyFont="1" applyFill="1" applyBorder="1" applyAlignment="1" applyProtection="1">
      <alignment vertical="center" wrapText="1"/>
      <protection locked="0" hidden="1"/>
    </xf>
    <xf numFmtId="0" fontId="13" fillId="3" borderId="14" xfId="2" applyFont="1" applyFill="1" applyBorder="1" applyAlignment="1" applyProtection="1">
      <alignment horizontal="center" vertical="center" wrapText="1"/>
      <protection hidden="1"/>
    </xf>
    <xf numFmtId="0" fontId="13" fillId="3" borderId="15" xfId="2" applyFont="1" applyFill="1" applyBorder="1" applyAlignment="1" applyProtection="1">
      <alignment horizontal="center" vertical="center" wrapText="1"/>
      <protection hidden="1"/>
    </xf>
    <xf numFmtId="0" fontId="13" fillId="3" borderId="17" xfId="2" applyFont="1" applyFill="1" applyBorder="1" applyAlignment="1" applyProtection="1">
      <alignment horizontal="center" vertical="center" wrapText="1"/>
      <protection hidden="1"/>
    </xf>
    <xf numFmtId="0" fontId="50" fillId="8" borderId="63" xfId="0" applyFont="1" applyFill="1" applyBorder="1" applyAlignment="1" applyProtection="1">
      <alignment horizontal="center" vertical="center" wrapText="1"/>
      <protection locked="0" hidden="1"/>
    </xf>
    <xf numFmtId="0" fontId="50" fillId="8" borderId="3" xfId="0" applyFont="1" applyFill="1" applyBorder="1" applyAlignment="1" applyProtection="1">
      <alignment horizontal="center" vertical="center" wrapText="1"/>
      <protection locked="0" hidden="1"/>
    </xf>
    <xf numFmtId="0" fontId="50" fillId="8" borderId="52" xfId="0" applyFont="1" applyFill="1" applyBorder="1" applyAlignment="1" applyProtection="1">
      <alignment horizontal="center" vertical="center" wrapText="1"/>
      <protection locked="0" hidden="1"/>
    </xf>
    <xf numFmtId="0" fontId="50" fillId="8" borderId="10" xfId="0" applyFont="1" applyFill="1" applyBorder="1" applyAlignment="1" applyProtection="1">
      <alignment horizontal="center" vertical="center" wrapText="1"/>
      <protection locked="0" hidden="1"/>
    </xf>
    <xf numFmtId="0" fontId="50" fillId="8" borderId="23" xfId="0" applyFont="1" applyFill="1" applyBorder="1" applyAlignment="1" applyProtection="1">
      <alignment horizontal="center" vertical="center" wrapText="1"/>
      <protection locked="0" hidden="1"/>
    </xf>
    <xf numFmtId="0" fontId="50" fillId="8" borderId="25" xfId="0" applyFont="1" applyFill="1" applyBorder="1" applyAlignment="1" applyProtection="1">
      <alignment horizontal="center" vertical="center" wrapText="1"/>
      <protection locked="0" hidden="1"/>
    </xf>
    <xf numFmtId="0" fontId="3" fillId="27" borderId="63" xfId="0" applyFont="1" applyFill="1" applyBorder="1" applyAlignment="1" applyProtection="1">
      <alignment horizontal="center" vertical="center" wrapText="1"/>
      <protection hidden="1"/>
    </xf>
    <xf numFmtId="0" fontId="3" fillId="27" borderId="3" xfId="0" applyFont="1" applyFill="1" applyBorder="1" applyAlignment="1" applyProtection="1">
      <alignment horizontal="center" vertical="center" wrapText="1"/>
      <protection hidden="1"/>
    </xf>
    <xf numFmtId="0" fontId="50" fillId="27" borderId="22" xfId="0" applyFont="1" applyFill="1" applyBorder="1" applyAlignment="1" applyProtection="1">
      <alignment vertical="center" wrapText="1"/>
      <protection hidden="1"/>
    </xf>
    <xf numFmtId="0" fontId="50" fillId="27" borderId="9" xfId="0" applyFont="1" applyFill="1" applyBorder="1" applyAlignment="1" applyProtection="1">
      <alignment vertical="center" wrapText="1"/>
      <protection hidden="1"/>
    </xf>
    <xf numFmtId="0" fontId="50" fillId="27" borderId="79" xfId="0" applyFont="1" applyFill="1" applyBorder="1" applyAlignment="1" applyProtection="1">
      <alignment vertical="center" wrapText="1"/>
      <protection hidden="1"/>
    </xf>
    <xf numFmtId="0" fontId="51" fillId="0" borderId="39" xfId="0" applyFont="1" applyFill="1" applyBorder="1" applyAlignment="1" applyProtection="1">
      <alignment horizontal="center" vertical="center" wrapText="1"/>
      <protection hidden="1"/>
    </xf>
    <xf numFmtId="0" fontId="51" fillId="0" borderId="101" xfId="0" applyFont="1" applyFill="1" applyBorder="1" applyAlignment="1" applyProtection="1">
      <alignment horizontal="center" vertical="center" wrapText="1"/>
      <protection hidden="1"/>
    </xf>
    <xf numFmtId="0" fontId="7" fillId="8" borderId="63" xfId="0" applyFont="1" applyFill="1" applyBorder="1" applyAlignment="1" applyProtection="1">
      <alignment horizontal="center" vertical="center" wrapText="1"/>
      <protection locked="0" hidden="1"/>
    </xf>
    <xf numFmtId="0" fontId="7" fillId="8" borderId="3" xfId="0" applyFont="1" applyFill="1" applyBorder="1" applyAlignment="1" applyProtection="1">
      <alignment horizontal="center" vertical="center" wrapText="1"/>
      <protection locked="0" hidden="1"/>
    </xf>
    <xf numFmtId="0" fontId="7" fillId="8" borderId="52" xfId="0" applyFont="1" applyFill="1" applyBorder="1" applyAlignment="1" applyProtection="1">
      <alignment horizontal="center" vertical="center" wrapText="1"/>
      <protection locked="0" hidden="1"/>
    </xf>
    <xf numFmtId="0" fontId="3" fillId="27" borderId="110" xfId="0" applyFont="1" applyFill="1" applyBorder="1" applyAlignment="1" applyProtection="1">
      <alignment horizontal="left" vertical="center" wrapText="1"/>
      <protection hidden="1"/>
    </xf>
    <xf numFmtId="0" fontId="3" fillId="27" borderId="111" xfId="0" applyFont="1" applyFill="1" applyBorder="1" applyAlignment="1" applyProtection="1">
      <alignment horizontal="left" vertical="center" wrapText="1"/>
      <protection hidden="1"/>
    </xf>
    <xf numFmtId="0" fontId="3" fillId="8" borderId="23" xfId="0" applyFont="1" applyFill="1" applyBorder="1" applyAlignment="1" applyProtection="1">
      <alignment horizontal="center" vertical="center" wrapText="1"/>
      <protection locked="0" hidden="1"/>
    </xf>
    <xf numFmtId="0" fontId="3" fillId="8" borderId="25" xfId="0" applyFont="1" applyFill="1" applyBorder="1" applyAlignment="1" applyProtection="1">
      <alignment horizontal="center" vertical="center" wrapText="1"/>
      <protection locked="0" hidden="1"/>
    </xf>
    <xf numFmtId="0" fontId="3" fillId="8" borderId="111" xfId="0" applyFont="1" applyFill="1" applyBorder="1" applyAlignment="1" applyProtection="1">
      <alignment horizontal="center" vertical="center" wrapText="1"/>
      <protection locked="0" hidden="1"/>
    </xf>
    <xf numFmtId="0" fontId="3" fillId="8" borderId="112" xfId="0" applyFont="1" applyFill="1" applyBorder="1" applyAlignment="1" applyProtection="1">
      <alignment horizontal="center" vertical="center" wrapText="1"/>
      <protection locked="0" hidden="1"/>
    </xf>
    <xf numFmtId="0" fontId="51" fillId="0" borderId="121" xfId="0" applyFont="1" applyFill="1" applyBorder="1" applyAlignment="1" applyProtection="1">
      <alignment horizontal="center" vertical="center" wrapText="1"/>
      <protection hidden="1"/>
    </xf>
    <xf numFmtId="0" fontId="51" fillId="0" borderId="73" xfId="0" applyFont="1" applyFill="1" applyBorder="1" applyAlignment="1" applyProtection="1">
      <alignment horizontal="center" vertical="center" wrapText="1"/>
      <protection hidden="1"/>
    </xf>
    <xf numFmtId="0" fontId="51" fillId="0" borderId="122" xfId="0" applyFont="1" applyFill="1" applyBorder="1" applyAlignment="1" applyProtection="1">
      <alignment horizontal="center" vertical="center" wrapText="1"/>
      <protection hidden="1"/>
    </xf>
    <xf numFmtId="0" fontId="51" fillId="0" borderId="112" xfId="0" applyFont="1" applyFill="1" applyBorder="1" applyAlignment="1" applyProtection="1">
      <alignment horizontal="center" vertical="center" wrapText="1"/>
      <protection hidden="1"/>
    </xf>
    <xf numFmtId="0" fontId="51" fillId="0" borderId="123" xfId="0" applyFont="1" applyFill="1" applyBorder="1" applyAlignment="1" applyProtection="1">
      <alignment horizontal="center" vertical="center" wrapText="1"/>
      <protection hidden="1"/>
    </xf>
    <xf numFmtId="0" fontId="51" fillId="0" borderId="100" xfId="0" applyFont="1" applyFill="1" applyBorder="1" applyAlignment="1" applyProtection="1">
      <alignment horizontal="center" vertical="center" wrapText="1"/>
      <protection hidden="1"/>
    </xf>
    <xf numFmtId="0" fontId="50" fillId="8" borderId="124" xfId="0" applyFont="1" applyFill="1" applyBorder="1" applyAlignment="1" applyProtection="1">
      <alignment horizontal="center" vertical="center" wrapText="1"/>
      <protection locked="0" hidden="1"/>
    </xf>
    <xf numFmtId="0" fontId="3" fillId="7" borderId="68" xfId="0" applyFont="1" applyFill="1" applyBorder="1" applyAlignment="1" applyProtection="1">
      <alignment horizontal="center" vertical="center" wrapText="1"/>
      <protection hidden="1"/>
    </xf>
    <xf numFmtId="0" fontId="3" fillId="7" borderId="5" xfId="0" applyFont="1" applyFill="1" applyBorder="1" applyAlignment="1" applyProtection="1">
      <alignment horizontal="center" vertical="center" wrapText="1"/>
      <protection hidden="1"/>
    </xf>
    <xf numFmtId="0" fontId="3" fillId="7" borderId="53" xfId="0" applyFont="1" applyFill="1" applyBorder="1" applyAlignment="1" applyProtection="1">
      <alignment horizontal="center" vertical="center" wrapText="1"/>
      <protection hidden="1"/>
    </xf>
    <xf numFmtId="0" fontId="3" fillId="7" borderId="39" xfId="0" applyFont="1" applyFill="1" applyBorder="1" applyAlignment="1" applyProtection="1">
      <alignment horizontal="center" vertical="center" wrapText="1"/>
      <protection hidden="1"/>
    </xf>
    <xf numFmtId="0" fontId="3" fillId="7" borderId="23" xfId="0" applyFont="1" applyFill="1" applyBorder="1" applyAlignment="1" applyProtection="1">
      <alignment horizontal="center" vertical="center" wrapText="1"/>
      <protection hidden="1"/>
    </xf>
    <xf numFmtId="0" fontId="3" fillId="7" borderId="25" xfId="0" applyFont="1" applyFill="1" applyBorder="1" applyAlignment="1" applyProtection="1">
      <alignment horizontal="center" vertical="center" wrapText="1"/>
      <protection hidden="1"/>
    </xf>
    <xf numFmtId="0" fontId="3" fillId="27" borderId="39" xfId="0" applyFont="1" applyFill="1" applyBorder="1" applyAlignment="1" applyProtection="1">
      <alignment horizontal="right" vertical="center" wrapText="1"/>
      <protection hidden="1"/>
    </xf>
    <xf numFmtId="0" fontId="3" fillId="27" borderId="23" xfId="0" applyFont="1" applyFill="1" applyBorder="1" applyAlignment="1" applyProtection="1">
      <alignment horizontal="right" vertical="center" wrapText="1"/>
      <protection hidden="1"/>
    </xf>
    <xf numFmtId="0" fontId="7" fillId="8" borderId="23" xfId="0" applyFont="1" applyFill="1" applyBorder="1" applyAlignment="1" applyProtection="1">
      <alignment horizontal="center" vertical="center" wrapText="1"/>
      <protection locked="0" hidden="1"/>
    </xf>
    <xf numFmtId="0" fontId="7" fillId="8" borderId="25" xfId="0" applyFont="1" applyFill="1" applyBorder="1" applyAlignment="1" applyProtection="1">
      <alignment horizontal="center" vertical="center" wrapText="1"/>
      <protection locked="0" hidden="1"/>
    </xf>
    <xf numFmtId="0" fontId="7" fillId="7" borderId="3" xfId="0" applyFont="1" applyFill="1" applyBorder="1" applyAlignment="1" applyProtection="1">
      <alignment horizontal="center" vertical="center" wrapText="1"/>
      <protection hidden="1"/>
    </xf>
    <xf numFmtId="0" fontId="7" fillId="7" borderId="52" xfId="0" applyFont="1" applyFill="1" applyBorder="1" applyAlignment="1" applyProtection="1">
      <alignment horizontal="center" vertical="center" wrapText="1"/>
      <protection hidden="1"/>
    </xf>
    <xf numFmtId="0" fontId="7" fillId="7" borderId="63" xfId="0" applyFont="1" applyFill="1" applyBorder="1" applyAlignment="1" applyProtection="1">
      <alignment horizontal="left" vertical="center" wrapText="1"/>
      <protection hidden="1"/>
    </xf>
    <xf numFmtId="0" fontId="7" fillId="7" borderId="3" xfId="0" applyFont="1" applyFill="1" applyBorder="1" applyAlignment="1" applyProtection="1">
      <alignment horizontal="left" vertical="center" wrapText="1"/>
      <protection hidden="1"/>
    </xf>
    <xf numFmtId="0" fontId="16" fillId="27" borderId="39" xfId="0" applyFont="1" applyFill="1" applyBorder="1" applyAlignment="1" applyProtection="1">
      <alignment horizontal="left" vertical="center" wrapText="1"/>
      <protection hidden="1"/>
    </xf>
    <xf numFmtId="0" fontId="16" fillId="27" borderId="23" xfId="0" applyFont="1" applyFill="1" applyBorder="1" applyAlignment="1" applyProtection="1">
      <alignment horizontal="left" vertical="center" wrapText="1"/>
      <protection hidden="1"/>
    </xf>
    <xf numFmtId="0" fontId="16" fillId="27" borderId="25" xfId="0" applyFont="1" applyFill="1" applyBorder="1" applyAlignment="1" applyProtection="1">
      <alignment horizontal="left" vertical="center" wrapText="1"/>
      <protection hidden="1"/>
    </xf>
    <xf numFmtId="0" fontId="3" fillId="27" borderId="39" xfId="0" applyFont="1" applyFill="1" applyBorder="1" applyAlignment="1" applyProtection="1">
      <alignment horizontal="center" vertical="center" wrapText="1"/>
      <protection hidden="1"/>
    </xf>
    <xf numFmtId="0" fontId="3" fillId="27" borderId="23" xfId="0" applyFont="1" applyFill="1" applyBorder="1" applyAlignment="1" applyProtection="1">
      <alignment horizontal="center" vertical="center" wrapText="1"/>
      <protection hidden="1"/>
    </xf>
    <xf numFmtId="0" fontId="3" fillId="27" borderId="25" xfId="0" applyFont="1" applyFill="1" applyBorder="1" applyAlignment="1" applyProtection="1">
      <alignment horizontal="center" vertical="center" wrapText="1"/>
      <protection hidden="1"/>
    </xf>
    <xf numFmtId="0" fontId="7" fillId="7" borderId="64" xfId="0" applyFont="1" applyFill="1" applyBorder="1" applyAlignment="1" applyProtection="1">
      <alignment vertical="center" wrapText="1"/>
      <protection hidden="1"/>
    </xf>
    <xf numFmtId="0" fontId="7" fillId="7" borderId="35" xfId="0" applyFont="1" applyFill="1" applyBorder="1" applyAlignment="1" applyProtection="1">
      <alignment vertical="center" wrapText="1"/>
      <protection hidden="1"/>
    </xf>
    <xf numFmtId="0" fontId="7" fillId="7" borderId="39" xfId="0" applyFont="1" applyFill="1" applyBorder="1" applyAlignment="1" applyProtection="1">
      <alignment vertical="center" wrapText="1"/>
      <protection hidden="1"/>
    </xf>
    <xf numFmtId="0" fontId="7" fillId="7" borderId="23" xfId="0" applyFont="1" applyFill="1" applyBorder="1" applyAlignment="1" applyProtection="1">
      <alignment vertical="center" wrapText="1"/>
      <protection hidden="1"/>
    </xf>
    <xf numFmtId="0" fontId="7" fillId="7" borderId="76" xfId="0" applyFont="1" applyFill="1" applyBorder="1" applyAlignment="1" applyProtection="1">
      <alignment vertical="center" wrapText="1"/>
      <protection hidden="1"/>
    </xf>
    <xf numFmtId="0" fontId="7" fillId="7" borderId="27" xfId="0" applyFont="1" applyFill="1" applyBorder="1" applyAlignment="1" applyProtection="1">
      <alignment vertical="center" wrapText="1"/>
      <protection hidden="1"/>
    </xf>
    <xf numFmtId="0" fontId="3" fillId="8" borderId="27" xfId="0" applyFont="1" applyFill="1" applyBorder="1" applyAlignment="1" applyProtection="1">
      <alignment horizontal="center" vertical="center" wrapText="1"/>
      <protection locked="0" hidden="1"/>
    </xf>
    <xf numFmtId="0" fontId="3" fillId="8" borderId="77" xfId="0" applyFont="1" applyFill="1" applyBorder="1" applyAlignment="1" applyProtection="1">
      <alignment horizontal="center" vertical="center" wrapText="1"/>
      <protection locked="0" hidden="1"/>
    </xf>
    <xf numFmtId="0" fontId="7" fillId="0" borderId="63" xfId="0" applyFont="1" applyFill="1" applyBorder="1" applyAlignment="1" applyProtection="1">
      <alignment horizontal="left" vertical="center" wrapText="1"/>
      <protection hidden="1"/>
    </xf>
    <xf numFmtId="0" fontId="7" fillId="0" borderId="114" xfId="0" applyFont="1" applyFill="1" applyBorder="1" applyAlignment="1" applyProtection="1">
      <alignment horizontal="left" vertical="center" wrapText="1"/>
      <protection hidden="1"/>
    </xf>
    <xf numFmtId="0" fontId="7" fillId="0" borderId="68" xfId="0" applyFont="1" applyFill="1" applyBorder="1" applyAlignment="1" applyProtection="1">
      <alignment horizontal="left" vertical="center" wrapText="1"/>
      <protection hidden="1"/>
    </xf>
    <xf numFmtId="0" fontId="7" fillId="0" borderId="81" xfId="0" applyFont="1" applyFill="1" applyBorder="1" applyAlignment="1" applyProtection="1">
      <alignment horizontal="left" vertical="center" wrapText="1"/>
      <protection hidden="1"/>
    </xf>
    <xf numFmtId="0" fontId="50" fillId="8" borderId="4" xfId="0" applyFont="1" applyFill="1" applyBorder="1" applyAlignment="1" applyProtection="1">
      <alignment horizontal="center" vertical="center" wrapText="1"/>
      <protection locked="0" hidden="1"/>
    </xf>
    <xf numFmtId="0" fontId="50" fillId="8" borderId="5" xfId="0" applyFont="1" applyFill="1" applyBorder="1" applyAlignment="1" applyProtection="1">
      <alignment horizontal="center" vertical="center" wrapText="1"/>
      <protection locked="0" hidden="1"/>
    </xf>
    <xf numFmtId="0" fontId="50" fillId="8" borderId="53" xfId="0" applyFont="1" applyFill="1" applyBorder="1" applyAlignment="1" applyProtection="1">
      <alignment horizontal="center" vertical="center" wrapText="1"/>
      <protection locked="0" hidden="1"/>
    </xf>
    <xf numFmtId="0" fontId="50" fillId="8" borderId="2" xfId="0" applyFont="1" applyFill="1" applyBorder="1" applyAlignment="1" applyProtection="1">
      <alignment horizontal="center" vertical="center" wrapText="1"/>
      <protection locked="0" hidden="1"/>
    </xf>
    <xf numFmtId="0" fontId="7" fillId="0" borderId="125" xfId="0" applyFont="1" applyFill="1" applyBorder="1" applyAlignment="1" applyProtection="1">
      <alignment horizontal="center" vertical="center" wrapText="1"/>
      <protection hidden="1"/>
    </xf>
    <xf numFmtId="0" fontId="7" fillId="0" borderId="52" xfId="0" applyFont="1" applyFill="1" applyBorder="1" applyAlignment="1" applyProtection="1">
      <alignment horizontal="center" vertical="center" wrapText="1"/>
      <protection hidden="1"/>
    </xf>
    <xf numFmtId="0" fontId="3" fillId="27" borderId="25" xfId="0" applyFont="1" applyFill="1" applyBorder="1" applyAlignment="1" applyProtection="1">
      <alignment horizontal="left" vertical="center" wrapText="1"/>
      <protection hidden="1"/>
    </xf>
    <xf numFmtId="0" fontId="3" fillId="8" borderId="124" xfId="0" applyFont="1" applyFill="1" applyBorder="1" applyAlignment="1" applyProtection="1">
      <alignment horizontal="center" vertical="center" wrapText="1"/>
      <protection locked="0" hidden="1"/>
    </xf>
    <xf numFmtId="0" fontId="3" fillId="8" borderId="24" xfId="0" applyFont="1" applyFill="1" applyBorder="1" applyAlignment="1" applyProtection="1">
      <alignment horizontal="center" vertical="center" wrapText="1"/>
      <protection locked="0" hidden="1"/>
    </xf>
  </cellXfs>
  <cellStyles count="6">
    <cellStyle name="%" xfId="3"/>
    <cellStyle name="Κανονικό" xfId="0" builtinId="0"/>
    <cellStyle name="Κανονικό 2" xfId="4"/>
    <cellStyle name="Κανονικό 3" xfId="5"/>
    <cellStyle name="Ποσοστό" xfId="1" builtinId="5"/>
    <cellStyle name="Υπερ-σύνδεση" xfId="2" builtinId="8"/>
  </cellStyles>
  <dxfs count="5">
    <dxf>
      <font>
        <b/>
        <i val="0"/>
        <condense val="0"/>
        <extend val="0"/>
        <color indexed="12"/>
      </font>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s>
  <tableStyles count="0" defaultTableStyle="TableStyleMedium2" defaultPivotStyle="PivotStyleLight16"/>
  <colors>
    <mruColors>
      <color rgb="FFFFFFCC"/>
      <color rgb="FFFFFF66"/>
      <color rgb="FF99CCFF"/>
      <color rgb="FF6699FF"/>
      <color rgb="FF0000FF"/>
      <color rgb="FF00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eett.gr/opencms/export/sites/default/admin/downloads/PostLegalFramework/DIRECTIVE_2018_838_EU_GR.pdf" TargetMode="External"/><Relationship Id="rId2" Type="http://schemas.openxmlformats.org/officeDocument/2006/relationships/hyperlink" Target="https://www.eett.gr/opencms/export/sites/default/admin/downloads/PostLegalFramework/DIRECTIVE_2018_838_EU_GR_AN.pdf" TargetMode="External"/><Relationship Id="rId1" Type="http://schemas.openxmlformats.org/officeDocument/2006/relationships/hyperlink" Target="https://www.eett.gr/opencms/export/sites/default/admin/downloads/PostLegalFramework/EU-2018-644.pdf" TargetMode="External"/><Relationship Id="rId5" Type="http://schemas.openxmlformats.org/officeDocument/2006/relationships/vmlDrawing" Target="../drawings/vmlDrawing3.vm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4"/>
  <sheetViews>
    <sheetView showGridLines="0" tabSelected="1" zoomScaleNormal="100" zoomScaleSheetLayoutView="90" workbookViewId="0">
      <selection activeCell="D71" sqref="D71"/>
    </sheetView>
  </sheetViews>
  <sheetFormatPr defaultRowHeight="12.75" x14ac:dyDescent="0.2"/>
  <cols>
    <col min="1" max="1" width="13.7109375" style="260" customWidth="1"/>
    <col min="2" max="2" width="21.7109375" style="260" customWidth="1"/>
    <col min="3" max="3" width="32.7109375" style="260" customWidth="1"/>
    <col min="4" max="7" width="17.7109375" style="260" customWidth="1"/>
    <col min="8" max="8" width="17.28515625" style="260" customWidth="1"/>
    <col min="9" max="9" width="18.85546875" style="260" hidden="1" customWidth="1"/>
    <col min="10" max="10" width="14.5703125" style="263" hidden="1" customWidth="1"/>
    <col min="11" max="11" width="35.7109375" style="256" hidden="1" customWidth="1"/>
    <col min="12" max="13" width="9.140625" style="260" customWidth="1"/>
    <col min="14" max="14" width="14.5703125" style="260" customWidth="1"/>
    <col min="15" max="15" width="15.42578125" style="260" customWidth="1"/>
    <col min="16" max="16384" width="9.140625" style="260"/>
  </cols>
  <sheetData>
    <row r="1" spans="1:15" s="144" customFormat="1" ht="30" customHeight="1" x14ac:dyDescent="0.2">
      <c r="A1" s="458" t="s">
        <v>567</v>
      </c>
      <c r="B1" s="459"/>
      <c r="C1" s="459"/>
      <c r="D1" s="459"/>
      <c r="E1" s="459"/>
      <c r="F1" s="459"/>
      <c r="G1" s="460"/>
      <c r="H1" s="142"/>
      <c r="I1" s="143"/>
    </row>
    <row r="2" spans="1:15" s="144" customFormat="1" ht="20.100000000000001" customHeight="1" x14ac:dyDescent="0.25">
      <c r="A2" s="461" t="s">
        <v>961</v>
      </c>
      <c r="B2" s="462"/>
      <c r="C2" s="462"/>
      <c r="D2" s="462"/>
      <c r="E2" s="462"/>
      <c r="F2" s="462"/>
      <c r="G2" s="463"/>
      <c r="H2" s="142"/>
      <c r="I2" s="143"/>
      <c r="J2" s="144" t="s">
        <v>158</v>
      </c>
      <c r="K2" s="145" t="s">
        <v>311</v>
      </c>
      <c r="M2" s="146"/>
    </row>
    <row r="3" spans="1:15" s="144" customFormat="1" ht="20.100000000000001" customHeight="1" thickBot="1" x14ac:dyDescent="0.3">
      <c r="A3" s="464" t="s">
        <v>959</v>
      </c>
      <c r="B3" s="465"/>
      <c r="C3" s="465"/>
      <c r="D3" s="465"/>
      <c r="E3" s="465"/>
      <c r="F3" s="465"/>
      <c r="G3" s="466"/>
      <c r="H3" s="142"/>
      <c r="I3" s="143"/>
      <c r="J3" s="144" t="s">
        <v>296</v>
      </c>
      <c r="K3" s="145" t="s">
        <v>312</v>
      </c>
      <c r="M3" s="146"/>
    </row>
    <row r="4" spans="1:15" s="144" customFormat="1" ht="15" customHeight="1" x14ac:dyDescent="0.25">
      <c r="A4" s="449" t="s">
        <v>856</v>
      </c>
      <c r="B4" s="450"/>
      <c r="C4" s="450"/>
      <c r="D4" s="450"/>
      <c r="E4" s="450"/>
      <c r="F4" s="450"/>
      <c r="G4" s="451"/>
      <c r="H4" s="147"/>
      <c r="I4" s="147"/>
      <c r="J4" s="142"/>
      <c r="K4" s="145" t="s">
        <v>313</v>
      </c>
      <c r="O4" s="146"/>
    </row>
    <row r="5" spans="1:15" s="144" customFormat="1" ht="10.5" customHeight="1" thickBot="1" x14ac:dyDescent="0.3">
      <c r="A5" s="148"/>
      <c r="B5" s="149"/>
      <c r="C5" s="149"/>
      <c r="D5" s="149"/>
      <c r="E5" s="149"/>
      <c r="F5" s="149"/>
      <c r="G5" s="150"/>
      <c r="H5" s="147"/>
      <c r="I5" s="147"/>
      <c r="J5" s="142"/>
      <c r="K5" s="145" t="s">
        <v>314</v>
      </c>
      <c r="O5" s="146"/>
    </row>
    <row r="6" spans="1:15" s="144" customFormat="1" ht="30" customHeight="1" thickBot="1" x14ac:dyDescent="0.3">
      <c r="A6" s="519" t="s">
        <v>580</v>
      </c>
      <c r="B6" s="520"/>
      <c r="C6" s="521"/>
      <c r="D6" s="522"/>
      <c r="E6" s="523"/>
      <c r="F6" s="517" t="s">
        <v>860</v>
      </c>
      <c r="G6" s="518"/>
      <c r="H6" s="147"/>
      <c r="I6" s="147"/>
      <c r="J6" s="142"/>
      <c r="K6" s="145" t="s">
        <v>315</v>
      </c>
      <c r="O6" s="146"/>
    </row>
    <row r="7" spans="1:15" s="144" customFormat="1" ht="15" customHeight="1" thickBot="1" x14ac:dyDescent="0.3">
      <c r="A7" s="151"/>
      <c r="B7" s="152"/>
      <c r="C7" s="152"/>
      <c r="D7" s="152"/>
      <c r="E7" s="152"/>
      <c r="F7" s="152"/>
      <c r="G7" s="153"/>
      <c r="H7" s="147"/>
      <c r="I7" s="147"/>
      <c r="J7" s="142"/>
      <c r="K7" s="145" t="s">
        <v>316</v>
      </c>
      <c r="O7" s="146"/>
    </row>
    <row r="8" spans="1:15" s="144" customFormat="1" ht="15.75" hidden="1" thickBot="1" x14ac:dyDescent="0.3">
      <c r="A8" s="151"/>
      <c r="B8" s="152"/>
      <c r="C8" s="152"/>
      <c r="D8" s="152"/>
      <c r="E8" s="152"/>
      <c r="F8" s="152"/>
      <c r="G8" s="153"/>
      <c r="H8" s="147"/>
      <c r="I8" s="147"/>
      <c r="J8" s="142"/>
      <c r="K8" s="145" t="s">
        <v>317</v>
      </c>
      <c r="O8" s="146"/>
    </row>
    <row r="9" spans="1:15" s="144" customFormat="1" ht="45" customHeight="1" thickBot="1" x14ac:dyDescent="0.3">
      <c r="A9" s="151"/>
      <c r="B9" s="154"/>
      <c r="C9" s="155" t="s">
        <v>578</v>
      </c>
      <c r="D9" s="519" t="s">
        <v>547</v>
      </c>
      <c r="E9" s="526"/>
      <c r="F9" s="517" t="s">
        <v>579</v>
      </c>
      <c r="G9" s="518"/>
      <c r="H9" s="142"/>
      <c r="I9" s="143"/>
      <c r="K9" s="145" t="s">
        <v>318</v>
      </c>
      <c r="M9" s="146"/>
    </row>
    <row r="10" spans="1:15" s="144" customFormat="1" ht="15" customHeight="1" x14ac:dyDescent="0.25">
      <c r="A10" s="535" t="s">
        <v>1</v>
      </c>
      <c r="B10" s="536"/>
      <c r="C10" s="266"/>
      <c r="D10" s="527"/>
      <c r="E10" s="528"/>
      <c r="F10" s="152"/>
      <c r="G10" s="153"/>
      <c r="H10" s="142"/>
      <c r="I10" s="143"/>
      <c r="K10" s="145" t="s">
        <v>698</v>
      </c>
      <c r="M10" s="146"/>
    </row>
    <row r="11" spans="1:15" s="144" customFormat="1" ht="15" customHeight="1" x14ac:dyDescent="0.25">
      <c r="A11" s="537" t="s">
        <v>2</v>
      </c>
      <c r="B11" s="538"/>
      <c r="C11" s="267"/>
      <c r="D11" s="529"/>
      <c r="E11" s="530"/>
      <c r="F11" s="152"/>
      <c r="G11" s="153"/>
      <c r="H11" s="142"/>
      <c r="I11" s="143"/>
      <c r="K11" s="145" t="s">
        <v>699</v>
      </c>
      <c r="M11" s="146"/>
    </row>
    <row r="12" spans="1:15" s="144" customFormat="1" ht="24.75" customHeight="1" x14ac:dyDescent="0.25">
      <c r="A12" s="539" t="s">
        <v>849</v>
      </c>
      <c r="B12" s="540"/>
      <c r="C12" s="267"/>
      <c r="D12" s="529"/>
      <c r="E12" s="530"/>
      <c r="F12" s="152"/>
      <c r="G12" s="153"/>
      <c r="H12" s="142"/>
      <c r="I12" s="143"/>
      <c r="K12" s="145" t="s">
        <v>700</v>
      </c>
      <c r="M12" s="146"/>
    </row>
    <row r="13" spans="1:15" s="144" customFormat="1" ht="15" customHeight="1" x14ac:dyDescent="0.25">
      <c r="A13" s="537" t="s">
        <v>3</v>
      </c>
      <c r="B13" s="538"/>
      <c r="C13" s="267"/>
      <c r="D13" s="531"/>
      <c r="E13" s="532"/>
      <c r="F13" s="152"/>
      <c r="G13" s="153"/>
      <c r="H13" s="142"/>
      <c r="I13" s="143"/>
      <c r="K13" s="145" t="s">
        <v>701</v>
      </c>
      <c r="M13" s="146"/>
    </row>
    <row r="14" spans="1:15" s="144" customFormat="1" ht="15" customHeight="1" x14ac:dyDescent="0.25">
      <c r="A14" s="541" t="s">
        <v>4</v>
      </c>
      <c r="B14" s="540"/>
      <c r="C14" s="267"/>
      <c r="D14" s="529"/>
      <c r="E14" s="530"/>
      <c r="F14" s="152"/>
      <c r="G14" s="153"/>
      <c r="H14" s="142"/>
      <c r="I14" s="143"/>
      <c r="K14" s="145" t="s">
        <v>702</v>
      </c>
      <c r="M14" s="146"/>
    </row>
    <row r="15" spans="1:15" s="144" customFormat="1" ht="15" customHeight="1" thickBot="1" x14ac:dyDescent="0.3">
      <c r="A15" s="524" t="s">
        <v>5</v>
      </c>
      <c r="B15" s="525"/>
      <c r="C15" s="268"/>
      <c r="D15" s="533"/>
      <c r="E15" s="534"/>
      <c r="F15" s="152"/>
      <c r="G15" s="153"/>
      <c r="H15" s="142"/>
      <c r="I15" s="143"/>
      <c r="K15" s="145" t="s">
        <v>703</v>
      </c>
      <c r="M15" s="146"/>
    </row>
    <row r="16" spans="1:15" s="144" customFormat="1" ht="15" customHeight="1" thickBot="1" x14ac:dyDescent="0.3">
      <c r="A16" s="151"/>
      <c r="B16" s="152"/>
      <c r="C16" s="152"/>
      <c r="D16" s="152"/>
      <c r="E16" s="152"/>
      <c r="F16" s="152"/>
      <c r="G16" s="153"/>
      <c r="H16" s="147"/>
      <c r="I16" s="147"/>
      <c r="J16" s="142"/>
      <c r="K16" s="145" t="s">
        <v>704</v>
      </c>
      <c r="M16" s="147"/>
      <c r="O16" s="146"/>
    </row>
    <row r="17" spans="1:15" s="144" customFormat="1" ht="30" customHeight="1" thickBot="1" x14ac:dyDescent="0.3">
      <c r="A17" s="542" t="s">
        <v>1030</v>
      </c>
      <c r="B17" s="543"/>
      <c r="C17" s="543"/>
      <c r="D17" s="543"/>
      <c r="E17" s="544"/>
      <c r="F17" s="269"/>
      <c r="G17" s="156" t="s">
        <v>859</v>
      </c>
      <c r="H17" s="147"/>
      <c r="I17" s="147"/>
      <c r="J17" s="142"/>
      <c r="K17" s="145" t="s">
        <v>319</v>
      </c>
      <c r="M17" s="147"/>
      <c r="O17" s="146"/>
    </row>
    <row r="18" spans="1:15" s="144" customFormat="1" ht="15" customHeight="1" thickBot="1" x14ac:dyDescent="0.3">
      <c r="A18" s="151"/>
      <c r="B18" s="152"/>
      <c r="C18" s="152"/>
      <c r="D18" s="152"/>
      <c r="E18" s="152"/>
      <c r="F18" s="152"/>
      <c r="G18" s="157"/>
      <c r="H18" s="147"/>
      <c r="I18" s="147"/>
      <c r="J18" s="142"/>
      <c r="K18" s="145" t="s">
        <v>320</v>
      </c>
      <c r="M18" s="147"/>
      <c r="O18" s="146"/>
    </row>
    <row r="19" spans="1:15" s="144" customFormat="1" ht="45" customHeight="1" thickBot="1" x14ac:dyDescent="0.3">
      <c r="A19" s="542" t="s">
        <v>850</v>
      </c>
      <c r="B19" s="545"/>
      <c r="C19" s="545"/>
      <c r="D19" s="545"/>
      <c r="E19" s="546"/>
      <c r="F19" s="269"/>
      <c r="G19" s="156" t="s">
        <v>859</v>
      </c>
      <c r="H19" s="147"/>
      <c r="I19" s="147"/>
      <c r="J19" s="142"/>
      <c r="K19" s="145" t="s">
        <v>321</v>
      </c>
      <c r="M19" s="147"/>
      <c r="O19" s="146"/>
    </row>
    <row r="20" spans="1:15" s="144" customFormat="1" ht="15" customHeight="1" x14ac:dyDescent="0.25">
      <c r="A20" s="151"/>
      <c r="B20" s="152"/>
      <c r="C20" s="152"/>
      <c r="D20" s="152"/>
      <c r="E20" s="152"/>
      <c r="F20" s="152"/>
      <c r="G20" s="153"/>
      <c r="H20" s="147"/>
      <c r="I20" s="147"/>
      <c r="J20" s="142"/>
      <c r="K20" s="145" t="s">
        <v>322</v>
      </c>
      <c r="M20" s="147"/>
      <c r="O20" s="146"/>
    </row>
    <row r="21" spans="1:15" s="144" customFormat="1" ht="39.75" customHeight="1" x14ac:dyDescent="0.25">
      <c r="A21" s="455" t="s">
        <v>1031</v>
      </c>
      <c r="B21" s="456"/>
      <c r="C21" s="456"/>
      <c r="D21" s="456"/>
      <c r="E21" s="456"/>
      <c r="F21" s="456"/>
      <c r="G21" s="457"/>
      <c r="H21" s="147"/>
      <c r="I21" s="147"/>
      <c r="J21" s="142"/>
      <c r="K21" s="145" t="s">
        <v>323</v>
      </c>
      <c r="M21" s="147"/>
      <c r="O21" s="146"/>
    </row>
    <row r="22" spans="1:15" s="144" customFormat="1" ht="15" customHeight="1" thickBot="1" x14ac:dyDescent="0.3">
      <c r="A22" s="151"/>
      <c r="B22" s="152"/>
      <c r="C22" s="152"/>
      <c r="D22" s="152"/>
      <c r="E22" s="152"/>
      <c r="F22" s="152"/>
      <c r="G22" s="153"/>
      <c r="H22" s="147"/>
      <c r="I22" s="147"/>
      <c r="J22" s="142"/>
      <c r="K22" s="145" t="s">
        <v>324</v>
      </c>
      <c r="O22" s="146"/>
    </row>
    <row r="23" spans="1:15" s="144" customFormat="1" ht="45" customHeight="1" thickBot="1" x14ac:dyDescent="0.3">
      <c r="A23" s="551" t="s">
        <v>581</v>
      </c>
      <c r="B23" s="552"/>
      <c r="C23" s="552"/>
      <c r="D23" s="552"/>
      <c r="E23" s="552"/>
      <c r="F23" s="552"/>
      <c r="G23" s="553"/>
      <c r="H23" s="147"/>
      <c r="I23" s="147"/>
      <c r="J23" s="142"/>
      <c r="K23" s="145" t="s">
        <v>705</v>
      </c>
      <c r="O23" s="146"/>
    </row>
    <row r="24" spans="1:15" s="144" customFormat="1" ht="12" customHeight="1" x14ac:dyDescent="0.25">
      <c r="A24" s="151"/>
      <c r="B24" s="152"/>
      <c r="C24" s="152"/>
      <c r="D24" s="152"/>
      <c r="E24" s="152"/>
      <c r="F24" s="152"/>
      <c r="G24" s="153"/>
      <c r="H24" s="147"/>
      <c r="I24" s="147"/>
      <c r="J24" s="142"/>
      <c r="K24" s="145" t="s">
        <v>325</v>
      </c>
      <c r="O24" s="146"/>
    </row>
    <row r="25" spans="1:15" s="144" customFormat="1" ht="12" customHeight="1" thickBot="1" x14ac:dyDescent="0.3">
      <c r="A25" s="151"/>
      <c r="B25" s="152"/>
      <c r="C25" s="152"/>
      <c r="D25" s="152"/>
      <c r="E25" s="152"/>
      <c r="F25" s="152"/>
      <c r="G25" s="153"/>
      <c r="H25" s="147"/>
      <c r="I25" s="147"/>
      <c r="J25" s="142"/>
      <c r="K25" s="145" t="s">
        <v>706</v>
      </c>
      <c r="O25" s="146"/>
    </row>
    <row r="26" spans="1:15" s="161" customFormat="1" ht="30" customHeight="1" thickBot="1" x14ac:dyDescent="0.3">
      <c r="A26" s="158" t="s">
        <v>6</v>
      </c>
      <c r="B26" s="481" t="s">
        <v>861</v>
      </c>
      <c r="C26" s="482"/>
      <c r="D26" s="482"/>
      <c r="E26" s="482"/>
      <c r="F26" s="482"/>
      <c r="G26" s="483"/>
      <c r="H26" s="159"/>
      <c r="I26" s="159"/>
      <c r="J26" s="160"/>
      <c r="K26" s="145" t="s">
        <v>707</v>
      </c>
      <c r="O26" s="162"/>
    </row>
    <row r="27" spans="1:15" s="161" customFormat="1" ht="30" customHeight="1" x14ac:dyDescent="0.25">
      <c r="A27" s="163"/>
      <c r="B27" s="159"/>
      <c r="C27" s="164"/>
      <c r="D27" s="165" t="s">
        <v>543</v>
      </c>
      <c r="E27" s="165" t="s">
        <v>584</v>
      </c>
      <c r="F27" s="165" t="s">
        <v>585</v>
      </c>
      <c r="G27" s="166" t="s">
        <v>545</v>
      </c>
      <c r="H27" s="159"/>
      <c r="I27" s="159"/>
      <c r="J27" s="160"/>
      <c r="K27" s="145" t="s">
        <v>708</v>
      </c>
      <c r="O27" s="162"/>
    </row>
    <row r="28" spans="1:15" s="161" customFormat="1" ht="15" customHeight="1" x14ac:dyDescent="0.25">
      <c r="A28" s="167"/>
      <c r="B28" s="484" t="s">
        <v>544</v>
      </c>
      <c r="C28" s="484"/>
      <c r="D28" s="484"/>
      <c r="E28" s="484"/>
      <c r="F28" s="484"/>
      <c r="G28" s="485"/>
      <c r="H28" s="159"/>
      <c r="I28" s="159"/>
      <c r="J28" s="160"/>
      <c r="K28" s="145" t="s">
        <v>709</v>
      </c>
      <c r="O28" s="162"/>
    </row>
    <row r="29" spans="1:15" s="161" customFormat="1" ht="15" customHeight="1" x14ac:dyDescent="0.25">
      <c r="A29" s="168" t="s">
        <v>7</v>
      </c>
      <c r="B29" s="511" t="s">
        <v>159</v>
      </c>
      <c r="C29" s="512"/>
      <c r="D29" s="270"/>
      <c r="E29" s="270"/>
      <c r="F29" s="270"/>
      <c r="G29" s="169">
        <f>SUM(D29:F29)</f>
        <v>0</v>
      </c>
      <c r="H29" s="159"/>
      <c r="I29" s="159"/>
      <c r="J29" s="160"/>
      <c r="K29" s="145" t="s">
        <v>710</v>
      </c>
      <c r="O29" s="162"/>
    </row>
    <row r="30" spans="1:15" s="161" customFormat="1" ht="15" customHeight="1" x14ac:dyDescent="0.25">
      <c r="A30" s="170" t="s">
        <v>8</v>
      </c>
      <c r="B30" s="511" t="s">
        <v>15</v>
      </c>
      <c r="C30" s="512"/>
      <c r="D30" s="271"/>
      <c r="E30" s="271"/>
      <c r="F30" s="271"/>
      <c r="G30" s="169">
        <f>SUM(D30:F30)</f>
        <v>0</v>
      </c>
      <c r="H30" s="159"/>
      <c r="I30" s="159"/>
      <c r="J30" s="160"/>
      <c r="K30" s="145" t="s">
        <v>711</v>
      </c>
      <c r="O30" s="162"/>
    </row>
    <row r="31" spans="1:15" s="161" customFormat="1" ht="15" customHeight="1" x14ac:dyDescent="0.25">
      <c r="A31" s="170" t="s">
        <v>153</v>
      </c>
      <c r="B31" s="511" t="s">
        <v>157</v>
      </c>
      <c r="C31" s="512"/>
      <c r="D31" s="271"/>
      <c r="E31" s="271"/>
      <c r="F31" s="271"/>
      <c r="G31" s="169">
        <f>SUM(D31:F31)</f>
        <v>0</v>
      </c>
      <c r="H31" s="159"/>
      <c r="I31" s="159"/>
      <c r="J31" s="160"/>
      <c r="K31" s="145" t="s">
        <v>712</v>
      </c>
      <c r="O31" s="162"/>
    </row>
    <row r="32" spans="1:15" s="161" customFormat="1" ht="15" customHeight="1" x14ac:dyDescent="0.25">
      <c r="A32" s="170" t="s">
        <v>152</v>
      </c>
      <c r="B32" s="511" t="s">
        <v>620</v>
      </c>
      <c r="C32" s="512"/>
      <c r="D32" s="271"/>
      <c r="E32" s="271"/>
      <c r="F32" s="271"/>
      <c r="G32" s="169">
        <f>SUM(D32:F32)</f>
        <v>0</v>
      </c>
      <c r="H32" s="159"/>
      <c r="I32" s="159"/>
      <c r="J32" s="160"/>
      <c r="K32" s="145" t="s">
        <v>713</v>
      </c>
      <c r="O32" s="162"/>
    </row>
    <row r="33" spans="1:15" s="161" customFormat="1" ht="15" customHeight="1" thickBot="1" x14ac:dyDescent="0.3">
      <c r="A33" s="171" t="s">
        <v>151</v>
      </c>
      <c r="B33" s="549" t="s">
        <v>621</v>
      </c>
      <c r="C33" s="550"/>
      <c r="D33" s="271"/>
      <c r="E33" s="271"/>
      <c r="F33" s="271"/>
      <c r="G33" s="169">
        <f>SUM(D33:F33)</f>
        <v>0</v>
      </c>
      <c r="H33" s="159"/>
      <c r="I33" s="159"/>
      <c r="J33" s="160"/>
      <c r="K33" s="145" t="s">
        <v>326</v>
      </c>
      <c r="O33" s="162"/>
    </row>
    <row r="34" spans="1:15" s="161" customFormat="1" ht="15" customHeight="1" thickTop="1" x14ac:dyDescent="0.25">
      <c r="A34" s="172"/>
      <c r="B34" s="547" t="s">
        <v>9</v>
      </c>
      <c r="C34" s="548"/>
      <c r="D34" s="173">
        <f>SUM(D29:D33)</f>
        <v>0</v>
      </c>
      <c r="E34" s="173">
        <f>SUM(E29:E33)</f>
        <v>0</v>
      </c>
      <c r="F34" s="173">
        <f>SUM(F29:F33)</f>
        <v>0</v>
      </c>
      <c r="G34" s="174">
        <f>SUM(G29:G33)</f>
        <v>0</v>
      </c>
      <c r="H34" s="159"/>
      <c r="I34" s="159"/>
      <c r="J34" s="160"/>
      <c r="K34" s="145" t="s">
        <v>327</v>
      </c>
      <c r="O34" s="162"/>
    </row>
    <row r="35" spans="1:15" s="144" customFormat="1" ht="12" customHeight="1" x14ac:dyDescent="0.25">
      <c r="A35" s="151"/>
      <c r="B35" s="152"/>
      <c r="C35" s="152"/>
      <c r="D35" s="152"/>
      <c r="E35" s="152"/>
      <c r="F35" s="152"/>
      <c r="G35" s="153"/>
      <c r="H35" s="147"/>
      <c r="I35" s="147"/>
      <c r="J35" s="142"/>
      <c r="K35" s="145" t="s">
        <v>328</v>
      </c>
      <c r="O35" s="146"/>
    </row>
    <row r="36" spans="1:15" s="144" customFormat="1" ht="12" customHeight="1" thickBot="1" x14ac:dyDescent="0.3">
      <c r="A36" s="151"/>
      <c r="B36" s="152"/>
      <c r="C36" s="152"/>
      <c r="D36" s="152"/>
      <c r="E36" s="152"/>
      <c r="F36" s="152"/>
      <c r="G36" s="153"/>
      <c r="H36" s="147"/>
      <c r="I36" s="147"/>
      <c r="J36" s="142"/>
      <c r="K36" s="145" t="s">
        <v>329</v>
      </c>
      <c r="O36" s="146"/>
    </row>
    <row r="37" spans="1:15" s="144" customFormat="1" ht="35.25" customHeight="1" thickBot="1" x14ac:dyDescent="0.3">
      <c r="A37" s="158" t="s">
        <v>11</v>
      </c>
      <c r="B37" s="481" t="s">
        <v>863</v>
      </c>
      <c r="C37" s="482"/>
      <c r="D37" s="482"/>
      <c r="E37" s="482"/>
      <c r="F37" s="482"/>
      <c r="G37" s="483"/>
      <c r="H37" s="159"/>
      <c r="I37" s="159"/>
      <c r="J37" s="142"/>
      <c r="K37" s="145" t="s">
        <v>330</v>
      </c>
      <c r="O37" s="146"/>
    </row>
    <row r="38" spans="1:15" s="161" customFormat="1" ht="30" customHeight="1" x14ac:dyDescent="0.25">
      <c r="A38" s="163"/>
      <c r="B38" s="159"/>
      <c r="C38" s="164"/>
      <c r="D38" s="165" t="s">
        <v>543</v>
      </c>
      <c r="E38" s="165" t="s">
        <v>584</v>
      </c>
      <c r="F38" s="165" t="s">
        <v>585</v>
      </c>
      <c r="G38" s="166" t="s">
        <v>545</v>
      </c>
      <c r="H38" s="499"/>
      <c r="I38" s="499"/>
      <c r="J38" s="160"/>
      <c r="K38" s="145" t="s">
        <v>331</v>
      </c>
      <c r="O38" s="162"/>
    </row>
    <row r="39" spans="1:15" s="144" customFormat="1" ht="15" customHeight="1" x14ac:dyDescent="0.25">
      <c r="A39" s="167"/>
      <c r="B39" s="484" t="s">
        <v>544</v>
      </c>
      <c r="C39" s="484"/>
      <c r="D39" s="484"/>
      <c r="E39" s="484"/>
      <c r="F39" s="484"/>
      <c r="G39" s="485"/>
      <c r="H39" s="499"/>
      <c r="I39" s="499"/>
      <c r="J39" s="142"/>
      <c r="K39" s="145" t="s">
        <v>332</v>
      </c>
      <c r="O39" s="146"/>
    </row>
    <row r="40" spans="1:15" s="144" customFormat="1" ht="15" customHeight="1" x14ac:dyDescent="0.25">
      <c r="A40" s="168" t="s">
        <v>146</v>
      </c>
      <c r="B40" s="511" t="s">
        <v>159</v>
      </c>
      <c r="C40" s="512"/>
      <c r="D40" s="270"/>
      <c r="E40" s="270"/>
      <c r="F40" s="270"/>
      <c r="G40" s="175">
        <f>SUM(D40:F40)</f>
        <v>0</v>
      </c>
      <c r="H40" s="499"/>
      <c r="I40" s="499"/>
      <c r="J40" s="142"/>
      <c r="K40" s="145" t="s">
        <v>333</v>
      </c>
      <c r="O40" s="146"/>
    </row>
    <row r="41" spans="1:15" s="144" customFormat="1" ht="15" customHeight="1" x14ac:dyDescent="0.25">
      <c r="A41" s="170" t="s">
        <v>144</v>
      </c>
      <c r="B41" s="511" t="s">
        <v>15</v>
      </c>
      <c r="C41" s="512"/>
      <c r="D41" s="271"/>
      <c r="E41" s="271"/>
      <c r="F41" s="271"/>
      <c r="G41" s="175">
        <f>SUM(D41:F41)</f>
        <v>0</v>
      </c>
      <c r="H41" s="499"/>
      <c r="I41" s="499"/>
      <c r="J41" s="176"/>
      <c r="K41" s="145" t="s">
        <v>334</v>
      </c>
      <c r="O41" s="146"/>
    </row>
    <row r="42" spans="1:15" s="144" customFormat="1" ht="15" customHeight="1" x14ac:dyDescent="0.25">
      <c r="A42" s="170" t="s">
        <v>142</v>
      </c>
      <c r="B42" s="511" t="s">
        <v>157</v>
      </c>
      <c r="C42" s="512"/>
      <c r="D42" s="271"/>
      <c r="E42" s="271"/>
      <c r="F42" s="271"/>
      <c r="G42" s="175">
        <f>SUM(D42:F42)</f>
        <v>0</v>
      </c>
      <c r="H42" s="499"/>
      <c r="I42" s="499"/>
      <c r="J42" s="176"/>
      <c r="K42" s="145" t="s">
        <v>335</v>
      </c>
      <c r="O42" s="146"/>
    </row>
    <row r="43" spans="1:15" s="144" customFormat="1" ht="15" customHeight="1" x14ac:dyDescent="0.25">
      <c r="A43" s="170" t="s">
        <v>140</v>
      </c>
      <c r="B43" s="511" t="s">
        <v>620</v>
      </c>
      <c r="C43" s="512"/>
      <c r="D43" s="271"/>
      <c r="E43" s="271"/>
      <c r="F43" s="271"/>
      <c r="G43" s="175">
        <f>SUM(D43:F43)</f>
        <v>0</v>
      </c>
      <c r="H43" s="499"/>
      <c r="I43" s="499"/>
      <c r="J43" s="176"/>
      <c r="K43" s="145" t="s">
        <v>336</v>
      </c>
      <c r="O43" s="146"/>
    </row>
    <row r="44" spans="1:15" s="144" customFormat="1" ht="15" customHeight="1" thickBot="1" x14ac:dyDescent="0.3">
      <c r="A44" s="171" t="s">
        <v>139</v>
      </c>
      <c r="B44" s="549" t="s">
        <v>621</v>
      </c>
      <c r="C44" s="550"/>
      <c r="D44" s="271"/>
      <c r="E44" s="271"/>
      <c r="F44" s="271"/>
      <c r="G44" s="175">
        <f>SUM(D44:F44)</f>
        <v>0</v>
      </c>
      <c r="H44" s="177"/>
      <c r="I44" s="177"/>
      <c r="J44" s="176"/>
      <c r="K44" s="145" t="s">
        <v>337</v>
      </c>
      <c r="O44" s="146"/>
    </row>
    <row r="45" spans="1:15" s="144" customFormat="1" ht="15" customHeight="1" thickTop="1" x14ac:dyDescent="0.25">
      <c r="A45" s="172"/>
      <c r="B45" s="547" t="s">
        <v>9</v>
      </c>
      <c r="C45" s="548"/>
      <c r="D45" s="173">
        <f>SUM(D40:D44)</f>
        <v>0</v>
      </c>
      <c r="E45" s="173">
        <f>SUM(E40:E44)</f>
        <v>0</v>
      </c>
      <c r="F45" s="173">
        <f>SUM(F40:F44)</f>
        <v>0</v>
      </c>
      <c r="G45" s="178">
        <f>SUM(G40:G44)</f>
        <v>0</v>
      </c>
      <c r="H45" s="177"/>
      <c r="I45" s="177"/>
      <c r="J45" s="179"/>
      <c r="K45" s="145" t="s">
        <v>338</v>
      </c>
      <c r="L45" s="179"/>
      <c r="M45" s="179"/>
      <c r="O45" s="146"/>
    </row>
    <row r="46" spans="1:15" s="144" customFormat="1" ht="12" customHeight="1" x14ac:dyDescent="0.25">
      <c r="A46" s="151"/>
      <c r="B46" s="152"/>
      <c r="C46" s="152"/>
      <c r="D46" s="152"/>
      <c r="E46" s="152"/>
      <c r="F46" s="152"/>
      <c r="G46" s="153"/>
      <c r="H46" s="147"/>
      <c r="I46" s="147"/>
      <c r="J46" s="142"/>
      <c r="K46" s="145" t="s">
        <v>714</v>
      </c>
      <c r="O46" s="146"/>
    </row>
    <row r="47" spans="1:15" s="144" customFormat="1" ht="12" customHeight="1" thickBot="1" x14ac:dyDescent="0.3">
      <c r="A47" s="151"/>
      <c r="B47" s="152"/>
      <c r="C47" s="152"/>
      <c r="D47" s="152"/>
      <c r="E47" s="152"/>
      <c r="F47" s="152"/>
      <c r="G47" s="153"/>
      <c r="H47" s="147"/>
      <c r="I47" s="147"/>
      <c r="J47" s="142"/>
      <c r="K47" s="145" t="s">
        <v>715</v>
      </c>
      <c r="O47" s="146"/>
    </row>
    <row r="48" spans="1:15" s="144" customFormat="1" ht="30" customHeight="1" thickBot="1" x14ac:dyDescent="0.3">
      <c r="A48" s="158" t="s">
        <v>12</v>
      </c>
      <c r="B48" s="486" t="s">
        <v>582</v>
      </c>
      <c r="C48" s="482"/>
      <c r="D48" s="482"/>
      <c r="E48" s="483"/>
      <c r="F48" s="555"/>
      <c r="G48" s="554"/>
      <c r="H48" s="142"/>
      <c r="I48" s="143"/>
      <c r="K48" s="145" t="s">
        <v>716</v>
      </c>
      <c r="M48" s="146"/>
    </row>
    <row r="49" spans="1:15" s="144" customFormat="1" ht="45" customHeight="1" x14ac:dyDescent="0.25">
      <c r="A49" s="180"/>
      <c r="B49" s="487"/>
      <c r="C49" s="487"/>
      <c r="D49" s="181" t="s">
        <v>847</v>
      </c>
      <c r="E49" s="182" t="s">
        <v>583</v>
      </c>
      <c r="F49" s="555"/>
      <c r="G49" s="554"/>
      <c r="H49" s="142"/>
      <c r="I49" s="143"/>
      <c r="K49" s="145" t="s">
        <v>717</v>
      </c>
      <c r="M49" s="146"/>
    </row>
    <row r="50" spans="1:15" s="144" customFormat="1" ht="15" customHeight="1" x14ac:dyDescent="0.25">
      <c r="A50" s="183"/>
      <c r="B50" s="480" t="s">
        <v>546</v>
      </c>
      <c r="C50" s="470"/>
      <c r="D50" s="470"/>
      <c r="E50" s="488"/>
      <c r="F50" s="555"/>
      <c r="G50" s="554"/>
      <c r="H50" s="142"/>
      <c r="I50" s="143"/>
      <c r="K50" s="145" t="s">
        <v>718</v>
      </c>
      <c r="M50" s="146"/>
    </row>
    <row r="51" spans="1:15" s="144" customFormat="1" ht="15" customHeight="1" x14ac:dyDescent="0.25">
      <c r="A51" s="168" t="s">
        <v>13</v>
      </c>
      <c r="B51" s="184" t="s">
        <v>160</v>
      </c>
      <c r="C51" s="185"/>
      <c r="D51" s="270"/>
      <c r="E51" s="272"/>
      <c r="F51" s="555"/>
      <c r="G51" s="554"/>
      <c r="H51" s="142"/>
      <c r="I51" s="143"/>
      <c r="K51" s="145" t="s">
        <v>719</v>
      </c>
      <c r="M51" s="146"/>
    </row>
    <row r="52" spans="1:15" s="144" customFormat="1" ht="15" customHeight="1" x14ac:dyDescent="0.25">
      <c r="A52" s="170" t="s">
        <v>14</v>
      </c>
      <c r="B52" s="186" t="s">
        <v>208</v>
      </c>
      <c r="C52" s="187"/>
      <c r="D52" s="271"/>
      <c r="E52" s="273"/>
      <c r="F52" s="555"/>
      <c r="G52" s="554"/>
      <c r="H52" s="142"/>
      <c r="I52" s="143"/>
      <c r="K52" s="145" t="s">
        <v>720</v>
      </c>
      <c r="M52" s="146"/>
    </row>
    <row r="53" spans="1:15" s="144" customFormat="1" ht="15" customHeight="1" x14ac:dyDescent="0.25">
      <c r="A53" s="170" t="s">
        <v>16</v>
      </c>
      <c r="B53" s="188" t="s">
        <v>204</v>
      </c>
      <c r="C53" s="189"/>
      <c r="D53" s="271"/>
      <c r="E53" s="273"/>
      <c r="F53" s="555"/>
      <c r="G53" s="554"/>
      <c r="H53" s="142"/>
      <c r="I53" s="143"/>
      <c r="K53" s="145" t="s">
        <v>721</v>
      </c>
      <c r="M53" s="146"/>
    </row>
    <row r="54" spans="1:15" s="144" customFormat="1" ht="15" customHeight="1" x14ac:dyDescent="0.25">
      <c r="A54" s="170" t="s">
        <v>121</v>
      </c>
      <c r="B54" s="186" t="s">
        <v>203</v>
      </c>
      <c r="C54" s="187"/>
      <c r="D54" s="271"/>
      <c r="E54" s="273"/>
      <c r="F54" s="190"/>
      <c r="G54" s="191"/>
      <c r="H54" s="142"/>
      <c r="I54" s="143"/>
      <c r="K54" s="145" t="s">
        <v>1040</v>
      </c>
      <c r="M54" s="146"/>
    </row>
    <row r="55" spans="1:15" s="144" customFormat="1" ht="15" customHeight="1" x14ac:dyDescent="0.25">
      <c r="A55" s="170" t="s">
        <v>119</v>
      </c>
      <c r="B55" s="188" t="s">
        <v>209</v>
      </c>
      <c r="C55" s="189"/>
      <c r="D55" s="271"/>
      <c r="E55" s="273"/>
      <c r="F55" s="190"/>
      <c r="G55" s="191"/>
      <c r="H55" s="142"/>
      <c r="I55" s="143"/>
      <c r="K55" s="145" t="s">
        <v>722</v>
      </c>
      <c r="M55" s="146"/>
    </row>
    <row r="56" spans="1:15" s="144" customFormat="1" ht="15" customHeight="1" x14ac:dyDescent="0.25">
      <c r="A56" s="170" t="s">
        <v>117</v>
      </c>
      <c r="B56" s="188" t="s">
        <v>206</v>
      </c>
      <c r="C56" s="189"/>
      <c r="D56" s="270"/>
      <c r="E56" s="272"/>
      <c r="F56" s="190"/>
      <c r="G56" s="191"/>
      <c r="H56" s="142"/>
      <c r="I56" s="143"/>
      <c r="K56" s="145" t="s">
        <v>723</v>
      </c>
      <c r="M56" s="146"/>
    </row>
    <row r="57" spans="1:15" s="144" customFormat="1" ht="15" customHeight="1" x14ac:dyDescent="0.25">
      <c r="A57" s="170" t="s">
        <v>115</v>
      </c>
      <c r="B57" s="192" t="s">
        <v>207</v>
      </c>
      <c r="C57" s="193"/>
      <c r="D57" s="271"/>
      <c r="E57" s="273"/>
      <c r="F57" s="190"/>
      <c r="G57" s="191"/>
      <c r="H57" s="142"/>
      <c r="I57" s="143"/>
      <c r="K57" s="145" t="s">
        <v>724</v>
      </c>
      <c r="M57" s="146"/>
    </row>
    <row r="58" spans="1:15" s="144" customFormat="1" ht="15" customHeight="1" x14ac:dyDescent="0.25">
      <c r="A58" s="170" t="s">
        <v>113</v>
      </c>
      <c r="B58" s="186" t="s">
        <v>205</v>
      </c>
      <c r="C58" s="187"/>
      <c r="D58" s="271"/>
      <c r="E58" s="273"/>
      <c r="F58" s="190"/>
      <c r="G58" s="191"/>
      <c r="H58" s="142"/>
      <c r="I58" s="143"/>
      <c r="K58" s="145" t="s">
        <v>725</v>
      </c>
      <c r="M58" s="146"/>
    </row>
    <row r="59" spans="1:15" s="144" customFormat="1" ht="15" customHeight="1" x14ac:dyDescent="0.25">
      <c r="A59" s="170" t="s">
        <v>111</v>
      </c>
      <c r="B59" s="186" t="s">
        <v>210</v>
      </c>
      <c r="C59" s="187"/>
      <c r="D59" s="271"/>
      <c r="E59" s="273"/>
      <c r="F59" s="190"/>
      <c r="G59" s="191"/>
      <c r="H59" s="142"/>
      <c r="I59" s="143"/>
      <c r="K59" s="145" t="s">
        <v>865</v>
      </c>
      <c r="M59" s="146"/>
    </row>
    <row r="60" spans="1:15" s="144" customFormat="1" ht="15" customHeight="1" thickBot="1" x14ac:dyDescent="0.3">
      <c r="A60" s="194" t="s">
        <v>109</v>
      </c>
      <c r="B60" s="195" t="s">
        <v>161</v>
      </c>
      <c r="C60" s="196"/>
      <c r="D60" s="274"/>
      <c r="E60" s="275"/>
      <c r="F60" s="190"/>
      <c r="G60" s="191"/>
      <c r="H60" s="142"/>
      <c r="I60" s="143"/>
      <c r="K60" s="145" t="s">
        <v>726</v>
      </c>
      <c r="M60" s="146"/>
    </row>
    <row r="61" spans="1:15" s="144" customFormat="1" ht="15" customHeight="1" thickTop="1" thickBot="1" x14ac:dyDescent="0.3">
      <c r="A61" s="197"/>
      <c r="B61" s="507" t="s">
        <v>9</v>
      </c>
      <c r="C61" s="508"/>
      <c r="D61" s="198">
        <f>SUM(D51:D60)</f>
        <v>0</v>
      </c>
      <c r="E61" s="199">
        <f>SUM(E51:E60)</f>
        <v>0</v>
      </c>
      <c r="F61" s="200"/>
      <c r="G61" s="201"/>
      <c r="H61" s="142"/>
      <c r="I61" s="143"/>
      <c r="K61" s="145" t="s">
        <v>727</v>
      </c>
      <c r="M61" s="146"/>
    </row>
    <row r="62" spans="1:15" s="144" customFormat="1" ht="46.5" customHeight="1" thickBot="1" x14ac:dyDescent="0.3">
      <c r="A62" s="202" t="s">
        <v>10</v>
      </c>
      <c r="B62" s="516" t="s">
        <v>852</v>
      </c>
      <c r="C62" s="516"/>
      <c r="D62" s="203" t="str">
        <f>IF((D61=SUM(D45,F45)),"ΟΚ","Πρέπει να ισούται με τα κελια D45 συν F45")</f>
        <v>ΟΚ</v>
      </c>
      <c r="E62" s="204"/>
      <c r="F62" s="200"/>
      <c r="G62" s="201"/>
      <c r="H62" s="142"/>
      <c r="I62" s="143"/>
      <c r="K62" s="145" t="s">
        <v>866</v>
      </c>
      <c r="M62" s="146"/>
    </row>
    <row r="63" spans="1:15" s="144" customFormat="1" ht="46.5" customHeight="1" thickBot="1" x14ac:dyDescent="0.3">
      <c r="A63" s="202" t="s">
        <v>10</v>
      </c>
      <c r="B63" s="516" t="s">
        <v>1029</v>
      </c>
      <c r="C63" s="516"/>
      <c r="D63" s="204"/>
      <c r="E63" s="203" t="str">
        <f>IF((E61=SUM(D45,E45)),"ΟΚ","Πρέπει να ισούται με τα κελια D45 συν Ε45")</f>
        <v>ΟΚ</v>
      </c>
      <c r="F63" s="200"/>
      <c r="G63" s="201"/>
      <c r="H63" s="142"/>
      <c r="I63" s="143"/>
      <c r="K63" s="145" t="s">
        <v>339</v>
      </c>
      <c r="M63" s="146"/>
    </row>
    <row r="64" spans="1:15" s="144" customFormat="1" ht="12" customHeight="1" x14ac:dyDescent="0.25">
      <c r="A64" s="151"/>
      <c r="B64" s="152"/>
      <c r="C64" s="152"/>
      <c r="D64" s="152"/>
      <c r="E64" s="152"/>
      <c r="F64" s="152"/>
      <c r="G64" s="205"/>
      <c r="H64" s="147"/>
      <c r="I64" s="147"/>
      <c r="J64" s="142"/>
      <c r="K64" s="145" t="s">
        <v>340</v>
      </c>
      <c r="O64" s="146"/>
    </row>
    <row r="65" spans="1:15" s="144" customFormat="1" ht="12" customHeight="1" thickBot="1" x14ac:dyDescent="0.3">
      <c r="A65" s="151"/>
      <c r="B65" s="152"/>
      <c r="C65" s="152"/>
      <c r="D65" s="152"/>
      <c r="E65" s="152"/>
      <c r="F65" s="152"/>
      <c r="G65" s="205"/>
      <c r="H65" s="147"/>
      <c r="I65" s="147"/>
      <c r="J65" s="142"/>
      <c r="K65" s="145" t="s">
        <v>867</v>
      </c>
      <c r="O65" s="146"/>
    </row>
    <row r="66" spans="1:15" s="144" customFormat="1" ht="30" customHeight="1" thickBot="1" x14ac:dyDescent="0.3">
      <c r="A66" s="158" t="s">
        <v>17</v>
      </c>
      <c r="B66" s="486" t="s">
        <v>582</v>
      </c>
      <c r="C66" s="482"/>
      <c r="D66" s="482"/>
      <c r="E66" s="483"/>
      <c r="F66" s="499"/>
      <c r="G66" s="554"/>
      <c r="H66" s="147"/>
      <c r="I66" s="147"/>
      <c r="J66" s="142"/>
      <c r="K66" s="145" t="s">
        <v>728</v>
      </c>
      <c r="O66" s="146"/>
    </row>
    <row r="67" spans="1:15" s="144" customFormat="1" ht="42.75" customHeight="1" x14ac:dyDescent="0.25">
      <c r="A67" s="180"/>
      <c r="B67" s="487"/>
      <c r="C67" s="487"/>
      <c r="D67" s="181" t="s">
        <v>853</v>
      </c>
      <c r="E67" s="182" t="s">
        <v>854</v>
      </c>
      <c r="F67" s="499"/>
      <c r="G67" s="554"/>
      <c r="H67" s="147"/>
      <c r="I67" s="147"/>
      <c r="J67" s="142"/>
      <c r="K67" s="145" t="s">
        <v>341</v>
      </c>
      <c r="O67" s="146"/>
    </row>
    <row r="68" spans="1:15" s="144" customFormat="1" ht="15" customHeight="1" x14ac:dyDescent="0.25">
      <c r="A68" s="183"/>
      <c r="B68" s="480" t="s">
        <v>548</v>
      </c>
      <c r="C68" s="470"/>
      <c r="D68" s="470"/>
      <c r="E68" s="488"/>
      <c r="F68" s="499"/>
      <c r="G68" s="554"/>
      <c r="H68" s="147"/>
      <c r="I68" s="147"/>
      <c r="J68" s="142"/>
      <c r="K68" s="145" t="s">
        <v>342</v>
      </c>
      <c r="O68" s="146"/>
    </row>
    <row r="69" spans="1:15" s="144" customFormat="1" ht="15" customHeight="1" x14ac:dyDescent="0.25">
      <c r="A69" s="168" t="s">
        <v>19</v>
      </c>
      <c r="B69" s="184" t="s">
        <v>224</v>
      </c>
      <c r="C69" s="185"/>
      <c r="D69" s="270"/>
      <c r="E69" s="270"/>
      <c r="F69" s="499"/>
      <c r="G69" s="554"/>
      <c r="H69" s="147"/>
      <c r="I69" s="147"/>
      <c r="J69" s="142"/>
      <c r="K69" s="145" t="s">
        <v>343</v>
      </c>
      <c r="O69" s="146"/>
    </row>
    <row r="70" spans="1:15" s="144" customFormat="1" ht="15" customHeight="1" x14ac:dyDescent="0.25">
      <c r="A70" s="170" t="s">
        <v>20</v>
      </c>
      <c r="B70" s="186" t="s">
        <v>30</v>
      </c>
      <c r="C70" s="187"/>
      <c r="D70" s="271"/>
      <c r="E70" s="271"/>
      <c r="F70" s="499"/>
      <c r="G70" s="554"/>
      <c r="H70" s="147"/>
      <c r="I70" s="147"/>
      <c r="J70" s="142"/>
      <c r="K70" s="145" t="s">
        <v>729</v>
      </c>
      <c r="O70" s="146"/>
    </row>
    <row r="71" spans="1:15" s="144" customFormat="1" ht="15" customHeight="1" x14ac:dyDescent="0.25">
      <c r="A71" s="170" t="s">
        <v>21</v>
      </c>
      <c r="B71" s="188" t="s">
        <v>32</v>
      </c>
      <c r="C71" s="189"/>
      <c r="D71" s="271"/>
      <c r="E71" s="271"/>
      <c r="F71" s="499"/>
      <c r="G71" s="554"/>
      <c r="H71" s="147"/>
      <c r="I71" s="147"/>
      <c r="J71" s="142"/>
      <c r="K71" s="145" t="s">
        <v>730</v>
      </c>
      <c r="O71" s="146"/>
    </row>
    <row r="72" spans="1:15" s="144" customFormat="1" ht="15" customHeight="1" x14ac:dyDescent="0.25">
      <c r="A72" s="170" t="s">
        <v>22</v>
      </c>
      <c r="B72" s="186" t="s">
        <v>34</v>
      </c>
      <c r="C72" s="187"/>
      <c r="D72" s="271"/>
      <c r="E72" s="271"/>
      <c r="F72" s="190"/>
      <c r="G72" s="191"/>
      <c r="H72" s="147"/>
      <c r="I72" s="147"/>
      <c r="J72" s="142"/>
      <c r="K72" s="145" t="s">
        <v>868</v>
      </c>
      <c r="O72" s="146"/>
    </row>
    <row r="73" spans="1:15" s="144" customFormat="1" ht="15" customHeight="1" x14ac:dyDescent="0.25">
      <c r="A73" s="170" t="s">
        <v>23</v>
      </c>
      <c r="B73" s="188" t="s">
        <v>36</v>
      </c>
      <c r="C73" s="189"/>
      <c r="D73" s="271"/>
      <c r="E73" s="271"/>
      <c r="F73" s="190"/>
      <c r="G73" s="191"/>
      <c r="H73" s="147"/>
      <c r="I73" s="147"/>
      <c r="J73" s="142"/>
      <c r="K73" s="145" t="s">
        <v>731</v>
      </c>
      <c r="O73" s="146"/>
    </row>
    <row r="74" spans="1:15" s="144" customFormat="1" ht="15" customHeight="1" x14ac:dyDescent="0.25">
      <c r="A74" s="170" t="s">
        <v>24</v>
      </c>
      <c r="B74" s="188" t="s">
        <v>38</v>
      </c>
      <c r="C74" s="189"/>
      <c r="D74" s="270"/>
      <c r="E74" s="270"/>
      <c r="F74" s="190"/>
      <c r="G74" s="191"/>
      <c r="H74" s="147"/>
      <c r="I74" s="147"/>
      <c r="J74" s="142"/>
      <c r="K74" s="145" t="s">
        <v>732</v>
      </c>
      <c r="O74" s="146"/>
    </row>
    <row r="75" spans="1:15" s="144" customFormat="1" ht="15" customHeight="1" thickBot="1" x14ac:dyDescent="0.3">
      <c r="A75" s="194" t="s">
        <v>25</v>
      </c>
      <c r="B75" s="206" t="s">
        <v>40</v>
      </c>
      <c r="C75" s="207"/>
      <c r="D75" s="274"/>
      <c r="E75" s="274"/>
      <c r="F75" s="190"/>
      <c r="G75" s="191"/>
      <c r="H75" s="147"/>
      <c r="I75" s="147"/>
      <c r="J75" s="142"/>
      <c r="K75" s="145" t="s">
        <v>733</v>
      </c>
      <c r="O75" s="146"/>
    </row>
    <row r="76" spans="1:15" s="144" customFormat="1" ht="15" customHeight="1" thickTop="1" thickBot="1" x14ac:dyDescent="0.3">
      <c r="A76" s="197"/>
      <c r="B76" s="507" t="s">
        <v>9</v>
      </c>
      <c r="C76" s="508"/>
      <c r="D76" s="198">
        <f>SUM(D69:D75)</f>
        <v>0</v>
      </c>
      <c r="E76" s="199">
        <f>SUM(E69:E75)</f>
        <v>0</v>
      </c>
      <c r="F76" s="200"/>
      <c r="G76" s="201"/>
      <c r="H76" s="147"/>
      <c r="I76" s="147"/>
      <c r="J76" s="142"/>
      <c r="K76" s="145" t="s">
        <v>734</v>
      </c>
      <c r="O76" s="146"/>
    </row>
    <row r="77" spans="1:15" s="144" customFormat="1" ht="30" customHeight="1" thickBot="1" x14ac:dyDescent="0.3">
      <c r="A77" s="208" t="s">
        <v>10</v>
      </c>
      <c r="B77" s="516" t="s">
        <v>605</v>
      </c>
      <c r="C77" s="516"/>
      <c r="D77" s="209" t="str">
        <f>IF(D76=E45,"ΟΚ","Πρέπει να ισούται με το κελί E45")</f>
        <v>ΟΚ</v>
      </c>
      <c r="E77" s="210" t="str">
        <f>IF(E76=F45,"ΟΚ","Πρέπει να ισούται με το κελί F45")</f>
        <v>ΟΚ</v>
      </c>
      <c r="F77" s="200"/>
      <c r="G77" s="201"/>
      <c r="H77" s="147"/>
      <c r="I77" s="147"/>
      <c r="J77" s="142"/>
      <c r="K77" s="145" t="s">
        <v>735</v>
      </c>
      <c r="O77" s="146"/>
    </row>
    <row r="78" spans="1:15" s="144" customFormat="1" ht="12" customHeight="1" x14ac:dyDescent="0.25">
      <c r="A78" s="151"/>
      <c r="B78" s="152"/>
      <c r="C78" s="152"/>
      <c r="D78" s="152"/>
      <c r="E78" s="152"/>
      <c r="F78" s="152"/>
      <c r="G78" s="205"/>
      <c r="H78" s="147"/>
      <c r="I78" s="147"/>
      <c r="J78" s="142"/>
      <c r="K78" s="145" t="s">
        <v>736</v>
      </c>
      <c r="O78" s="146"/>
    </row>
    <row r="79" spans="1:15" s="144" customFormat="1" ht="12" customHeight="1" thickBot="1" x14ac:dyDescent="0.3">
      <c r="A79" s="151"/>
      <c r="B79" s="152"/>
      <c r="C79" s="152"/>
      <c r="D79" s="152"/>
      <c r="E79" s="152"/>
      <c r="F79" s="152"/>
      <c r="G79" s="205"/>
      <c r="H79" s="147"/>
      <c r="I79" s="147"/>
      <c r="J79" s="142"/>
      <c r="K79" s="145" t="s">
        <v>737</v>
      </c>
      <c r="O79" s="146"/>
    </row>
    <row r="80" spans="1:15" s="143" customFormat="1" ht="30" customHeight="1" thickBot="1" x14ac:dyDescent="0.3">
      <c r="A80" s="158" t="s">
        <v>27</v>
      </c>
      <c r="B80" s="486" t="s">
        <v>587</v>
      </c>
      <c r="C80" s="482"/>
      <c r="D80" s="482"/>
      <c r="E80" s="483"/>
      <c r="F80" s="161"/>
      <c r="G80" s="211"/>
      <c r="K80" s="145" t="s">
        <v>738</v>
      </c>
      <c r="M80" s="212"/>
      <c r="O80" s="212"/>
    </row>
    <row r="81" spans="1:15" s="143" customFormat="1" ht="33.75" customHeight="1" x14ac:dyDescent="0.25">
      <c r="A81" s="180"/>
      <c r="B81" s="487"/>
      <c r="C81" s="487"/>
      <c r="D81" s="181" t="s">
        <v>18</v>
      </c>
      <c r="E81" s="182" t="s">
        <v>225</v>
      </c>
      <c r="F81" s="161"/>
      <c r="G81" s="211"/>
      <c r="K81" s="145" t="s">
        <v>739</v>
      </c>
      <c r="M81" s="212"/>
      <c r="O81" s="212"/>
    </row>
    <row r="82" spans="1:15" s="143" customFormat="1" ht="15" customHeight="1" x14ac:dyDescent="0.25">
      <c r="A82" s="183"/>
      <c r="B82" s="480" t="s">
        <v>558</v>
      </c>
      <c r="C82" s="470"/>
      <c r="D82" s="470"/>
      <c r="E82" s="488"/>
      <c r="F82" s="161"/>
      <c r="G82" s="211"/>
      <c r="K82" s="145" t="s">
        <v>740</v>
      </c>
      <c r="M82" s="212"/>
      <c r="O82" s="212"/>
    </row>
    <row r="83" spans="1:15" s="143" customFormat="1" ht="15" customHeight="1" x14ac:dyDescent="0.25">
      <c r="A83" s="168" t="s">
        <v>28</v>
      </c>
      <c r="B83" s="184" t="s">
        <v>557</v>
      </c>
      <c r="C83" s="185"/>
      <c r="D83" s="270"/>
      <c r="E83" s="276"/>
      <c r="F83" s="161"/>
      <c r="G83" s="211"/>
      <c r="K83" s="145" t="s">
        <v>741</v>
      </c>
      <c r="M83" s="212"/>
      <c r="O83" s="212"/>
    </row>
    <row r="84" spans="1:15" s="143" customFormat="1" ht="15" customHeight="1" thickBot="1" x14ac:dyDescent="0.3">
      <c r="A84" s="194" t="s">
        <v>29</v>
      </c>
      <c r="B84" s="184" t="s">
        <v>65</v>
      </c>
      <c r="C84" s="187"/>
      <c r="D84" s="271"/>
      <c r="E84" s="277"/>
      <c r="F84" s="161"/>
      <c r="G84" s="211"/>
      <c r="K84" s="145" t="s">
        <v>742</v>
      </c>
      <c r="M84" s="212"/>
      <c r="O84" s="212"/>
    </row>
    <row r="85" spans="1:15" s="143" customFormat="1" ht="15" customHeight="1" thickTop="1" thickBot="1" x14ac:dyDescent="0.3">
      <c r="A85" s="197"/>
      <c r="B85" s="489" t="s">
        <v>9</v>
      </c>
      <c r="C85" s="490"/>
      <c r="D85" s="198">
        <f>SUM(D83:D84)</f>
        <v>0</v>
      </c>
      <c r="E85" s="213">
        <f>SUM(E83:E84)</f>
        <v>0</v>
      </c>
      <c r="F85" s="161"/>
      <c r="G85" s="211"/>
      <c r="K85" s="145" t="s">
        <v>743</v>
      </c>
      <c r="M85" s="212"/>
      <c r="O85" s="212"/>
    </row>
    <row r="86" spans="1:15" s="144" customFormat="1" ht="30" customHeight="1" thickBot="1" x14ac:dyDescent="0.3">
      <c r="A86" s="208" t="s">
        <v>10</v>
      </c>
      <c r="B86" s="516" t="s">
        <v>606</v>
      </c>
      <c r="C86" s="516"/>
      <c r="D86" s="214" t="str">
        <f>IF(D85=G45,"ΟΚ","Πρέπει να ισούται με το κελί G45")</f>
        <v>ΟΚ</v>
      </c>
      <c r="E86" s="214" t="str">
        <f>IF(E85=G34,"ΟΚ","Πρέπει να ισούται με το κελί G34")</f>
        <v>ΟΚ</v>
      </c>
      <c r="F86" s="200"/>
      <c r="G86" s="201"/>
      <c r="H86" s="147"/>
      <c r="I86" s="147"/>
      <c r="J86" s="142"/>
      <c r="K86" s="145" t="s">
        <v>744</v>
      </c>
      <c r="O86" s="146"/>
    </row>
    <row r="87" spans="1:15" s="144" customFormat="1" ht="12" customHeight="1" x14ac:dyDescent="0.25">
      <c r="A87" s="215"/>
      <c r="B87" s="216"/>
      <c r="C87" s="216"/>
      <c r="D87" s="217"/>
      <c r="E87" s="217"/>
      <c r="F87" s="200"/>
      <c r="G87" s="201"/>
      <c r="H87" s="147"/>
      <c r="I87" s="147"/>
      <c r="J87" s="142"/>
      <c r="K87" s="145" t="s">
        <v>869</v>
      </c>
      <c r="O87" s="146"/>
    </row>
    <row r="88" spans="1:15" s="144" customFormat="1" ht="12" customHeight="1" thickBot="1" x14ac:dyDescent="0.3">
      <c r="A88" s="151"/>
      <c r="B88" s="152"/>
      <c r="C88" s="152"/>
      <c r="D88" s="152"/>
      <c r="E88" s="152"/>
      <c r="F88" s="152"/>
      <c r="G88" s="205"/>
      <c r="H88" s="147"/>
      <c r="I88" s="147"/>
      <c r="J88" s="142"/>
      <c r="K88" s="145" t="s">
        <v>745</v>
      </c>
      <c r="O88" s="146"/>
    </row>
    <row r="89" spans="1:15" s="144" customFormat="1" ht="30" customHeight="1" thickBot="1" x14ac:dyDescent="0.3">
      <c r="A89" s="218" t="s">
        <v>41</v>
      </c>
      <c r="B89" s="491" t="s">
        <v>559</v>
      </c>
      <c r="C89" s="492"/>
      <c r="D89" s="492"/>
      <c r="E89" s="492"/>
      <c r="F89" s="493"/>
      <c r="G89" s="219"/>
      <c r="H89" s="143"/>
      <c r="K89" s="145" t="s">
        <v>746</v>
      </c>
      <c r="L89" s="146"/>
    </row>
    <row r="90" spans="1:15" s="144" customFormat="1" ht="28.5" customHeight="1" x14ac:dyDescent="0.25">
      <c r="A90" s="220"/>
      <c r="B90" s="221"/>
      <c r="C90" s="222"/>
      <c r="D90" s="222"/>
      <c r="E90" s="223"/>
      <c r="F90" s="182" t="s">
        <v>560</v>
      </c>
      <c r="G90" s="219"/>
      <c r="H90" s="143"/>
      <c r="K90" s="145" t="s">
        <v>747</v>
      </c>
      <c r="L90" s="146"/>
    </row>
    <row r="91" spans="1:15" s="144" customFormat="1" ht="30" customHeight="1" x14ac:dyDescent="0.25">
      <c r="A91" s="170" t="s">
        <v>599</v>
      </c>
      <c r="B91" s="496" t="s">
        <v>163</v>
      </c>
      <c r="C91" s="474"/>
      <c r="D91" s="474"/>
      <c r="E91" s="474"/>
      <c r="F91" s="278"/>
      <c r="G91" s="211"/>
      <c r="K91" s="145" t="s">
        <v>344</v>
      </c>
      <c r="L91" s="146"/>
    </row>
    <row r="92" spans="1:15" s="144" customFormat="1" ht="30" customHeight="1" x14ac:dyDescent="0.25">
      <c r="A92" s="170" t="s">
        <v>43</v>
      </c>
      <c r="B92" s="496" t="s">
        <v>162</v>
      </c>
      <c r="C92" s="474"/>
      <c r="D92" s="474"/>
      <c r="E92" s="563"/>
      <c r="F92" s="224">
        <f>SUM(F93:F95)</f>
        <v>0</v>
      </c>
      <c r="G92" s="211"/>
      <c r="K92" s="145" t="s">
        <v>345</v>
      </c>
      <c r="L92" s="146"/>
    </row>
    <row r="93" spans="1:15" s="144" customFormat="1" ht="15" customHeight="1" x14ac:dyDescent="0.25">
      <c r="A93" s="170" t="s">
        <v>600</v>
      </c>
      <c r="B93" s="496" t="s">
        <v>67</v>
      </c>
      <c r="C93" s="474"/>
      <c r="D93" s="474"/>
      <c r="E93" s="563"/>
      <c r="F93" s="278"/>
      <c r="G93" s="211"/>
      <c r="K93" s="145" t="s">
        <v>346</v>
      </c>
      <c r="L93" s="146"/>
    </row>
    <row r="94" spans="1:15" s="144" customFormat="1" ht="15" customHeight="1" x14ac:dyDescent="0.25">
      <c r="A94" s="170" t="s">
        <v>601</v>
      </c>
      <c r="B94" s="496" t="s">
        <v>562</v>
      </c>
      <c r="C94" s="474"/>
      <c r="D94" s="474"/>
      <c r="E94" s="563"/>
      <c r="F94" s="278"/>
      <c r="G94" s="211"/>
      <c r="K94" s="145" t="s">
        <v>347</v>
      </c>
      <c r="L94" s="146"/>
    </row>
    <row r="95" spans="1:15" s="144" customFormat="1" ht="15" customHeight="1" x14ac:dyDescent="0.25">
      <c r="A95" s="170" t="s">
        <v>602</v>
      </c>
      <c r="B95" s="496" t="s">
        <v>561</v>
      </c>
      <c r="C95" s="474"/>
      <c r="D95" s="474"/>
      <c r="E95" s="563"/>
      <c r="F95" s="278"/>
      <c r="G95" s="211"/>
      <c r="K95" s="145" t="s">
        <v>348</v>
      </c>
      <c r="L95" s="146"/>
    </row>
    <row r="96" spans="1:15" s="144" customFormat="1" ht="30" customHeight="1" thickBot="1" x14ac:dyDescent="0.3">
      <c r="A96" s="225" t="s">
        <v>44</v>
      </c>
      <c r="B96" s="557" t="s">
        <v>197</v>
      </c>
      <c r="C96" s="558"/>
      <c r="D96" s="558"/>
      <c r="E96" s="559"/>
      <c r="F96" s="279"/>
      <c r="G96" s="226"/>
      <c r="K96" s="145" t="s">
        <v>349</v>
      </c>
      <c r="L96" s="146"/>
    </row>
    <row r="97" spans="1:15" s="144" customFormat="1" ht="30" customHeight="1" thickBot="1" x14ac:dyDescent="0.3">
      <c r="A97" s="208" t="s">
        <v>10</v>
      </c>
      <c r="B97" s="560" t="s">
        <v>607</v>
      </c>
      <c r="C97" s="561"/>
      <c r="D97" s="561"/>
      <c r="E97" s="562"/>
      <c r="F97" s="227" t="str">
        <f>IF(F92=100%,"ΟΚ","Εισάγετε σωστά τα στοιχεία")</f>
        <v>Εισάγετε σωστά τα στοιχεία</v>
      </c>
      <c r="G97" s="205"/>
      <c r="H97" s="147"/>
      <c r="I97" s="147"/>
      <c r="J97" s="142"/>
      <c r="K97" s="145" t="s">
        <v>350</v>
      </c>
      <c r="O97" s="146"/>
    </row>
    <row r="98" spans="1:15" s="144" customFormat="1" ht="12" customHeight="1" x14ac:dyDescent="0.25">
      <c r="A98" s="151"/>
      <c r="B98" s="152"/>
      <c r="C98" s="152"/>
      <c r="D98" s="152"/>
      <c r="E98" s="152"/>
      <c r="F98" s="152"/>
      <c r="G98" s="205"/>
      <c r="H98" s="147"/>
      <c r="I98" s="147"/>
      <c r="J98" s="142"/>
      <c r="K98" s="145" t="s">
        <v>870</v>
      </c>
      <c r="O98" s="146"/>
    </row>
    <row r="99" spans="1:15" s="144" customFormat="1" ht="12" customHeight="1" thickBot="1" x14ac:dyDescent="0.3">
      <c r="A99" s="151"/>
      <c r="B99" s="152"/>
      <c r="C99" s="152"/>
      <c r="D99" s="152"/>
      <c r="E99" s="152"/>
      <c r="F99" s="152"/>
      <c r="G99" s="205"/>
      <c r="H99" s="147"/>
      <c r="I99" s="147"/>
      <c r="J99" s="142"/>
      <c r="K99" s="145" t="s">
        <v>748</v>
      </c>
      <c r="O99" s="146"/>
    </row>
    <row r="100" spans="1:15" s="144" customFormat="1" ht="30" customHeight="1" thickBot="1" x14ac:dyDescent="0.3">
      <c r="A100" s="158" t="s">
        <v>46</v>
      </c>
      <c r="B100" s="481" t="s">
        <v>588</v>
      </c>
      <c r="C100" s="482"/>
      <c r="D100" s="482"/>
      <c r="E100" s="483"/>
      <c r="F100" s="152"/>
      <c r="G100" s="153"/>
      <c r="H100" s="147"/>
      <c r="I100" s="147"/>
      <c r="J100" s="143"/>
      <c r="K100" s="145" t="s">
        <v>749</v>
      </c>
      <c r="N100" s="146"/>
      <c r="O100" s="146"/>
    </row>
    <row r="101" spans="1:15" s="144" customFormat="1" ht="30" customHeight="1" x14ac:dyDescent="0.25">
      <c r="A101" s="180"/>
      <c r="B101" s="487"/>
      <c r="C101" s="487"/>
      <c r="D101" s="181" t="s">
        <v>565</v>
      </c>
      <c r="E101" s="182" t="s">
        <v>566</v>
      </c>
      <c r="F101" s="152"/>
      <c r="G101" s="153"/>
      <c r="H101" s="147"/>
      <c r="I101" s="147"/>
      <c r="J101" s="143"/>
      <c r="K101" s="145" t="s">
        <v>1041</v>
      </c>
      <c r="N101" s="146"/>
      <c r="O101" s="146"/>
    </row>
    <row r="102" spans="1:15" s="144" customFormat="1" ht="15" customHeight="1" x14ac:dyDescent="0.25">
      <c r="A102" s="183"/>
      <c r="B102" s="480" t="s">
        <v>564</v>
      </c>
      <c r="C102" s="470"/>
      <c r="D102" s="470"/>
      <c r="E102" s="488"/>
      <c r="F102" s="152"/>
      <c r="G102" s="153"/>
      <c r="H102" s="147"/>
      <c r="I102" s="147"/>
      <c r="J102" s="143"/>
      <c r="K102" s="145" t="s">
        <v>750</v>
      </c>
      <c r="N102" s="146"/>
      <c r="O102" s="146"/>
    </row>
    <row r="103" spans="1:15" s="144" customFormat="1" ht="15" customHeight="1" x14ac:dyDescent="0.25">
      <c r="A103" s="168" t="s">
        <v>47</v>
      </c>
      <c r="B103" s="509" t="s">
        <v>650</v>
      </c>
      <c r="C103" s="510"/>
      <c r="D103" s="270"/>
      <c r="E103" s="276"/>
      <c r="F103" s="152"/>
      <c r="G103" s="153"/>
      <c r="H103" s="147"/>
      <c r="I103" s="147"/>
      <c r="J103" s="143"/>
      <c r="K103" s="145" t="s">
        <v>751</v>
      </c>
      <c r="N103" s="146"/>
      <c r="O103" s="146"/>
    </row>
    <row r="104" spans="1:15" s="144" customFormat="1" ht="15" customHeight="1" x14ac:dyDescent="0.25">
      <c r="A104" s="168" t="s">
        <v>81</v>
      </c>
      <c r="B104" s="509" t="s">
        <v>651</v>
      </c>
      <c r="C104" s="510"/>
      <c r="D104" s="270"/>
      <c r="E104" s="276"/>
      <c r="F104" s="152"/>
      <c r="G104" s="153"/>
      <c r="H104" s="147"/>
      <c r="I104" s="147"/>
      <c r="J104" s="143"/>
      <c r="K104" s="145" t="s">
        <v>752</v>
      </c>
      <c r="N104" s="146"/>
      <c r="O104" s="146"/>
    </row>
    <row r="105" spans="1:15" s="144" customFormat="1" ht="15" customHeight="1" x14ac:dyDescent="0.25">
      <c r="A105" s="168" t="s">
        <v>603</v>
      </c>
      <c r="B105" s="509" t="s">
        <v>652</v>
      </c>
      <c r="C105" s="510"/>
      <c r="D105" s="270"/>
      <c r="E105" s="276"/>
      <c r="F105" s="152"/>
      <c r="G105" s="153"/>
      <c r="H105" s="147"/>
      <c r="I105" s="147"/>
      <c r="J105" s="143"/>
      <c r="K105" s="145" t="s">
        <v>753</v>
      </c>
      <c r="N105" s="146"/>
      <c r="O105" s="146"/>
    </row>
    <row r="106" spans="1:15" s="144" customFormat="1" ht="15" customHeight="1" x14ac:dyDescent="0.25">
      <c r="A106" s="168" t="s">
        <v>604</v>
      </c>
      <c r="B106" s="509" t="s">
        <v>653</v>
      </c>
      <c r="C106" s="510"/>
      <c r="D106" s="270"/>
      <c r="E106" s="276"/>
      <c r="F106" s="152"/>
      <c r="G106" s="153"/>
      <c r="H106" s="147"/>
      <c r="I106" s="147"/>
      <c r="J106" s="143"/>
      <c r="K106" s="145" t="s">
        <v>754</v>
      </c>
      <c r="N106" s="146"/>
      <c r="O106" s="146"/>
    </row>
    <row r="107" spans="1:15" s="144" customFormat="1" ht="15" customHeight="1" x14ac:dyDescent="0.25">
      <c r="A107" s="168" t="s">
        <v>646</v>
      </c>
      <c r="B107" s="509" t="s">
        <v>648</v>
      </c>
      <c r="C107" s="510"/>
      <c r="D107" s="270"/>
      <c r="E107" s="276"/>
      <c r="F107" s="152"/>
      <c r="G107" s="153"/>
      <c r="H107" s="147"/>
      <c r="I107" s="147"/>
      <c r="J107" s="143"/>
      <c r="K107" s="145" t="s">
        <v>755</v>
      </c>
      <c r="N107" s="146"/>
      <c r="O107" s="146"/>
    </row>
    <row r="108" spans="1:15" s="144" customFormat="1" ht="15" customHeight="1" thickBot="1" x14ac:dyDescent="0.3">
      <c r="A108" s="194" t="s">
        <v>647</v>
      </c>
      <c r="B108" s="184" t="s">
        <v>68</v>
      </c>
      <c r="C108" s="187"/>
      <c r="D108" s="271"/>
      <c r="E108" s="277"/>
      <c r="F108" s="152"/>
      <c r="G108" s="153"/>
      <c r="H108" s="147"/>
      <c r="I108" s="147"/>
      <c r="J108" s="143"/>
      <c r="K108" s="145" t="s">
        <v>756</v>
      </c>
      <c r="N108" s="146"/>
      <c r="O108" s="146"/>
    </row>
    <row r="109" spans="1:15" s="144" customFormat="1" ht="15" customHeight="1" thickTop="1" thickBot="1" x14ac:dyDescent="0.3">
      <c r="A109" s="197"/>
      <c r="B109" s="489" t="s">
        <v>9</v>
      </c>
      <c r="C109" s="490"/>
      <c r="D109" s="198">
        <f>SUM(D103:D108)</f>
        <v>0</v>
      </c>
      <c r="E109" s="213">
        <f>SUM(E103:E108)</f>
        <v>0</v>
      </c>
      <c r="F109" s="152"/>
      <c r="G109" s="153"/>
      <c r="H109" s="143"/>
      <c r="K109" s="145" t="s">
        <v>757</v>
      </c>
      <c r="L109" s="146"/>
      <c r="M109" s="146"/>
    </row>
    <row r="110" spans="1:15" s="144" customFormat="1" ht="12" customHeight="1" x14ac:dyDescent="0.25">
      <c r="A110" s="151"/>
      <c r="B110" s="152"/>
      <c r="C110" s="152"/>
      <c r="D110" s="152"/>
      <c r="E110" s="152"/>
      <c r="F110" s="152"/>
      <c r="G110" s="205"/>
      <c r="H110" s="147"/>
      <c r="I110" s="147"/>
      <c r="J110" s="142"/>
      <c r="K110" s="145" t="s">
        <v>758</v>
      </c>
      <c r="O110" s="146"/>
    </row>
    <row r="111" spans="1:15" s="144" customFormat="1" ht="12" customHeight="1" x14ac:dyDescent="0.25">
      <c r="A111" s="151"/>
      <c r="B111" s="152"/>
      <c r="C111" s="152"/>
      <c r="D111" s="152"/>
      <c r="E111" s="152"/>
      <c r="F111" s="152"/>
      <c r="G111" s="205"/>
      <c r="H111" s="147"/>
      <c r="I111" s="147"/>
      <c r="J111" s="142"/>
      <c r="K111" s="145" t="s">
        <v>759</v>
      </c>
      <c r="O111" s="146"/>
    </row>
    <row r="112" spans="1:15" s="144" customFormat="1" ht="38.25" customHeight="1" x14ac:dyDescent="0.25">
      <c r="A112" s="452" t="s">
        <v>598</v>
      </c>
      <c r="B112" s="453"/>
      <c r="C112" s="453"/>
      <c r="D112" s="453"/>
      <c r="E112" s="453"/>
      <c r="F112" s="453"/>
      <c r="G112" s="454"/>
      <c r="H112" s="147"/>
      <c r="I112" s="147"/>
      <c r="J112" s="142"/>
      <c r="K112" s="145" t="s">
        <v>760</v>
      </c>
      <c r="L112" s="144" t="s">
        <v>851</v>
      </c>
      <c r="M112" s="147"/>
      <c r="O112" s="146"/>
    </row>
    <row r="113" spans="1:15" s="144" customFormat="1" ht="12" customHeight="1" thickBot="1" x14ac:dyDescent="0.3">
      <c r="A113" s="151"/>
      <c r="B113" s="152"/>
      <c r="C113" s="152"/>
      <c r="D113" s="152"/>
      <c r="E113" s="152"/>
      <c r="F113" s="152"/>
      <c r="G113" s="205"/>
      <c r="H113" s="147"/>
      <c r="I113" s="147"/>
      <c r="J113" s="142"/>
      <c r="K113" s="145" t="s">
        <v>761</v>
      </c>
      <c r="O113" s="146"/>
    </row>
    <row r="114" spans="1:15" s="144" customFormat="1" ht="45" customHeight="1" thickBot="1" x14ac:dyDescent="0.3">
      <c r="A114" s="513" t="s">
        <v>586</v>
      </c>
      <c r="B114" s="514"/>
      <c r="C114" s="514"/>
      <c r="D114" s="514"/>
      <c r="E114" s="514"/>
      <c r="F114" s="514"/>
      <c r="G114" s="515"/>
      <c r="H114" s="147"/>
      <c r="I114" s="147"/>
      <c r="J114" s="142"/>
      <c r="K114" s="145" t="s">
        <v>762</v>
      </c>
      <c r="O114" s="146"/>
    </row>
    <row r="115" spans="1:15" s="144" customFormat="1" ht="12" customHeight="1" x14ac:dyDescent="0.25">
      <c r="A115" s="151"/>
      <c r="B115" s="152"/>
      <c r="C115" s="152"/>
      <c r="D115" s="152"/>
      <c r="E115" s="152"/>
      <c r="F115" s="152"/>
      <c r="G115" s="205"/>
      <c r="H115" s="147"/>
      <c r="I115" s="147"/>
      <c r="J115" s="142"/>
      <c r="K115" s="145" t="s">
        <v>763</v>
      </c>
      <c r="O115" s="146"/>
    </row>
    <row r="116" spans="1:15" s="144" customFormat="1" ht="12" customHeight="1" thickBot="1" x14ac:dyDescent="0.3">
      <c r="A116" s="151"/>
      <c r="B116" s="152"/>
      <c r="C116" s="152"/>
      <c r="D116" s="152"/>
      <c r="E116" s="152"/>
      <c r="F116" s="152"/>
      <c r="G116" s="153"/>
      <c r="H116" s="147"/>
      <c r="I116" s="147"/>
      <c r="J116" s="142"/>
      <c r="K116" s="145" t="s">
        <v>871</v>
      </c>
      <c r="O116" s="146"/>
    </row>
    <row r="117" spans="1:15" s="144" customFormat="1" ht="30" customHeight="1" thickBot="1" x14ac:dyDescent="0.3">
      <c r="A117" s="228" t="s">
        <v>48</v>
      </c>
      <c r="B117" s="467" t="s">
        <v>589</v>
      </c>
      <c r="C117" s="497"/>
      <c r="D117" s="497"/>
      <c r="E117" s="498"/>
      <c r="F117" s="159"/>
      <c r="G117" s="219"/>
      <c r="H117" s="159"/>
      <c r="I117" s="159"/>
      <c r="J117" s="142"/>
      <c r="K117" s="145" t="s">
        <v>764</v>
      </c>
      <c r="O117" s="146"/>
    </row>
    <row r="118" spans="1:15" s="144" customFormat="1" ht="30" customHeight="1" thickBot="1" x14ac:dyDescent="0.3">
      <c r="A118" s="229" t="s">
        <v>49</v>
      </c>
      <c r="B118" s="504" t="s">
        <v>549</v>
      </c>
      <c r="C118" s="505"/>
      <c r="D118" s="506"/>
      <c r="E118" s="280"/>
      <c r="F118" s="230"/>
      <c r="G118" s="231"/>
      <c r="H118" s="230"/>
      <c r="I118" s="232"/>
      <c r="J118" s="142"/>
      <c r="K118" s="145" t="s">
        <v>765</v>
      </c>
      <c r="O118" s="146"/>
    </row>
    <row r="119" spans="1:15" s="144" customFormat="1" ht="12" customHeight="1" x14ac:dyDescent="0.25">
      <c r="A119" s="151"/>
      <c r="B119" s="152"/>
      <c r="C119" s="152"/>
      <c r="D119" s="152"/>
      <c r="E119" s="152"/>
      <c r="F119" s="152"/>
      <c r="G119" s="153"/>
      <c r="H119" s="147"/>
      <c r="I119" s="147"/>
      <c r="J119" s="142"/>
      <c r="K119" s="145" t="s">
        <v>766</v>
      </c>
      <c r="O119" s="146"/>
    </row>
    <row r="120" spans="1:15" s="144" customFormat="1" ht="12" customHeight="1" thickBot="1" x14ac:dyDescent="0.3">
      <c r="A120" s="151"/>
      <c r="B120" s="152"/>
      <c r="C120" s="152"/>
      <c r="D120" s="152"/>
      <c r="E120" s="152"/>
      <c r="F120" s="152"/>
      <c r="G120" s="153"/>
      <c r="H120" s="147"/>
      <c r="I120" s="147"/>
      <c r="J120" s="142"/>
      <c r="K120" s="145" t="s">
        <v>767</v>
      </c>
      <c r="O120" s="146"/>
    </row>
    <row r="121" spans="1:15" s="144" customFormat="1" ht="30" customHeight="1" thickBot="1" x14ac:dyDescent="0.3">
      <c r="A121" s="228" t="s">
        <v>50</v>
      </c>
      <c r="B121" s="467" t="s">
        <v>590</v>
      </c>
      <c r="C121" s="497"/>
      <c r="D121" s="497"/>
      <c r="E121" s="497"/>
      <c r="F121" s="498"/>
      <c r="G121" s="211"/>
      <c r="K121" s="145" t="s">
        <v>768</v>
      </c>
    </row>
    <row r="122" spans="1:15" s="144" customFormat="1" ht="45" customHeight="1" x14ac:dyDescent="0.25">
      <c r="A122" s="471"/>
      <c r="B122" s="472"/>
      <c r="C122" s="473"/>
      <c r="D122" s="233" t="s">
        <v>223</v>
      </c>
      <c r="E122" s="234" t="s">
        <v>552</v>
      </c>
      <c r="F122" s="166" t="s">
        <v>545</v>
      </c>
      <c r="G122" s="211"/>
      <c r="K122" s="145" t="s">
        <v>769</v>
      </c>
    </row>
    <row r="123" spans="1:15" s="144" customFormat="1" ht="15" customHeight="1" x14ac:dyDescent="0.25">
      <c r="A123" s="170" t="s">
        <v>51</v>
      </c>
      <c r="B123" s="470" t="s">
        <v>550</v>
      </c>
      <c r="C123" s="470"/>
      <c r="D123" s="235"/>
      <c r="E123" s="235"/>
      <c r="F123" s="236"/>
      <c r="G123" s="211"/>
      <c r="K123" s="145" t="s">
        <v>351</v>
      </c>
    </row>
    <row r="124" spans="1:15" s="144" customFormat="1" ht="15" customHeight="1" x14ac:dyDescent="0.25">
      <c r="A124" s="170" t="s">
        <v>592</v>
      </c>
      <c r="B124" s="474" t="s">
        <v>553</v>
      </c>
      <c r="C124" s="474"/>
      <c r="D124" s="281"/>
      <c r="E124" s="281"/>
      <c r="F124" s="237">
        <f>SUM(D124:E124)</f>
        <v>0</v>
      </c>
      <c r="G124" s="211"/>
      <c r="K124" s="145" t="s">
        <v>352</v>
      </c>
    </row>
    <row r="125" spans="1:15" s="144" customFormat="1" ht="15" customHeight="1" x14ac:dyDescent="0.25">
      <c r="A125" s="170" t="s">
        <v>53</v>
      </c>
      <c r="B125" s="470" t="s">
        <v>551</v>
      </c>
      <c r="C125" s="470"/>
      <c r="D125" s="238"/>
      <c r="E125" s="238"/>
      <c r="F125" s="236"/>
      <c r="G125" s="211"/>
      <c r="K125" s="145" t="s">
        <v>353</v>
      </c>
    </row>
    <row r="126" spans="1:15" s="144" customFormat="1" ht="15" customHeight="1" x14ac:dyDescent="0.25">
      <c r="A126" s="170" t="s">
        <v>593</v>
      </c>
      <c r="B126" s="474" t="s">
        <v>553</v>
      </c>
      <c r="C126" s="474"/>
      <c r="D126" s="270"/>
      <c r="E126" s="272"/>
      <c r="F126" s="239">
        <f>SUM(D126:E126)</f>
        <v>0</v>
      </c>
      <c r="G126" s="205"/>
      <c r="I126" s="146"/>
      <c r="K126" s="145" t="s">
        <v>354</v>
      </c>
    </row>
    <row r="127" spans="1:15" s="144" customFormat="1" ht="15" customHeight="1" thickBot="1" x14ac:dyDescent="0.3">
      <c r="A127" s="194" t="s">
        <v>594</v>
      </c>
      <c r="B127" s="475" t="s">
        <v>855</v>
      </c>
      <c r="C127" s="475"/>
      <c r="D127" s="282"/>
      <c r="E127" s="283"/>
      <c r="F127" s="240">
        <f>SUM(D127:E127)</f>
        <v>0</v>
      </c>
      <c r="G127" s="205"/>
      <c r="I127" s="146"/>
      <c r="K127" s="145" t="s">
        <v>355</v>
      </c>
    </row>
    <row r="128" spans="1:15" s="144" customFormat="1" ht="15" customHeight="1" thickTop="1" thickBot="1" x14ac:dyDescent="0.3">
      <c r="A128" s="241"/>
      <c r="B128" s="508" t="s">
        <v>848</v>
      </c>
      <c r="C128" s="556"/>
      <c r="D128" s="198">
        <f>SUM(D124+D126)</f>
        <v>0</v>
      </c>
      <c r="E128" s="198">
        <f>SUM(E124+E126)</f>
        <v>0</v>
      </c>
      <c r="F128" s="199">
        <f>F124+F126</f>
        <v>0</v>
      </c>
      <c r="G128" s="205"/>
      <c r="I128" s="146"/>
      <c r="K128" s="145" t="s">
        <v>356</v>
      </c>
    </row>
    <row r="129" spans="1:15" s="144" customFormat="1" ht="12" customHeight="1" x14ac:dyDescent="0.25">
      <c r="A129" s="151"/>
      <c r="B129" s="152"/>
      <c r="C129" s="152"/>
      <c r="D129" s="152"/>
      <c r="E129" s="152"/>
      <c r="F129" s="152"/>
      <c r="G129" s="153"/>
      <c r="H129" s="147"/>
      <c r="I129" s="147"/>
      <c r="K129" s="145" t="s">
        <v>357</v>
      </c>
      <c r="M129" s="146"/>
      <c r="O129" s="146"/>
    </row>
    <row r="130" spans="1:15" s="144" customFormat="1" ht="12" customHeight="1" thickBot="1" x14ac:dyDescent="0.3">
      <c r="A130" s="151"/>
      <c r="B130" s="152"/>
      <c r="C130" s="152"/>
      <c r="D130" s="152"/>
      <c r="E130" s="152"/>
      <c r="F130" s="152"/>
      <c r="G130" s="153"/>
      <c r="H130" s="147"/>
      <c r="I130" s="147"/>
      <c r="K130" s="145" t="s">
        <v>358</v>
      </c>
      <c r="M130" s="146"/>
      <c r="O130" s="146"/>
    </row>
    <row r="131" spans="1:15" s="144" customFormat="1" ht="30" customHeight="1" thickBot="1" x14ac:dyDescent="0.3">
      <c r="A131" s="228" t="s">
        <v>57</v>
      </c>
      <c r="B131" s="467" t="s">
        <v>690</v>
      </c>
      <c r="C131" s="468"/>
      <c r="D131" s="468"/>
      <c r="E131" s="468"/>
      <c r="F131" s="469"/>
      <c r="G131" s="153"/>
      <c r="H131" s="147"/>
      <c r="I131" s="147"/>
      <c r="K131" s="145" t="s">
        <v>359</v>
      </c>
      <c r="M131" s="146"/>
      <c r="O131" s="146"/>
    </row>
    <row r="132" spans="1:15" s="144" customFormat="1" ht="45" customHeight="1" x14ac:dyDescent="0.25">
      <c r="A132" s="476"/>
      <c r="B132" s="477"/>
      <c r="C132" s="478"/>
      <c r="D132" s="242" t="s">
        <v>223</v>
      </c>
      <c r="E132" s="243" t="s">
        <v>552</v>
      </c>
      <c r="F132" s="166" t="s">
        <v>545</v>
      </c>
      <c r="G132" s="153"/>
      <c r="H132" s="147"/>
      <c r="I132" s="147"/>
      <c r="K132" s="145" t="s">
        <v>360</v>
      </c>
      <c r="M132" s="146"/>
      <c r="O132" s="146"/>
    </row>
    <row r="133" spans="1:15" s="144" customFormat="1" ht="15" customHeight="1" x14ac:dyDescent="0.25">
      <c r="A133" s="170"/>
      <c r="B133" s="479" t="s">
        <v>554</v>
      </c>
      <c r="C133" s="480"/>
      <c r="D133" s="235"/>
      <c r="E133" s="235"/>
      <c r="F133" s="244"/>
      <c r="G133" s="153"/>
      <c r="H133" s="147"/>
      <c r="I133" s="147"/>
      <c r="K133" s="145" t="s">
        <v>361</v>
      </c>
      <c r="M133" s="146"/>
      <c r="O133" s="146"/>
    </row>
    <row r="134" spans="1:15" s="144" customFormat="1" ht="30" customHeight="1" x14ac:dyDescent="0.25">
      <c r="A134" s="170" t="s">
        <v>58</v>
      </c>
      <c r="B134" s="494" t="s">
        <v>52</v>
      </c>
      <c r="C134" s="495"/>
      <c r="D134" s="270"/>
      <c r="E134" s="272"/>
      <c r="F134" s="245">
        <f t="shared" ref="F134:F139" si="0">SUM(D134:E134)</f>
        <v>0</v>
      </c>
      <c r="G134" s="153"/>
      <c r="H134" s="147"/>
      <c r="I134" s="147"/>
      <c r="K134" s="145" t="s">
        <v>362</v>
      </c>
      <c r="M134" s="146"/>
      <c r="O134" s="146"/>
    </row>
    <row r="135" spans="1:15" s="144" customFormat="1" ht="15" customHeight="1" x14ac:dyDescent="0.25">
      <c r="A135" s="170" t="s">
        <v>60</v>
      </c>
      <c r="B135" s="494" t="s">
        <v>54</v>
      </c>
      <c r="C135" s="495"/>
      <c r="D135" s="270"/>
      <c r="E135" s="272"/>
      <c r="F135" s="245">
        <f t="shared" si="0"/>
        <v>0</v>
      </c>
      <c r="G135" s="153"/>
      <c r="H135" s="147"/>
      <c r="I135" s="147"/>
      <c r="K135" s="145" t="s">
        <v>363</v>
      </c>
      <c r="M135" s="146"/>
      <c r="O135" s="146"/>
    </row>
    <row r="136" spans="1:15" s="144" customFormat="1" ht="15" customHeight="1" x14ac:dyDescent="0.25">
      <c r="A136" s="170" t="s">
        <v>563</v>
      </c>
      <c r="B136" s="494" t="s">
        <v>55</v>
      </c>
      <c r="C136" s="496"/>
      <c r="D136" s="270"/>
      <c r="E136" s="272"/>
      <c r="F136" s="245">
        <f t="shared" si="0"/>
        <v>0</v>
      </c>
      <c r="G136" s="153"/>
      <c r="H136" s="147"/>
      <c r="I136" s="147"/>
      <c r="K136" s="145" t="s">
        <v>364</v>
      </c>
      <c r="M136" s="146"/>
      <c r="O136" s="146"/>
    </row>
    <row r="137" spans="1:15" s="144" customFormat="1" ht="15" customHeight="1" x14ac:dyDescent="0.25">
      <c r="A137" s="170" t="s">
        <v>595</v>
      </c>
      <c r="B137" s="494" t="s">
        <v>56</v>
      </c>
      <c r="C137" s="495"/>
      <c r="D137" s="270"/>
      <c r="E137" s="272"/>
      <c r="F137" s="245">
        <f t="shared" si="0"/>
        <v>0</v>
      </c>
      <c r="G137" s="153"/>
      <c r="H137" s="147"/>
      <c r="I137" s="147"/>
      <c r="K137" s="145" t="s">
        <v>365</v>
      </c>
      <c r="M137" s="146"/>
      <c r="O137" s="146"/>
    </row>
    <row r="138" spans="1:15" s="144" customFormat="1" ht="15" customHeight="1" x14ac:dyDescent="0.25">
      <c r="A138" s="170" t="s">
        <v>596</v>
      </c>
      <c r="B138" s="494" t="s">
        <v>555</v>
      </c>
      <c r="C138" s="495"/>
      <c r="D138" s="270"/>
      <c r="E138" s="272"/>
      <c r="F138" s="245">
        <f t="shared" si="0"/>
        <v>0</v>
      </c>
      <c r="G138" s="153"/>
      <c r="H138" s="147"/>
      <c r="I138" s="147"/>
      <c r="K138" s="145" t="s">
        <v>366</v>
      </c>
      <c r="M138" s="146"/>
      <c r="O138" s="146"/>
    </row>
    <row r="139" spans="1:15" s="144" customFormat="1" ht="15" customHeight="1" thickBot="1" x14ac:dyDescent="0.3">
      <c r="A139" s="194" t="s">
        <v>597</v>
      </c>
      <c r="B139" s="502" t="s">
        <v>568</v>
      </c>
      <c r="C139" s="503"/>
      <c r="D139" s="274"/>
      <c r="E139" s="275"/>
      <c r="F139" s="245">
        <f t="shared" si="0"/>
        <v>0</v>
      </c>
      <c r="G139" s="153"/>
      <c r="H139" s="147"/>
      <c r="I139" s="147"/>
      <c r="K139" s="145" t="s">
        <v>367</v>
      </c>
      <c r="M139" s="146"/>
      <c r="O139" s="146"/>
    </row>
    <row r="140" spans="1:15" s="144" customFormat="1" ht="15" customHeight="1" thickTop="1" thickBot="1" x14ac:dyDescent="0.3">
      <c r="A140" s="241"/>
      <c r="B140" s="246" t="s">
        <v>9</v>
      </c>
      <c r="C140" s="247"/>
      <c r="D140" s="248">
        <f>SUM(D134:D139)</f>
        <v>0</v>
      </c>
      <c r="E140" s="249">
        <f>SUM(E134:E139)</f>
        <v>0</v>
      </c>
      <c r="F140" s="199">
        <f>SUM(F134:F139)</f>
        <v>0</v>
      </c>
      <c r="G140" s="153"/>
      <c r="H140" s="147"/>
      <c r="I140" s="147"/>
      <c r="K140" s="145" t="s">
        <v>368</v>
      </c>
      <c r="M140" s="146"/>
      <c r="O140" s="146"/>
    </row>
    <row r="141" spans="1:15" s="143" customFormat="1" ht="12" customHeight="1" x14ac:dyDescent="0.25">
      <c r="A141" s="215"/>
      <c r="B141" s="250"/>
      <c r="C141" s="250"/>
      <c r="D141" s="217"/>
      <c r="E141" s="217"/>
      <c r="F141" s="161"/>
      <c r="G141" s="211"/>
      <c r="K141" s="145" t="s">
        <v>1042</v>
      </c>
      <c r="M141" s="212"/>
      <c r="O141" s="212"/>
    </row>
    <row r="142" spans="1:15" s="143" customFormat="1" ht="12" customHeight="1" thickBot="1" x14ac:dyDescent="0.3">
      <c r="A142" s="215"/>
      <c r="B142" s="250"/>
      <c r="C142" s="250"/>
      <c r="D142" s="217"/>
      <c r="E142" s="217"/>
      <c r="F142" s="161"/>
      <c r="G142" s="211"/>
      <c r="K142" s="145" t="s">
        <v>369</v>
      </c>
      <c r="M142" s="212"/>
      <c r="O142" s="212"/>
    </row>
    <row r="143" spans="1:15" s="143" customFormat="1" ht="30" customHeight="1" thickBot="1" x14ac:dyDescent="0.3">
      <c r="A143" s="228" t="s">
        <v>62</v>
      </c>
      <c r="B143" s="467" t="s">
        <v>591</v>
      </c>
      <c r="C143" s="468"/>
      <c r="D143" s="468"/>
      <c r="E143" s="468"/>
      <c r="F143" s="469"/>
      <c r="G143" s="211"/>
      <c r="K143" s="145" t="s">
        <v>370</v>
      </c>
      <c r="M143" s="212"/>
      <c r="O143" s="212"/>
    </row>
    <row r="144" spans="1:15" s="143" customFormat="1" ht="45" customHeight="1" x14ac:dyDescent="0.25">
      <c r="A144" s="476"/>
      <c r="B144" s="477"/>
      <c r="C144" s="478"/>
      <c r="D144" s="242" t="s">
        <v>223</v>
      </c>
      <c r="E144" s="243" t="s">
        <v>552</v>
      </c>
      <c r="F144" s="166" t="s">
        <v>545</v>
      </c>
      <c r="G144" s="211"/>
      <c r="K144" s="145" t="s">
        <v>371</v>
      </c>
      <c r="M144" s="212"/>
      <c r="O144" s="212"/>
    </row>
    <row r="145" spans="1:15" s="143" customFormat="1" ht="15" customHeight="1" x14ac:dyDescent="0.25">
      <c r="A145" s="170"/>
      <c r="B145" s="479" t="s">
        <v>556</v>
      </c>
      <c r="C145" s="480"/>
      <c r="D145" s="235"/>
      <c r="E145" s="235"/>
      <c r="F145" s="244"/>
      <c r="G145" s="211"/>
      <c r="K145" s="145" t="s">
        <v>372</v>
      </c>
      <c r="M145" s="212"/>
      <c r="O145" s="212"/>
    </row>
    <row r="146" spans="1:15" s="143" customFormat="1" ht="15" customHeight="1" x14ac:dyDescent="0.25">
      <c r="A146" s="170" t="s">
        <v>63</v>
      </c>
      <c r="B146" s="494" t="s">
        <v>59</v>
      </c>
      <c r="C146" s="495"/>
      <c r="D146" s="270"/>
      <c r="E146" s="272"/>
      <c r="F146" s="245">
        <f>SUM(D146:E146)</f>
        <v>0</v>
      </c>
      <c r="G146" s="211"/>
      <c r="K146" s="145" t="s">
        <v>373</v>
      </c>
      <c r="M146" s="212"/>
      <c r="O146" s="212"/>
    </row>
    <row r="147" spans="1:15" s="143" customFormat="1" ht="15" customHeight="1" thickBot="1" x14ac:dyDescent="0.3">
      <c r="A147" s="194" t="s">
        <v>64</v>
      </c>
      <c r="B147" s="502" t="s">
        <v>61</v>
      </c>
      <c r="C147" s="503"/>
      <c r="D147" s="274"/>
      <c r="E147" s="284"/>
      <c r="F147" s="245">
        <f>SUM(D147:E147)</f>
        <v>0</v>
      </c>
      <c r="G147" s="211"/>
      <c r="K147" s="145" t="s">
        <v>374</v>
      </c>
      <c r="M147" s="212"/>
      <c r="O147" s="212"/>
    </row>
    <row r="148" spans="1:15" s="144" customFormat="1" ht="15" customHeight="1" thickTop="1" thickBot="1" x14ac:dyDescent="0.3">
      <c r="A148" s="241"/>
      <c r="B148" s="246" t="s">
        <v>9</v>
      </c>
      <c r="C148" s="247"/>
      <c r="D148" s="248">
        <f>SUM(D146:D147)</f>
        <v>0</v>
      </c>
      <c r="E148" s="249">
        <f>SUM(E146:E147)</f>
        <v>0</v>
      </c>
      <c r="F148" s="199">
        <f>SUM(F146:F147)</f>
        <v>0</v>
      </c>
      <c r="G148" s="251"/>
      <c r="H148" s="147"/>
      <c r="I148" s="147"/>
      <c r="K148" s="145" t="s">
        <v>375</v>
      </c>
      <c r="M148" s="146"/>
      <c r="O148" s="146"/>
    </row>
    <row r="149" spans="1:15" s="256" customFormat="1" ht="17.25" customHeight="1" x14ac:dyDescent="0.25">
      <c r="A149" s="252"/>
      <c r="B149" s="253"/>
      <c r="C149" s="253"/>
      <c r="D149" s="254"/>
      <c r="E149" s="254"/>
      <c r="F149" s="255"/>
      <c r="G149" s="255"/>
      <c r="H149" s="255"/>
      <c r="I149" s="255"/>
      <c r="K149" s="145" t="s">
        <v>376</v>
      </c>
      <c r="M149" s="257"/>
      <c r="O149" s="257"/>
    </row>
    <row r="150" spans="1:15" s="256" customFormat="1" ht="13.5" customHeight="1" x14ac:dyDescent="0.25">
      <c r="A150" s="252"/>
      <c r="B150" s="253"/>
      <c r="C150" s="253"/>
      <c r="D150" s="254"/>
      <c r="E150" s="254"/>
      <c r="F150" s="255"/>
      <c r="G150" s="255"/>
      <c r="H150" s="255"/>
      <c r="I150" s="255"/>
      <c r="K150" s="145" t="s">
        <v>377</v>
      </c>
      <c r="M150" s="257"/>
      <c r="O150" s="257"/>
    </row>
    <row r="151" spans="1:15" ht="12" customHeight="1" x14ac:dyDescent="0.25">
      <c r="A151" s="258"/>
      <c r="B151" s="259"/>
      <c r="C151" s="259"/>
      <c r="D151" s="259"/>
      <c r="E151" s="259"/>
      <c r="F151" s="259"/>
      <c r="G151" s="259"/>
      <c r="H151" s="258"/>
      <c r="I151" s="258"/>
      <c r="J151" s="255"/>
      <c r="K151" s="145" t="s">
        <v>378</v>
      </c>
      <c r="N151" s="261"/>
      <c r="O151" s="261"/>
    </row>
    <row r="152" spans="1:15" ht="12.75" customHeight="1" x14ac:dyDescent="0.25">
      <c r="A152" s="262"/>
      <c r="B152" s="262"/>
      <c r="C152" s="262"/>
      <c r="D152" s="262"/>
      <c r="E152" s="500"/>
      <c r="F152" s="500"/>
      <c r="G152" s="500"/>
      <c r="H152" s="262"/>
      <c r="I152" s="262"/>
      <c r="K152" s="145" t="s">
        <v>379</v>
      </c>
      <c r="O152" s="261"/>
    </row>
    <row r="153" spans="1:15" ht="39" customHeight="1" x14ac:dyDescent="0.25">
      <c r="A153" s="262"/>
      <c r="B153" s="262"/>
      <c r="C153" s="262"/>
      <c r="D153" s="262"/>
      <c r="E153" s="500"/>
      <c r="F153" s="500"/>
      <c r="G153" s="500"/>
      <c r="H153" s="262"/>
      <c r="I153" s="262"/>
      <c r="K153" s="145" t="s">
        <v>380</v>
      </c>
      <c r="O153" s="261"/>
    </row>
    <row r="154" spans="1:15" ht="15" x14ac:dyDescent="0.25">
      <c r="A154" s="264"/>
      <c r="B154" s="264"/>
      <c r="C154" s="264"/>
      <c r="D154" s="264"/>
      <c r="E154" s="501"/>
      <c r="F154" s="501"/>
      <c r="G154" s="501"/>
      <c r="H154" s="264"/>
      <c r="I154" s="264"/>
      <c r="K154" s="145" t="s">
        <v>381</v>
      </c>
      <c r="O154" s="261"/>
    </row>
    <row r="155" spans="1:15" ht="15" x14ac:dyDescent="0.25">
      <c r="K155" s="145" t="s">
        <v>382</v>
      </c>
      <c r="O155" s="261"/>
    </row>
    <row r="156" spans="1:15" ht="15" x14ac:dyDescent="0.25">
      <c r="K156" s="145" t="s">
        <v>383</v>
      </c>
      <c r="O156" s="261"/>
    </row>
    <row r="157" spans="1:15" ht="15" x14ac:dyDescent="0.25">
      <c r="K157" s="145" t="s">
        <v>384</v>
      </c>
      <c r="O157" s="261"/>
    </row>
    <row r="158" spans="1:15" ht="15" x14ac:dyDescent="0.25">
      <c r="K158" s="145" t="s">
        <v>385</v>
      </c>
      <c r="O158" s="261"/>
    </row>
    <row r="159" spans="1:15" ht="15" x14ac:dyDescent="0.25">
      <c r="K159" s="145" t="s">
        <v>386</v>
      </c>
      <c r="O159" s="261"/>
    </row>
    <row r="160" spans="1:15" ht="15" x14ac:dyDescent="0.25">
      <c r="K160" s="145" t="s">
        <v>387</v>
      </c>
      <c r="O160" s="261"/>
    </row>
    <row r="161" spans="11:15" ht="15" customHeight="1" x14ac:dyDescent="0.25">
      <c r="K161" s="145" t="s">
        <v>388</v>
      </c>
      <c r="O161" s="261"/>
    </row>
    <row r="162" spans="11:15" ht="13.5" customHeight="1" x14ac:dyDescent="0.25">
      <c r="K162" s="145" t="s">
        <v>770</v>
      </c>
      <c r="O162" s="261"/>
    </row>
    <row r="163" spans="11:15" ht="25.5" customHeight="1" x14ac:dyDescent="0.25">
      <c r="K163" s="145" t="s">
        <v>389</v>
      </c>
      <c r="O163" s="261"/>
    </row>
    <row r="164" spans="11:15" ht="12.75" customHeight="1" x14ac:dyDescent="0.25">
      <c r="K164" s="145" t="s">
        <v>1043</v>
      </c>
      <c r="O164" s="261"/>
    </row>
    <row r="165" spans="11:15" ht="12.75" customHeight="1" x14ac:dyDescent="0.25">
      <c r="K165" s="145" t="s">
        <v>390</v>
      </c>
      <c r="O165" s="261"/>
    </row>
    <row r="166" spans="11:15" ht="11.25" customHeight="1" x14ac:dyDescent="0.25">
      <c r="K166" s="145" t="s">
        <v>391</v>
      </c>
      <c r="O166" s="261"/>
    </row>
    <row r="167" spans="11:15" ht="11.25" customHeight="1" x14ac:dyDescent="0.25">
      <c r="K167" s="145" t="s">
        <v>392</v>
      </c>
      <c r="O167" s="261"/>
    </row>
    <row r="168" spans="11:15" ht="12.75" customHeight="1" x14ac:dyDescent="0.25">
      <c r="K168" s="145" t="s">
        <v>771</v>
      </c>
      <c r="O168" s="261"/>
    </row>
    <row r="169" spans="11:15" ht="12.75" customHeight="1" x14ac:dyDescent="0.25">
      <c r="K169" s="145" t="s">
        <v>393</v>
      </c>
      <c r="O169" s="261"/>
    </row>
    <row r="170" spans="11:15" ht="12.75" customHeight="1" x14ac:dyDescent="0.25">
      <c r="K170" s="145" t="s">
        <v>394</v>
      </c>
      <c r="O170" s="261"/>
    </row>
    <row r="171" spans="11:15" ht="12.75" customHeight="1" x14ac:dyDescent="0.25">
      <c r="K171" s="145" t="s">
        <v>772</v>
      </c>
      <c r="O171" s="261"/>
    </row>
    <row r="172" spans="11:15" ht="12.75" customHeight="1" x14ac:dyDescent="0.25">
      <c r="K172" s="145" t="s">
        <v>395</v>
      </c>
      <c r="O172" s="261"/>
    </row>
    <row r="173" spans="11:15" ht="12.75" customHeight="1" x14ac:dyDescent="0.25">
      <c r="K173" s="145" t="s">
        <v>396</v>
      </c>
      <c r="O173" s="261"/>
    </row>
    <row r="174" spans="11:15" ht="12.75" customHeight="1" x14ac:dyDescent="0.25">
      <c r="K174" s="145" t="s">
        <v>397</v>
      </c>
      <c r="O174" s="261"/>
    </row>
    <row r="175" spans="11:15" ht="12.75" customHeight="1" x14ac:dyDescent="0.25">
      <c r="K175" s="145" t="s">
        <v>398</v>
      </c>
      <c r="O175" s="261"/>
    </row>
    <row r="176" spans="11:15" ht="12.75" customHeight="1" x14ac:dyDescent="0.25">
      <c r="K176" s="145" t="s">
        <v>399</v>
      </c>
      <c r="O176" s="261"/>
    </row>
    <row r="177" spans="1:15" ht="27" customHeight="1" x14ac:dyDescent="0.25">
      <c r="K177" s="145" t="s">
        <v>400</v>
      </c>
      <c r="O177" s="261"/>
    </row>
    <row r="178" spans="1:15" ht="12.75" customHeight="1" x14ac:dyDescent="0.25">
      <c r="K178" s="145" t="s">
        <v>401</v>
      </c>
      <c r="O178" s="261"/>
    </row>
    <row r="179" spans="1:15" ht="12.75" customHeight="1" x14ac:dyDescent="0.25">
      <c r="K179" s="145" t="s">
        <v>402</v>
      </c>
      <c r="O179" s="261"/>
    </row>
    <row r="180" spans="1:15" ht="27.75" customHeight="1" x14ac:dyDescent="0.25">
      <c r="K180" s="145" t="s">
        <v>403</v>
      </c>
      <c r="O180" s="261"/>
    </row>
    <row r="181" spans="1:15" ht="12.75" customHeight="1" x14ac:dyDescent="0.25">
      <c r="K181" s="145" t="s">
        <v>404</v>
      </c>
      <c r="O181" s="261"/>
    </row>
    <row r="182" spans="1:15" ht="12.75" customHeight="1" x14ac:dyDescent="0.25">
      <c r="K182" s="145" t="s">
        <v>405</v>
      </c>
      <c r="O182" s="261"/>
    </row>
    <row r="183" spans="1:15" s="265" customFormat="1" ht="26.25" customHeight="1" x14ac:dyDescent="0.25">
      <c r="A183" s="260"/>
      <c r="B183" s="260"/>
      <c r="C183" s="260"/>
      <c r="D183" s="260"/>
      <c r="E183" s="260"/>
      <c r="F183" s="260"/>
      <c r="G183" s="260"/>
      <c r="H183" s="260"/>
      <c r="I183" s="260"/>
      <c r="J183" s="263"/>
      <c r="K183" s="145" t="s">
        <v>406</v>
      </c>
      <c r="O183" s="261"/>
    </row>
    <row r="184" spans="1:15" ht="15" x14ac:dyDescent="0.25">
      <c r="K184" s="145" t="s">
        <v>407</v>
      </c>
      <c r="O184" s="261"/>
    </row>
    <row r="185" spans="1:15" ht="15" x14ac:dyDescent="0.25">
      <c r="K185" s="145" t="s">
        <v>408</v>
      </c>
      <c r="O185" s="261"/>
    </row>
    <row r="186" spans="1:15" ht="15" x14ac:dyDescent="0.25">
      <c r="K186" s="145" t="s">
        <v>409</v>
      </c>
      <c r="O186" s="261"/>
    </row>
    <row r="187" spans="1:15" ht="15" x14ac:dyDescent="0.25">
      <c r="K187" s="145" t="s">
        <v>410</v>
      </c>
      <c r="O187" s="261"/>
    </row>
    <row r="188" spans="1:15" ht="15" x14ac:dyDescent="0.25">
      <c r="K188" s="145" t="s">
        <v>411</v>
      </c>
      <c r="O188" s="261"/>
    </row>
    <row r="189" spans="1:15" ht="15" x14ac:dyDescent="0.25">
      <c r="K189" s="145" t="s">
        <v>412</v>
      </c>
      <c r="O189" s="261"/>
    </row>
    <row r="190" spans="1:15" ht="15" x14ac:dyDescent="0.25">
      <c r="K190" s="145" t="s">
        <v>413</v>
      </c>
      <c r="O190" s="261"/>
    </row>
    <row r="191" spans="1:15" ht="15" x14ac:dyDescent="0.25">
      <c r="K191" s="145" t="s">
        <v>414</v>
      </c>
      <c r="O191" s="261"/>
    </row>
    <row r="192" spans="1:15" ht="15" x14ac:dyDescent="0.25">
      <c r="K192" s="145" t="s">
        <v>415</v>
      </c>
      <c r="O192" s="261"/>
    </row>
    <row r="193" spans="11:15" ht="15" x14ac:dyDescent="0.25">
      <c r="K193" s="145" t="s">
        <v>416</v>
      </c>
      <c r="O193" s="261"/>
    </row>
    <row r="194" spans="11:15" ht="15" x14ac:dyDescent="0.25">
      <c r="K194" s="145" t="s">
        <v>417</v>
      </c>
      <c r="O194" s="261"/>
    </row>
    <row r="195" spans="11:15" ht="15" x14ac:dyDescent="0.25">
      <c r="K195" s="145" t="s">
        <v>418</v>
      </c>
      <c r="O195" s="261"/>
    </row>
    <row r="196" spans="11:15" ht="15" x14ac:dyDescent="0.25">
      <c r="K196" s="145" t="s">
        <v>419</v>
      </c>
      <c r="O196" s="261"/>
    </row>
    <row r="197" spans="11:15" ht="15" x14ac:dyDescent="0.25">
      <c r="K197" s="145" t="s">
        <v>420</v>
      </c>
      <c r="O197" s="261"/>
    </row>
    <row r="198" spans="11:15" ht="15" x14ac:dyDescent="0.25">
      <c r="K198" s="145" t="s">
        <v>421</v>
      </c>
      <c r="O198" s="261"/>
    </row>
    <row r="199" spans="11:15" ht="15" x14ac:dyDescent="0.25">
      <c r="K199" s="145" t="s">
        <v>422</v>
      </c>
      <c r="O199" s="261"/>
    </row>
    <row r="200" spans="11:15" ht="15" x14ac:dyDescent="0.25">
      <c r="K200" s="145" t="s">
        <v>773</v>
      </c>
      <c r="O200" s="261"/>
    </row>
    <row r="201" spans="11:15" ht="15" x14ac:dyDescent="0.25">
      <c r="K201" s="145" t="s">
        <v>423</v>
      </c>
      <c r="O201" s="261"/>
    </row>
    <row r="202" spans="11:15" ht="15" x14ac:dyDescent="0.25">
      <c r="K202" s="145" t="s">
        <v>424</v>
      </c>
      <c r="O202" s="261"/>
    </row>
    <row r="203" spans="11:15" ht="15" x14ac:dyDescent="0.25">
      <c r="K203" s="145" t="s">
        <v>425</v>
      </c>
      <c r="O203" s="261"/>
    </row>
    <row r="204" spans="11:15" ht="15" x14ac:dyDescent="0.25">
      <c r="K204" s="145" t="s">
        <v>426</v>
      </c>
      <c r="O204" s="261"/>
    </row>
    <row r="205" spans="11:15" ht="15" x14ac:dyDescent="0.25">
      <c r="K205" s="145" t="s">
        <v>427</v>
      </c>
      <c r="O205" s="261"/>
    </row>
    <row r="206" spans="11:15" ht="15" x14ac:dyDescent="0.25">
      <c r="K206" s="145" t="s">
        <v>428</v>
      </c>
      <c r="O206" s="261"/>
    </row>
    <row r="207" spans="11:15" ht="15" x14ac:dyDescent="0.25">
      <c r="K207" s="145" t="s">
        <v>429</v>
      </c>
      <c r="O207" s="261"/>
    </row>
    <row r="208" spans="11:15" ht="15" x14ac:dyDescent="0.25">
      <c r="K208" s="145" t="s">
        <v>1044</v>
      </c>
      <c r="O208" s="261"/>
    </row>
    <row r="209" spans="11:15" ht="15" x14ac:dyDescent="0.25">
      <c r="K209" s="145" t="s">
        <v>872</v>
      </c>
      <c r="O209" s="261"/>
    </row>
    <row r="210" spans="11:15" ht="15" x14ac:dyDescent="0.25">
      <c r="K210" s="145" t="s">
        <v>430</v>
      </c>
      <c r="O210" s="261"/>
    </row>
    <row r="211" spans="11:15" ht="15" x14ac:dyDescent="0.25">
      <c r="K211" s="145" t="s">
        <v>431</v>
      </c>
      <c r="O211" s="261"/>
    </row>
    <row r="212" spans="11:15" ht="15" x14ac:dyDescent="0.25">
      <c r="K212" s="145" t="s">
        <v>432</v>
      </c>
      <c r="O212" s="261"/>
    </row>
    <row r="213" spans="11:15" ht="15" x14ac:dyDescent="0.25">
      <c r="K213" s="145" t="s">
        <v>433</v>
      </c>
      <c r="O213" s="261"/>
    </row>
    <row r="214" spans="11:15" ht="15" x14ac:dyDescent="0.25">
      <c r="K214" s="145" t="s">
        <v>434</v>
      </c>
      <c r="O214" s="261"/>
    </row>
    <row r="215" spans="11:15" ht="15" x14ac:dyDescent="0.25">
      <c r="K215" s="145" t="s">
        <v>435</v>
      </c>
      <c r="O215" s="261"/>
    </row>
    <row r="216" spans="11:15" ht="15" x14ac:dyDescent="0.25">
      <c r="K216" s="145" t="s">
        <v>436</v>
      </c>
      <c r="O216" s="261"/>
    </row>
    <row r="217" spans="11:15" ht="15" x14ac:dyDescent="0.25">
      <c r="K217" s="145" t="s">
        <v>437</v>
      </c>
      <c r="O217" s="261"/>
    </row>
    <row r="218" spans="11:15" ht="15" x14ac:dyDescent="0.25">
      <c r="K218" s="145" t="s">
        <v>438</v>
      </c>
      <c r="O218" s="261"/>
    </row>
    <row r="219" spans="11:15" ht="15" x14ac:dyDescent="0.25">
      <c r="K219" s="145" t="s">
        <v>439</v>
      </c>
      <c r="O219" s="261"/>
    </row>
    <row r="220" spans="11:15" ht="15" x14ac:dyDescent="0.25">
      <c r="K220" s="145" t="s">
        <v>440</v>
      </c>
      <c r="O220" s="261"/>
    </row>
    <row r="221" spans="11:15" ht="15" x14ac:dyDescent="0.25">
      <c r="K221" s="145" t="s">
        <v>441</v>
      </c>
      <c r="O221" s="261"/>
    </row>
    <row r="222" spans="11:15" ht="15" x14ac:dyDescent="0.25">
      <c r="K222" s="145" t="s">
        <v>442</v>
      </c>
      <c r="O222" s="261"/>
    </row>
    <row r="223" spans="11:15" ht="15" x14ac:dyDescent="0.25">
      <c r="K223" s="145" t="s">
        <v>443</v>
      </c>
      <c r="O223" s="261"/>
    </row>
    <row r="224" spans="11:15" ht="15" x14ac:dyDescent="0.25">
      <c r="K224" s="145" t="s">
        <v>444</v>
      </c>
      <c r="O224" s="261"/>
    </row>
    <row r="225" spans="11:15" ht="15" x14ac:dyDescent="0.25">
      <c r="K225" s="145" t="s">
        <v>445</v>
      </c>
      <c r="O225" s="261"/>
    </row>
    <row r="226" spans="11:15" ht="15" x14ac:dyDescent="0.25">
      <c r="K226" s="145" t="s">
        <v>446</v>
      </c>
      <c r="O226" s="261"/>
    </row>
    <row r="227" spans="11:15" ht="15" x14ac:dyDescent="0.25">
      <c r="K227" s="145" t="s">
        <v>447</v>
      </c>
      <c r="O227" s="261"/>
    </row>
    <row r="228" spans="11:15" ht="15" x14ac:dyDescent="0.25">
      <c r="K228" s="145" t="s">
        <v>448</v>
      </c>
      <c r="O228" s="261"/>
    </row>
    <row r="229" spans="11:15" ht="15" x14ac:dyDescent="0.25">
      <c r="K229" s="145" t="s">
        <v>449</v>
      </c>
      <c r="O229" s="261"/>
    </row>
    <row r="230" spans="11:15" ht="15" x14ac:dyDescent="0.25">
      <c r="K230" s="145" t="s">
        <v>450</v>
      </c>
      <c r="O230" s="261"/>
    </row>
    <row r="231" spans="11:15" ht="15" x14ac:dyDescent="0.25">
      <c r="K231" s="145" t="s">
        <v>451</v>
      </c>
      <c r="O231" s="261"/>
    </row>
    <row r="232" spans="11:15" ht="15" x14ac:dyDescent="0.25">
      <c r="K232" s="145" t="s">
        <v>452</v>
      </c>
      <c r="O232" s="261"/>
    </row>
    <row r="233" spans="11:15" ht="15" x14ac:dyDescent="0.25">
      <c r="K233" s="145" t="s">
        <v>453</v>
      </c>
      <c r="O233" s="261"/>
    </row>
    <row r="234" spans="11:15" ht="15" x14ac:dyDescent="0.25">
      <c r="K234" s="145" t="s">
        <v>454</v>
      </c>
      <c r="O234" s="261"/>
    </row>
    <row r="235" spans="11:15" ht="15" x14ac:dyDescent="0.25">
      <c r="K235" s="145" t="s">
        <v>455</v>
      </c>
      <c r="O235" s="261"/>
    </row>
    <row r="236" spans="11:15" ht="15" x14ac:dyDescent="0.25">
      <c r="K236" s="145" t="s">
        <v>456</v>
      </c>
      <c r="O236" s="261"/>
    </row>
    <row r="237" spans="11:15" ht="15" x14ac:dyDescent="0.25">
      <c r="K237" s="145" t="s">
        <v>457</v>
      </c>
      <c r="O237" s="261"/>
    </row>
    <row r="238" spans="11:15" ht="15" x14ac:dyDescent="0.25">
      <c r="K238" s="145" t="s">
        <v>458</v>
      </c>
      <c r="O238" s="261"/>
    </row>
    <row r="239" spans="11:15" ht="15" x14ac:dyDescent="0.25">
      <c r="K239" s="145" t="s">
        <v>459</v>
      </c>
      <c r="O239" s="261"/>
    </row>
    <row r="240" spans="11:15" ht="15" x14ac:dyDescent="0.25">
      <c r="K240" s="145" t="s">
        <v>460</v>
      </c>
      <c r="O240" s="261"/>
    </row>
    <row r="241" spans="11:15" ht="15" x14ac:dyDescent="0.25">
      <c r="K241" s="145" t="s">
        <v>461</v>
      </c>
      <c r="O241" s="261"/>
    </row>
    <row r="242" spans="11:15" ht="15" x14ac:dyDescent="0.25">
      <c r="K242" s="145" t="s">
        <v>1045</v>
      </c>
      <c r="O242" s="261"/>
    </row>
    <row r="243" spans="11:15" ht="15" x14ac:dyDescent="0.25">
      <c r="K243" s="145" t="s">
        <v>462</v>
      </c>
      <c r="O243" s="261"/>
    </row>
    <row r="244" spans="11:15" ht="15" x14ac:dyDescent="0.25">
      <c r="K244" s="145" t="s">
        <v>463</v>
      </c>
      <c r="O244" s="261"/>
    </row>
    <row r="245" spans="11:15" ht="15" x14ac:dyDescent="0.25">
      <c r="K245" s="145" t="s">
        <v>464</v>
      </c>
      <c r="O245" s="261"/>
    </row>
    <row r="246" spans="11:15" ht="15" x14ac:dyDescent="0.25">
      <c r="K246" s="145" t="s">
        <v>465</v>
      </c>
      <c r="O246" s="261"/>
    </row>
    <row r="247" spans="11:15" ht="15" x14ac:dyDescent="0.25">
      <c r="K247" s="145" t="s">
        <v>466</v>
      </c>
      <c r="O247" s="261"/>
    </row>
    <row r="248" spans="11:15" ht="15" x14ac:dyDescent="0.25">
      <c r="K248" s="145" t="s">
        <v>467</v>
      </c>
      <c r="O248" s="261"/>
    </row>
    <row r="249" spans="11:15" ht="15" x14ac:dyDescent="0.25">
      <c r="K249" s="145" t="s">
        <v>468</v>
      </c>
      <c r="O249" s="261"/>
    </row>
    <row r="250" spans="11:15" ht="15" x14ac:dyDescent="0.25">
      <c r="K250" s="145" t="s">
        <v>469</v>
      </c>
      <c r="O250" s="261"/>
    </row>
    <row r="251" spans="11:15" ht="15" x14ac:dyDescent="0.25">
      <c r="K251" s="145" t="s">
        <v>470</v>
      </c>
      <c r="O251" s="261"/>
    </row>
    <row r="252" spans="11:15" ht="15" x14ac:dyDescent="0.25">
      <c r="K252" s="145" t="s">
        <v>471</v>
      </c>
      <c r="O252" s="261"/>
    </row>
    <row r="253" spans="11:15" ht="15" x14ac:dyDescent="0.25">
      <c r="K253" s="145" t="s">
        <v>472</v>
      </c>
      <c r="O253" s="261"/>
    </row>
    <row r="254" spans="11:15" ht="15" x14ac:dyDescent="0.25">
      <c r="K254" s="145" t="s">
        <v>473</v>
      </c>
      <c r="O254" s="261"/>
    </row>
    <row r="255" spans="11:15" ht="15" x14ac:dyDescent="0.25">
      <c r="K255" s="145" t="s">
        <v>474</v>
      </c>
      <c r="O255" s="261"/>
    </row>
    <row r="256" spans="11:15" ht="15" x14ac:dyDescent="0.25">
      <c r="K256" s="145" t="s">
        <v>475</v>
      </c>
      <c r="O256" s="261"/>
    </row>
    <row r="257" spans="11:15" ht="15" x14ac:dyDescent="0.25">
      <c r="K257" s="145" t="s">
        <v>476</v>
      </c>
      <c r="O257" s="261"/>
    </row>
    <row r="258" spans="11:15" ht="15" x14ac:dyDescent="0.25">
      <c r="K258" s="145" t="s">
        <v>477</v>
      </c>
      <c r="O258" s="261"/>
    </row>
    <row r="259" spans="11:15" ht="15" x14ac:dyDescent="0.25">
      <c r="K259" s="145" t="s">
        <v>478</v>
      </c>
      <c r="O259" s="261"/>
    </row>
    <row r="260" spans="11:15" ht="15" x14ac:dyDescent="0.25">
      <c r="K260" s="145" t="s">
        <v>479</v>
      </c>
      <c r="O260" s="261"/>
    </row>
    <row r="261" spans="11:15" ht="15" x14ac:dyDescent="0.25">
      <c r="K261" s="145" t="s">
        <v>480</v>
      </c>
      <c r="O261" s="261"/>
    </row>
    <row r="262" spans="11:15" ht="15" x14ac:dyDescent="0.25">
      <c r="K262" s="145" t="s">
        <v>481</v>
      </c>
      <c r="O262" s="261"/>
    </row>
    <row r="263" spans="11:15" ht="15" x14ac:dyDescent="0.25">
      <c r="K263" s="145" t="s">
        <v>482</v>
      </c>
      <c r="O263" s="261"/>
    </row>
    <row r="264" spans="11:15" ht="15" x14ac:dyDescent="0.25">
      <c r="K264" s="145" t="s">
        <v>483</v>
      </c>
      <c r="O264" s="261"/>
    </row>
    <row r="265" spans="11:15" ht="15" x14ac:dyDescent="0.25">
      <c r="K265" s="145" t="s">
        <v>484</v>
      </c>
      <c r="O265" s="261"/>
    </row>
    <row r="266" spans="11:15" ht="15" x14ac:dyDescent="0.25">
      <c r="K266" s="145" t="s">
        <v>485</v>
      </c>
      <c r="O266" s="261"/>
    </row>
    <row r="267" spans="11:15" ht="15" x14ac:dyDescent="0.25">
      <c r="K267" s="145" t="s">
        <v>486</v>
      </c>
      <c r="O267" s="261"/>
    </row>
    <row r="268" spans="11:15" ht="15" x14ac:dyDescent="0.25">
      <c r="K268" s="145" t="s">
        <v>487</v>
      </c>
      <c r="O268" s="261"/>
    </row>
    <row r="269" spans="11:15" ht="15" x14ac:dyDescent="0.25">
      <c r="K269" s="145" t="s">
        <v>488</v>
      </c>
      <c r="O269" s="261"/>
    </row>
    <row r="270" spans="11:15" ht="15" x14ac:dyDescent="0.25">
      <c r="K270" s="145" t="s">
        <v>489</v>
      </c>
      <c r="O270" s="261"/>
    </row>
    <row r="271" spans="11:15" ht="15" x14ac:dyDescent="0.25">
      <c r="K271" s="145" t="s">
        <v>490</v>
      </c>
      <c r="O271" s="261"/>
    </row>
    <row r="272" spans="11:15" ht="15" x14ac:dyDescent="0.25">
      <c r="K272" s="145" t="s">
        <v>491</v>
      </c>
      <c r="O272" s="261"/>
    </row>
    <row r="273" spans="11:15" ht="15" x14ac:dyDescent="0.25">
      <c r="K273" s="145" t="s">
        <v>492</v>
      </c>
      <c r="O273" s="261"/>
    </row>
    <row r="274" spans="11:15" ht="15" x14ac:dyDescent="0.25">
      <c r="K274" s="145" t="s">
        <v>493</v>
      </c>
      <c r="O274" s="261"/>
    </row>
    <row r="275" spans="11:15" ht="15" x14ac:dyDescent="0.25">
      <c r="K275" s="145" t="s">
        <v>494</v>
      </c>
      <c r="O275" s="261"/>
    </row>
    <row r="276" spans="11:15" ht="15" x14ac:dyDescent="0.25">
      <c r="K276" s="145" t="s">
        <v>495</v>
      </c>
      <c r="O276" s="261"/>
    </row>
    <row r="277" spans="11:15" ht="15" x14ac:dyDescent="0.25">
      <c r="K277" s="145" t="s">
        <v>1046</v>
      </c>
      <c r="O277" s="261"/>
    </row>
    <row r="278" spans="11:15" ht="15" x14ac:dyDescent="0.25">
      <c r="K278" s="145" t="s">
        <v>496</v>
      </c>
      <c r="O278" s="261"/>
    </row>
    <row r="279" spans="11:15" ht="15" x14ac:dyDescent="0.25">
      <c r="K279" s="145" t="s">
        <v>497</v>
      </c>
      <c r="O279" s="261"/>
    </row>
    <row r="280" spans="11:15" ht="15" x14ac:dyDescent="0.25">
      <c r="K280" s="145" t="s">
        <v>498</v>
      </c>
      <c r="O280" s="261"/>
    </row>
    <row r="281" spans="11:15" ht="15" x14ac:dyDescent="0.25">
      <c r="K281" s="145" t="s">
        <v>499</v>
      </c>
      <c r="O281" s="261"/>
    </row>
    <row r="282" spans="11:15" ht="15" x14ac:dyDescent="0.25">
      <c r="K282" s="145" t="s">
        <v>500</v>
      </c>
      <c r="O282" s="261"/>
    </row>
    <row r="283" spans="11:15" ht="15" x14ac:dyDescent="0.25">
      <c r="K283" s="145" t="s">
        <v>501</v>
      </c>
      <c r="O283" s="261"/>
    </row>
    <row r="284" spans="11:15" ht="15" x14ac:dyDescent="0.25">
      <c r="K284" s="145" t="s">
        <v>502</v>
      </c>
      <c r="O284" s="261"/>
    </row>
    <row r="285" spans="11:15" ht="15" x14ac:dyDescent="0.25">
      <c r="K285" s="145" t="s">
        <v>503</v>
      </c>
      <c r="O285" s="261"/>
    </row>
    <row r="286" spans="11:15" ht="15" x14ac:dyDescent="0.25">
      <c r="K286" s="145" t="s">
        <v>504</v>
      </c>
      <c r="O286" s="261"/>
    </row>
    <row r="287" spans="11:15" ht="15" x14ac:dyDescent="0.25">
      <c r="K287" s="145" t="s">
        <v>505</v>
      </c>
      <c r="O287" s="261"/>
    </row>
    <row r="288" spans="11:15" ht="15" x14ac:dyDescent="0.25">
      <c r="K288" s="145" t="s">
        <v>506</v>
      </c>
      <c r="O288" s="261"/>
    </row>
    <row r="289" spans="11:15" ht="15" x14ac:dyDescent="0.25">
      <c r="K289" s="145" t="s">
        <v>507</v>
      </c>
      <c r="O289" s="261"/>
    </row>
    <row r="290" spans="11:15" ht="15" x14ac:dyDescent="0.25">
      <c r="K290" s="145" t="s">
        <v>508</v>
      </c>
      <c r="O290" s="261"/>
    </row>
    <row r="291" spans="11:15" ht="15" x14ac:dyDescent="0.25">
      <c r="K291" s="145" t="s">
        <v>509</v>
      </c>
      <c r="O291" s="261"/>
    </row>
    <row r="292" spans="11:15" ht="15" x14ac:dyDescent="0.25">
      <c r="K292" s="145" t="s">
        <v>510</v>
      </c>
      <c r="O292" s="261"/>
    </row>
    <row r="293" spans="11:15" ht="15" x14ac:dyDescent="0.25">
      <c r="K293" s="145" t="s">
        <v>511</v>
      </c>
      <c r="O293" s="261"/>
    </row>
    <row r="294" spans="11:15" ht="15" x14ac:dyDescent="0.25">
      <c r="K294" s="145" t="s">
        <v>512</v>
      </c>
      <c r="O294" s="261"/>
    </row>
    <row r="295" spans="11:15" ht="15" x14ac:dyDescent="0.25">
      <c r="K295" s="145" t="s">
        <v>513</v>
      </c>
      <c r="O295" s="261"/>
    </row>
    <row r="296" spans="11:15" ht="15" x14ac:dyDescent="0.25">
      <c r="K296" s="145" t="s">
        <v>514</v>
      </c>
      <c r="O296" s="261"/>
    </row>
    <row r="297" spans="11:15" ht="15" x14ac:dyDescent="0.25">
      <c r="K297" s="145" t="s">
        <v>515</v>
      </c>
      <c r="O297" s="261"/>
    </row>
    <row r="298" spans="11:15" ht="15" x14ac:dyDescent="0.25">
      <c r="K298" s="145" t="s">
        <v>516</v>
      </c>
      <c r="O298" s="261"/>
    </row>
    <row r="299" spans="11:15" ht="15" x14ac:dyDescent="0.25">
      <c r="K299" s="145" t="s">
        <v>517</v>
      </c>
      <c r="O299" s="261"/>
    </row>
    <row r="300" spans="11:15" ht="15" x14ac:dyDescent="0.25">
      <c r="K300" s="145" t="s">
        <v>518</v>
      </c>
      <c r="O300" s="261"/>
    </row>
    <row r="301" spans="11:15" ht="15" x14ac:dyDescent="0.25">
      <c r="K301" s="145" t="s">
        <v>519</v>
      </c>
      <c r="O301" s="261"/>
    </row>
    <row r="302" spans="11:15" ht="15" x14ac:dyDescent="0.25">
      <c r="K302" s="145" t="s">
        <v>520</v>
      </c>
      <c r="O302" s="261"/>
    </row>
    <row r="303" spans="11:15" ht="15" x14ac:dyDescent="0.25">
      <c r="K303" s="145" t="s">
        <v>521</v>
      </c>
      <c r="O303" s="261"/>
    </row>
    <row r="304" spans="11:15" ht="15" x14ac:dyDescent="0.25">
      <c r="K304" s="145" t="s">
        <v>522</v>
      </c>
      <c r="O304" s="261"/>
    </row>
    <row r="305" spans="11:15" ht="15" x14ac:dyDescent="0.25">
      <c r="K305" s="145" t="s">
        <v>523</v>
      </c>
      <c r="O305" s="261"/>
    </row>
    <row r="306" spans="11:15" ht="15" x14ac:dyDescent="0.25">
      <c r="K306" s="145" t="s">
        <v>524</v>
      </c>
      <c r="O306" s="261"/>
    </row>
    <row r="307" spans="11:15" ht="15" x14ac:dyDescent="0.25">
      <c r="K307" s="145" t="s">
        <v>525</v>
      </c>
      <c r="O307" s="261"/>
    </row>
    <row r="308" spans="11:15" ht="15" x14ac:dyDescent="0.25">
      <c r="K308" s="145" t="s">
        <v>526</v>
      </c>
      <c r="O308" s="261"/>
    </row>
    <row r="309" spans="11:15" ht="15" x14ac:dyDescent="0.25">
      <c r="K309" s="145" t="s">
        <v>774</v>
      </c>
      <c r="O309" s="261"/>
    </row>
    <row r="310" spans="11:15" ht="15" x14ac:dyDescent="0.25">
      <c r="K310" s="145" t="s">
        <v>527</v>
      </c>
      <c r="O310" s="261"/>
    </row>
    <row r="311" spans="11:15" ht="15" x14ac:dyDescent="0.25">
      <c r="K311" s="145" t="s">
        <v>528</v>
      </c>
      <c r="O311" s="261"/>
    </row>
    <row r="312" spans="11:15" ht="15" x14ac:dyDescent="0.25">
      <c r="K312" s="145" t="s">
        <v>529</v>
      </c>
      <c r="O312" s="261"/>
    </row>
    <row r="313" spans="11:15" ht="15" x14ac:dyDescent="0.25">
      <c r="K313" s="145" t="s">
        <v>530</v>
      </c>
      <c r="O313" s="261"/>
    </row>
    <row r="314" spans="11:15" ht="15" x14ac:dyDescent="0.25">
      <c r="K314" s="145" t="s">
        <v>873</v>
      </c>
      <c r="O314" s="261"/>
    </row>
    <row r="315" spans="11:15" ht="15" x14ac:dyDescent="0.25">
      <c r="K315" s="145" t="s">
        <v>531</v>
      </c>
      <c r="O315" s="261"/>
    </row>
    <row r="316" spans="11:15" ht="15" x14ac:dyDescent="0.25">
      <c r="K316" s="145" t="s">
        <v>532</v>
      </c>
      <c r="O316" s="261"/>
    </row>
    <row r="317" spans="11:15" ht="15" x14ac:dyDescent="0.25">
      <c r="K317" s="145" t="s">
        <v>533</v>
      </c>
      <c r="O317" s="261"/>
    </row>
    <row r="318" spans="11:15" ht="15" x14ac:dyDescent="0.25">
      <c r="K318" s="145" t="s">
        <v>534</v>
      </c>
      <c r="O318" s="261"/>
    </row>
    <row r="319" spans="11:15" ht="15" x14ac:dyDescent="0.25">
      <c r="K319" s="145" t="s">
        <v>535</v>
      </c>
      <c r="O319" s="261"/>
    </row>
    <row r="320" spans="11:15" ht="15" x14ac:dyDescent="0.25">
      <c r="K320" s="145" t="s">
        <v>536</v>
      </c>
      <c r="O320" s="261"/>
    </row>
    <row r="321" spans="11:15" ht="15" x14ac:dyDescent="0.25">
      <c r="K321" s="145" t="s">
        <v>537</v>
      </c>
      <c r="O321" s="261"/>
    </row>
    <row r="322" spans="11:15" ht="15" x14ac:dyDescent="0.25">
      <c r="K322" s="145" t="s">
        <v>538</v>
      </c>
      <c r="O322" s="261"/>
    </row>
    <row r="323" spans="11:15" ht="15" x14ac:dyDescent="0.25">
      <c r="K323" s="145" t="s">
        <v>539</v>
      </c>
      <c r="O323" s="261"/>
    </row>
    <row r="324" spans="11:15" ht="15" x14ac:dyDescent="0.25">
      <c r="K324" s="145" t="s">
        <v>540</v>
      </c>
      <c r="O324" s="261"/>
    </row>
    <row r="325" spans="11:15" ht="15" x14ac:dyDescent="0.25">
      <c r="K325" s="145" t="s">
        <v>541</v>
      </c>
      <c r="O325" s="261"/>
    </row>
    <row r="326" spans="11:15" ht="15" x14ac:dyDescent="0.25">
      <c r="K326" s="145" t="s">
        <v>542</v>
      </c>
      <c r="O326" s="261"/>
    </row>
    <row r="327" spans="11:15" ht="15" x14ac:dyDescent="0.25">
      <c r="K327" s="145" t="s">
        <v>775</v>
      </c>
      <c r="O327" s="261"/>
    </row>
    <row r="328" spans="11:15" ht="15" x14ac:dyDescent="0.25">
      <c r="K328" s="145" t="s">
        <v>776</v>
      </c>
      <c r="O328" s="261"/>
    </row>
    <row r="329" spans="11:15" ht="15" x14ac:dyDescent="0.25">
      <c r="K329" s="145" t="s">
        <v>777</v>
      </c>
      <c r="O329" s="261"/>
    </row>
    <row r="330" spans="11:15" ht="15" x14ac:dyDescent="0.25">
      <c r="K330" s="145" t="s">
        <v>778</v>
      </c>
      <c r="O330" s="261"/>
    </row>
    <row r="331" spans="11:15" ht="15" x14ac:dyDescent="0.25">
      <c r="K331" s="145" t="s">
        <v>779</v>
      </c>
      <c r="O331" s="261"/>
    </row>
    <row r="332" spans="11:15" ht="15" x14ac:dyDescent="0.25">
      <c r="K332" s="145" t="s">
        <v>780</v>
      </c>
      <c r="O332" s="261"/>
    </row>
    <row r="333" spans="11:15" ht="15" x14ac:dyDescent="0.25">
      <c r="K333" s="145" t="s">
        <v>781</v>
      </c>
      <c r="O333" s="261"/>
    </row>
    <row r="334" spans="11:15" ht="15" x14ac:dyDescent="0.25">
      <c r="K334" s="145" t="s">
        <v>782</v>
      </c>
      <c r="O334" s="261"/>
    </row>
    <row r="335" spans="11:15" ht="15" x14ac:dyDescent="0.25">
      <c r="K335" s="145" t="s">
        <v>783</v>
      </c>
      <c r="O335" s="261"/>
    </row>
    <row r="336" spans="11:15" ht="15" x14ac:dyDescent="0.25">
      <c r="K336" s="145" t="s">
        <v>784</v>
      </c>
      <c r="O336" s="261"/>
    </row>
    <row r="337" spans="11:15" ht="15" x14ac:dyDescent="0.25">
      <c r="K337" s="145" t="s">
        <v>785</v>
      </c>
      <c r="O337" s="261"/>
    </row>
    <row r="338" spans="11:15" ht="15" x14ac:dyDescent="0.25">
      <c r="K338" s="145" t="s">
        <v>786</v>
      </c>
      <c r="O338" s="261"/>
    </row>
    <row r="339" spans="11:15" ht="15" x14ac:dyDescent="0.25">
      <c r="K339" s="145" t="s">
        <v>787</v>
      </c>
      <c r="O339" s="261"/>
    </row>
    <row r="340" spans="11:15" ht="15" x14ac:dyDescent="0.25">
      <c r="K340" s="145" t="s">
        <v>788</v>
      </c>
      <c r="O340" s="261"/>
    </row>
    <row r="341" spans="11:15" ht="15" x14ac:dyDescent="0.25">
      <c r="K341" s="145" t="s">
        <v>789</v>
      </c>
      <c r="O341" s="261"/>
    </row>
    <row r="342" spans="11:15" ht="15" x14ac:dyDescent="0.25">
      <c r="K342" s="145" t="s">
        <v>790</v>
      </c>
      <c r="O342" s="261"/>
    </row>
    <row r="343" spans="11:15" ht="15" x14ac:dyDescent="0.25">
      <c r="K343" s="145" t="s">
        <v>874</v>
      </c>
      <c r="O343" s="261"/>
    </row>
    <row r="344" spans="11:15" ht="15" x14ac:dyDescent="0.25">
      <c r="K344" s="145" t="s">
        <v>791</v>
      </c>
      <c r="O344" s="261"/>
    </row>
    <row r="345" spans="11:15" ht="15" x14ac:dyDescent="0.25">
      <c r="K345" s="145" t="s">
        <v>792</v>
      </c>
      <c r="O345" s="261"/>
    </row>
    <row r="346" spans="11:15" ht="15" x14ac:dyDescent="0.25">
      <c r="K346" s="145" t="s">
        <v>793</v>
      </c>
      <c r="O346" s="261"/>
    </row>
    <row r="347" spans="11:15" ht="15" x14ac:dyDescent="0.25">
      <c r="K347" s="145" t="s">
        <v>794</v>
      </c>
      <c r="O347" s="261"/>
    </row>
    <row r="348" spans="11:15" ht="15" x14ac:dyDescent="0.25">
      <c r="K348" s="145" t="s">
        <v>795</v>
      </c>
      <c r="O348" s="261"/>
    </row>
    <row r="349" spans="11:15" ht="15" x14ac:dyDescent="0.25">
      <c r="K349" s="145" t="s">
        <v>796</v>
      </c>
      <c r="O349" s="261"/>
    </row>
    <row r="350" spans="11:15" ht="15" x14ac:dyDescent="0.25">
      <c r="K350" s="145" t="s">
        <v>797</v>
      </c>
      <c r="O350" s="261"/>
    </row>
    <row r="351" spans="11:15" ht="15" x14ac:dyDescent="0.25">
      <c r="K351" s="145" t="s">
        <v>798</v>
      </c>
      <c r="O351" s="261"/>
    </row>
    <row r="352" spans="11:15" ht="15" x14ac:dyDescent="0.25">
      <c r="K352" s="145" t="s">
        <v>799</v>
      </c>
      <c r="O352" s="261"/>
    </row>
    <row r="353" spans="11:15" ht="15" x14ac:dyDescent="0.25">
      <c r="K353" s="145" t="s">
        <v>800</v>
      </c>
      <c r="O353" s="261"/>
    </row>
    <row r="354" spans="11:15" ht="15" x14ac:dyDescent="0.25">
      <c r="K354" s="145" t="s">
        <v>801</v>
      </c>
      <c r="O354" s="261"/>
    </row>
    <row r="355" spans="11:15" ht="15" x14ac:dyDescent="0.25">
      <c r="K355" s="145" t="s">
        <v>802</v>
      </c>
      <c r="O355" s="261"/>
    </row>
    <row r="356" spans="11:15" ht="15" x14ac:dyDescent="0.25">
      <c r="K356" s="145" t="s">
        <v>803</v>
      </c>
      <c r="O356" s="261"/>
    </row>
    <row r="357" spans="11:15" ht="15" x14ac:dyDescent="0.25">
      <c r="K357" s="145" t="s">
        <v>804</v>
      </c>
      <c r="O357" s="261"/>
    </row>
    <row r="358" spans="11:15" ht="15" x14ac:dyDescent="0.25">
      <c r="K358" s="145" t="s">
        <v>805</v>
      </c>
      <c r="O358" s="261"/>
    </row>
    <row r="359" spans="11:15" ht="15" x14ac:dyDescent="0.25">
      <c r="K359" s="145" t="s">
        <v>806</v>
      </c>
      <c r="O359" s="261"/>
    </row>
    <row r="360" spans="11:15" ht="15" x14ac:dyDescent="0.25">
      <c r="K360" s="145" t="s">
        <v>807</v>
      </c>
      <c r="O360" s="261"/>
    </row>
    <row r="361" spans="11:15" ht="15" x14ac:dyDescent="0.25">
      <c r="K361" s="145" t="s">
        <v>808</v>
      </c>
      <c r="O361" s="261"/>
    </row>
    <row r="362" spans="11:15" ht="15" x14ac:dyDescent="0.25">
      <c r="K362" s="145" t="s">
        <v>809</v>
      </c>
      <c r="O362" s="261"/>
    </row>
    <row r="363" spans="11:15" ht="15" x14ac:dyDescent="0.25">
      <c r="K363" s="145" t="s">
        <v>810</v>
      </c>
      <c r="O363" s="261"/>
    </row>
    <row r="364" spans="11:15" ht="15" x14ac:dyDescent="0.25">
      <c r="K364" s="145" t="s">
        <v>811</v>
      </c>
      <c r="O364" s="261"/>
    </row>
    <row r="365" spans="11:15" ht="15" x14ac:dyDescent="0.25">
      <c r="K365" s="145" t="s">
        <v>812</v>
      </c>
      <c r="O365" s="261"/>
    </row>
    <row r="366" spans="11:15" ht="15" x14ac:dyDescent="0.25">
      <c r="K366" s="145" t="s">
        <v>813</v>
      </c>
      <c r="O366" s="261"/>
    </row>
    <row r="367" spans="11:15" ht="15" x14ac:dyDescent="0.25">
      <c r="K367" s="145" t="s">
        <v>814</v>
      </c>
      <c r="O367" s="261"/>
    </row>
    <row r="368" spans="11:15" ht="15" x14ac:dyDescent="0.25">
      <c r="K368" s="145" t="s">
        <v>815</v>
      </c>
      <c r="O368" s="261"/>
    </row>
    <row r="369" spans="11:15" ht="15" x14ac:dyDescent="0.25">
      <c r="K369" s="145" t="s">
        <v>816</v>
      </c>
      <c r="O369" s="261"/>
    </row>
    <row r="370" spans="11:15" ht="15" x14ac:dyDescent="0.25">
      <c r="K370" s="145" t="s">
        <v>817</v>
      </c>
      <c r="O370" s="261"/>
    </row>
    <row r="371" spans="11:15" ht="15" x14ac:dyDescent="0.25">
      <c r="K371" s="145" t="s">
        <v>818</v>
      </c>
      <c r="O371" s="261"/>
    </row>
    <row r="372" spans="11:15" ht="15" x14ac:dyDescent="0.25">
      <c r="K372" s="145" t="s">
        <v>819</v>
      </c>
      <c r="O372" s="261"/>
    </row>
    <row r="373" spans="11:15" ht="15" x14ac:dyDescent="0.25">
      <c r="K373" s="145" t="s">
        <v>820</v>
      </c>
      <c r="O373" s="261"/>
    </row>
    <row r="374" spans="11:15" ht="15" x14ac:dyDescent="0.25">
      <c r="K374" s="145" t="s">
        <v>821</v>
      </c>
      <c r="O374" s="261"/>
    </row>
    <row r="375" spans="11:15" ht="15" x14ac:dyDescent="0.25">
      <c r="K375" s="145" t="s">
        <v>822</v>
      </c>
      <c r="O375" s="261"/>
    </row>
    <row r="376" spans="11:15" ht="15" x14ac:dyDescent="0.25">
      <c r="K376" s="145" t="s">
        <v>823</v>
      </c>
      <c r="O376" s="261"/>
    </row>
    <row r="377" spans="11:15" ht="15" x14ac:dyDescent="0.25">
      <c r="K377" s="145" t="s">
        <v>824</v>
      </c>
      <c r="O377" s="261"/>
    </row>
    <row r="378" spans="11:15" ht="15" x14ac:dyDescent="0.25">
      <c r="K378" s="145" t="s">
        <v>825</v>
      </c>
      <c r="O378" s="261"/>
    </row>
    <row r="379" spans="11:15" ht="15" x14ac:dyDescent="0.25">
      <c r="K379" s="145" t="s">
        <v>826</v>
      </c>
      <c r="O379" s="261"/>
    </row>
    <row r="380" spans="11:15" ht="15" x14ac:dyDescent="0.25">
      <c r="K380" s="145" t="s">
        <v>827</v>
      </c>
      <c r="O380" s="261"/>
    </row>
    <row r="381" spans="11:15" ht="15" x14ac:dyDescent="0.25">
      <c r="K381" s="145" t="s">
        <v>828</v>
      </c>
      <c r="O381" s="261"/>
    </row>
    <row r="382" spans="11:15" ht="15" x14ac:dyDescent="0.25">
      <c r="K382" s="145" t="s">
        <v>829</v>
      </c>
      <c r="O382" s="261"/>
    </row>
    <row r="383" spans="11:15" ht="15" x14ac:dyDescent="0.25">
      <c r="K383" s="145" t="s">
        <v>830</v>
      </c>
      <c r="O383" s="261"/>
    </row>
    <row r="384" spans="11:15" ht="15" x14ac:dyDescent="0.25">
      <c r="K384" s="145" t="s">
        <v>831</v>
      </c>
      <c r="O384" s="261"/>
    </row>
    <row r="385" spans="11:15" ht="15" x14ac:dyDescent="0.25">
      <c r="K385" s="145" t="s">
        <v>832</v>
      </c>
      <c r="O385" s="261"/>
    </row>
    <row r="386" spans="11:15" ht="15" x14ac:dyDescent="0.25">
      <c r="K386" s="145" t="s">
        <v>833</v>
      </c>
      <c r="O386" s="261"/>
    </row>
    <row r="387" spans="11:15" ht="15" x14ac:dyDescent="0.25">
      <c r="K387" s="145" t="s">
        <v>834</v>
      </c>
      <c r="O387" s="261"/>
    </row>
    <row r="388" spans="11:15" ht="15" x14ac:dyDescent="0.25">
      <c r="K388" s="145" t="s">
        <v>835</v>
      </c>
      <c r="O388" s="261"/>
    </row>
    <row r="389" spans="11:15" ht="15" x14ac:dyDescent="0.25">
      <c r="K389" s="145" t="s">
        <v>836</v>
      </c>
      <c r="O389" s="261"/>
    </row>
    <row r="390" spans="11:15" ht="15" x14ac:dyDescent="0.25">
      <c r="K390" s="145" t="s">
        <v>837</v>
      </c>
      <c r="O390" s="261"/>
    </row>
    <row r="391" spans="11:15" ht="15" x14ac:dyDescent="0.25">
      <c r="K391" s="145" t="s">
        <v>838</v>
      </c>
      <c r="O391" s="261"/>
    </row>
    <row r="392" spans="11:15" ht="15" x14ac:dyDescent="0.25">
      <c r="K392" s="145" t="s">
        <v>839</v>
      </c>
      <c r="O392" s="261"/>
    </row>
    <row r="393" spans="11:15" ht="15" x14ac:dyDescent="0.25">
      <c r="K393" s="145" t="s">
        <v>840</v>
      </c>
      <c r="O393" s="261"/>
    </row>
    <row r="394" spans="11:15" ht="15" x14ac:dyDescent="0.25">
      <c r="K394" s="145" t="s">
        <v>841</v>
      </c>
      <c r="O394" s="261"/>
    </row>
    <row r="395" spans="11:15" ht="15" x14ac:dyDescent="0.25">
      <c r="K395" s="145" t="s">
        <v>842</v>
      </c>
      <c r="O395" s="261"/>
    </row>
    <row r="396" spans="11:15" ht="15" x14ac:dyDescent="0.25">
      <c r="K396" s="145" t="s">
        <v>843</v>
      </c>
      <c r="O396" s="261"/>
    </row>
    <row r="397" spans="11:15" ht="15" x14ac:dyDescent="0.25">
      <c r="K397" s="145" t="s">
        <v>844</v>
      </c>
      <c r="O397" s="261"/>
    </row>
    <row r="398" spans="11:15" ht="15" x14ac:dyDescent="0.25">
      <c r="K398" s="145" t="s">
        <v>845</v>
      </c>
      <c r="O398" s="261"/>
    </row>
    <row r="399" spans="11:15" ht="15" x14ac:dyDescent="0.25">
      <c r="K399" s="145" t="s">
        <v>846</v>
      </c>
      <c r="O399" s="261"/>
    </row>
    <row r="400" spans="11:15" ht="15" x14ac:dyDescent="0.25">
      <c r="K400" s="145" t="s">
        <v>875</v>
      </c>
      <c r="O400" s="261"/>
    </row>
    <row r="401" spans="11:15" ht="15" x14ac:dyDescent="0.25">
      <c r="K401" s="145" t="s">
        <v>876</v>
      </c>
      <c r="O401" s="261"/>
    </row>
    <row r="402" spans="11:15" ht="15" x14ac:dyDescent="0.25">
      <c r="K402" s="145" t="s">
        <v>877</v>
      </c>
      <c r="O402" s="261"/>
    </row>
    <row r="403" spans="11:15" ht="15" x14ac:dyDescent="0.25">
      <c r="K403" s="145" t="s">
        <v>878</v>
      </c>
      <c r="O403" s="261"/>
    </row>
    <row r="404" spans="11:15" ht="15" x14ac:dyDescent="0.25">
      <c r="K404" s="145" t="s">
        <v>879</v>
      </c>
      <c r="O404" s="261"/>
    </row>
    <row r="405" spans="11:15" ht="15" x14ac:dyDescent="0.25">
      <c r="K405" s="145" t="s">
        <v>880</v>
      </c>
      <c r="O405" s="261"/>
    </row>
    <row r="406" spans="11:15" ht="15" x14ac:dyDescent="0.25">
      <c r="K406" s="145" t="s">
        <v>881</v>
      </c>
      <c r="O406" s="261"/>
    </row>
    <row r="407" spans="11:15" ht="15" x14ac:dyDescent="0.25">
      <c r="K407" s="145" t="s">
        <v>882</v>
      </c>
      <c r="O407" s="261"/>
    </row>
    <row r="408" spans="11:15" ht="15" x14ac:dyDescent="0.25">
      <c r="K408" s="145" t="s">
        <v>883</v>
      </c>
      <c r="O408" s="261"/>
    </row>
    <row r="409" spans="11:15" ht="15" x14ac:dyDescent="0.25">
      <c r="K409" s="145" t="s">
        <v>884</v>
      </c>
      <c r="O409" s="261"/>
    </row>
    <row r="410" spans="11:15" ht="15" x14ac:dyDescent="0.25">
      <c r="K410" s="145" t="s">
        <v>885</v>
      </c>
      <c r="O410" s="261"/>
    </row>
    <row r="411" spans="11:15" ht="15" x14ac:dyDescent="0.25">
      <c r="K411" s="145" t="s">
        <v>886</v>
      </c>
      <c r="O411" s="261"/>
    </row>
    <row r="412" spans="11:15" ht="15" x14ac:dyDescent="0.25">
      <c r="K412" s="145" t="s">
        <v>887</v>
      </c>
      <c r="O412" s="261"/>
    </row>
    <row r="413" spans="11:15" ht="15" x14ac:dyDescent="0.25">
      <c r="K413" s="145" t="s">
        <v>888</v>
      </c>
      <c r="O413" s="261"/>
    </row>
    <row r="414" spans="11:15" ht="15" x14ac:dyDescent="0.25">
      <c r="K414" s="145" t="s">
        <v>889</v>
      </c>
      <c r="O414" s="261"/>
    </row>
    <row r="415" spans="11:15" ht="15" x14ac:dyDescent="0.25">
      <c r="K415" s="145" t="s">
        <v>890</v>
      </c>
      <c r="O415" s="261"/>
    </row>
    <row r="416" spans="11:15" ht="15" x14ac:dyDescent="0.25">
      <c r="K416" s="145" t="s">
        <v>891</v>
      </c>
      <c r="O416" s="261"/>
    </row>
    <row r="417" spans="11:15" ht="15" x14ac:dyDescent="0.25">
      <c r="K417" s="145" t="s">
        <v>892</v>
      </c>
      <c r="O417" s="261"/>
    </row>
    <row r="418" spans="11:15" ht="15" x14ac:dyDescent="0.25">
      <c r="K418" s="145" t="s">
        <v>893</v>
      </c>
      <c r="O418" s="261"/>
    </row>
    <row r="419" spans="11:15" ht="15" x14ac:dyDescent="0.25">
      <c r="K419" s="145" t="s">
        <v>894</v>
      </c>
      <c r="O419" s="261"/>
    </row>
    <row r="420" spans="11:15" ht="15" x14ac:dyDescent="0.25">
      <c r="K420" s="145" t="s">
        <v>895</v>
      </c>
      <c r="O420" s="261"/>
    </row>
    <row r="421" spans="11:15" ht="15" x14ac:dyDescent="0.25">
      <c r="K421" s="145" t="s">
        <v>896</v>
      </c>
      <c r="O421" s="261"/>
    </row>
    <row r="422" spans="11:15" ht="15" x14ac:dyDescent="0.25">
      <c r="K422" s="145" t="s">
        <v>897</v>
      </c>
      <c r="O422" s="261"/>
    </row>
    <row r="423" spans="11:15" ht="15" x14ac:dyDescent="0.25">
      <c r="K423" s="145" t="s">
        <v>898</v>
      </c>
      <c r="O423" s="261"/>
    </row>
    <row r="424" spans="11:15" ht="15" x14ac:dyDescent="0.25">
      <c r="K424" s="145" t="s">
        <v>899</v>
      </c>
      <c r="O424" s="261"/>
    </row>
    <row r="425" spans="11:15" ht="15" x14ac:dyDescent="0.25">
      <c r="K425" s="145" t="s">
        <v>900</v>
      </c>
      <c r="O425" s="261"/>
    </row>
    <row r="426" spans="11:15" ht="15" x14ac:dyDescent="0.25">
      <c r="K426" s="145" t="s">
        <v>901</v>
      </c>
      <c r="O426" s="261"/>
    </row>
    <row r="427" spans="11:15" ht="15" x14ac:dyDescent="0.25">
      <c r="K427" s="145" t="s">
        <v>902</v>
      </c>
    </row>
    <row r="428" spans="11:15" ht="15" x14ac:dyDescent="0.25">
      <c r="K428" s="145" t="s">
        <v>903</v>
      </c>
    </row>
    <row r="429" spans="11:15" ht="15" x14ac:dyDescent="0.25">
      <c r="K429" s="145" t="s">
        <v>904</v>
      </c>
    </row>
    <row r="430" spans="11:15" ht="15" x14ac:dyDescent="0.25">
      <c r="K430" s="145" t="s">
        <v>905</v>
      </c>
    </row>
    <row r="431" spans="11:15" ht="15" x14ac:dyDescent="0.25">
      <c r="K431" s="145" t="s">
        <v>906</v>
      </c>
    </row>
    <row r="432" spans="11:15" ht="15" x14ac:dyDescent="0.25">
      <c r="K432" s="145" t="s">
        <v>907</v>
      </c>
    </row>
    <row r="433" spans="11:11" ht="15" x14ac:dyDescent="0.25">
      <c r="K433" s="145" t="s">
        <v>908</v>
      </c>
    </row>
    <row r="434" spans="11:11" ht="15" x14ac:dyDescent="0.25">
      <c r="K434" s="145" t="s">
        <v>909</v>
      </c>
    </row>
    <row r="435" spans="11:11" ht="15" x14ac:dyDescent="0.25">
      <c r="K435" s="145" t="s">
        <v>910</v>
      </c>
    </row>
    <row r="436" spans="11:11" ht="15" x14ac:dyDescent="0.25">
      <c r="K436" s="145" t="s">
        <v>911</v>
      </c>
    </row>
    <row r="437" spans="11:11" ht="15" x14ac:dyDescent="0.25">
      <c r="K437" s="145" t="s">
        <v>912</v>
      </c>
    </row>
    <row r="438" spans="11:11" ht="15" x14ac:dyDescent="0.25">
      <c r="K438" s="145" t="s">
        <v>913</v>
      </c>
    </row>
    <row r="439" spans="11:11" ht="15" x14ac:dyDescent="0.25">
      <c r="K439" s="145" t="s">
        <v>914</v>
      </c>
    </row>
    <row r="440" spans="11:11" ht="15" x14ac:dyDescent="0.25">
      <c r="K440" s="145" t="s">
        <v>915</v>
      </c>
    </row>
    <row r="441" spans="11:11" ht="15" x14ac:dyDescent="0.25">
      <c r="K441" s="145" t="s">
        <v>916</v>
      </c>
    </row>
    <row r="442" spans="11:11" ht="15" x14ac:dyDescent="0.25">
      <c r="K442" s="145" t="s">
        <v>917</v>
      </c>
    </row>
    <row r="443" spans="11:11" ht="15" x14ac:dyDescent="0.25">
      <c r="K443" s="145" t="s">
        <v>918</v>
      </c>
    </row>
    <row r="444" spans="11:11" ht="15" x14ac:dyDescent="0.25">
      <c r="K444" s="145" t="s">
        <v>919</v>
      </c>
    </row>
    <row r="445" spans="11:11" ht="15" x14ac:dyDescent="0.25">
      <c r="K445" s="145" t="s">
        <v>920</v>
      </c>
    </row>
    <row r="446" spans="11:11" ht="15" x14ac:dyDescent="0.25">
      <c r="K446" s="145" t="s">
        <v>921</v>
      </c>
    </row>
    <row r="447" spans="11:11" ht="15" x14ac:dyDescent="0.25">
      <c r="K447" s="145" t="s">
        <v>922</v>
      </c>
    </row>
    <row r="448" spans="11:11" ht="15" x14ac:dyDescent="0.25">
      <c r="K448" s="145" t="s">
        <v>923</v>
      </c>
    </row>
    <row r="449" spans="11:11" ht="15" x14ac:dyDescent="0.25">
      <c r="K449" s="145" t="s">
        <v>924</v>
      </c>
    </row>
    <row r="450" spans="11:11" ht="15" x14ac:dyDescent="0.25">
      <c r="K450" s="145" t="s">
        <v>925</v>
      </c>
    </row>
    <row r="451" spans="11:11" ht="15" x14ac:dyDescent="0.25">
      <c r="K451" s="145" t="s">
        <v>926</v>
      </c>
    </row>
    <row r="452" spans="11:11" ht="15" x14ac:dyDescent="0.25">
      <c r="K452" s="145" t="s">
        <v>927</v>
      </c>
    </row>
    <row r="453" spans="11:11" ht="15" x14ac:dyDescent="0.25">
      <c r="K453" s="145" t="s">
        <v>928</v>
      </c>
    </row>
    <row r="454" spans="11:11" ht="15" x14ac:dyDescent="0.25">
      <c r="K454" s="145" t="s">
        <v>929</v>
      </c>
    </row>
    <row r="455" spans="11:11" ht="15" x14ac:dyDescent="0.25">
      <c r="K455" s="145" t="s">
        <v>930</v>
      </c>
    </row>
    <row r="456" spans="11:11" ht="15" x14ac:dyDescent="0.25">
      <c r="K456" s="145" t="s">
        <v>931</v>
      </c>
    </row>
    <row r="457" spans="11:11" ht="15" x14ac:dyDescent="0.25">
      <c r="K457" s="145" t="s">
        <v>932</v>
      </c>
    </row>
    <row r="458" spans="11:11" ht="15" x14ac:dyDescent="0.25">
      <c r="K458" s="145" t="s">
        <v>933</v>
      </c>
    </row>
    <row r="459" spans="11:11" ht="15" x14ac:dyDescent="0.25">
      <c r="K459" s="145" t="s">
        <v>934</v>
      </c>
    </row>
    <row r="460" spans="11:11" ht="15" x14ac:dyDescent="0.25">
      <c r="K460" s="145" t="s">
        <v>935</v>
      </c>
    </row>
    <row r="461" spans="11:11" ht="15" x14ac:dyDescent="0.25">
      <c r="K461" s="145" t="s">
        <v>1047</v>
      </c>
    </row>
    <row r="462" spans="11:11" ht="15" x14ac:dyDescent="0.25">
      <c r="K462" s="145" t="s">
        <v>936</v>
      </c>
    </row>
    <row r="463" spans="11:11" ht="15" x14ac:dyDescent="0.25">
      <c r="K463" s="145" t="s">
        <v>937</v>
      </c>
    </row>
    <row r="464" spans="11:11" ht="15" x14ac:dyDescent="0.25">
      <c r="K464" s="145" t="s">
        <v>938</v>
      </c>
    </row>
    <row r="465" spans="11:11" ht="15" x14ac:dyDescent="0.25">
      <c r="K465" s="145" t="s">
        <v>939</v>
      </c>
    </row>
    <row r="466" spans="11:11" ht="15" x14ac:dyDescent="0.25">
      <c r="K466" s="145" t="s">
        <v>940</v>
      </c>
    </row>
    <row r="467" spans="11:11" ht="15" x14ac:dyDescent="0.25">
      <c r="K467" s="145" t="s">
        <v>941</v>
      </c>
    </row>
    <row r="468" spans="11:11" ht="15" x14ac:dyDescent="0.25">
      <c r="K468" s="145" t="s">
        <v>942</v>
      </c>
    </row>
    <row r="469" spans="11:11" ht="15" x14ac:dyDescent="0.25">
      <c r="K469" s="145" t="s">
        <v>943</v>
      </c>
    </row>
    <row r="470" spans="11:11" ht="15" x14ac:dyDescent="0.25">
      <c r="K470" s="145" t="s">
        <v>944</v>
      </c>
    </row>
    <row r="471" spans="11:11" ht="15" x14ac:dyDescent="0.25">
      <c r="K471" s="145" t="s">
        <v>945</v>
      </c>
    </row>
    <row r="472" spans="11:11" ht="15" x14ac:dyDescent="0.25">
      <c r="K472" s="145" t="s">
        <v>946</v>
      </c>
    </row>
    <row r="473" spans="11:11" ht="15" x14ac:dyDescent="0.25">
      <c r="K473" s="145" t="s">
        <v>947</v>
      </c>
    </row>
    <row r="474" spans="11:11" ht="15" x14ac:dyDescent="0.25">
      <c r="K474" s="145" t="s">
        <v>948</v>
      </c>
    </row>
    <row r="475" spans="11:11" ht="15" x14ac:dyDescent="0.25">
      <c r="K475" s="145" t="s">
        <v>949</v>
      </c>
    </row>
    <row r="476" spans="11:11" ht="15" x14ac:dyDescent="0.25">
      <c r="K476" s="145" t="s">
        <v>950</v>
      </c>
    </row>
    <row r="477" spans="11:11" ht="15" x14ac:dyDescent="0.25">
      <c r="K477" s="145" t="s">
        <v>951</v>
      </c>
    </row>
    <row r="478" spans="11:11" ht="15" x14ac:dyDescent="0.25">
      <c r="K478" s="145" t="s">
        <v>1048</v>
      </c>
    </row>
    <row r="479" spans="11:11" ht="15" x14ac:dyDescent="0.25">
      <c r="K479" s="145" t="s">
        <v>1049</v>
      </c>
    </row>
    <row r="480" spans="11:11" ht="15" x14ac:dyDescent="0.25">
      <c r="K480" s="145" t="s">
        <v>1050</v>
      </c>
    </row>
    <row r="481" spans="11:11" ht="15" x14ac:dyDescent="0.25">
      <c r="K481" s="145" t="s">
        <v>1051</v>
      </c>
    </row>
    <row r="482" spans="11:11" ht="15" x14ac:dyDescent="0.25">
      <c r="K482" s="145" t="s">
        <v>1052</v>
      </c>
    </row>
    <row r="483" spans="11:11" ht="15" x14ac:dyDescent="0.25">
      <c r="K483" s="145" t="s">
        <v>1053</v>
      </c>
    </row>
    <row r="484" spans="11:11" ht="15" x14ac:dyDescent="0.25">
      <c r="K484" s="145" t="s">
        <v>1054</v>
      </c>
    </row>
    <row r="485" spans="11:11" ht="15" x14ac:dyDescent="0.25">
      <c r="K485" s="145" t="s">
        <v>1055</v>
      </c>
    </row>
    <row r="486" spans="11:11" ht="15" x14ac:dyDescent="0.25">
      <c r="K486" s="145" t="s">
        <v>1056</v>
      </c>
    </row>
    <row r="487" spans="11:11" ht="15" x14ac:dyDescent="0.25">
      <c r="K487" s="145" t="s">
        <v>1057</v>
      </c>
    </row>
    <row r="488" spans="11:11" ht="15" x14ac:dyDescent="0.25">
      <c r="K488" s="145" t="s">
        <v>1058</v>
      </c>
    </row>
    <row r="489" spans="11:11" ht="15" x14ac:dyDescent="0.25">
      <c r="K489" s="145" t="s">
        <v>1059</v>
      </c>
    </row>
    <row r="490" spans="11:11" ht="15" x14ac:dyDescent="0.25">
      <c r="K490" s="145" t="s">
        <v>1060</v>
      </c>
    </row>
    <row r="491" spans="11:11" ht="15" x14ac:dyDescent="0.25">
      <c r="K491" s="145" t="s">
        <v>1061</v>
      </c>
    </row>
    <row r="492" spans="11:11" ht="15" x14ac:dyDescent="0.25">
      <c r="K492" s="145" t="s">
        <v>1062</v>
      </c>
    </row>
    <row r="493" spans="11:11" ht="15" x14ac:dyDescent="0.25">
      <c r="K493" s="145" t="s">
        <v>1063</v>
      </c>
    </row>
    <row r="494" spans="11:11" ht="15" x14ac:dyDescent="0.25">
      <c r="K494" s="145" t="s">
        <v>1064</v>
      </c>
    </row>
    <row r="495" spans="11:11" ht="15" x14ac:dyDescent="0.25">
      <c r="K495" s="145" t="s">
        <v>1065</v>
      </c>
    </row>
    <row r="496" spans="11:11" ht="15" x14ac:dyDescent="0.25">
      <c r="K496" s="145" t="s">
        <v>1066</v>
      </c>
    </row>
    <row r="497" spans="11:11" ht="15" x14ac:dyDescent="0.25">
      <c r="K497" s="145" t="s">
        <v>1067</v>
      </c>
    </row>
    <row r="498" spans="11:11" ht="15" x14ac:dyDescent="0.25">
      <c r="K498" s="145" t="s">
        <v>1068</v>
      </c>
    </row>
    <row r="499" spans="11:11" ht="15" x14ac:dyDescent="0.25">
      <c r="K499" s="145" t="s">
        <v>1069</v>
      </c>
    </row>
    <row r="500" spans="11:11" ht="15" x14ac:dyDescent="0.25">
      <c r="K500" s="145" t="s">
        <v>1070</v>
      </c>
    </row>
    <row r="501" spans="11:11" ht="15" x14ac:dyDescent="0.25">
      <c r="K501" s="145" t="s">
        <v>1071</v>
      </c>
    </row>
    <row r="502" spans="11:11" ht="15" x14ac:dyDescent="0.25">
      <c r="K502" s="145" t="s">
        <v>1072</v>
      </c>
    </row>
    <row r="503" spans="11:11" ht="15" x14ac:dyDescent="0.25">
      <c r="K503" s="145" t="s">
        <v>1073</v>
      </c>
    </row>
    <row r="504" spans="11:11" ht="15" x14ac:dyDescent="0.25">
      <c r="K504" s="145" t="s">
        <v>1074</v>
      </c>
    </row>
    <row r="505" spans="11:11" ht="15" x14ac:dyDescent="0.25">
      <c r="K505" s="145" t="s">
        <v>1075</v>
      </c>
    </row>
    <row r="506" spans="11:11" ht="15" x14ac:dyDescent="0.25">
      <c r="K506" s="145" t="s">
        <v>1076</v>
      </c>
    </row>
    <row r="507" spans="11:11" ht="15" x14ac:dyDescent="0.25">
      <c r="K507" s="145" t="s">
        <v>1077</v>
      </c>
    </row>
    <row r="508" spans="11:11" ht="15" x14ac:dyDescent="0.25">
      <c r="K508" s="145" t="s">
        <v>1078</v>
      </c>
    </row>
    <row r="509" spans="11:11" ht="15" x14ac:dyDescent="0.25">
      <c r="K509" s="145" t="s">
        <v>1079</v>
      </c>
    </row>
    <row r="510" spans="11:11" ht="15" x14ac:dyDescent="0.25">
      <c r="K510" s="145" t="s">
        <v>1080</v>
      </c>
    </row>
    <row r="511" spans="11:11" ht="15" x14ac:dyDescent="0.25">
      <c r="K511" s="145" t="s">
        <v>1081</v>
      </c>
    </row>
    <row r="512" spans="11:11" ht="15" x14ac:dyDescent="0.25">
      <c r="K512" s="145" t="s">
        <v>1082</v>
      </c>
    </row>
    <row r="513" spans="11:11" ht="15" x14ac:dyDescent="0.25">
      <c r="K513" s="145" t="s">
        <v>1083</v>
      </c>
    </row>
    <row r="514" spans="11:11" ht="15" x14ac:dyDescent="0.25">
      <c r="K514" s="145" t="s">
        <v>1084</v>
      </c>
    </row>
    <row r="515" spans="11:11" ht="15" x14ac:dyDescent="0.25">
      <c r="K515" s="145" t="s">
        <v>1085</v>
      </c>
    </row>
    <row r="516" spans="11:11" ht="15" x14ac:dyDescent="0.25">
      <c r="K516" s="145" t="s">
        <v>1086</v>
      </c>
    </row>
    <row r="517" spans="11:11" ht="15" x14ac:dyDescent="0.25">
      <c r="K517" s="145" t="s">
        <v>1087</v>
      </c>
    </row>
    <row r="518" spans="11:11" ht="15" x14ac:dyDescent="0.25">
      <c r="K518" s="145" t="s">
        <v>1088</v>
      </c>
    </row>
    <row r="519" spans="11:11" ht="15" x14ac:dyDescent="0.25">
      <c r="K519" s="145" t="s">
        <v>1089</v>
      </c>
    </row>
    <row r="520" spans="11:11" ht="15" x14ac:dyDescent="0.25">
      <c r="K520" s="145" t="s">
        <v>1090</v>
      </c>
    </row>
    <row r="521" spans="11:11" ht="15" x14ac:dyDescent="0.25">
      <c r="K521" s="145" t="s">
        <v>1091</v>
      </c>
    </row>
    <row r="522" spans="11:11" ht="15" x14ac:dyDescent="0.25">
      <c r="K522" s="145" t="s">
        <v>1092</v>
      </c>
    </row>
    <row r="523" spans="11:11" ht="15" x14ac:dyDescent="0.25">
      <c r="K523" s="145" t="s">
        <v>1093</v>
      </c>
    </row>
    <row r="524" spans="11:11" ht="15" x14ac:dyDescent="0.25">
      <c r="K524" s="145" t="s">
        <v>1094</v>
      </c>
    </row>
    <row r="525" spans="11:11" ht="15" x14ac:dyDescent="0.25">
      <c r="K525" s="145" t="s">
        <v>1095</v>
      </c>
    </row>
    <row r="526" spans="11:11" ht="15" x14ac:dyDescent="0.25">
      <c r="K526" s="145" t="s">
        <v>1096</v>
      </c>
    </row>
    <row r="527" spans="11:11" ht="15" x14ac:dyDescent="0.25">
      <c r="K527" s="145" t="s">
        <v>1097</v>
      </c>
    </row>
    <row r="528" spans="11:11" ht="15" x14ac:dyDescent="0.25">
      <c r="K528" s="145" t="s">
        <v>1098</v>
      </c>
    </row>
    <row r="529" spans="11:11" ht="15" x14ac:dyDescent="0.25">
      <c r="K529" s="145" t="s">
        <v>1099</v>
      </c>
    </row>
    <row r="530" spans="11:11" ht="15" x14ac:dyDescent="0.25">
      <c r="K530" s="145" t="s">
        <v>1100</v>
      </c>
    </row>
    <row r="531" spans="11:11" ht="15" x14ac:dyDescent="0.25">
      <c r="K531" s="145" t="s">
        <v>1101</v>
      </c>
    </row>
    <row r="532" spans="11:11" ht="15" x14ac:dyDescent="0.25">
      <c r="K532" s="145" t="s">
        <v>1102</v>
      </c>
    </row>
    <row r="533" spans="11:11" ht="15" x14ac:dyDescent="0.25">
      <c r="K533" s="145" t="s">
        <v>1103</v>
      </c>
    </row>
    <row r="534" spans="11:11" ht="15" x14ac:dyDescent="0.25">
      <c r="K534" s="145" t="s">
        <v>1104</v>
      </c>
    </row>
    <row r="535" spans="11:11" ht="15" x14ac:dyDescent="0.25">
      <c r="K535" s="145" t="s">
        <v>1105</v>
      </c>
    </row>
    <row r="536" spans="11:11" ht="15" x14ac:dyDescent="0.25">
      <c r="K536" s="145" t="s">
        <v>1106</v>
      </c>
    </row>
    <row r="537" spans="11:11" ht="15" x14ac:dyDescent="0.25">
      <c r="K537" s="145" t="s">
        <v>1107</v>
      </c>
    </row>
    <row r="538" spans="11:11" ht="15" x14ac:dyDescent="0.25">
      <c r="K538" s="145" t="s">
        <v>1108</v>
      </c>
    </row>
    <row r="539" spans="11:11" ht="15" x14ac:dyDescent="0.25">
      <c r="K539" s="145" t="s">
        <v>1109</v>
      </c>
    </row>
    <row r="540" spans="11:11" ht="15" x14ac:dyDescent="0.25">
      <c r="K540" s="145" t="s">
        <v>1110</v>
      </c>
    </row>
    <row r="541" spans="11:11" ht="15" x14ac:dyDescent="0.25">
      <c r="K541" s="145"/>
    </row>
    <row r="542" spans="11:11" ht="15" x14ac:dyDescent="0.25">
      <c r="K542" s="145"/>
    </row>
    <row r="543" spans="11:11" ht="15" x14ac:dyDescent="0.25">
      <c r="K543" s="145"/>
    </row>
    <row r="544" spans="11:11" ht="15" x14ac:dyDescent="0.25">
      <c r="K544" s="145"/>
    </row>
  </sheetData>
  <sheetProtection password="C74A" sheet="1" objects="1" scenarios="1" selectLockedCells="1"/>
  <mergeCells count="105">
    <mergeCell ref="B128:C128"/>
    <mergeCell ref="B117:E117"/>
    <mergeCell ref="B109:C109"/>
    <mergeCell ref="B96:E96"/>
    <mergeCell ref="B97:E97"/>
    <mergeCell ref="B86:C86"/>
    <mergeCell ref="B100:E100"/>
    <mergeCell ref="B101:C101"/>
    <mergeCell ref="B103:C103"/>
    <mergeCell ref="B104:C104"/>
    <mergeCell ref="B91:E91"/>
    <mergeCell ref="B92:E92"/>
    <mergeCell ref="B93:E93"/>
    <mergeCell ref="B94:E94"/>
    <mergeCell ref="B95:E95"/>
    <mergeCell ref="B107:C107"/>
    <mergeCell ref="B102:E102"/>
    <mergeCell ref="B68:E68"/>
    <mergeCell ref="B76:C76"/>
    <mergeCell ref="F66:G71"/>
    <mergeCell ref="B49:C49"/>
    <mergeCell ref="B32:C32"/>
    <mergeCell ref="F48:G53"/>
    <mergeCell ref="B26:G26"/>
    <mergeCell ref="B28:G28"/>
    <mergeCell ref="B29:C29"/>
    <mergeCell ref="B30:C30"/>
    <mergeCell ref="B31:C31"/>
    <mergeCell ref="B33:C33"/>
    <mergeCell ref="B34:C34"/>
    <mergeCell ref="B62:C62"/>
    <mergeCell ref="B63:C63"/>
    <mergeCell ref="B42:C42"/>
    <mergeCell ref="B77:C77"/>
    <mergeCell ref="F6:G6"/>
    <mergeCell ref="A6:B6"/>
    <mergeCell ref="C6:E6"/>
    <mergeCell ref="A15:B15"/>
    <mergeCell ref="F9:G9"/>
    <mergeCell ref="D9:E9"/>
    <mergeCell ref="D10:E10"/>
    <mergeCell ref="D11:E11"/>
    <mergeCell ref="D12:E12"/>
    <mergeCell ref="D13:E13"/>
    <mergeCell ref="D14:E14"/>
    <mergeCell ref="D15:E15"/>
    <mergeCell ref="A10:B10"/>
    <mergeCell ref="A11:B11"/>
    <mergeCell ref="A12:B12"/>
    <mergeCell ref="A13:B13"/>
    <mergeCell ref="A14:B14"/>
    <mergeCell ref="A17:E17"/>
    <mergeCell ref="A19:E19"/>
    <mergeCell ref="B43:C43"/>
    <mergeCell ref="B45:C45"/>
    <mergeCell ref="B44:C44"/>
    <mergeCell ref="A23:G23"/>
    <mergeCell ref="B135:C135"/>
    <mergeCell ref="B136:C136"/>
    <mergeCell ref="B137:C137"/>
    <mergeCell ref="B134:C134"/>
    <mergeCell ref="B121:F121"/>
    <mergeCell ref="B131:F131"/>
    <mergeCell ref="H38:I43"/>
    <mergeCell ref="E152:G153"/>
    <mergeCell ref="E154:G154"/>
    <mergeCell ref="A144:C144"/>
    <mergeCell ref="B145:C145"/>
    <mergeCell ref="B146:C146"/>
    <mergeCell ref="B147:C147"/>
    <mergeCell ref="B118:D118"/>
    <mergeCell ref="B61:C61"/>
    <mergeCell ref="B138:C138"/>
    <mergeCell ref="B139:C139"/>
    <mergeCell ref="B105:C105"/>
    <mergeCell ref="B40:C40"/>
    <mergeCell ref="A114:G114"/>
    <mergeCell ref="B41:C41"/>
    <mergeCell ref="B48:E48"/>
    <mergeCell ref="B50:E50"/>
    <mergeCell ref="B106:C106"/>
    <mergeCell ref="A4:G4"/>
    <mergeCell ref="A112:G112"/>
    <mergeCell ref="A21:G21"/>
    <mergeCell ref="A1:G1"/>
    <mergeCell ref="A2:G2"/>
    <mergeCell ref="A3:G3"/>
    <mergeCell ref="B143:F143"/>
    <mergeCell ref="B123:C123"/>
    <mergeCell ref="A122:C122"/>
    <mergeCell ref="B125:C125"/>
    <mergeCell ref="B124:C124"/>
    <mergeCell ref="B126:C126"/>
    <mergeCell ref="B127:C127"/>
    <mergeCell ref="A132:C132"/>
    <mergeCell ref="B133:C133"/>
    <mergeCell ref="B37:G37"/>
    <mergeCell ref="B39:G39"/>
    <mergeCell ref="B66:E66"/>
    <mergeCell ref="B67:C67"/>
    <mergeCell ref="B80:E80"/>
    <mergeCell ref="B81:C81"/>
    <mergeCell ref="B82:E82"/>
    <mergeCell ref="B85:C85"/>
    <mergeCell ref="B89:F89"/>
  </mergeCells>
  <dataValidations xWindow="515" yWindow="348" count="2">
    <dataValidation type="list" allowBlank="1" showInputMessage="1" showErrorMessage="1" promptTitle="Επιλογή από Λίστα" prompt="Επιλέξτε ΝΑΙ ή ΟΧΙ" sqref="F17 F19">
      <formula1>$J$2:$J$3</formula1>
    </dataValidation>
    <dataValidation type="list" allowBlank="1" showInputMessage="1" showErrorMessage="1" errorTitle="Άκυρη εισαγωγή δεδομένων" error="Παρακαλώ επιλέξατε από λίστα δεδομένων" promptTitle="Επιλογή από Λίστα" prompt="Επιλέξτε την επιχείρηση από τη σχετική λίστα (αύξουσα ταξινόμηση βάσει Αριθμού Μητρώου)._x000a__x000a_Σε περίπτωση μεταβολής των στοιχείων της επιχείρησης ΥΠΟΧΡΕΟΥΣΤΕ σε υποβολή Δήλωσης Τροποποίησης." sqref="C6:E6">
      <formula1>$K$2:$K$545</formula1>
    </dataValidation>
  </dataValidations>
  <pageMargins left="0.35433070866141736" right="0.43307086614173229" top="0.9055118110236221" bottom="0.47244094488188981" header="0.23622047244094491" footer="0.19685039370078741"/>
  <pageSetup paperSize="9" scale="70" fitToHeight="2" orientation="portrait" r:id="rId1"/>
  <headerFooter alignWithMargins="0">
    <oddHeader xml:space="preserve">&amp;L&amp;G&amp;C&amp;"Tahoma,Έντονα"&amp;12&amp;U
</oddHeader>
    <oddFooter>&amp;L&amp;A&amp;RΣελίδα &amp;P από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zoomScaleNormal="100" zoomScaleSheetLayoutView="110" workbookViewId="0">
      <selection sqref="A1:XFD1048576"/>
    </sheetView>
  </sheetViews>
  <sheetFormatPr defaultRowHeight="12.75" x14ac:dyDescent="0.2"/>
  <cols>
    <col min="1" max="1" width="11.5703125" style="298" customWidth="1"/>
    <col min="2" max="2" width="6.5703125" style="285" customWidth="1"/>
    <col min="3" max="9" width="9.140625" style="285"/>
    <col min="10" max="10" width="49.42578125" style="285" customWidth="1"/>
    <col min="11" max="256" width="9.140625" style="285"/>
    <col min="257" max="257" width="11.5703125" style="285" customWidth="1"/>
    <col min="258" max="258" width="6.5703125" style="285" customWidth="1"/>
    <col min="259" max="265" width="9.140625" style="285"/>
    <col min="266" max="266" width="49.42578125" style="285" customWidth="1"/>
    <col min="267" max="512" width="9.140625" style="285"/>
    <col min="513" max="513" width="11.5703125" style="285" customWidth="1"/>
    <col min="514" max="514" width="6.5703125" style="285" customWidth="1"/>
    <col min="515" max="521" width="9.140625" style="285"/>
    <col min="522" max="522" width="49.42578125" style="285" customWidth="1"/>
    <col min="523" max="768" width="9.140625" style="285"/>
    <col min="769" max="769" width="11.5703125" style="285" customWidth="1"/>
    <col min="770" max="770" width="6.5703125" style="285" customWidth="1"/>
    <col min="771" max="777" width="9.140625" style="285"/>
    <col min="778" max="778" width="49.42578125" style="285" customWidth="1"/>
    <col min="779" max="1024" width="9.140625" style="285"/>
    <col min="1025" max="1025" width="11.5703125" style="285" customWidth="1"/>
    <col min="1026" max="1026" width="6.5703125" style="285" customWidth="1"/>
    <col min="1027" max="1033" width="9.140625" style="285"/>
    <col min="1034" max="1034" width="49.42578125" style="285" customWidth="1"/>
    <col min="1035" max="1280" width="9.140625" style="285"/>
    <col min="1281" max="1281" width="11.5703125" style="285" customWidth="1"/>
    <col min="1282" max="1282" width="6.5703125" style="285" customWidth="1"/>
    <col min="1283" max="1289" width="9.140625" style="285"/>
    <col min="1290" max="1290" width="49.42578125" style="285" customWidth="1"/>
    <col min="1291" max="1536" width="9.140625" style="285"/>
    <col min="1537" max="1537" width="11.5703125" style="285" customWidth="1"/>
    <col min="1538" max="1538" width="6.5703125" style="285" customWidth="1"/>
    <col min="1539" max="1545" width="9.140625" style="285"/>
    <col min="1546" max="1546" width="49.42578125" style="285" customWidth="1"/>
    <col min="1547" max="1792" width="9.140625" style="285"/>
    <col min="1793" max="1793" width="11.5703125" style="285" customWidth="1"/>
    <col min="1794" max="1794" width="6.5703125" style="285" customWidth="1"/>
    <col min="1795" max="1801" width="9.140625" style="285"/>
    <col min="1802" max="1802" width="49.42578125" style="285" customWidth="1"/>
    <col min="1803" max="2048" width="9.140625" style="285"/>
    <col min="2049" max="2049" width="11.5703125" style="285" customWidth="1"/>
    <col min="2050" max="2050" width="6.5703125" style="285" customWidth="1"/>
    <col min="2051" max="2057" width="9.140625" style="285"/>
    <col min="2058" max="2058" width="49.42578125" style="285" customWidth="1"/>
    <col min="2059" max="2304" width="9.140625" style="285"/>
    <col min="2305" max="2305" width="11.5703125" style="285" customWidth="1"/>
    <col min="2306" max="2306" width="6.5703125" style="285" customWidth="1"/>
    <col min="2307" max="2313" width="9.140625" style="285"/>
    <col min="2314" max="2314" width="49.42578125" style="285" customWidth="1"/>
    <col min="2315" max="2560" width="9.140625" style="285"/>
    <col min="2561" max="2561" width="11.5703125" style="285" customWidth="1"/>
    <col min="2562" max="2562" width="6.5703125" style="285" customWidth="1"/>
    <col min="2563" max="2569" width="9.140625" style="285"/>
    <col min="2570" max="2570" width="49.42578125" style="285" customWidth="1"/>
    <col min="2571" max="2816" width="9.140625" style="285"/>
    <col min="2817" max="2817" width="11.5703125" style="285" customWidth="1"/>
    <col min="2818" max="2818" width="6.5703125" style="285" customWidth="1"/>
    <col min="2819" max="2825" width="9.140625" style="285"/>
    <col min="2826" max="2826" width="49.42578125" style="285" customWidth="1"/>
    <col min="2827" max="3072" width="9.140625" style="285"/>
    <col min="3073" max="3073" width="11.5703125" style="285" customWidth="1"/>
    <col min="3074" max="3074" width="6.5703125" style="285" customWidth="1"/>
    <col min="3075" max="3081" width="9.140625" style="285"/>
    <col min="3082" max="3082" width="49.42578125" style="285" customWidth="1"/>
    <col min="3083" max="3328" width="9.140625" style="285"/>
    <col min="3329" max="3329" width="11.5703125" style="285" customWidth="1"/>
    <col min="3330" max="3330" width="6.5703125" style="285" customWidth="1"/>
    <col min="3331" max="3337" width="9.140625" style="285"/>
    <col min="3338" max="3338" width="49.42578125" style="285" customWidth="1"/>
    <col min="3339" max="3584" width="9.140625" style="285"/>
    <col min="3585" max="3585" width="11.5703125" style="285" customWidth="1"/>
    <col min="3586" max="3586" width="6.5703125" style="285" customWidth="1"/>
    <col min="3587" max="3593" width="9.140625" style="285"/>
    <col min="3594" max="3594" width="49.42578125" style="285" customWidth="1"/>
    <col min="3595" max="3840" width="9.140625" style="285"/>
    <col min="3841" max="3841" width="11.5703125" style="285" customWidth="1"/>
    <col min="3842" max="3842" width="6.5703125" style="285" customWidth="1"/>
    <col min="3843" max="3849" width="9.140625" style="285"/>
    <col min="3850" max="3850" width="49.42578125" style="285" customWidth="1"/>
    <col min="3851" max="4096" width="9.140625" style="285"/>
    <col min="4097" max="4097" width="11.5703125" style="285" customWidth="1"/>
    <col min="4098" max="4098" width="6.5703125" style="285" customWidth="1"/>
    <col min="4099" max="4105" width="9.140625" style="285"/>
    <col min="4106" max="4106" width="49.42578125" style="285" customWidth="1"/>
    <col min="4107" max="4352" width="9.140625" style="285"/>
    <col min="4353" max="4353" width="11.5703125" style="285" customWidth="1"/>
    <col min="4354" max="4354" width="6.5703125" style="285" customWidth="1"/>
    <col min="4355" max="4361" width="9.140625" style="285"/>
    <col min="4362" max="4362" width="49.42578125" style="285" customWidth="1"/>
    <col min="4363" max="4608" width="9.140625" style="285"/>
    <col min="4609" max="4609" width="11.5703125" style="285" customWidth="1"/>
    <col min="4610" max="4610" width="6.5703125" style="285" customWidth="1"/>
    <col min="4611" max="4617" width="9.140625" style="285"/>
    <col min="4618" max="4618" width="49.42578125" style="285" customWidth="1"/>
    <col min="4619" max="4864" width="9.140625" style="285"/>
    <col min="4865" max="4865" width="11.5703125" style="285" customWidth="1"/>
    <col min="4866" max="4866" width="6.5703125" style="285" customWidth="1"/>
    <col min="4867" max="4873" width="9.140625" style="285"/>
    <col min="4874" max="4874" width="49.42578125" style="285" customWidth="1"/>
    <col min="4875" max="5120" width="9.140625" style="285"/>
    <col min="5121" max="5121" width="11.5703125" style="285" customWidth="1"/>
    <col min="5122" max="5122" width="6.5703125" style="285" customWidth="1"/>
    <col min="5123" max="5129" width="9.140625" style="285"/>
    <col min="5130" max="5130" width="49.42578125" style="285" customWidth="1"/>
    <col min="5131" max="5376" width="9.140625" style="285"/>
    <col min="5377" max="5377" width="11.5703125" style="285" customWidth="1"/>
    <col min="5378" max="5378" width="6.5703125" style="285" customWidth="1"/>
    <col min="5379" max="5385" width="9.140625" style="285"/>
    <col min="5386" max="5386" width="49.42578125" style="285" customWidth="1"/>
    <col min="5387" max="5632" width="9.140625" style="285"/>
    <col min="5633" max="5633" width="11.5703125" style="285" customWidth="1"/>
    <col min="5634" max="5634" width="6.5703125" style="285" customWidth="1"/>
    <col min="5635" max="5641" width="9.140625" style="285"/>
    <col min="5642" max="5642" width="49.42578125" style="285" customWidth="1"/>
    <col min="5643" max="5888" width="9.140625" style="285"/>
    <col min="5889" max="5889" width="11.5703125" style="285" customWidth="1"/>
    <col min="5890" max="5890" width="6.5703125" style="285" customWidth="1"/>
    <col min="5891" max="5897" width="9.140625" style="285"/>
    <col min="5898" max="5898" width="49.42578125" style="285" customWidth="1"/>
    <col min="5899" max="6144" width="9.140625" style="285"/>
    <col min="6145" max="6145" width="11.5703125" style="285" customWidth="1"/>
    <col min="6146" max="6146" width="6.5703125" style="285" customWidth="1"/>
    <col min="6147" max="6153" width="9.140625" style="285"/>
    <col min="6154" max="6154" width="49.42578125" style="285" customWidth="1"/>
    <col min="6155" max="6400" width="9.140625" style="285"/>
    <col min="6401" max="6401" width="11.5703125" style="285" customWidth="1"/>
    <col min="6402" max="6402" width="6.5703125" style="285" customWidth="1"/>
    <col min="6403" max="6409" width="9.140625" style="285"/>
    <col min="6410" max="6410" width="49.42578125" style="285" customWidth="1"/>
    <col min="6411" max="6656" width="9.140625" style="285"/>
    <col min="6657" max="6657" width="11.5703125" style="285" customWidth="1"/>
    <col min="6658" max="6658" width="6.5703125" style="285" customWidth="1"/>
    <col min="6659" max="6665" width="9.140625" style="285"/>
    <col min="6666" max="6666" width="49.42578125" style="285" customWidth="1"/>
    <col min="6667" max="6912" width="9.140625" style="285"/>
    <col min="6913" max="6913" width="11.5703125" style="285" customWidth="1"/>
    <col min="6914" max="6914" width="6.5703125" style="285" customWidth="1"/>
    <col min="6915" max="6921" width="9.140625" style="285"/>
    <col min="6922" max="6922" width="49.42578125" style="285" customWidth="1"/>
    <col min="6923" max="7168" width="9.140625" style="285"/>
    <col min="7169" max="7169" width="11.5703125" style="285" customWidth="1"/>
    <col min="7170" max="7170" width="6.5703125" style="285" customWidth="1"/>
    <col min="7171" max="7177" width="9.140625" style="285"/>
    <col min="7178" max="7178" width="49.42578125" style="285" customWidth="1"/>
    <col min="7179" max="7424" width="9.140625" style="285"/>
    <col min="7425" max="7425" width="11.5703125" style="285" customWidth="1"/>
    <col min="7426" max="7426" width="6.5703125" style="285" customWidth="1"/>
    <col min="7427" max="7433" width="9.140625" style="285"/>
    <col min="7434" max="7434" width="49.42578125" style="285" customWidth="1"/>
    <col min="7435" max="7680" width="9.140625" style="285"/>
    <col min="7681" max="7681" width="11.5703125" style="285" customWidth="1"/>
    <col min="7682" max="7682" width="6.5703125" style="285" customWidth="1"/>
    <col min="7683" max="7689" width="9.140625" style="285"/>
    <col min="7690" max="7690" width="49.42578125" style="285" customWidth="1"/>
    <col min="7691" max="7936" width="9.140625" style="285"/>
    <col min="7937" max="7937" width="11.5703125" style="285" customWidth="1"/>
    <col min="7938" max="7938" width="6.5703125" style="285" customWidth="1"/>
    <col min="7939" max="7945" width="9.140625" style="285"/>
    <col min="7946" max="7946" width="49.42578125" style="285" customWidth="1"/>
    <col min="7947" max="8192" width="9.140625" style="285"/>
    <col min="8193" max="8193" width="11.5703125" style="285" customWidth="1"/>
    <col min="8194" max="8194" width="6.5703125" style="285" customWidth="1"/>
    <col min="8195" max="8201" width="9.140625" style="285"/>
    <col min="8202" max="8202" width="49.42578125" style="285" customWidth="1"/>
    <col min="8203" max="8448" width="9.140625" style="285"/>
    <col min="8449" max="8449" width="11.5703125" style="285" customWidth="1"/>
    <col min="8450" max="8450" width="6.5703125" style="285" customWidth="1"/>
    <col min="8451" max="8457" width="9.140625" style="285"/>
    <col min="8458" max="8458" width="49.42578125" style="285" customWidth="1"/>
    <col min="8459" max="8704" width="9.140625" style="285"/>
    <col min="8705" max="8705" width="11.5703125" style="285" customWidth="1"/>
    <col min="8706" max="8706" width="6.5703125" style="285" customWidth="1"/>
    <col min="8707" max="8713" width="9.140625" style="285"/>
    <col min="8714" max="8714" width="49.42578125" style="285" customWidth="1"/>
    <col min="8715" max="8960" width="9.140625" style="285"/>
    <col min="8961" max="8961" width="11.5703125" style="285" customWidth="1"/>
    <col min="8962" max="8962" width="6.5703125" style="285" customWidth="1"/>
    <col min="8963" max="8969" width="9.140625" style="285"/>
    <col min="8970" max="8970" width="49.42578125" style="285" customWidth="1"/>
    <col min="8971" max="9216" width="9.140625" style="285"/>
    <col min="9217" max="9217" width="11.5703125" style="285" customWidth="1"/>
    <col min="9218" max="9218" width="6.5703125" style="285" customWidth="1"/>
    <col min="9219" max="9225" width="9.140625" style="285"/>
    <col min="9226" max="9226" width="49.42578125" style="285" customWidth="1"/>
    <col min="9227" max="9472" width="9.140625" style="285"/>
    <col min="9473" max="9473" width="11.5703125" style="285" customWidth="1"/>
    <col min="9474" max="9474" width="6.5703125" style="285" customWidth="1"/>
    <col min="9475" max="9481" width="9.140625" style="285"/>
    <col min="9482" max="9482" width="49.42578125" style="285" customWidth="1"/>
    <col min="9483" max="9728" width="9.140625" style="285"/>
    <col min="9729" max="9729" width="11.5703125" style="285" customWidth="1"/>
    <col min="9730" max="9730" width="6.5703125" style="285" customWidth="1"/>
    <col min="9731" max="9737" width="9.140625" style="285"/>
    <col min="9738" max="9738" width="49.42578125" style="285" customWidth="1"/>
    <col min="9739" max="9984" width="9.140625" style="285"/>
    <col min="9985" max="9985" width="11.5703125" style="285" customWidth="1"/>
    <col min="9986" max="9986" width="6.5703125" style="285" customWidth="1"/>
    <col min="9987" max="9993" width="9.140625" style="285"/>
    <col min="9994" max="9994" width="49.42578125" style="285" customWidth="1"/>
    <col min="9995" max="10240" width="9.140625" style="285"/>
    <col min="10241" max="10241" width="11.5703125" style="285" customWidth="1"/>
    <col min="10242" max="10242" width="6.5703125" style="285" customWidth="1"/>
    <col min="10243" max="10249" width="9.140625" style="285"/>
    <col min="10250" max="10250" width="49.42578125" style="285" customWidth="1"/>
    <col min="10251" max="10496" width="9.140625" style="285"/>
    <col min="10497" max="10497" width="11.5703125" style="285" customWidth="1"/>
    <col min="10498" max="10498" width="6.5703125" style="285" customWidth="1"/>
    <col min="10499" max="10505" width="9.140625" style="285"/>
    <col min="10506" max="10506" width="49.42578125" style="285" customWidth="1"/>
    <col min="10507" max="10752" width="9.140625" style="285"/>
    <col min="10753" max="10753" width="11.5703125" style="285" customWidth="1"/>
    <col min="10754" max="10754" width="6.5703125" style="285" customWidth="1"/>
    <col min="10755" max="10761" width="9.140625" style="285"/>
    <col min="10762" max="10762" width="49.42578125" style="285" customWidth="1"/>
    <col min="10763" max="11008" width="9.140625" style="285"/>
    <col min="11009" max="11009" width="11.5703125" style="285" customWidth="1"/>
    <col min="11010" max="11010" width="6.5703125" style="285" customWidth="1"/>
    <col min="11011" max="11017" width="9.140625" style="285"/>
    <col min="11018" max="11018" width="49.42578125" style="285" customWidth="1"/>
    <col min="11019" max="11264" width="9.140625" style="285"/>
    <col min="11265" max="11265" width="11.5703125" style="285" customWidth="1"/>
    <col min="11266" max="11266" width="6.5703125" style="285" customWidth="1"/>
    <col min="11267" max="11273" width="9.140625" style="285"/>
    <col min="11274" max="11274" width="49.42578125" style="285" customWidth="1"/>
    <col min="11275" max="11520" width="9.140625" style="285"/>
    <col min="11521" max="11521" width="11.5703125" style="285" customWidth="1"/>
    <col min="11522" max="11522" width="6.5703125" style="285" customWidth="1"/>
    <col min="11523" max="11529" width="9.140625" style="285"/>
    <col min="11530" max="11530" width="49.42578125" style="285" customWidth="1"/>
    <col min="11531" max="11776" width="9.140625" style="285"/>
    <col min="11777" max="11777" width="11.5703125" style="285" customWidth="1"/>
    <col min="11778" max="11778" width="6.5703125" style="285" customWidth="1"/>
    <col min="11779" max="11785" width="9.140625" style="285"/>
    <col min="11786" max="11786" width="49.42578125" style="285" customWidth="1"/>
    <col min="11787" max="12032" width="9.140625" style="285"/>
    <col min="12033" max="12033" width="11.5703125" style="285" customWidth="1"/>
    <col min="12034" max="12034" width="6.5703125" style="285" customWidth="1"/>
    <col min="12035" max="12041" width="9.140625" style="285"/>
    <col min="12042" max="12042" width="49.42578125" style="285" customWidth="1"/>
    <col min="12043" max="12288" width="9.140625" style="285"/>
    <col min="12289" max="12289" width="11.5703125" style="285" customWidth="1"/>
    <col min="12290" max="12290" width="6.5703125" style="285" customWidth="1"/>
    <col min="12291" max="12297" width="9.140625" style="285"/>
    <col min="12298" max="12298" width="49.42578125" style="285" customWidth="1"/>
    <col min="12299" max="12544" width="9.140625" style="285"/>
    <col min="12545" max="12545" width="11.5703125" style="285" customWidth="1"/>
    <col min="12546" max="12546" width="6.5703125" style="285" customWidth="1"/>
    <col min="12547" max="12553" width="9.140625" style="285"/>
    <col min="12554" max="12554" width="49.42578125" style="285" customWidth="1"/>
    <col min="12555" max="12800" width="9.140625" style="285"/>
    <col min="12801" max="12801" width="11.5703125" style="285" customWidth="1"/>
    <col min="12802" max="12802" width="6.5703125" style="285" customWidth="1"/>
    <col min="12803" max="12809" width="9.140625" style="285"/>
    <col min="12810" max="12810" width="49.42578125" style="285" customWidth="1"/>
    <col min="12811" max="13056" width="9.140625" style="285"/>
    <col min="13057" max="13057" width="11.5703125" style="285" customWidth="1"/>
    <col min="13058" max="13058" width="6.5703125" style="285" customWidth="1"/>
    <col min="13059" max="13065" width="9.140625" style="285"/>
    <col min="13066" max="13066" width="49.42578125" style="285" customWidth="1"/>
    <col min="13067" max="13312" width="9.140625" style="285"/>
    <col min="13313" max="13313" width="11.5703125" style="285" customWidth="1"/>
    <col min="13314" max="13314" width="6.5703125" style="285" customWidth="1"/>
    <col min="13315" max="13321" width="9.140625" style="285"/>
    <col min="13322" max="13322" width="49.42578125" style="285" customWidth="1"/>
    <col min="13323" max="13568" width="9.140625" style="285"/>
    <col min="13569" max="13569" width="11.5703125" style="285" customWidth="1"/>
    <col min="13570" max="13570" width="6.5703125" style="285" customWidth="1"/>
    <col min="13571" max="13577" width="9.140625" style="285"/>
    <col min="13578" max="13578" width="49.42578125" style="285" customWidth="1"/>
    <col min="13579" max="13824" width="9.140625" style="285"/>
    <col min="13825" max="13825" width="11.5703125" style="285" customWidth="1"/>
    <col min="13826" max="13826" width="6.5703125" style="285" customWidth="1"/>
    <col min="13827" max="13833" width="9.140625" style="285"/>
    <col min="13834" max="13834" width="49.42578125" style="285" customWidth="1"/>
    <col min="13835" max="14080" width="9.140625" style="285"/>
    <col min="14081" max="14081" width="11.5703125" style="285" customWidth="1"/>
    <col min="14082" max="14082" width="6.5703125" style="285" customWidth="1"/>
    <col min="14083" max="14089" width="9.140625" style="285"/>
    <col min="14090" max="14090" width="49.42578125" style="285" customWidth="1"/>
    <col min="14091" max="14336" width="9.140625" style="285"/>
    <col min="14337" max="14337" width="11.5703125" style="285" customWidth="1"/>
    <col min="14338" max="14338" width="6.5703125" style="285" customWidth="1"/>
    <col min="14339" max="14345" width="9.140625" style="285"/>
    <col min="14346" max="14346" width="49.42578125" style="285" customWidth="1"/>
    <col min="14347" max="14592" width="9.140625" style="285"/>
    <col min="14593" max="14593" width="11.5703125" style="285" customWidth="1"/>
    <col min="14594" max="14594" width="6.5703125" style="285" customWidth="1"/>
    <col min="14595" max="14601" width="9.140625" style="285"/>
    <col min="14602" max="14602" width="49.42578125" style="285" customWidth="1"/>
    <col min="14603" max="14848" width="9.140625" style="285"/>
    <col min="14849" max="14849" width="11.5703125" style="285" customWidth="1"/>
    <col min="14850" max="14850" width="6.5703125" style="285" customWidth="1"/>
    <col min="14851" max="14857" width="9.140625" style="285"/>
    <col min="14858" max="14858" width="49.42578125" style="285" customWidth="1"/>
    <col min="14859" max="15104" width="9.140625" style="285"/>
    <col min="15105" max="15105" width="11.5703125" style="285" customWidth="1"/>
    <col min="15106" max="15106" width="6.5703125" style="285" customWidth="1"/>
    <col min="15107" max="15113" width="9.140625" style="285"/>
    <col min="15114" max="15114" width="49.42578125" style="285" customWidth="1"/>
    <col min="15115" max="15360" width="9.140625" style="285"/>
    <col min="15361" max="15361" width="11.5703125" style="285" customWidth="1"/>
    <col min="15362" max="15362" width="6.5703125" style="285" customWidth="1"/>
    <col min="15363" max="15369" width="9.140625" style="285"/>
    <col min="15370" max="15370" width="49.42578125" style="285" customWidth="1"/>
    <col min="15371" max="15616" width="9.140625" style="285"/>
    <col min="15617" max="15617" width="11.5703125" style="285" customWidth="1"/>
    <col min="15618" max="15618" width="6.5703125" style="285" customWidth="1"/>
    <col min="15619" max="15625" width="9.140625" style="285"/>
    <col min="15626" max="15626" width="49.42578125" style="285" customWidth="1"/>
    <col min="15627" max="15872" width="9.140625" style="285"/>
    <col min="15873" max="15873" width="11.5703125" style="285" customWidth="1"/>
    <col min="15874" max="15874" width="6.5703125" style="285" customWidth="1"/>
    <col min="15875" max="15881" width="9.140625" style="285"/>
    <col min="15882" max="15882" width="49.42578125" style="285" customWidth="1"/>
    <col min="15883" max="16128" width="9.140625" style="285"/>
    <col min="16129" max="16129" width="11.5703125" style="285" customWidth="1"/>
    <col min="16130" max="16130" width="6.5703125" style="285" customWidth="1"/>
    <col min="16131" max="16137" width="9.140625" style="285"/>
    <col min="16138" max="16138" width="49.42578125" style="285" customWidth="1"/>
    <col min="16139" max="16384" width="9.140625" style="285"/>
  </cols>
  <sheetData>
    <row r="1" spans="1:10" ht="77.25" customHeight="1" x14ac:dyDescent="0.25">
      <c r="A1" s="574" t="s">
        <v>962</v>
      </c>
      <c r="B1" s="575"/>
      <c r="C1" s="575"/>
      <c r="D1" s="575"/>
      <c r="E1" s="575"/>
      <c r="F1" s="575"/>
      <c r="G1" s="575"/>
      <c r="H1" s="575"/>
      <c r="I1" s="575"/>
      <c r="J1" s="576"/>
    </row>
    <row r="2" spans="1:10" ht="9.75" customHeight="1" x14ac:dyDescent="0.2">
      <c r="A2" s="286"/>
      <c r="B2" s="287"/>
      <c r="C2" s="287"/>
      <c r="D2" s="287"/>
      <c r="E2" s="287"/>
      <c r="F2" s="287"/>
      <c r="G2" s="287"/>
      <c r="H2" s="287"/>
      <c r="I2" s="287"/>
      <c r="J2" s="288"/>
    </row>
    <row r="3" spans="1:10" ht="9.75" customHeight="1" x14ac:dyDescent="0.2">
      <c r="A3" s="286"/>
      <c r="B3" s="287"/>
      <c r="C3" s="287"/>
      <c r="D3" s="287"/>
      <c r="E3" s="287"/>
      <c r="F3" s="287"/>
      <c r="G3" s="287"/>
      <c r="H3" s="287"/>
      <c r="I3" s="287"/>
      <c r="J3" s="288"/>
    </row>
    <row r="4" spans="1:10" ht="19.5" customHeight="1" x14ac:dyDescent="0.2">
      <c r="A4" s="585" t="s">
        <v>69</v>
      </c>
      <c r="B4" s="586"/>
      <c r="C4" s="577" t="s">
        <v>70</v>
      </c>
      <c r="D4" s="578"/>
      <c r="E4" s="578"/>
      <c r="F4" s="578"/>
      <c r="G4" s="578"/>
      <c r="H4" s="578"/>
      <c r="I4" s="578"/>
      <c r="J4" s="579"/>
    </row>
    <row r="5" spans="1:10" ht="27.75" customHeight="1" x14ac:dyDescent="0.2">
      <c r="A5" s="583" t="s">
        <v>71</v>
      </c>
      <c r="B5" s="584"/>
      <c r="C5" s="580" t="s">
        <v>608</v>
      </c>
      <c r="D5" s="581"/>
      <c r="E5" s="581"/>
      <c r="F5" s="581"/>
      <c r="G5" s="581"/>
      <c r="H5" s="581"/>
      <c r="I5" s="581"/>
      <c r="J5" s="582"/>
    </row>
    <row r="6" spans="1:10" x14ac:dyDescent="0.2">
      <c r="A6" s="286"/>
      <c r="B6" s="287"/>
      <c r="C6" s="287"/>
      <c r="D6" s="287"/>
      <c r="E6" s="287"/>
      <c r="F6" s="287"/>
      <c r="G6" s="287"/>
      <c r="H6" s="287"/>
      <c r="I6" s="287"/>
      <c r="J6" s="288"/>
    </row>
    <row r="7" spans="1:10" ht="45" customHeight="1" x14ac:dyDescent="0.2">
      <c r="A7" s="587" t="s">
        <v>72</v>
      </c>
      <c r="B7" s="588"/>
      <c r="C7" s="589"/>
      <c r="D7" s="590" t="s">
        <v>305</v>
      </c>
      <c r="E7" s="566"/>
      <c r="F7" s="566"/>
      <c r="G7" s="566"/>
      <c r="H7" s="566"/>
      <c r="I7" s="566"/>
      <c r="J7" s="567"/>
    </row>
    <row r="8" spans="1:10" ht="45.75" customHeight="1" x14ac:dyDescent="0.2">
      <c r="A8" s="587" t="s">
        <v>609</v>
      </c>
      <c r="B8" s="588"/>
      <c r="C8" s="589"/>
      <c r="D8" s="590" t="s">
        <v>654</v>
      </c>
      <c r="E8" s="566"/>
      <c r="F8" s="566"/>
      <c r="G8" s="566"/>
      <c r="H8" s="566"/>
      <c r="I8" s="566"/>
      <c r="J8" s="567"/>
    </row>
    <row r="9" spans="1:10" ht="42" customHeight="1" x14ac:dyDescent="0.2">
      <c r="A9" s="587" t="s">
        <v>570</v>
      </c>
      <c r="B9" s="588"/>
      <c r="C9" s="589"/>
      <c r="D9" s="566" t="s">
        <v>571</v>
      </c>
      <c r="E9" s="566"/>
      <c r="F9" s="566"/>
      <c r="G9" s="566"/>
      <c r="H9" s="566"/>
      <c r="I9" s="566"/>
      <c r="J9" s="567"/>
    </row>
    <row r="10" spans="1:10" ht="9.9499999999999993" customHeight="1" x14ac:dyDescent="0.2">
      <c r="A10" s="286"/>
      <c r="B10" s="287"/>
      <c r="C10" s="287"/>
      <c r="D10" s="287"/>
      <c r="E10" s="287"/>
      <c r="F10" s="287"/>
      <c r="G10" s="287"/>
      <c r="H10" s="287"/>
      <c r="I10" s="287"/>
      <c r="J10" s="288"/>
    </row>
    <row r="11" spans="1:10" ht="62.25" customHeight="1" x14ac:dyDescent="0.2">
      <c r="A11" s="591" t="s">
        <v>1033</v>
      </c>
      <c r="B11" s="592"/>
      <c r="C11" s="592"/>
      <c r="D11" s="592"/>
      <c r="E11" s="592"/>
      <c r="F11" s="593" t="s">
        <v>1032</v>
      </c>
      <c r="G11" s="594"/>
      <c r="H11" s="594"/>
      <c r="I11" s="594"/>
      <c r="J11" s="595"/>
    </row>
    <row r="12" spans="1:10" ht="9.9499999999999993" customHeight="1" x14ac:dyDescent="0.2">
      <c r="A12" s="286"/>
      <c r="B12" s="287"/>
      <c r="C12" s="287"/>
      <c r="D12" s="287"/>
      <c r="E12" s="287"/>
      <c r="F12" s="287"/>
      <c r="G12" s="287"/>
      <c r="H12" s="287"/>
      <c r="I12" s="287"/>
      <c r="J12" s="288"/>
    </row>
    <row r="13" spans="1:10" ht="92.25" customHeight="1" x14ac:dyDescent="0.2">
      <c r="A13" s="596" t="s">
        <v>655</v>
      </c>
      <c r="B13" s="597"/>
      <c r="C13" s="597"/>
      <c r="D13" s="597"/>
      <c r="E13" s="597"/>
      <c r="F13" s="593" t="s">
        <v>656</v>
      </c>
      <c r="G13" s="594"/>
      <c r="H13" s="594"/>
      <c r="I13" s="594"/>
      <c r="J13" s="595"/>
    </row>
    <row r="14" spans="1:10" ht="9.9499999999999993" customHeight="1" x14ac:dyDescent="0.2">
      <c r="A14" s="286"/>
      <c r="B14" s="287"/>
      <c r="C14" s="287"/>
      <c r="D14" s="287"/>
      <c r="E14" s="287"/>
      <c r="F14" s="287"/>
      <c r="G14" s="287"/>
      <c r="H14" s="287"/>
      <c r="I14" s="287"/>
      <c r="J14" s="288"/>
    </row>
    <row r="15" spans="1:10" ht="9.9499999999999993" customHeight="1" x14ac:dyDescent="0.2">
      <c r="A15" s="286"/>
      <c r="B15" s="287"/>
      <c r="C15" s="287"/>
      <c r="D15" s="287"/>
      <c r="E15" s="287"/>
      <c r="F15" s="287"/>
      <c r="G15" s="287"/>
      <c r="H15" s="287"/>
      <c r="I15" s="287"/>
      <c r="J15" s="288"/>
    </row>
    <row r="16" spans="1:10" ht="45" customHeight="1" x14ac:dyDescent="0.2">
      <c r="A16" s="455" t="s">
        <v>1034</v>
      </c>
      <c r="B16" s="456"/>
      <c r="C16" s="456"/>
      <c r="D16" s="456"/>
      <c r="E16" s="456"/>
      <c r="F16" s="456"/>
      <c r="G16" s="456"/>
      <c r="H16" s="456"/>
      <c r="I16" s="456"/>
      <c r="J16" s="457"/>
    </row>
    <row r="17" spans="1:10" ht="9.9499999999999993" customHeight="1" x14ac:dyDescent="0.2">
      <c r="A17" s="286"/>
      <c r="B17" s="287"/>
      <c r="C17" s="287"/>
      <c r="D17" s="287"/>
      <c r="E17" s="287"/>
      <c r="F17" s="287"/>
      <c r="G17" s="287"/>
      <c r="H17" s="287"/>
      <c r="I17" s="287"/>
      <c r="J17" s="288"/>
    </row>
    <row r="18" spans="1:10" s="289" customFormat="1" ht="145.5" customHeight="1" x14ac:dyDescent="0.2">
      <c r="A18" s="564" t="s">
        <v>572</v>
      </c>
      <c r="B18" s="565"/>
      <c r="C18" s="565"/>
      <c r="D18" s="566" t="s">
        <v>864</v>
      </c>
      <c r="E18" s="566"/>
      <c r="F18" s="566"/>
      <c r="G18" s="566"/>
      <c r="H18" s="566"/>
      <c r="I18" s="566"/>
      <c r="J18" s="567"/>
    </row>
    <row r="19" spans="1:10" s="289" customFormat="1" ht="141" customHeight="1" x14ac:dyDescent="0.2">
      <c r="A19" s="564" t="s">
        <v>573</v>
      </c>
      <c r="B19" s="565"/>
      <c r="C19" s="565"/>
      <c r="D19" s="566" t="s">
        <v>862</v>
      </c>
      <c r="E19" s="566"/>
      <c r="F19" s="566"/>
      <c r="G19" s="566"/>
      <c r="H19" s="566"/>
      <c r="I19" s="566"/>
      <c r="J19" s="567"/>
    </row>
    <row r="20" spans="1:10" s="289" customFormat="1" ht="241.5" customHeight="1" x14ac:dyDescent="0.2">
      <c r="A20" s="564" t="s">
        <v>574</v>
      </c>
      <c r="B20" s="565"/>
      <c r="C20" s="565"/>
      <c r="D20" s="566" t="s">
        <v>610</v>
      </c>
      <c r="E20" s="566"/>
      <c r="F20" s="566"/>
      <c r="G20" s="566"/>
      <c r="H20" s="566"/>
      <c r="I20" s="566"/>
      <c r="J20" s="567"/>
    </row>
    <row r="21" spans="1:10" s="289" customFormat="1" ht="190.5" customHeight="1" x14ac:dyDescent="0.2">
      <c r="A21" s="564" t="s">
        <v>575</v>
      </c>
      <c r="B21" s="565"/>
      <c r="C21" s="565"/>
      <c r="D21" s="566" t="s">
        <v>611</v>
      </c>
      <c r="E21" s="566"/>
      <c r="F21" s="566"/>
      <c r="G21" s="566"/>
      <c r="H21" s="566"/>
      <c r="I21" s="566"/>
      <c r="J21" s="567"/>
    </row>
    <row r="22" spans="1:10" s="289" customFormat="1" ht="61.5" customHeight="1" x14ac:dyDescent="0.2">
      <c r="A22" s="564" t="s">
        <v>576</v>
      </c>
      <c r="B22" s="565"/>
      <c r="C22" s="565"/>
      <c r="D22" s="566" t="s">
        <v>612</v>
      </c>
      <c r="E22" s="566"/>
      <c r="F22" s="566"/>
      <c r="G22" s="566"/>
      <c r="H22" s="566"/>
      <c r="I22" s="566"/>
      <c r="J22" s="567"/>
    </row>
    <row r="23" spans="1:10" s="289" customFormat="1" ht="87" customHeight="1" x14ac:dyDescent="0.2">
      <c r="A23" s="564" t="s">
        <v>577</v>
      </c>
      <c r="B23" s="565"/>
      <c r="C23" s="565"/>
      <c r="D23" s="566" t="s">
        <v>858</v>
      </c>
      <c r="E23" s="566"/>
      <c r="F23" s="566"/>
      <c r="G23" s="566"/>
      <c r="H23" s="566"/>
      <c r="I23" s="566"/>
      <c r="J23" s="567"/>
    </row>
    <row r="24" spans="1:10" s="289" customFormat="1" ht="110.25" customHeight="1" x14ac:dyDescent="0.2">
      <c r="A24" s="564" t="s">
        <v>613</v>
      </c>
      <c r="B24" s="565"/>
      <c r="C24" s="565"/>
      <c r="D24" s="566" t="s">
        <v>649</v>
      </c>
      <c r="E24" s="566"/>
      <c r="F24" s="566"/>
      <c r="G24" s="566"/>
      <c r="H24" s="566"/>
      <c r="I24" s="566"/>
      <c r="J24" s="567"/>
    </row>
    <row r="25" spans="1:10" s="289" customFormat="1" ht="22.5" customHeight="1" x14ac:dyDescent="0.2">
      <c r="A25" s="290"/>
      <c r="B25" s="291"/>
      <c r="C25" s="291"/>
      <c r="D25" s="292"/>
      <c r="E25" s="292"/>
      <c r="F25" s="292"/>
      <c r="G25" s="292"/>
      <c r="H25" s="292"/>
      <c r="I25" s="292"/>
      <c r="J25" s="293"/>
    </row>
    <row r="26" spans="1:10" ht="42.75" customHeight="1" x14ac:dyDescent="0.2">
      <c r="A26" s="452" t="s">
        <v>598</v>
      </c>
      <c r="B26" s="453"/>
      <c r="C26" s="453"/>
      <c r="D26" s="453"/>
      <c r="E26" s="453"/>
      <c r="F26" s="453"/>
      <c r="G26" s="453"/>
      <c r="H26" s="453"/>
      <c r="I26" s="453"/>
      <c r="J26" s="454"/>
    </row>
    <row r="27" spans="1:10" s="297" customFormat="1" ht="9.9499999999999993" customHeight="1" x14ac:dyDescent="0.2">
      <c r="A27" s="294"/>
      <c r="B27" s="295"/>
      <c r="C27" s="295"/>
      <c r="D27" s="295"/>
      <c r="E27" s="295"/>
      <c r="F27" s="295"/>
      <c r="G27" s="295"/>
      <c r="H27" s="295"/>
      <c r="I27" s="295"/>
      <c r="J27" s="296"/>
    </row>
    <row r="28" spans="1:10" s="289" customFormat="1" ht="45.75" customHeight="1" x14ac:dyDescent="0.2">
      <c r="A28" s="568" t="s">
        <v>614</v>
      </c>
      <c r="B28" s="569"/>
      <c r="C28" s="569"/>
      <c r="D28" s="566" t="s">
        <v>618</v>
      </c>
      <c r="E28" s="566"/>
      <c r="F28" s="566"/>
      <c r="G28" s="566"/>
      <c r="H28" s="566"/>
      <c r="I28" s="566"/>
      <c r="J28" s="567"/>
    </row>
    <row r="29" spans="1:10" s="289" customFormat="1" ht="180.75" customHeight="1" x14ac:dyDescent="0.2">
      <c r="A29" s="568" t="s">
        <v>615</v>
      </c>
      <c r="B29" s="569"/>
      <c r="C29" s="569"/>
      <c r="D29" s="566" t="s">
        <v>619</v>
      </c>
      <c r="E29" s="566"/>
      <c r="F29" s="566"/>
      <c r="G29" s="566"/>
      <c r="H29" s="566"/>
      <c r="I29" s="566"/>
      <c r="J29" s="567"/>
    </row>
    <row r="30" spans="1:10" s="289" customFormat="1" ht="112.5" customHeight="1" x14ac:dyDescent="0.2">
      <c r="A30" s="568" t="s">
        <v>616</v>
      </c>
      <c r="B30" s="569"/>
      <c r="C30" s="569"/>
      <c r="D30" s="566" t="s">
        <v>1035</v>
      </c>
      <c r="E30" s="566"/>
      <c r="F30" s="566"/>
      <c r="G30" s="566"/>
      <c r="H30" s="566"/>
      <c r="I30" s="566"/>
      <c r="J30" s="567"/>
    </row>
    <row r="31" spans="1:10" s="289" customFormat="1" ht="75" customHeight="1" thickBot="1" x14ac:dyDescent="0.25">
      <c r="A31" s="570" t="s">
        <v>617</v>
      </c>
      <c r="B31" s="571"/>
      <c r="C31" s="571"/>
      <c r="D31" s="572" t="s">
        <v>1036</v>
      </c>
      <c r="E31" s="572"/>
      <c r="F31" s="572"/>
      <c r="G31" s="572"/>
      <c r="H31" s="572"/>
      <c r="I31" s="572"/>
      <c r="J31" s="573"/>
    </row>
  </sheetData>
  <sheetProtection password="C74A" sheet="1" objects="1" scenarios="1" selectLockedCells="1"/>
  <mergeCells count="39">
    <mergeCell ref="A1:J1"/>
    <mergeCell ref="C4:J4"/>
    <mergeCell ref="C5:J5"/>
    <mergeCell ref="A16:J16"/>
    <mergeCell ref="A5:B5"/>
    <mergeCell ref="A4:B4"/>
    <mergeCell ref="A7:C7"/>
    <mergeCell ref="D7:J7"/>
    <mergeCell ref="A8:C8"/>
    <mergeCell ref="D8:J8"/>
    <mergeCell ref="A9:C9"/>
    <mergeCell ref="D9:J9"/>
    <mergeCell ref="A11:E11"/>
    <mergeCell ref="F11:J11"/>
    <mergeCell ref="A13:E13"/>
    <mergeCell ref="F13:J13"/>
    <mergeCell ref="D28:J28"/>
    <mergeCell ref="A29:C29"/>
    <mergeCell ref="D29:J29"/>
    <mergeCell ref="D30:J30"/>
    <mergeCell ref="A31:C31"/>
    <mergeCell ref="D31:J31"/>
    <mergeCell ref="A30:C30"/>
    <mergeCell ref="A28:C28"/>
    <mergeCell ref="A26:J26"/>
    <mergeCell ref="A18:C18"/>
    <mergeCell ref="D18:J18"/>
    <mergeCell ref="A19:C19"/>
    <mergeCell ref="D19:J19"/>
    <mergeCell ref="A21:C21"/>
    <mergeCell ref="D21:J21"/>
    <mergeCell ref="A20:C20"/>
    <mergeCell ref="D20:J20"/>
    <mergeCell ref="A22:C22"/>
    <mergeCell ref="D22:J22"/>
    <mergeCell ref="A23:C23"/>
    <mergeCell ref="D23:J23"/>
    <mergeCell ref="A24:C24"/>
    <mergeCell ref="D24:J24"/>
  </mergeCells>
  <printOptions horizontalCentered="1"/>
  <pageMargins left="0.55118110236220474" right="0.55118110236220474" top="0.67" bottom="0.98425196850393704" header="0.51181102362204722" footer="0.51181102362204722"/>
  <pageSetup paperSize="9" scale="61" orientation="portrait" horizontalDpi="1200" verticalDpi="1200" r:id="rId1"/>
  <headerFooter alignWithMargins="0">
    <oddHeader xml:space="preserve">&amp;C&amp;"Tahoma,Έντονα"&amp;A
</oddHeader>
    <oddFooter>&amp;R&amp;"Arial,Κανονικά"&amp;P από &amp;N</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5"/>
  <sheetViews>
    <sheetView showGridLines="0" topLeftCell="DG1" workbookViewId="0">
      <selection activeCell="BR4" sqref="BR4"/>
    </sheetView>
  </sheetViews>
  <sheetFormatPr defaultRowHeight="12.75" x14ac:dyDescent="0.2"/>
  <cols>
    <col min="1" max="1" width="31.85546875" customWidth="1"/>
    <col min="2" max="28" width="15.7109375" style="38" customWidth="1"/>
    <col min="29" max="29" width="14.5703125" style="38" customWidth="1"/>
    <col min="30" max="49" width="15.7109375" style="38" customWidth="1"/>
    <col min="50" max="80" width="13.7109375" style="38" customWidth="1"/>
    <col min="81" max="83" width="13.7109375" customWidth="1"/>
    <col min="84" max="84" width="15.7109375" customWidth="1"/>
    <col min="85" max="85" width="14.140625" customWidth="1"/>
    <col min="86" max="86" width="13.42578125" customWidth="1"/>
    <col min="87" max="87" width="13.5703125" customWidth="1"/>
    <col min="88" max="88" width="12.140625" customWidth="1"/>
    <col min="89" max="89" width="12" customWidth="1"/>
    <col min="90" max="90" width="12.5703125" customWidth="1"/>
    <col min="91" max="91" width="12" customWidth="1"/>
    <col min="92" max="92" width="12.28515625" customWidth="1"/>
    <col min="95" max="95" width="13.140625" customWidth="1"/>
    <col min="96" max="96" width="11.85546875" customWidth="1"/>
    <col min="97" max="97" width="12.28515625" customWidth="1"/>
    <col min="98" max="99" width="9.5703125" customWidth="1"/>
    <col min="100" max="100" width="10.7109375" customWidth="1"/>
    <col min="101" max="101" width="10.42578125" customWidth="1"/>
    <col min="102" max="102" width="12" customWidth="1"/>
    <col min="103" max="103" width="11" customWidth="1"/>
    <col min="104" max="104" width="13" customWidth="1"/>
    <col min="107" max="107" width="21.28515625" customWidth="1"/>
    <col min="108" max="115" width="10.7109375" customWidth="1"/>
    <col min="116" max="127" width="12.7109375" customWidth="1"/>
    <col min="128" max="128" width="12.28515625" customWidth="1"/>
    <col min="129" max="129" width="11.140625" customWidth="1"/>
    <col min="130" max="130" width="12.7109375" customWidth="1"/>
    <col min="131" max="131" width="11.42578125" customWidth="1"/>
    <col min="132" max="133" width="11.5703125" customWidth="1"/>
    <col min="134" max="134" width="10" customWidth="1"/>
    <col min="135" max="135" width="17.42578125" customWidth="1"/>
  </cols>
  <sheetData>
    <row r="1" spans="1:135" ht="13.5" thickBot="1" x14ac:dyDescent="0.25">
      <c r="B1" s="602" t="s">
        <v>629</v>
      </c>
      <c r="C1" s="603"/>
      <c r="D1" s="603"/>
      <c r="E1" s="603"/>
      <c r="F1" s="603"/>
      <c r="G1" s="603"/>
      <c r="H1" s="603"/>
      <c r="I1" s="603"/>
      <c r="J1" s="603"/>
      <c r="K1" s="603"/>
      <c r="L1" s="603"/>
      <c r="M1" s="603"/>
      <c r="N1" s="603"/>
      <c r="O1" s="603"/>
      <c r="P1" s="603"/>
      <c r="Q1" s="603"/>
      <c r="R1" s="603"/>
      <c r="S1" s="603"/>
      <c r="T1" s="603"/>
      <c r="U1" s="604"/>
      <c r="V1" s="605" t="s">
        <v>638</v>
      </c>
      <c r="W1" s="606"/>
      <c r="X1" s="606"/>
      <c r="Y1" s="607"/>
      <c r="Z1" s="602" t="s">
        <v>639</v>
      </c>
      <c r="AA1" s="603"/>
      <c r="AB1" s="603"/>
      <c r="AC1" s="603"/>
      <c r="AD1" s="603"/>
      <c r="AE1" s="603"/>
      <c r="AF1" s="603"/>
      <c r="AG1" s="603"/>
      <c r="AH1" s="603"/>
      <c r="AI1" s="603"/>
      <c r="AJ1" s="603"/>
      <c r="AK1" s="603"/>
      <c r="AL1" s="603"/>
      <c r="AM1" s="603"/>
      <c r="AN1" s="603"/>
      <c r="AO1" s="603"/>
      <c r="AP1" s="603"/>
      <c r="AQ1" s="603"/>
      <c r="AR1" s="603"/>
      <c r="AS1" s="604"/>
      <c r="AT1" s="605" t="s">
        <v>645</v>
      </c>
      <c r="AU1" s="606"/>
      <c r="AV1" s="606"/>
      <c r="AW1" s="607"/>
      <c r="AX1" s="608" t="s">
        <v>657</v>
      </c>
      <c r="AY1" s="609"/>
      <c r="AZ1" s="609"/>
      <c r="BA1" s="609"/>
      <c r="BB1" s="609"/>
      <c r="BC1" s="609"/>
      <c r="BD1" s="609"/>
      <c r="BE1" s="609"/>
      <c r="BF1" s="609"/>
      <c r="BG1" s="609"/>
      <c r="BH1" s="609"/>
      <c r="BI1" s="609"/>
      <c r="BJ1" s="609"/>
      <c r="BK1" s="609"/>
      <c r="BL1" s="609"/>
      <c r="BM1" s="609"/>
      <c r="BN1" s="609"/>
      <c r="BO1" s="609"/>
      <c r="BP1" s="609"/>
      <c r="BQ1" s="610"/>
      <c r="BR1" s="640" t="s">
        <v>660</v>
      </c>
      <c r="BS1" s="641"/>
      <c r="BT1" s="641"/>
      <c r="BU1" s="641"/>
      <c r="BV1" s="641"/>
      <c r="BW1" s="641"/>
      <c r="BX1" s="641"/>
      <c r="BY1" s="641"/>
      <c r="BZ1" s="641"/>
      <c r="CA1" s="641"/>
      <c r="CB1" s="641"/>
      <c r="CC1" s="641"/>
      <c r="CD1" s="641"/>
      <c r="CE1" s="642"/>
      <c r="CF1" s="647" t="s">
        <v>663</v>
      </c>
      <c r="CG1" s="648"/>
      <c r="CH1" s="648"/>
      <c r="CI1" s="649"/>
      <c r="CJ1" s="598" t="s">
        <v>669</v>
      </c>
      <c r="CK1" s="599"/>
      <c r="CL1" s="599"/>
      <c r="CM1" s="599"/>
      <c r="CN1" s="600"/>
      <c r="CO1" s="611" t="s">
        <v>675</v>
      </c>
      <c r="CP1" s="612"/>
      <c r="CQ1" s="612"/>
      <c r="CR1" s="612"/>
      <c r="CS1" s="612"/>
      <c r="CT1" s="612"/>
      <c r="CU1" s="612"/>
      <c r="CV1" s="612"/>
      <c r="CW1" s="612"/>
      <c r="CX1" s="612"/>
      <c r="CY1" s="612"/>
      <c r="CZ1" s="612"/>
      <c r="DA1" s="612"/>
      <c r="DB1" s="120"/>
      <c r="DC1" s="62" t="s">
        <v>676</v>
      </c>
      <c r="DD1" s="598" t="s">
        <v>685</v>
      </c>
      <c r="DE1" s="599"/>
      <c r="DF1" s="599"/>
      <c r="DG1" s="599"/>
      <c r="DH1" s="599"/>
      <c r="DI1" s="600"/>
      <c r="DJ1" s="650" t="s">
        <v>686</v>
      </c>
      <c r="DK1" s="651"/>
      <c r="DL1" s="647" t="s">
        <v>689</v>
      </c>
      <c r="DM1" s="648"/>
      <c r="DN1" s="648"/>
      <c r="DO1" s="648"/>
      <c r="DP1" s="648"/>
      <c r="DQ1" s="648"/>
      <c r="DR1" s="648"/>
      <c r="DS1" s="648"/>
      <c r="DT1" s="648"/>
      <c r="DU1" s="648"/>
      <c r="DV1" s="648"/>
      <c r="DW1" s="649"/>
      <c r="DX1" s="109"/>
      <c r="DY1" s="109"/>
      <c r="DZ1" s="109"/>
      <c r="EA1" s="598" t="s">
        <v>692</v>
      </c>
      <c r="EB1" s="599"/>
      <c r="EC1" s="599"/>
      <c r="ED1" s="600"/>
      <c r="EE1" s="109"/>
    </row>
    <row r="2" spans="1:135" s="61" customFormat="1" ht="26.25" customHeight="1" thickBot="1" x14ac:dyDescent="0.25">
      <c r="B2" s="625" t="s">
        <v>625</v>
      </c>
      <c r="C2" s="626"/>
      <c r="D2" s="626"/>
      <c r="E2" s="626"/>
      <c r="F2" s="627" t="s">
        <v>632</v>
      </c>
      <c r="G2" s="628"/>
      <c r="H2" s="628"/>
      <c r="I2" s="629"/>
      <c r="J2" s="630" t="s">
        <v>633</v>
      </c>
      <c r="K2" s="631"/>
      <c r="L2" s="631"/>
      <c r="M2" s="632"/>
      <c r="N2" s="633" t="s">
        <v>630</v>
      </c>
      <c r="O2" s="633"/>
      <c r="P2" s="633"/>
      <c r="Q2" s="634"/>
      <c r="R2" s="635" t="s">
        <v>631</v>
      </c>
      <c r="S2" s="636"/>
      <c r="T2" s="636"/>
      <c r="U2" s="637"/>
      <c r="V2" s="27" t="s">
        <v>634</v>
      </c>
      <c r="W2" s="28" t="s">
        <v>635</v>
      </c>
      <c r="X2" s="28" t="s">
        <v>636</v>
      </c>
      <c r="Y2" s="29" t="s">
        <v>637</v>
      </c>
      <c r="Z2" s="625" t="s">
        <v>640</v>
      </c>
      <c r="AA2" s="626"/>
      <c r="AB2" s="626"/>
      <c r="AC2" s="626"/>
      <c r="AD2" s="627" t="s">
        <v>641</v>
      </c>
      <c r="AE2" s="628"/>
      <c r="AF2" s="628"/>
      <c r="AG2" s="629"/>
      <c r="AH2" s="630" t="s">
        <v>642</v>
      </c>
      <c r="AI2" s="631"/>
      <c r="AJ2" s="631"/>
      <c r="AK2" s="632"/>
      <c r="AL2" s="633" t="s">
        <v>643</v>
      </c>
      <c r="AM2" s="633"/>
      <c r="AN2" s="633"/>
      <c r="AO2" s="634"/>
      <c r="AP2" s="635" t="s">
        <v>644</v>
      </c>
      <c r="AQ2" s="636"/>
      <c r="AR2" s="636"/>
      <c r="AS2" s="637"/>
      <c r="AT2" s="27" t="s">
        <v>634</v>
      </c>
      <c r="AU2" s="28" t="s">
        <v>635</v>
      </c>
      <c r="AV2" s="28" t="s">
        <v>636</v>
      </c>
      <c r="AW2" s="29" t="s">
        <v>637</v>
      </c>
      <c r="AX2" s="613" t="s">
        <v>658</v>
      </c>
      <c r="AY2" s="614"/>
      <c r="AZ2" s="614"/>
      <c r="BA2" s="614"/>
      <c r="BB2" s="614"/>
      <c r="BC2" s="614"/>
      <c r="BD2" s="614"/>
      <c r="BE2" s="614"/>
      <c r="BF2" s="614"/>
      <c r="BG2" s="614"/>
      <c r="BH2" s="615" t="s">
        <v>659</v>
      </c>
      <c r="BI2" s="615"/>
      <c r="BJ2" s="615"/>
      <c r="BK2" s="615"/>
      <c r="BL2" s="615"/>
      <c r="BM2" s="615"/>
      <c r="BN2" s="615"/>
      <c r="BO2" s="615"/>
      <c r="BP2" s="615"/>
      <c r="BQ2" s="616"/>
      <c r="BR2" s="617" t="s">
        <v>658</v>
      </c>
      <c r="BS2" s="618"/>
      <c r="BT2" s="618"/>
      <c r="BU2" s="618"/>
      <c r="BV2" s="618"/>
      <c r="BW2" s="618"/>
      <c r="BX2" s="619"/>
      <c r="BY2" s="638" t="s">
        <v>659</v>
      </c>
      <c r="BZ2" s="638"/>
      <c r="CA2" s="638"/>
      <c r="CB2" s="638"/>
      <c r="CC2" s="638"/>
      <c r="CD2" s="638"/>
      <c r="CE2" s="639"/>
      <c r="CF2" s="643" t="s">
        <v>694</v>
      </c>
      <c r="CG2" s="644"/>
      <c r="CH2" s="645" t="s">
        <v>662</v>
      </c>
      <c r="CI2" s="646"/>
      <c r="CJ2" s="117"/>
      <c r="CK2" s="620"/>
      <c r="CL2" s="621"/>
      <c r="CM2" s="622"/>
      <c r="CN2" s="118"/>
      <c r="CO2" s="623" t="s">
        <v>661</v>
      </c>
      <c r="CP2" s="624"/>
      <c r="CQ2" s="624"/>
      <c r="CR2" s="624"/>
      <c r="CS2" s="624"/>
      <c r="CT2" s="624"/>
      <c r="CU2" s="32"/>
      <c r="CV2" s="601" t="s">
        <v>674</v>
      </c>
      <c r="CW2" s="601"/>
      <c r="CX2" s="601"/>
      <c r="CY2" s="601"/>
      <c r="CZ2" s="601"/>
      <c r="DA2" s="601"/>
      <c r="DB2" s="121"/>
      <c r="DC2" s="119"/>
      <c r="DD2" s="652" t="s">
        <v>678</v>
      </c>
      <c r="DE2" s="653"/>
      <c r="DF2" s="654" t="s">
        <v>679</v>
      </c>
      <c r="DG2" s="655"/>
      <c r="DH2" s="656" t="s">
        <v>680</v>
      </c>
      <c r="DI2" s="657"/>
      <c r="DJ2" s="103" t="s">
        <v>545</v>
      </c>
      <c r="DK2" s="104" t="s">
        <v>545</v>
      </c>
      <c r="DL2" s="665" t="s">
        <v>687</v>
      </c>
      <c r="DM2" s="659"/>
      <c r="DN2" s="658" t="s">
        <v>54</v>
      </c>
      <c r="DO2" s="658"/>
      <c r="DP2" s="659" t="s">
        <v>695</v>
      </c>
      <c r="DQ2" s="659"/>
      <c r="DR2" s="658" t="s">
        <v>56</v>
      </c>
      <c r="DS2" s="658"/>
      <c r="DT2" s="659" t="s">
        <v>555</v>
      </c>
      <c r="DU2" s="659"/>
      <c r="DV2" s="658" t="s">
        <v>688</v>
      </c>
      <c r="DW2" s="664"/>
      <c r="DX2" s="110" t="s">
        <v>545</v>
      </c>
      <c r="DY2" s="110" t="s">
        <v>545</v>
      </c>
      <c r="DZ2" s="110" t="s">
        <v>545</v>
      </c>
      <c r="EA2" s="660" t="s">
        <v>59</v>
      </c>
      <c r="EB2" s="661"/>
      <c r="EC2" s="662" t="s">
        <v>61</v>
      </c>
      <c r="ED2" s="663"/>
      <c r="EE2" s="110" t="s">
        <v>545</v>
      </c>
    </row>
    <row r="3" spans="1:135" s="38" customFormat="1" ht="27" customHeight="1" x14ac:dyDescent="0.2">
      <c r="A3" s="64" t="s">
        <v>307</v>
      </c>
      <c r="B3" s="30" t="s">
        <v>626</v>
      </c>
      <c r="C3" s="31" t="s">
        <v>627</v>
      </c>
      <c r="D3" s="31" t="s">
        <v>628</v>
      </c>
      <c r="E3" s="128" t="s">
        <v>9</v>
      </c>
      <c r="F3" s="39" t="s">
        <v>626</v>
      </c>
      <c r="G3" s="39" t="s">
        <v>627</v>
      </c>
      <c r="H3" s="39" t="s">
        <v>628</v>
      </c>
      <c r="I3" s="128" t="s">
        <v>9</v>
      </c>
      <c r="J3" s="40" t="s">
        <v>626</v>
      </c>
      <c r="K3" s="40" t="s">
        <v>627</v>
      </c>
      <c r="L3" s="40" t="s">
        <v>628</v>
      </c>
      <c r="M3" s="128" t="s">
        <v>9</v>
      </c>
      <c r="N3" s="41" t="s">
        <v>626</v>
      </c>
      <c r="O3" s="41" t="s">
        <v>627</v>
      </c>
      <c r="P3" s="41" t="s">
        <v>628</v>
      </c>
      <c r="Q3" s="104" t="s">
        <v>9</v>
      </c>
      <c r="R3" s="33" t="s">
        <v>626</v>
      </c>
      <c r="S3" s="33" t="s">
        <v>627</v>
      </c>
      <c r="T3" s="33" t="s">
        <v>628</v>
      </c>
      <c r="U3" s="104" t="s">
        <v>9</v>
      </c>
      <c r="V3" s="34"/>
      <c r="W3" s="35"/>
      <c r="X3" s="35"/>
      <c r="Y3" s="36"/>
      <c r="Z3" s="30" t="s">
        <v>626</v>
      </c>
      <c r="AA3" s="31" t="s">
        <v>627</v>
      </c>
      <c r="AB3" s="31" t="s">
        <v>628</v>
      </c>
      <c r="AC3" s="128" t="s">
        <v>9</v>
      </c>
      <c r="AD3" s="39" t="s">
        <v>626</v>
      </c>
      <c r="AE3" s="39" t="s">
        <v>627</v>
      </c>
      <c r="AF3" s="39" t="s">
        <v>628</v>
      </c>
      <c r="AG3" s="128" t="s">
        <v>9</v>
      </c>
      <c r="AH3" s="40" t="s">
        <v>626</v>
      </c>
      <c r="AI3" s="40" t="s">
        <v>627</v>
      </c>
      <c r="AJ3" s="40" t="s">
        <v>628</v>
      </c>
      <c r="AK3" s="128" t="s">
        <v>9</v>
      </c>
      <c r="AL3" s="41" t="s">
        <v>626</v>
      </c>
      <c r="AM3" s="41" t="s">
        <v>627</v>
      </c>
      <c r="AN3" s="41" t="s">
        <v>628</v>
      </c>
      <c r="AO3" s="104" t="s">
        <v>9</v>
      </c>
      <c r="AP3" s="33" t="s">
        <v>626</v>
      </c>
      <c r="AQ3" s="33" t="s">
        <v>627</v>
      </c>
      <c r="AR3" s="33" t="s">
        <v>628</v>
      </c>
      <c r="AS3" s="104" t="s">
        <v>9</v>
      </c>
      <c r="AT3" s="34"/>
      <c r="AU3" s="35"/>
      <c r="AV3" s="35"/>
      <c r="AW3" s="36"/>
      <c r="AX3" s="42" t="s">
        <v>160</v>
      </c>
      <c r="AY3" s="43" t="s">
        <v>208</v>
      </c>
      <c r="AZ3" s="44" t="s">
        <v>204</v>
      </c>
      <c r="BA3" s="43" t="s">
        <v>203</v>
      </c>
      <c r="BB3" s="44" t="s">
        <v>209</v>
      </c>
      <c r="BC3" s="44" t="s">
        <v>206</v>
      </c>
      <c r="BD3" s="44" t="s">
        <v>207</v>
      </c>
      <c r="BE3" s="43" t="s">
        <v>205</v>
      </c>
      <c r="BF3" s="43" t="s">
        <v>210</v>
      </c>
      <c r="BG3" s="43" t="s">
        <v>161</v>
      </c>
      <c r="BH3" s="45" t="s">
        <v>160</v>
      </c>
      <c r="BI3" s="45" t="s">
        <v>208</v>
      </c>
      <c r="BJ3" s="46" t="s">
        <v>204</v>
      </c>
      <c r="BK3" s="45" t="s">
        <v>203</v>
      </c>
      <c r="BL3" s="46" t="s">
        <v>209</v>
      </c>
      <c r="BM3" s="46" t="s">
        <v>206</v>
      </c>
      <c r="BN3" s="46" t="s">
        <v>207</v>
      </c>
      <c r="BO3" s="45" t="s">
        <v>205</v>
      </c>
      <c r="BP3" s="45" t="s">
        <v>210</v>
      </c>
      <c r="BQ3" s="47" t="s">
        <v>161</v>
      </c>
      <c r="BR3" s="55" t="s">
        <v>224</v>
      </c>
      <c r="BS3" s="56" t="s">
        <v>30</v>
      </c>
      <c r="BT3" s="57" t="s">
        <v>32</v>
      </c>
      <c r="BU3" s="56" t="s">
        <v>34</v>
      </c>
      <c r="BV3" s="57" t="s">
        <v>36</v>
      </c>
      <c r="BW3" s="57" t="s">
        <v>38</v>
      </c>
      <c r="BX3" s="57" t="s">
        <v>40</v>
      </c>
      <c r="BY3" s="48" t="s">
        <v>224</v>
      </c>
      <c r="BZ3" s="45" t="s">
        <v>30</v>
      </c>
      <c r="CA3" s="46" t="s">
        <v>32</v>
      </c>
      <c r="CB3" s="45" t="s">
        <v>34</v>
      </c>
      <c r="CC3" s="46" t="s">
        <v>36</v>
      </c>
      <c r="CD3" s="46" t="s">
        <v>38</v>
      </c>
      <c r="CE3" s="49" t="s">
        <v>40</v>
      </c>
      <c r="CF3" s="58" t="s">
        <v>557</v>
      </c>
      <c r="CG3" s="59" t="s">
        <v>65</v>
      </c>
      <c r="CH3" s="50" t="s">
        <v>557</v>
      </c>
      <c r="CI3" s="51" t="s">
        <v>65</v>
      </c>
      <c r="CJ3" s="52" t="s">
        <v>664</v>
      </c>
      <c r="CK3" s="39" t="s">
        <v>666</v>
      </c>
      <c r="CL3" s="53" t="s">
        <v>665</v>
      </c>
      <c r="CM3" s="53" t="s">
        <v>667</v>
      </c>
      <c r="CN3" s="54" t="s">
        <v>668</v>
      </c>
      <c r="CO3" s="122" t="s">
        <v>670</v>
      </c>
      <c r="CP3" s="123" t="s">
        <v>671</v>
      </c>
      <c r="CQ3" s="123" t="s">
        <v>672</v>
      </c>
      <c r="CR3" s="123" t="s">
        <v>673</v>
      </c>
      <c r="CS3" s="123" t="s">
        <v>648</v>
      </c>
      <c r="CT3" s="123" t="s">
        <v>68</v>
      </c>
      <c r="CU3" s="124" t="s">
        <v>545</v>
      </c>
      <c r="CV3" s="56" t="s">
        <v>670</v>
      </c>
      <c r="CW3" s="56" t="s">
        <v>671</v>
      </c>
      <c r="CX3" s="56" t="s">
        <v>672</v>
      </c>
      <c r="CY3" s="56" t="s">
        <v>673</v>
      </c>
      <c r="CZ3" s="56" t="s">
        <v>648</v>
      </c>
      <c r="DA3" s="56" t="s">
        <v>68</v>
      </c>
      <c r="DB3" s="126" t="s">
        <v>545</v>
      </c>
      <c r="DC3" s="63" t="s">
        <v>677</v>
      </c>
      <c r="DD3" s="52" t="s">
        <v>681</v>
      </c>
      <c r="DE3" s="53" t="s">
        <v>682</v>
      </c>
      <c r="DF3" s="101" t="s">
        <v>681</v>
      </c>
      <c r="DG3" s="101" t="s">
        <v>682</v>
      </c>
      <c r="DH3" s="99" t="s">
        <v>681</v>
      </c>
      <c r="DI3" s="100" t="s">
        <v>682</v>
      </c>
      <c r="DJ3" s="103" t="s">
        <v>684</v>
      </c>
      <c r="DK3" s="104" t="s">
        <v>683</v>
      </c>
      <c r="DL3" s="58" t="s">
        <v>681</v>
      </c>
      <c r="DM3" s="59" t="s">
        <v>682</v>
      </c>
      <c r="DN3" s="123" t="s">
        <v>681</v>
      </c>
      <c r="DO3" s="123" t="s">
        <v>682</v>
      </c>
      <c r="DP3" s="59" t="s">
        <v>681</v>
      </c>
      <c r="DQ3" s="59" t="s">
        <v>682</v>
      </c>
      <c r="DR3" s="123" t="s">
        <v>681</v>
      </c>
      <c r="DS3" s="123" t="s">
        <v>682</v>
      </c>
      <c r="DT3" s="59" t="s">
        <v>681</v>
      </c>
      <c r="DU3" s="59" t="s">
        <v>682</v>
      </c>
      <c r="DV3" s="123" t="s">
        <v>681</v>
      </c>
      <c r="DW3" s="132" t="s">
        <v>682</v>
      </c>
      <c r="DX3" s="111" t="s">
        <v>696</v>
      </c>
      <c r="DY3" s="111" t="s">
        <v>697</v>
      </c>
      <c r="DZ3" s="111" t="s">
        <v>691</v>
      </c>
      <c r="EA3" s="134" t="s">
        <v>681</v>
      </c>
      <c r="EB3" s="135" t="s">
        <v>682</v>
      </c>
      <c r="EC3" s="136" t="s">
        <v>681</v>
      </c>
      <c r="ED3" s="137" t="s">
        <v>682</v>
      </c>
      <c r="EE3" s="111" t="s">
        <v>693</v>
      </c>
    </row>
    <row r="4" spans="1:135" s="65" customFormat="1" ht="13.5" thickBot="1" x14ac:dyDescent="0.25">
      <c r="A4" s="66">
        <f>Ποσοτικό!C6</f>
        <v>0</v>
      </c>
      <c r="B4" s="67">
        <f>Ποσοτικό!D29</f>
        <v>0</v>
      </c>
      <c r="C4" s="68">
        <f>Ποσοτικό!E29</f>
        <v>0</v>
      </c>
      <c r="D4" s="69">
        <f>Ποσοτικό!F29</f>
        <v>0</v>
      </c>
      <c r="E4" s="129">
        <f>Ποσοτικό!G29</f>
        <v>0</v>
      </c>
      <c r="F4" s="70">
        <f>Ποσοτικό!D30</f>
        <v>0</v>
      </c>
      <c r="G4" s="70">
        <f>Ποσοτικό!E30</f>
        <v>0</v>
      </c>
      <c r="H4" s="70">
        <f>Ποσοτικό!F30</f>
        <v>0</v>
      </c>
      <c r="I4" s="129">
        <f>Ποσοτικό!G30</f>
        <v>0</v>
      </c>
      <c r="J4" s="71">
        <f>Ποσοτικό!D31</f>
        <v>0</v>
      </c>
      <c r="K4" s="71">
        <f>Ποσοτικό!E31</f>
        <v>0</v>
      </c>
      <c r="L4" s="71">
        <f>Ποσοτικό!F31</f>
        <v>0</v>
      </c>
      <c r="M4" s="129">
        <f>Ποσοτικό!G31</f>
        <v>0</v>
      </c>
      <c r="N4" s="72">
        <f>Ποσοτικό!D32</f>
        <v>0</v>
      </c>
      <c r="O4" s="72">
        <f>Ποσοτικό!E32</f>
        <v>0</v>
      </c>
      <c r="P4" s="72">
        <f>Ποσοτικό!F32</f>
        <v>0</v>
      </c>
      <c r="Q4" s="106">
        <f>Ποσοτικό!G32</f>
        <v>0</v>
      </c>
      <c r="R4" s="73">
        <f>Ποσοτικό!D33</f>
        <v>0</v>
      </c>
      <c r="S4" s="74">
        <f>Ποσοτικό!E33</f>
        <v>0</v>
      </c>
      <c r="T4" s="74">
        <f>Ποσοτικό!F33</f>
        <v>0</v>
      </c>
      <c r="U4" s="106">
        <f>Ποσοτικό!G33</f>
        <v>0</v>
      </c>
      <c r="V4" s="75">
        <f>Ποσοτικό!D34</f>
        <v>0</v>
      </c>
      <c r="W4" s="76">
        <f>Ποσοτικό!E34</f>
        <v>0</v>
      </c>
      <c r="X4" s="76">
        <f>Ποσοτικό!F34</f>
        <v>0</v>
      </c>
      <c r="Y4" s="77">
        <f>Ποσοτικό!G34</f>
        <v>0</v>
      </c>
      <c r="Z4" s="67">
        <f>Ποσοτικό!D40</f>
        <v>0</v>
      </c>
      <c r="AA4" s="68">
        <f>Ποσοτικό!E40</f>
        <v>0</v>
      </c>
      <c r="AB4" s="69">
        <f>Ποσοτικό!F40</f>
        <v>0</v>
      </c>
      <c r="AC4" s="129">
        <f>Ποσοτικό!G40</f>
        <v>0</v>
      </c>
      <c r="AD4" s="70">
        <f>Ποσοτικό!D41</f>
        <v>0</v>
      </c>
      <c r="AE4" s="70">
        <f>Ποσοτικό!E41</f>
        <v>0</v>
      </c>
      <c r="AF4" s="70">
        <f>Ποσοτικό!F41</f>
        <v>0</v>
      </c>
      <c r="AG4" s="129">
        <f>Ποσοτικό!G41</f>
        <v>0</v>
      </c>
      <c r="AH4" s="71">
        <f>Ποσοτικό!D42</f>
        <v>0</v>
      </c>
      <c r="AI4" s="71">
        <f>Ποσοτικό!E42</f>
        <v>0</v>
      </c>
      <c r="AJ4" s="71">
        <f>Ποσοτικό!F42</f>
        <v>0</v>
      </c>
      <c r="AK4" s="129">
        <f>Ποσοτικό!G42</f>
        <v>0</v>
      </c>
      <c r="AL4" s="72">
        <f>Ποσοτικό!D43</f>
        <v>0</v>
      </c>
      <c r="AM4" s="72">
        <f>Ποσοτικό!E43</f>
        <v>0</v>
      </c>
      <c r="AN4" s="72">
        <f>Ποσοτικό!F43</f>
        <v>0</v>
      </c>
      <c r="AO4" s="106">
        <f>Ποσοτικό!G43</f>
        <v>0</v>
      </c>
      <c r="AP4" s="73">
        <f>Ποσοτικό!D44</f>
        <v>0</v>
      </c>
      <c r="AQ4" s="74">
        <f>Ποσοτικό!E44</f>
        <v>0</v>
      </c>
      <c r="AR4" s="74">
        <f>Ποσοτικό!F44</f>
        <v>0</v>
      </c>
      <c r="AS4" s="106">
        <f>Ποσοτικό!G44</f>
        <v>0</v>
      </c>
      <c r="AT4" s="75">
        <f>Ποσοτικό!D45</f>
        <v>0</v>
      </c>
      <c r="AU4" s="76">
        <f>Ποσοτικό!E45</f>
        <v>0</v>
      </c>
      <c r="AV4" s="76">
        <f>Ποσοτικό!F45</f>
        <v>0</v>
      </c>
      <c r="AW4" s="77">
        <f>Ποσοτικό!G45</f>
        <v>0</v>
      </c>
      <c r="AX4" s="78">
        <f>Ποσοτικό!D51</f>
        <v>0</v>
      </c>
      <c r="AY4" s="79">
        <f>Ποσοτικό!D52</f>
        <v>0</v>
      </c>
      <c r="AZ4" s="79">
        <f>Ποσοτικό!D53</f>
        <v>0</v>
      </c>
      <c r="BA4" s="79">
        <f>Ποσοτικό!D54</f>
        <v>0</v>
      </c>
      <c r="BB4" s="79">
        <f>Ποσοτικό!D55</f>
        <v>0</v>
      </c>
      <c r="BC4" s="79">
        <f>Ποσοτικό!D56</f>
        <v>0</v>
      </c>
      <c r="BD4" s="79">
        <f>Ποσοτικό!D57</f>
        <v>0</v>
      </c>
      <c r="BE4" s="79">
        <f>Ποσοτικό!D58</f>
        <v>0</v>
      </c>
      <c r="BF4" s="79">
        <f>Ποσοτικό!D59</f>
        <v>0</v>
      </c>
      <c r="BG4" s="80">
        <f>Ποσοτικό!D60</f>
        <v>0</v>
      </c>
      <c r="BH4" s="81">
        <f>Ποσοτικό!E51</f>
        <v>0</v>
      </c>
      <c r="BI4" s="81">
        <f>Ποσοτικό!E52</f>
        <v>0</v>
      </c>
      <c r="BJ4" s="81">
        <f>Ποσοτικό!E53</f>
        <v>0</v>
      </c>
      <c r="BK4" s="81">
        <f>Ποσοτικό!E54</f>
        <v>0</v>
      </c>
      <c r="BL4" s="81">
        <f>Ποσοτικό!E55</f>
        <v>0</v>
      </c>
      <c r="BM4" s="81">
        <f>Ποσοτικό!E56</f>
        <v>0</v>
      </c>
      <c r="BN4" s="81">
        <f>Ποσοτικό!E57</f>
        <v>0</v>
      </c>
      <c r="BO4" s="81">
        <f>Ποσοτικό!E58</f>
        <v>0</v>
      </c>
      <c r="BP4" s="81">
        <f>Ποσοτικό!E59</f>
        <v>0</v>
      </c>
      <c r="BQ4" s="82">
        <f>Ποσοτικό!E60</f>
        <v>0</v>
      </c>
      <c r="BR4" s="83">
        <f>Ποσοτικό!D69</f>
        <v>0</v>
      </c>
      <c r="BS4" s="84">
        <f>Ποσοτικό!D70</f>
        <v>0</v>
      </c>
      <c r="BT4" s="84">
        <f>Ποσοτικό!D71</f>
        <v>0</v>
      </c>
      <c r="BU4" s="84">
        <f>Ποσοτικό!D72</f>
        <v>0</v>
      </c>
      <c r="BV4" s="84">
        <f>Ποσοτικό!D73</f>
        <v>0</v>
      </c>
      <c r="BW4" s="84">
        <f>Ποσοτικό!D74</f>
        <v>0</v>
      </c>
      <c r="BX4" s="84">
        <f>Ποσοτικό!D75</f>
        <v>0</v>
      </c>
      <c r="BY4" s="85">
        <f>Ποσοτικό!E69</f>
        <v>0</v>
      </c>
      <c r="BZ4" s="86">
        <f>Ποσοτικό!E70</f>
        <v>0</v>
      </c>
      <c r="CA4" s="86">
        <f>Ποσοτικό!E71</f>
        <v>0</v>
      </c>
      <c r="CB4" s="86">
        <f>Ποσοτικό!E72</f>
        <v>0</v>
      </c>
      <c r="CC4" s="86">
        <f>Ποσοτικό!E73</f>
        <v>0</v>
      </c>
      <c r="CD4" s="86">
        <f>Ποσοτικό!E74</f>
        <v>0</v>
      </c>
      <c r="CE4" s="87">
        <f>Ποσοτικό!E75</f>
        <v>0</v>
      </c>
      <c r="CF4" s="88">
        <f>Ποσοτικό!D83</f>
        <v>0</v>
      </c>
      <c r="CG4" s="89">
        <f>Ποσοτικό!D84</f>
        <v>0</v>
      </c>
      <c r="CH4" s="90">
        <f>Ποσοτικό!E83</f>
        <v>0</v>
      </c>
      <c r="CI4" s="91">
        <f>Ποσοτικό!E84</f>
        <v>0</v>
      </c>
      <c r="CJ4" s="92">
        <f>Ποσοτικό!F91</f>
        <v>0</v>
      </c>
      <c r="CK4" s="93">
        <f>Ποσοτικό!F93</f>
        <v>0</v>
      </c>
      <c r="CL4" s="93">
        <f>Ποσοτικό!F94</f>
        <v>0</v>
      </c>
      <c r="CM4" s="93">
        <f>Ποσοτικό!F95</f>
        <v>0</v>
      </c>
      <c r="CN4" s="94">
        <f>Ποσοτικό!F96</f>
        <v>0</v>
      </c>
      <c r="CO4" s="95">
        <f>Ποσοτικό!D103</f>
        <v>0</v>
      </c>
      <c r="CP4" s="96">
        <f>Ποσοτικό!D104</f>
        <v>0</v>
      </c>
      <c r="CQ4" s="96">
        <f>Ποσοτικό!D105</f>
        <v>0</v>
      </c>
      <c r="CR4" s="96">
        <f>Ποσοτικό!D106</f>
        <v>0</v>
      </c>
      <c r="CS4" s="96">
        <f>Ποσοτικό!D107</f>
        <v>0</v>
      </c>
      <c r="CT4" s="96">
        <f>Ποσοτικό!D108</f>
        <v>0</v>
      </c>
      <c r="CU4" s="125">
        <f>Ποσοτικό!D109</f>
        <v>0</v>
      </c>
      <c r="CV4" s="97">
        <f>Ποσοτικό!E103</f>
        <v>0</v>
      </c>
      <c r="CW4" s="97">
        <f>Ποσοτικό!E104</f>
        <v>0</v>
      </c>
      <c r="CX4" s="97">
        <f>Ποσοτικό!E105</f>
        <v>0</v>
      </c>
      <c r="CY4" s="97">
        <f>Ποσοτικό!E106</f>
        <v>0</v>
      </c>
      <c r="CZ4" s="97">
        <f>Ποσοτικό!E107</f>
        <v>0</v>
      </c>
      <c r="DA4" s="97">
        <f>Ποσοτικό!E108</f>
        <v>0</v>
      </c>
      <c r="DB4" s="127">
        <f>Ποσοτικό!E109</f>
        <v>0</v>
      </c>
      <c r="DC4" s="98">
        <f>Ποσοτικό!E118</f>
        <v>0</v>
      </c>
      <c r="DD4" s="102">
        <f>Ποσοτικό!D124</f>
        <v>0</v>
      </c>
      <c r="DE4" s="70">
        <f>Ποσοτικό!E124</f>
        <v>0</v>
      </c>
      <c r="DF4" s="71">
        <f>Ποσοτικό!D126</f>
        <v>0</v>
      </c>
      <c r="DG4" s="71">
        <f>Ποσοτικό!E126</f>
        <v>0</v>
      </c>
      <c r="DH4" s="139">
        <f>Ποσοτικό!D127</f>
        <v>0</v>
      </c>
      <c r="DI4" s="140">
        <f>Ποσοτικό!E127</f>
        <v>0</v>
      </c>
      <c r="DJ4" s="105">
        <f>Ποσοτικό!F128</f>
        <v>0</v>
      </c>
      <c r="DK4" s="141">
        <f>DD4+DE4+DH4+DI4</f>
        <v>0</v>
      </c>
      <c r="DL4" s="107">
        <f>Ποσοτικό!D134</f>
        <v>0</v>
      </c>
      <c r="DM4" s="108">
        <f>Ποσοτικό!E134</f>
        <v>0</v>
      </c>
      <c r="DN4" s="60">
        <f>Ποσοτικό!D135</f>
        <v>0</v>
      </c>
      <c r="DO4" s="60">
        <f>Ποσοτικό!E135</f>
        <v>0</v>
      </c>
      <c r="DP4" s="108">
        <f>Ποσοτικό!D136</f>
        <v>0</v>
      </c>
      <c r="DQ4" s="108">
        <f>Ποσοτικό!E136</f>
        <v>0</v>
      </c>
      <c r="DR4" s="130">
        <f>Ποσοτικό!D137</f>
        <v>0</v>
      </c>
      <c r="DS4" s="130">
        <f>Ποσοτικό!E137</f>
        <v>0</v>
      </c>
      <c r="DT4" s="131">
        <f>Ποσοτικό!D138</f>
        <v>0</v>
      </c>
      <c r="DU4" s="131">
        <f>Ποσοτικό!E138</f>
        <v>0</v>
      </c>
      <c r="DV4" s="130">
        <f>Ποσοτικό!D139</f>
        <v>0</v>
      </c>
      <c r="DW4" s="133">
        <f>Ποσοτικό!E139</f>
        <v>0</v>
      </c>
      <c r="DX4" s="112">
        <f>DL4+DM4+DP4+DQ4</f>
        <v>0</v>
      </c>
      <c r="DY4" s="112">
        <f>DT4+DU4+DV4+DW4</f>
        <v>0</v>
      </c>
      <c r="DZ4" s="112">
        <f>Ποσοτικό!F140</f>
        <v>0</v>
      </c>
      <c r="EA4" s="113">
        <f>Ποσοτικό!D146</f>
        <v>0</v>
      </c>
      <c r="EB4" s="114">
        <f>Ποσοτικό!E146</f>
        <v>0</v>
      </c>
      <c r="EC4" s="115">
        <f>Ποσοτικό!D147</f>
        <v>0</v>
      </c>
      <c r="ED4" s="116">
        <f>Ποσοτικό!E147</f>
        <v>0</v>
      </c>
      <c r="EE4" s="112">
        <f>Ποσοτικό!F148</f>
        <v>0</v>
      </c>
    </row>
    <row r="5" spans="1:135" x14ac:dyDescent="0.2">
      <c r="B5" s="37"/>
      <c r="C5" s="37"/>
      <c r="D5" s="37"/>
      <c r="E5" s="37"/>
      <c r="F5" s="37"/>
      <c r="G5" s="37"/>
      <c r="H5" s="37"/>
      <c r="I5" s="37"/>
      <c r="Z5" s="37"/>
      <c r="AA5" s="37"/>
      <c r="AB5" s="37"/>
      <c r="AC5" s="37"/>
      <c r="AD5" s="37"/>
      <c r="AE5" s="37"/>
      <c r="AF5" s="37"/>
      <c r="AG5" s="37"/>
    </row>
  </sheetData>
  <mergeCells count="43">
    <mergeCell ref="EA2:EB2"/>
    <mergeCell ref="EC2:ED2"/>
    <mergeCell ref="DV2:DW2"/>
    <mergeCell ref="DL2:DM2"/>
    <mergeCell ref="DN2:DO2"/>
    <mergeCell ref="DP2:DQ2"/>
    <mergeCell ref="DD1:DI1"/>
    <mergeCell ref="DJ1:DK1"/>
    <mergeCell ref="DL1:DW1"/>
    <mergeCell ref="DD2:DE2"/>
    <mergeCell ref="DF2:DG2"/>
    <mergeCell ref="DH2:DI2"/>
    <mergeCell ref="DR2:DS2"/>
    <mergeCell ref="DT2:DU2"/>
    <mergeCell ref="BY2:CE2"/>
    <mergeCell ref="BR1:CE1"/>
    <mergeCell ref="CF2:CG2"/>
    <mergeCell ref="CH2:CI2"/>
    <mergeCell ref="CF1:CI1"/>
    <mergeCell ref="AH2:AK2"/>
    <mergeCell ref="AL2:AO2"/>
    <mergeCell ref="AP2:AS2"/>
    <mergeCell ref="B2:E2"/>
    <mergeCell ref="F2:I2"/>
    <mergeCell ref="J2:M2"/>
    <mergeCell ref="N2:Q2"/>
    <mergeCell ref="R2:U2"/>
    <mergeCell ref="EA1:ED1"/>
    <mergeCell ref="CV2:DA2"/>
    <mergeCell ref="B1:U1"/>
    <mergeCell ref="V1:Y1"/>
    <mergeCell ref="Z1:AS1"/>
    <mergeCell ref="AT1:AW1"/>
    <mergeCell ref="AX1:BQ1"/>
    <mergeCell ref="CJ1:CN1"/>
    <mergeCell ref="CO1:DA1"/>
    <mergeCell ref="AX2:BG2"/>
    <mergeCell ref="BH2:BQ2"/>
    <mergeCell ref="BR2:BX2"/>
    <mergeCell ref="CK2:CM2"/>
    <mergeCell ref="CO2:CT2"/>
    <mergeCell ref="Z2:AC2"/>
    <mergeCell ref="AD2:AG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5"/>
  <sheetViews>
    <sheetView showGridLines="0" zoomScaleNormal="100" zoomScaleSheetLayoutView="100" workbookViewId="0">
      <selection activeCell="A93" sqref="A93:I93"/>
    </sheetView>
  </sheetViews>
  <sheetFormatPr defaultRowHeight="12.75" x14ac:dyDescent="0.2"/>
  <cols>
    <col min="1" max="1" width="11.7109375" style="285" customWidth="1"/>
    <col min="2" max="2" width="22.5703125" style="285" customWidth="1"/>
    <col min="3" max="3" width="23.42578125" style="285" customWidth="1"/>
    <col min="4" max="5" width="19.140625" style="285" customWidth="1"/>
    <col min="6" max="7" width="13.42578125" style="285" customWidth="1"/>
    <col min="8" max="8" width="15.7109375" style="285" customWidth="1"/>
    <col min="9" max="9" width="19.140625" style="285" customWidth="1"/>
    <col min="10" max="10" width="10.42578125" style="303" hidden="1" customWidth="1"/>
    <col min="11" max="11" width="11.5703125" style="285" customWidth="1"/>
    <col min="12" max="16384" width="9.140625" style="285"/>
  </cols>
  <sheetData>
    <row r="1" spans="1:11" ht="23.25" x14ac:dyDescent="0.35">
      <c r="A1" s="299" t="s">
        <v>0</v>
      </c>
      <c r="B1" s="300"/>
      <c r="C1" s="300"/>
      <c r="D1" s="301"/>
      <c r="E1" s="300"/>
      <c r="F1" s="300"/>
      <c r="G1" s="300"/>
      <c r="H1" s="300"/>
      <c r="I1" s="302"/>
    </row>
    <row r="2" spans="1:11" ht="18" x14ac:dyDescent="0.25">
      <c r="A2" s="304" t="s">
        <v>963</v>
      </c>
      <c r="B2" s="305"/>
      <c r="C2" s="305"/>
      <c r="D2" s="306"/>
      <c r="E2" s="305"/>
      <c r="F2" s="305"/>
      <c r="G2" s="305"/>
      <c r="H2" s="305"/>
      <c r="I2" s="307"/>
      <c r="K2" s="308"/>
    </row>
    <row r="3" spans="1:11" ht="15.75" x14ac:dyDescent="0.25">
      <c r="A3" s="309" t="s">
        <v>959</v>
      </c>
      <c r="B3" s="310"/>
      <c r="C3" s="310"/>
      <c r="D3" s="311"/>
      <c r="E3" s="310"/>
      <c r="F3" s="310"/>
      <c r="G3" s="310"/>
      <c r="H3" s="310"/>
      <c r="I3" s="312"/>
      <c r="K3" s="308"/>
    </row>
    <row r="4" spans="1:11" x14ac:dyDescent="0.2">
      <c r="A4" s="666" t="s">
        <v>857</v>
      </c>
      <c r="B4" s="667"/>
      <c r="C4" s="667"/>
      <c r="D4" s="667"/>
      <c r="E4" s="667"/>
      <c r="F4" s="667"/>
      <c r="G4" s="667"/>
      <c r="H4" s="667"/>
      <c r="I4" s="668"/>
      <c r="K4" s="308"/>
    </row>
    <row r="5" spans="1:11" x14ac:dyDescent="0.2">
      <c r="A5" s="313" t="s">
        <v>155</v>
      </c>
      <c r="B5" s="287"/>
      <c r="C5" s="287"/>
      <c r="D5" s="287"/>
      <c r="E5" s="287"/>
      <c r="F5" s="287"/>
      <c r="G5" s="287"/>
      <c r="H5" s="287"/>
      <c r="I5" s="288"/>
      <c r="K5" s="308"/>
    </row>
    <row r="6" spans="1:11" ht="13.5" thickBot="1" x14ac:dyDescent="0.25">
      <c r="A6" s="314"/>
      <c r="B6" s="287"/>
      <c r="C6" s="287"/>
      <c r="D6" s="287"/>
      <c r="E6" s="315"/>
      <c r="F6" s="287"/>
      <c r="G6" s="287"/>
      <c r="H6" s="287"/>
      <c r="I6" s="288"/>
      <c r="K6" s="308"/>
    </row>
    <row r="7" spans="1:11" ht="24.75" thickBot="1" x14ac:dyDescent="0.25">
      <c r="A7" s="316" t="s">
        <v>154</v>
      </c>
      <c r="B7" s="681" t="s">
        <v>149</v>
      </c>
      <c r="C7" s="712"/>
      <c r="D7" s="712"/>
      <c r="E7" s="713"/>
      <c r="F7" s="317"/>
      <c r="G7" s="317"/>
      <c r="H7" s="318" t="s">
        <v>148</v>
      </c>
      <c r="I7" s="319" t="s">
        <v>147</v>
      </c>
      <c r="K7" s="308"/>
    </row>
    <row r="8" spans="1:11" ht="13.5" customHeight="1" x14ac:dyDescent="0.2">
      <c r="A8" s="320" t="s">
        <v>7</v>
      </c>
      <c r="B8" s="710" t="s">
        <v>145</v>
      </c>
      <c r="C8" s="711"/>
      <c r="D8" s="711"/>
      <c r="E8" s="711"/>
      <c r="F8" s="711"/>
      <c r="G8" s="711"/>
      <c r="H8" s="367"/>
      <c r="I8" s="321">
        <f>H8*Ποσοτικό!$G$34</f>
        <v>0</v>
      </c>
      <c r="K8" s="308"/>
    </row>
    <row r="9" spans="1:11" ht="13.5" customHeight="1" x14ac:dyDescent="0.2">
      <c r="A9" s="320" t="s">
        <v>8</v>
      </c>
      <c r="B9" s="703" t="s">
        <v>143</v>
      </c>
      <c r="C9" s="716"/>
      <c r="D9" s="716"/>
      <c r="E9" s="716"/>
      <c r="F9" s="322"/>
      <c r="G9" s="322"/>
      <c r="H9" s="367"/>
      <c r="I9" s="323">
        <f>H9*Ποσοτικό!$G$34</f>
        <v>0</v>
      </c>
      <c r="K9" s="308"/>
    </row>
    <row r="10" spans="1:11" ht="13.5" customHeight="1" x14ac:dyDescent="0.2">
      <c r="A10" s="320" t="s">
        <v>153</v>
      </c>
      <c r="B10" s="703" t="s">
        <v>141</v>
      </c>
      <c r="C10" s="716"/>
      <c r="D10" s="716"/>
      <c r="E10" s="716"/>
      <c r="F10" s="322"/>
      <c r="G10" s="322"/>
      <c r="H10" s="367"/>
      <c r="I10" s="323">
        <f>H10*Ποσοτικό!$G$34</f>
        <v>0</v>
      </c>
      <c r="K10" s="308"/>
    </row>
    <row r="11" spans="1:11" ht="13.5" customHeight="1" x14ac:dyDescent="0.2">
      <c r="A11" s="320" t="s">
        <v>152</v>
      </c>
      <c r="B11" s="703" t="s">
        <v>164</v>
      </c>
      <c r="C11" s="716"/>
      <c r="D11" s="716"/>
      <c r="E11" s="716"/>
      <c r="F11" s="322"/>
      <c r="G11" s="322"/>
      <c r="H11" s="367"/>
      <c r="I11" s="323">
        <f>H11*Ποσοτικό!$G$34</f>
        <v>0</v>
      </c>
      <c r="K11" s="308"/>
    </row>
    <row r="12" spans="1:11" ht="13.5" customHeight="1" x14ac:dyDescent="0.2">
      <c r="A12" s="320" t="s">
        <v>151</v>
      </c>
      <c r="B12" s="719" t="s">
        <v>138</v>
      </c>
      <c r="C12" s="716"/>
      <c r="D12" s="716"/>
      <c r="E12" s="716"/>
      <c r="F12" s="324"/>
      <c r="G12" s="324"/>
      <c r="H12" s="367"/>
      <c r="I12" s="323">
        <f>H12*Ποσοτικό!$G$34</f>
        <v>0</v>
      </c>
      <c r="K12" s="308"/>
    </row>
    <row r="13" spans="1:11" ht="13.5" customHeight="1" x14ac:dyDescent="0.2">
      <c r="A13" s="320" t="s">
        <v>170</v>
      </c>
      <c r="B13" s="703" t="s">
        <v>136</v>
      </c>
      <c r="C13" s="716"/>
      <c r="D13" s="716"/>
      <c r="E13" s="716"/>
      <c r="F13" s="322"/>
      <c r="G13" s="322"/>
      <c r="H13" s="367"/>
      <c r="I13" s="323">
        <f>H13*Ποσοτικό!$G$34</f>
        <v>0</v>
      </c>
      <c r="K13" s="308"/>
    </row>
    <row r="14" spans="1:11" ht="13.5" customHeight="1" x14ac:dyDescent="0.2">
      <c r="A14" s="320" t="s">
        <v>171</v>
      </c>
      <c r="B14" s="719" t="s">
        <v>132</v>
      </c>
      <c r="C14" s="716"/>
      <c r="D14" s="716"/>
      <c r="E14" s="716"/>
      <c r="F14" s="322"/>
      <c r="G14" s="322"/>
      <c r="H14" s="367"/>
      <c r="I14" s="323">
        <f>H14*Ποσοτικό!$G$34</f>
        <v>0</v>
      </c>
      <c r="K14" s="308"/>
    </row>
    <row r="15" spans="1:11" ht="13.5" customHeight="1" x14ac:dyDescent="0.2">
      <c r="A15" s="320" t="s">
        <v>172</v>
      </c>
      <c r="B15" s="714" t="s">
        <v>130</v>
      </c>
      <c r="C15" s="715"/>
      <c r="D15" s="715"/>
      <c r="E15" s="715"/>
      <c r="F15" s="715"/>
      <c r="G15" s="715"/>
      <c r="H15" s="367"/>
      <c r="I15" s="323">
        <f>H15*Ποσοτικό!$G$34</f>
        <v>0</v>
      </c>
      <c r="K15" s="308"/>
    </row>
    <row r="16" spans="1:11" ht="13.5" customHeight="1" x14ac:dyDescent="0.2">
      <c r="A16" s="320" t="s">
        <v>173</v>
      </c>
      <c r="B16" s="698" t="s">
        <v>134</v>
      </c>
      <c r="C16" s="699"/>
      <c r="D16" s="699"/>
      <c r="E16" s="699"/>
      <c r="F16" s="699"/>
      <c r="G16" s="699"/>
      <c r="H16" s="367"/>
      <c r="I16" s="323">
        <f>H16*Ποσοτικό!$G$34</f>
        <v>0</v>
      </c>
      <c r="K16" s="308"/>
    </row>
    <row r="17" spans="1:11" ht="13.5" customHeight="1" x14ac:dyDescent="0.2">
      <c r="A17" s="320" t="s">
        <v>174</v>
      </c>
      <c r="B17" s="698" t="s">
        <v>165</v>
      </c>
      <c r="C17" s="699"/>
      <c r="D17" s="699"/>
      <c r="E17" s="699"/>
      <c r="F17" s="699"/>
      <c r="G17" s="699"/>
      <c r="H17" s="367"/>
      <c r="I17" s="323">
        <f>H17*Ποσοτικό!$G$34</f>
        <v>0</v>
      </c>
      <c r="K17" s="308"/>
    </row>
    <row r="18" spans="1:11" ht="13.5" customHeight="1" x14ac:dyDescent="0.2">
      <c r="A18" s="320" t="s">
        <v>175</v>
      </c>
      <c r="B18" s="698" t="s">
        <v>166</v>
      </c>
      <c r="C18" s="699"/>
      <c r="D18" s="699"/>
      <c r="E18" s="699"/>
      <c r="F18" s="699"/>
      <c r="G18" s="699"/>
      <c r="H18" s="367"/>
      <c r="I18" s="323">
        <f>H18*Ποσοτικό!$G$34</f>
        <v>0</v>
      </c>
      <c r="K18" s="308"/>
    </row>
    <row r="19" spans="1:11" ht="13.5" customHeight="1" x14ac:dyDescent="0.2">
      <c r="A19" s="320" t="s">
        <v>176</v>
      </c>
      <c r="B19" s="698" t="s">
        <v>200</v>
      </c>
      <c r="C19" s="699"/>
      <c r="D19" s="699"/>
      <c r="E19" s="699"/>
      <c r="F19" s="699"/>
      <c r="G19" s="699"/>
      <c r="H19" s="367"/>
      <c r="I19" s="323">
        <f>H19*Ποσοτικό!$G$34</f>
        <v>0</v>
      </c>
      <c r="K19" s="308"/>
    </row>
    <row r="20" spans="1:11" ht="13.5" customHeight="1" x14ac:dyDescent="0.2">
      <c r="A20" s="320" t="s">
        <v>177</v>
      </c>
      <c r="B20" s="698" t="s">
        <v>128</v>
      </c>
      <c r="C20" s="699"/>
      <c r="D20" s="699"/>
      <c r="E20" s="699"/>
      <c r="F20" s="699"/>
      <c r="G20" s="699"/>
      <c r="H20" s="367"/>
      <c r="I20" s="323">
        <f>H20*Ποσοτικό!$G$34</f>
        <v>0</v>
      </c>
      <c r="K20" s="308"/>
    </row>
    <row r="21" spans="1:11" ht="13.5" customHeight="1" thickBot="1" x14ac:dyDescent="0.25">
      <c r="A21" s="320" t="s">
        <v>178</v>
      </c>
      <c r="B21" s="717" t="s">
        <v>569</v>
      </c>
      <c r="C21" s="718"/>
      <c r="D21" s="718"/>
      <c r="E21" s="718"/>
      <c r="F21" s="720"/>
      <c r="G21" s="721"/>
      <c r="H21" s="367"/>
      <c r="I21" s="325">
        <f>H21*Ποσοτικό!$G$34</f>
        <v>0</v>
      </c>
      <c r="K21" s="308"/>
    </row>
    <row r="22" spans="1:11" ht="14.25" thickTop="1" thickBot="1" x14ac:dyDescent="0.25">
      <c r="A22" s="326"/>
      <c r="B22" s="672" t="s">
        <v>9</v>
      </c>
      <c r="C22" s="673"/>
      <c r="D22" s="673"/>
      <c r="E22" s="673"/>
      <c r="F22" s="327"/>
      <c r="G22" s="327"/>
      <c r="H22" s="328">
        <f>SUM(H8:H21)</f>
        <v>0</v>
      </c>
      <c r="I22" s="329">
        <f>SUM(I8:I21)</f>
        <v>0</v>
      </c>
      <c r="K22" s="308"/>
    </row>
    <row r="23" spans="1:11" ht="13.5" thickBot="1" x14ac:dyDescent="0.25">
      <c r="A23" s="330" t="s">
        <v>10</v>
      </c>
      <c r="B23" s="674" t="s">
        <v>66</v>
      </c>
      <c r="C23" s="675"/>
      <c r="D23" s="675"/>
      <c r="E23" s="675"/>
      <c r="F23" s="331" t="str">
        <f>IF(F22=1," ",IF(F22=G22," ",IF(AND(F22=0,G22=1),"Συμπληρώστε στοιχεία",IF(F22&gt;0,"Άθροισμα όχι 100%"," "))))</f>
        <v xml:space="preserve"> </v>
      </c>
      <c r="G23" s="331"/>
      <c r="H23" s="332" t="s">
        <v>622</v>
      </c>
      <c r="I23" s="333"/>
      <c r="K23" s="308"/>
    </row>
    <row r="24" spans="1:11" x14ac:dyDescent="0.2">
      <c r="A24" s="334"/>
      <c r="B24" s="335"/>
      <c r="C24" s="335"/>
      <c r="D24" s="335"/>
      <c r="E24" s="335"/>
      <c r="F24" s="335"/>
      <c r="G24" s="335"/>
      <c r="H24" s="335"/>
      <c r="I24" s="336"/>
      <c r="K24" s="308"/>
    </row>
    <row r="25" spans="1:11" ht="12.75" customHeight="1" x14ac:dyDescent="0.2">
      <c r="A25" s="683" t="s">
        <v>126</v>
      </c>
      <c r="B25" s="684"/>
      <c r="C25" s="684"/>
      <c r="D25" s="684"/>
      <c r="E25" s="684"/>
      <c r="F25" s="684"/>
      <c r="G25" s="684"/>
      <c r="H25" s="684"/>
      <c r="I25" s="685"/>
      <c r="K25" s="308"/>
    </row>
    <row r="26" spans="1:11" ht="13.5" thickBot="1" x14ac:dyDescent="0.25">
      <c r="A26" s="337"/>
      <c r="B26" s="338"/>
      <c r="C26" s="339"/>
      <c r="D26" s="339"/>
      <c r="E26" s="287"/>
      <c r="F26" s="287"/>
      <c r="G26" s="287"/>
      <c r="H26" s="287"/>
      <c r="I26" s="288"/>
      <c r="K26" s="308"/>
    </row>
    <row r="27" spans="1:11" ht="27" customHeight="1" thickBot="1" x14ac:dyDescent="0.25">
      <c r="A27" s="316" t="s">
        <v>150</v>
      </c>
      <c r="B27" s="681" t="s">
        <v>219</v>
      </c>
      <c r="C27" s="681"/>
      <c r="D27" s="681"/>
      <c r="E27" s="681"/>
      <c r="F27" s="681"/>
      <c r="G27" s="681"/>
      <c r="H27" s="682"/>
      <c r="I27" s="318" t="s">
        <v>124</v>
      </c>
      <c r="K27" s="308"/>
    </row>
    <row r="28" spans="1:11" x14ac:dyDescent="0.2">
      <c r="A28" s="320" t="s">
        <v>146</v>
      </c>
      <c r="B28" s="686" t="s">
        <v>123</v>
      </c>
      <c r="C28" s="687"/>
      <c r="D28" s="687"/>
      <c r="E28" s="687"/>
      <c r="F28" s="687"/>
      <c r="G28" s="687"/>
      <c r="H28" s="688"/>
      <c r="I28" s="368"/>
      <c r="J28" s="340" t="s">
        <v>158</v>
      </c>
      <c r="K28" s="308"/>
    </row>
    <row r="29" spans="1:11" x14ac:dyDescent="0.2">
      <c r="A29" s="320" t="s">
        <v>144</v>
      </c>
      <c r="B29" s="676" t="s">
        <v>623</v>
      </c>
      <c r="C29" s="677"/>
      <c r="D29" s="677"/>
      <c r="E29" s="677"/>
      <c r="F29" s="677"/>
      <c r="G29" s="677"/>
      <c r="H29" s="678"/>
      <c r="I29" s="368"/>
      <c r="J29" s="340" t="s">
        <v>296</v>
      </c>
      <c r="K29" s="308"/>
    </row>
    <row r="30" spans="1:11" x14ac:dyDescent="0.2">
      <c r="A30" s="320" t="s">
        <v>142</v>
      </c>
      <c r="B30" s="676" t="s">
        <v>122</v>
      </c>
      <c r="C30" s="677"/>
      <c r="D30" s="677"/>
      <c r="E30" s="677"/>
      <c r="F30" s="677"/>
      <c r="G30" s="677"/>
      <c r="H30" s="678"/>
      <c r="I30" s="368"/>
      <c r="K30" s="308"/>
    </row>
    <row r="31" spans="1:11" x14ac:dyDescent="0.2">
      <c r="A31" s="320" t="s">
        <v>140</v>
      </c>
      <c r="B31" s="722" t="s">
        <v>120</v>
      </c>
      <c r="C31" s="723"/>
      <c r="D31" s="723"/>
      <c r="E31" s="723"/>
      <c r="F31" s="723"/>
      <c r="G31" s="723"/>
      <c r="H31" s="723"/>
      <c r="I31" s="368"/>
      <c r="K31" s="308"/>
    </row>
    <row r="32" spans="1:11" x14ac:dyDescent="0.2">
      <c r="A32" s="320" t="s">
        <v>139</v>
      </c>
      <c r="B32" s="676" t="s">
        <v>118</v>
      </c>
      <c r="C32" s="677"/>
      <c r="D32" s="677"/>
      <c r="E32" s="677"/>
      <c r="F32" s="677"/>
      <c r="G32" s="677"/>
      <c r="H32" s="678"/>
      <c r="I32" s="368"/>
      <c r="K32" s="308"/>
    </row>
    <row r="33" spans="1:11" x14ac:dyDescent="0.2">
      <c r="A33" s="320" t="s">
        <v>137</v>
      </c>
      <c r="B33" s="676" t="s">
        <v>116</v>
      </c>
      <c r="C33" s="677"/>
      <c r="D33" s="677"/>
      <c r="E33" s="677"/>
      <c r="F33" s="677"/>
      <c r="G33" s="677"/>
      <c r="H33" s="678"/>
      <c r="I33" s="368"/>
      <c r="K33" s="308"/>
    </row>
    <row r="34" spans="1:11" x14ac:dyDescent="0.2">
      <c r="A34" s="320" t="s">
        <v>135</v>
      </c>
      <c r="B34" s="676" t="s">
        <v>114</v>
      </c>
      <c r="C34" s="677"/>
      <c r="D34" s="677"/>
      <c r="E34" s="677"/>
      <c r="F34" s="677"/>
      <c r="G34" s="677"/>
      <c r="H34" s="678"/>
      <c r="I34" s="368"/>
      <c r="K34" s="308"/>
    </row>
    <row r="35" spans="1:11" x14ac:dyDescent="0.2">
      <c r="A35" s="320" t="s">
        <v>133</v>
      </c>
      <c r="B35" s="676" t="s">
        <v>112</v>
      </c>
      <c r="C35" s="677"/>
      <c r="D35" s="677"/>
      <c r="E35" s="677"/>
      <c r="F35" s="677"/>
      <c r="G35" s="677"/>
      <c r="H35" s="678"/>
      <c r="I35" s="368"/>
      <c r="K35" s="308"/>
    </row>
    <row r="36" spans="1:11" x14ac:dyDescent="0.2">
      <c r="A36" s="320" t="s">
        <v>131</v>
      </c>
      <c r="B36" s="676" t="s">
        <v>110</v>
      </c>
      <c r="C36" s="677"/>
      <c r="D36" s="677"/>
      <c r="E36" s="677"/>
      <c r="F36" s="677"/>
      <c r="G36" s="677"/>
      <c r="H36" s="678"/>
      <c r="I36" s="368"/>
      <c r="K36" s="308"/>
    </row>
    <row r="37" spans="1:11" x14ac:dyDescent="0.2">
      <c r="A37" s="320" t="s">
        <v>129</v>
      </c>
      <c r="B37" s="676" t="s">
        <v>108</v>
      </c>
      <c r="C37" s="677"/>
      <c r="D37" s="677"/>
      <c r="E37" s="677"/>
      <c r="F37" s="677"/>
      <c r="G37" s="677"/>
      <c r="H37" s="678"/>
      <c r="I37" s="368"/>
      <c r="K37" s="308"/>
    </row>
    <row r="38" spans="1:11" x14ac:dyDescent="0.2">
      <c r="A38" s="320" t="s">
        <v>127</v>
      </c>
      <c r="B38" s="676" t="s">
        <v>107</v>
      </c>
      <c r="C38" s="677"/>
      <c r="D38" s="677"/>
      <c r="E38" s="677"/>
      <c r="F38" s="677"/>
      <c r="G38" s="677"/>
      <c r="H38" s="678"/>
      <c r="I38" s="368"/>
      <c r="K38" s="308"/>
    </row>
    <row r="39" spans="1:11" x14ac:dyDescent="0.2">
      <c r="A39" s="320" t="s">
        <v>167</v>
      </c>
      <c r="B39" s="676" t="s">
        <v>106</v>
      </c>
      <c r="C39" s="677"/>
      <c r="D39" s="677"/>
      <c r="E39" s="677"/>
      <c r="F39" s="677"/>
      <c r="G39" s="677"/>
      <c r="H39" s="678"/>
      <c r="I39" s="368"/>
      <c r="K39" s="308"/>
    </row>
    <row r="40" spans="1:11" x14ac:dyDescent="0.2">
      <c r="A40" s="320" t="s">
        <v>168</v>
      </c>
      <c r="B40" s="676" t="s">
        <v>105</v>
      </c>
      <c r="C40" s="677"/>
      <c r="D40" s="677"/>
      <c r="E40" s="677"/>
      <c r="F40" s="677"/>
      <c r="G40" s="677"/>
      <c r="H40" s="678"/>
      <c r="I40" s="368"/>
      <c r="K40" s="308"/>
    </row>
    <row r="41" spans="1:11" x14ac:dyDescent="0.2">
      <c r="A41" s="320" t="s">
        <v>169</v>
      </c>
      <c r="B41" s="676" t="s">
        <v>104</v>
      </c>
      <c r="C41" s="677"/>
      <c r="D41" s="677"/>
      <c r="E41" s="677"/>
      <c r="F41" s="677"/>
      <c r="G41" s="677"/>
      <c r="H41" s="678"/>
      <c r="I41" s="368"/>
      <c r="K41" s="308"/>
    </row>
    <row r="42" spans="1:11" x14ac:dyDescent="0.2">
      <c r="A42" s="320" t="s">
        <v>179</v>
      </c>
      <c r="B42" s="676" t="s">
        <v>103</v>
      </c>
      <c r="C42" s="677"/>
      <c r="D42" s="677"/>
      <c r="E42" s="677"/>
      <c r="F42" s="677"/>
      <c r="G42" s="677"/>
      <c r="H42" s="678"/>
      <c r="I42" s="368"/>
      <c r="K42" s="308"/>
    </row>
    <row r="43" spans="1:11" x14ac:dyDescent="0.2">
      <c r="A43" s="320" t="s">
        <v>180</v>
      </c>
      <c r="B43" s="676" t="s">
        <v>102</v>
      </c>
      <c r="C43" s="677"/>
      <c r="D43" s="677"/>
      <c r="E43" s="677"/>
      <c r="F43" s="677"/>
      <c r="G43" s="677"/>
      <c r="H43" s="678"/>
      <c r="I43" s="368"/>
      <c r="K43" s="308"/>
    </row>
    <row r="44" spans="1:11" x14ac:dyDescent="0.2">
      <c r="A44" s="320" t="s">
        <v>181</v>
      </c>
      <c r="B44" s="676" t="s">
        <v>101</v>
      </c>
      <c r="C44" s="677"/>
      <c r="D44" s="677"/>
      <c r="E44" s="677"/>
      <c r="F44" s="677"/>
      <c r="G44" s="677"/>
      <c r="H44" s="678"/>
      <c r="I44" s="368"/>
      <c r="K44" s="308"/>
    </row>
    <row r="45" spans="1:11" x14ac:dyDescent="0.2">
      <c r="A45" s="320" t="s">
        <v>182</v>
      </c>
      <c r="B45" s="676" t="s">
        <v>100</v>
      </c>
      <c r="C45" s="677"/>
      <c r="D45" s="677"/>
      <c r="E45" s="677"/>
      <c r="F45" s="677"/>
      <c r="G45" s="677"/>
      <c r="H45" s="678"/>
      <c r="I45" s="368"/>
      <c r="K45" s="308"/>
    </row>
    <row r="46" spans="1:11" x14ac:dyDescent="0.2">
      <c r="A46" s="320" t="s">
        <v>183</v>
      </c>
      <c r="B46" s="676" t="s">
        <v>99</v>
      </c>
      <c r="C46" s="677"/>
      <c r="D46" s="677"/>
      <c r="E46" s="677"/>
      <c r="F46" s="677"/>
      <c r="G46" s="677"/>
      <c r="H46" s="678"/>
      <c r="I46" s="368"/>
      <c r="K46" s="308"/>
    </row>
    <row r="47" spans="1:11" x14ac:dyDescent="0.2">
      <c r="A47" s="320" t="s">
        <v>184</v>
      </c>
      <c r="B47" s="676" t="s">
        <v>98</v>
      </c>
      <c r="C47" s="677"/>
      <c r="D47" s="677"/>
      <c r="E47" s="677"/>
      <c r="F47" s="677"/>
      <c r="G47" s="677"/>
      <c r="H47" s="678"/>
      <c r="I47" s="368"/>
      <c r="K47" s="308"/>
    </row>
    <row r="48" spans="1:11" x14ac:dyDescent="0.2">
      <c r="A48" s="320" t="s">
        <v>185</v>
      </c>
      <c r="B48" s="676" t="s">
        <v>97</v>
      </c>
      <c r="C48" s="677"/>
      <c r="D48" s="677"/>
      <c r="E48" s="677"/>
      <c r="F48" s="677"/>
      <c r="G48" s="677"/>
      <c r="H48" s="678"/>
      <c r="I48" s="368"/>
      <c r="K48" s="308"/>
    </row>
    <row r="49" spans="1:11" ht="13.5" customHeight="1" thickBot="1" x14ac:dyDescent="0.25">
      <c r="A49" s="341" t="s">
        <v>186</v>
      </c>
      <c r="B49" s="679" t="s">
        <v>96</v>
      </c>
      <c r="C49" s="680"/>
      <c r="D49" s="680"/>
      <c r="E49" s="680"/>
      <c r="F49" s="680"/>
      <c r="G49" s="680"/>
      <c r="H49" s="680"/>
      <c r="I49" s="369"/>
      <c r="K49" s="308"/>
    </row>
    <row r="50" spans="1:11" s="347" customFormat="1" x14ac:dyDescent="0.2">
      <c r="A50" s="342"/>
      <c r="B50" s="343"/>
      <c r="C50" s="343"/>
      <c r="D50" s="343"/>
      <c r="E50" s="343"/>
      <c r="F50" s="343"/>
      <c r="G50" s="343"/>
      <c r="H50" s="343"/>
      <c r="I50" s="344"/>
      <c r="J50" s="345"/>
      <c r="K50" s="346"/>
    </row>
    <row r="51" spans="1:11" x14ac:dyDescent="0.2">
      <c r="A51" s="669" t="s">
        <v>194</v>
      </c>
      <c r="B51" s="670"/>
      <c r="C51" s="670"/>
      <c r="D51" s="670"/>
      <c r="E51" s="670"/>
      <c r="F51" s="670"/>
      <c r="G51" s="670"/>
      <c r="H51" s="670"/>
      <c r="I51" s="671"/>
      <c r="K51" s="308"/>
    </row>
    <row r="52" spans="1:11" ht="13.5" thickBot="1" x14ac:dyDescent="0.25">
      <c r="A52" s="337"/>
      <c r="B52" s="338"/>
      <c r="C52" s="339"/>
      <c r="D52" s="339"/>
      <c r="E52" s="287"/>
      <c r="F52" s="287"/>
      <c r="G52" s="287"/>
      <c r="H52" s="287"/>
      <c r="I52" s="288"/>
      <c r="K52" s="308"/>
    </row>
    <row r="53" spans="1:11" ht="26.25" thickBot="1" x14ac:dyDescent="0.25">
      <c r="A53" s="316" t="s">
        <v>125</v>
      </c>
      <c r="B53" s="681" t="s">
        <v>308</v>
      </c>
      <c r="C53" s="681"/>
      <c r="D53" s="681"/>
      <c r="E53" s="681"/>
      <c r="F53" s="681"/>
      <c r="G53" s="681"/>
      <c r="H53" s="695"/>
      <c r="I53" s="348" t="s">
        <v>83</v>
      </c>
      <c r="K53" s="308"/>
    </row>
    <row r="54" spans="1:11" ht="13.5" customHeight="1" x14ac:dyDescent="0.2">
      <c r="A54" s="349" t="s">
        <v>13</v>
      </c>
      <c r="B54" s="696" t="s">
        <v>94</v>
      </c>
      <c r="C54" s="697"/>
      <c r="D54" s="697"/>
      <c r="E54" s="697"/>
      <c r="F54" s="697"/>
      <c r="G54" s="697"/>
      <c r="H54" s="697"/>
      <c r="I54" s="370"/>
      <c r="J54" s="303" t="s">
        <v>273</v>
      </c>
      <c r="K54" s="308"/>
    </row>
    <row r="55" spans="1:11" ht="13.5" customHeight="1" x14ac:dyDescent="0.2">
      <c r="A55" s="350" t="s">
        <v>14</v>
      </c>
      <c r="B55" s="703" t="s">
        <v>91</v>
      </c>
      <c r="C55" s="704"/>
      <c r="D55" s="704"/>
      <c r="E55" s="704"/>
      <c r="F55" s="704"/>
      <c r="G55" s="704"/>
      <c r="H55" s="704"/>
      <c r="I55" s="370"/>
      <c r="J55" s="303" t="s">
        <v>187</v>
      </c>
      <c r="K55" s="308"/>
    </row>
    <row r="56" spans="1:11" ht="13.5" customHeight="1" x14ac:dyDescent="0.2">
      <c r="A56" s="350" t="s">
        <v>16</v>
      </c>
      <c r="B56" s="703" t="s">
        <v>93</v>
      </c>
      <c r="C56" s="704"/>
      <c r="D56" s="704"/>
      <c r="E56" s="704"/>
      <c r="F56" s="704"/>
      <c r="G56" s="704"/>
      <c r="H56" s="704"/>
      <c r="I56" s="370"/>
      <c r="J56" s="303" t="s">
        <v>188</v>
      </c>
      <c r="K56" s="308"/>
    </row>
    <row r="57" spans="1:11" ht="13.5" customHeight="1" x14ac:dyDescent="0.2">
      <c r="A57" s="349" t="s">
        <v>121</v>
      </c>
      <c r="B57" s="703" t="s">
        <v>90</v>
      </c>
      <c r="C57" s="704"/>
      <c r="D57" s="704"/>
      <c r="E57" s="704"/>
      <c r="F57" s="704"/>
      <c r="G57" s="704"/>
      <c r="H57" s="704"/>
      <c r="I57" s="370"/>
      <c r="J57" s="303" t="s">
        <v>189</v>
      </c>
      <c r="K57" s="308"/>
    </row>
    <row r="58" spans="1:11" ht="13.5" customHeight="1" x14ac:dyDescent="0.2">
      <c r="A58" s="349" t="s">
        <v>119</v>
      </c>
      <c r="B58" s="703" t="s">
        <v>86</v>
      </c>
      <c r="C58" s="704"/>
      <c r="D58" s="704"/>
      <c r="E58" s="704"/>
      <c r="F58" s="704"/>
      <c r="G58" s="704"/>
      <c r="H58" s="704"/>
      <c r="I58" s="370"/>
      <c r="K58" s="308"/>
    </row>
    <row r="59" spans="1:11" ht="13.5" customHeight="1" x14ac:dyDescent="0.2">
      <c r="A59" s="349" t="s">
        <v>117</v>
      </c>
      <c r="B59" s="703" t="s">
        <v>624</v>
      </c>
      <c r="C59" s="704"/>
      <c r="D59" s="704"/>
      <c r="E59" s="704"/>
      <c r="F59" s="704"/>
      <c r="G59" s="704"/>
      <c r="H59" s="704"/>
      <c r="I59" s="370"/>
      <c r="K59" s="308"/>
    </row>
    <row r="60" spans="1:11" ht="13.5" customHeight="1" x14ac:dyDescent="0.2">
      <c r="A60" s="349" t="s">
        <v>115</v>
      </c>
      <c r="B60" s="703" t="s">
        <v>89</v>
      </c>
      <c r="C60" s="704"/>
      <c r="D60" s="704"/>
      <c r="E60" s="704"/>
      <c r="F60" s="704"/>
      <c r="G60" s="704"/>
      <c r="H60" s="704"/>
      <c r="I60" s="370"/>
      <c r="K60" s="308"/>
    </row>
    <row r="61" spans="1:11" ht="13.5" customHeight="1" x14ac:dyDescent="0.2">
      <c r="A61" s="349" t="s">
        <v>113</v>
      </c>
      <c r="B61" s="703" t="s">
        <v>85</v>
      </c>
      <c r="C61" s="704"/>
      <c r="D61" s="704"/>
      <c r="E61" s="704"/>
      <c r="F61" s="704"/>
      <c r="G61" s="704"/>
      <c r="H61" s="704"/>
      <c r="I61" s="370"/>
      <c r="K61" s="308"/>
    </row>
    <row r="62" spans="1:11" ht="13.5" customHeight="1" x14ac:dyDescent="0.2">
      <c r="A62" s="320" t="s">
        <v>111</v>
      </c>
      <c r="B62" s="698" t="s">
        <v>199</v>
      </c>
      <c r="C62" s="699"/>
      <c r="D62" s="699"/>
      <c r="E62" s="699"/>
      <c r="F62" s="699"/>
      <c r="G62" s="699"/>
      <c r="H62" s="709"/>
      <c r="I62" s="371"/>
      <c r="K62" s="308"/>
    </row>
    <row r="63" spans="1:11" ht="13.5" customHeight="1" thickBot="1" x14ac:dyDescent="0.25">
      <c r="A63" s="341" t="s">
        <v>109</v>
      </c>
      <c r="B63" s="351" t="s">
        <v>569</v>
      </c>
      <c r="C63" s="352"/>
      <c r="D63" s="352"/>
      <c r="E63" s="352"/>
      <c r="F63" s="352"/>
      <c r="G63" s="707"/>
      <c r="H63" s="708"/>
      <c r="I63" s="372"/>
      <c r="K63" s="308"/>
    </row>
    <row r="64" spans="1:11" ht="13.5" thickBot="1" x14ac:dyDescent="0.25">
      <c r="A64" s="314"/>
      <c r="B64" s="353"/>
      <c r="C64" s="353"/>
      <c r="D64" s="353"/>
      <c r="E64" s="353"/>
      <c r="F64" s="353"/>
      <c r="G64" s="353"/>
      <c r="H64" s="353"/>
      <c r="I64" s="288"/>
      <c r="K64" s="308"/>
    </row>
    <row r="65" spans="1:11" ht="26.25" customHeight="1" thickBot="1" x14ac:dyDescent="0.25">
      <c r="A65" s="316" t="s">
        <v>95</v>
      </c>
      <c r="B65" s="681" t="s">
        <v>309</v>
      </c>
      <c r="C65" s="681"/>
      <c r="D65" s="681"/>
      <c r="E65" s="681"/>
      <c r="F65" s="681"/>
      <c r="G65" s="681"/>
      <c r="H65" s="695"/>
      <c r="I65" s="348" t="s">
        <v>83</v>
      </c>
      <c r="K65" s="308"/>
    </row>
    <row r="66" spans="1:11" ht="12.75" customHeight="1" x14ac:dyDescent="0.2">
      <c r="A66" s="354" t="s">
        <v>19</v>
      </c>
      <c r="B66" s="696" t="s">
        <v>82</v>
      </c>
      <c r="C66" s="697"/>
      <c r="D66" s="697"/>
      <c r="E66" s="697"/>
      <c r="F66" s="697"/>
      <c r="G66" s="697"/>
      <c r="H66" s="697"/>
      <c r="I66" s="370"/>
      <c r="K66" s="308"/>
    </row>
    <row r="67" spans="1:11" ht="12.75" customHeight="1" x14ac:dyDescent="0.2">
      <c r="A67" s="350" t="s">
        <v>20</v>
      </c>
      <c r="B67" s="698" t="s">
        <v>198</v>
      </c>
      <c r="C67" s="699"/>
      <c r="D67" s="699"/>
      <c r="E67" s="699"/>
      <c r="F67" s="699"/>
      <c r="G67" s="699"/>
      <c r="H67" s="699"/>
      <c r="I67" s="370"/>
      <c r="K67" s="308"/>
    </row>
    <row r="68" spans="1:11" ht="12.75" customHeight="1" x14ac:dyDescent="0.2">
      <c r="A68" s="350" t="s">
        <v>21</v>
      </c>
      <c r="B68" s="698" t="s">
        <v>201</v>
      </c>
      <c r="C68" s="699"/>
      <c r="D68" s="699"/>
      <c r="E68" s="699"/>
      <c r="F68" s="699"/>
      <c r="G68" s="699"/>
      <c r="H68" s="709"/>
      <c r="I68" s="370"/>
      <c r="K68" s="308"/>
    </row>
    <row r="69" spans="1:11" ht="12.75" customHeight="1" x14ac:dyDescent="0.2">
      <c r="A69" s="355" t="s">
        <v>22</v>
      </c>
      <c r="B69" s="698" t="s">
        <v>202</v>
      </c>
      <c r="C69" s="699"/>
      <c r="D69" s="699"/>
      <c r="E69" s="699"/>
      <c r="F69" s="699"/>
      <c r="G69" s="699"/>
      <c r="H69" s="709"/>
      <c r="I69" s="370"/>
      <c r="K69" s="308"/>
    </row>
    <row r="70" spans="1:11" s="347" customFormat="1" ht="12.75" customHeight="1" x14ac:dyDescent="0.2">
      <c r="A70" s="355" t="s">
        <v>23</v>
      </c>
      <c r="B70" s="700" t="s">
        <v>195</v>
      </c>
      <c r="C70" s="701"/>
      <c r="D70" s="701"/>
      <c r="E70" s="701"/>
      <c r="F70" s="701"/>
      <c r="G70" s="701"/>
      <c r="H70" s="702"/>
      <c r="I70" s="370"/>
      <c r="J70" s="303"/>
      <c r="K70" s="346"/>
    </row>
    <row r="71" spans="1:11" s="347" customFormat="1" ht="12.75" customHeight="1" x14ac:dyDescent="0.2">
      <c r="A71" s="355" t="s">
        <v>24</v>
      </c>
      <c r="B71" s="700" t="s">
        <v>80</v>
      </c>
      <c r="C71" s="701"/>
      <c r="D71" s="701"/>
      <c r="E71" s="701"/>
      <c r="F71" s="701"/>
      <c r="G71" s="701"/>
      <c r="H71" s="702"/>
      <c r="I71" s="370"/>
      <c r="J71" s="303"/>
      <c r="K71" s="346"/>
    </row>
    <row r="72" spans="1:11" s="347" customFormat="1" ht="12.75" customHeight="1" x14ac:dyDescent="0.2">
      <c r="A72" s="355" t="s">
        <v>25</v>
      </c>
      <c r="B72" s="700" t="s">
        <v>79</v>
      </c>
      <c r="C72" s="701"/>
      <c r="D72" s="701"/>
      <c r="E72" s="701"/>
      <c r="F72" s="701"/>
      <c r="G72" s="701"/>
      <c r="H72" s="702"/>
      <c r="I72" s="370"/>
      <c r="J72" s="303"/>
      <c r="K72" s="346"/>
    </row>
    <row r="73" spans="1:11" ht="16.5" customHeight="1" thickBot="1" x14ac:dyDescent="0.25">
      <c r="A73" s="356" t="s">
        <v>26</v>
      </c>
      <c r="B73" s="351" t="s">
        <v>569</v>
      </c>
      <c r="C73" s="352"/>
      <c r="D73" s="352"/>
      <c r="E73" s="352"/>
      <c r="F73" s="352"/>
      <c r="G73" s="707"/>
      <c r="H73" s="708"/>
      <c r="I73" s="372"/>
      <c r="K73" s="308"/>
    </row>
    <row r="74" spans="1:11" s="347" customFormat="1" ht="12.75" customHeight="1" thickBot="1" x14ac:dyDescent="0.25">
      <c r="A74" s="357"/>
      <c r="B74" s="358"/>
      <c r="C74" s="358"/>
      <c r="D74" s="358"/>
      <c r="E74" s="358"/>
      <c r="F74" s="358"/>
      <c r="G74" s="358"/>
      <c r="H74" s="358"/>
      <c r="I74" s="359"/>
      <c r="J74" s="345"/>
      <c r="K74" s="346"/>
    </row>
    <row r="75" spans="1:11" ht="26.25" thickBot="1" x14ac:dyDescent="0.25">
      <c r="A75" s="316" t="s">
        <v>92</v>
      </c>
      <c r="B75" s="681" t="s">
        <v>196</v>
      </c>
      <c r="C75" s="681"/>
      <c r="D75" s="681"/>
      <c r="E75" s="681"/>
      <c r="F75" s="681"/>
      <c r="G75" s="681"/>
      <c r="H75" s="695"/>
      <c r="I75" s="348" t="s">
        <v>83</v>
      </c>
      <c r="K75" s="308"/>
    </row>
    <row r="76" spans="1:11" ht="12.75" customHeight="1" x14ac:dyDescent="0.2">
      <c r="A76" s="354" t="s">
        <v>28</v>
      </c>
      <c r="B76" s="705" t="s">
        <v>191</v>
      </c>
      <c r="C76" s="706"/>
      <c r="D76" s="706"/>
      <c r="E76" s="706"/>
      <c r="F76" s="706"/>
      <c r="G76" s="706"/>
      <c r="H76" s="706"/>
      <c r="I76" s="370"/>
      <c r="J76" s="303" t="s">
        <v>158</v>
      </c>
      <c r="K76" s="308"/>
    </row>
    <row r="77" spans="1:11" ht="12.75" customHeight="1" x14ac:dyDescent="0.2">
      <c r="A77" s="350" t="s">
        <v>29</v>
      </c>
      <c r="B77" s="705" t="s">
        <v>86</v>
      </c>
      <c r="C77" s="706"/>
      <c r="D77" s="706"/>
      <c r="E77" s="706"/>
      <c r="F77" s="706"/>
      <c r="G77" s="706"/>
      <c r="H77" s="706"/>
      <c r="I77" s="370"/>
      <c r="J77" s="360" t="s">
        <v>296</v>
      </c>
      <c r="K77" s="308"/>
    </row>
    <row r="78" spans="1:11" ht="12.75" customHeight="1" x14ac:dyDescent="0.2">
      <c r="A78" s="350" t="s">
        <v>31</v>
      </c>
      <c r="B78" s="705" t="s">
        <v>85</v>
      </c>
      <c r="C78" s="706"/>
      <c r="D78" s="706"/>
      <c r="E78" s="706"/>
      <c r="F78" s="706"/>
      <c r="G78" s="706"/>
      <c r="H78" s="706"/>
      <c r="I78" s="370"/>
      <c r="K78" s="308"/>
    </row>
    <row r="79" spans="1:11" ht="12.75" customHeight="1" x14ac:dyDescent="0.2">
      <c r="A79" s="355" t="s">
        <v>33</v>
      </c>
      <c r="B79" s="705" t="s">
        <v>190</v>
      </c>
      <c r="C79" s="706"/>
      <c r="D79" s="706"/>
      <c r="E79" s="706"/>
      <c r="F79" s="706"/>
      <c r="G79" s="706"/>
      <c r="H79" s="706"/>
      <c r="I79" s="370"/>
      <c r="K79" s="308"/>
    </row>
    <row r="80" spans="1:11" ht="12.75" customHeight="1" x14ac:dyDescent="0.2">
      <c r="A80" s="350" t="s">
        <v>35</v>
      </c>
      <c r="B80" s="705" t="s">
        <v>84</v>
      </c>
      <c r="C80" s="706"/>
      <c r="D80" s="706"/>
      <c r="E80" s="706"/>
      <c r="F80" s="706"/>
      <c r="G80" s="706"/>
      <c r="H80" s="706"/>
      <c r="I80" s="370"/>
      <c r="K80" s="308"/>
    </row>
    <row r="81" spans="1:11" ht="12.75" customHeight="1" x14ac:dyDescent="0.2">
      <c r="A81" s="355" t="s">
        <v>37</v>
      </c>
      <c r="B81" s="705" t="s">
        <v>192</v>
      </c>
      <c r="C81" s="706"/>
      <c r="D81" s="706"/>
      <c r="E81" s="706"/>
      <c r="F81" s="706"/>
      <c r="G81" s="706"/>
      <c r="H81" s="706"/>
      <c r="I81" s="370"/>
      <c r="K81" s="308"/>
    </row>
    <row r="82" spans="1:11" ht="12.75" customHeight="1" x14ac:dyDescent="0.2">
      <c r="A82" s="350" t="s">
        <v>39</v>
      </c>
      <c r="B82" s="705" t="s">
        <v>193</v>
      </c>
      <c r="C82" s="706"/>
      <c r="D82" s="706"/>
      <c r="E82" s="706"/>
      <c r="F82" s="706"/>
      <c r="G82" s="706"/>
      <c r="H82" s="706"/>
      <c r="I82" s="370"/>
      <c r="K82" s="308"/>
    </row>
    <row r="83" spans="1:11" ht="20.25" customHeight="1" thickBot="1" x14ac:dyDescent="0.25">
      <c r="A83" s="361" t="s">
        <v>88</v>
      </c>
      <c r="B83" s="362" t="s">
        <v>569</v>
      </c>
      <c r="C83" s="363"/>
      <c r="D83" s="363"/>
      <c r="E83" s="363"/>
      <c r="F83" s="363"/>
      <c r="G83" s="707"/>
      <c r="H83" s="708"/>
      <c r="I83" s="372"/>
      <c r="K83" s="308"/>
    </row>
    <row r="84" spans="1:11" ht="13.5" thickBot="1" x14ac:dyDescent="0.25">
      <c r="A84" s="314"/>
      <c r="B84" s="287"/>
      <c r="C84" s="364"/>
      <c r="D84" s="364"/>
      <c r="E84" s="364"/>
      <c r="F84" s="364"/>
      <c r="G84" s="364"/>
      <c r="H84" s="287"/>
      <c r="I84" s="288"/>
      <c r="K84" s="308"/>
    </row>
    <row r="85" spans="1:11" ht="39" thickBot="1" x14ac:dyDescent="0.25">
      <c r="A85" s="316" t="s">
        <v>87</v>
      </c>
      <c r="B85" s="681" t="s">
        <v>1037</v>
      </c>
      <c r="C85" s="681"/>
      <c r="D85" s="681"/>
      <c r="E85" s="681"/>
      <c r="F85" s="681"/>
      <c r="G85" s="681"/>
      <c r="H85" s="682"/>
      <c r="I85" s="348" t="s">
        <v>78</v>
      </c>
      <c r="K85" s="308"/>
    </row>
    <row r="86" spans="1:11" x14ac:dyDescent="0.2">
      <c r="A86" s="354" t="s">
        <v>42</v>
      </c>
      <c r="B86" s="696" t="s">
        <v>77</v>
      </c>
      <c r="C86" s="697"/>
      <c r="D86" s="697"/>
      <c r="E86" s="697"/>
      <c r="F86" s="697"/>
      <c r="G86" s="697"/>
      <c r="H86" s="697"/>
      <c r="I86" s="373"/>
      <c r="K86" s="308"/>
    </row>
    <row r="87" spans="1:11" ht="12.75" customHeight="1" x14ac:dyDescent="0.2">
      <c r="A87" s="350" t="s">
        <v>43</v>
      </c>
      <c r="B87" s="703" t="s">
        <v>76</v>
      </c>
      <c r="C87" s="704"/>
      <c r="D87" s="704"/>
      <c r="E87" s="704"/>
      <c r="F87" s="704"/>
      <c r="G87" s="704"/>
      <c r="H87" s="704"/>
      <c r="I87" s="374"/>
      <c r="K87" s="308"/>
    </row>
    <row r="88" spans="1:11" s="347" customFormat="1" ht="12.75" customHeight="1" x14ac:dyDescent="0.2">
      <c r="A88" s="355" t="s">
        <v>44</v>
      </c>
      <c r="B88" s="705" t="s">
        <v>75</v>
      </c>
      <c r="C88" s="706"/>
      <c r="D88" s="706"/>
      <c r="E88" s="706"/>
      <c r="F88" s="706"/>
      <c r="G88" s="706"/>
      <c r="H88" s="706"/>
      <c r="I88" s="374"/>
      <c r="J88" s="345"/>
      <c r="K88" s="346"/>
    </row>
    <row r="89" spans="1:11" ht="12.75" customHeight="1" thickBot="1" x14ac:dyDescent="0.25">
      <c r="A89" s="341" t="s">
        <v>45</v>
      </c>
      <c r="B89" s="679" t="s">
        <v>74</v>
      </c>
      <c r="C89" s="680"/>
      <c r="D89" s="680"/>
      <c r="E89" s="680"/>
      <c r="F89" s="680"/>
      <c r="G89" s="680"/>
      <c r="H89" s="680"/>
      <c r="I89" s="375"/>
      <c r="K89" s="308"/>
    </row>
    <row r="90" spans="1:11" ht="13.5" thickBot="1" x14ac:dyDescent="0.25">
      <c r="A90" s="314"/>
      <c r="B90" s="287"/>
      <c r="C90" s="287"/>
      <c r="D90" s="287"/>
      <c r="E90" s="287"/>
      <c r="F90" s="287"/>
      <c r="G90" s="287"/>
      <c r="H90" s="287"/>
      <c r="I90" s="288"/>
      <c r="K90" s="308"/>
    </row>
    <row r="91" spans="1:11" ht="13.5" thickBot="1" x14ac:dyDescent="0.25">
      <c r="A91" s="692" t="s">
        <v>73</v>
      </c>
      <c r="B91" s="693"/>
      <c r="C91" s="693"/>
      <c r="D91" s="693"/>
      <c r="E91" s="693"/>
      <c r="F91" s="693"/>
      <c r="G91" s="693"/>
      <c r="H91" s="693"/>
      <c r="I91" s="694"/>
      <c r="K91" s="308"/>
    </row>
    <row r="92" spans="1:11" ht="13.5" thickBot="1" x14ac:dyDescent="0.25">
      <c r="A92" s="365"/>
      <c r="B92" s="353"/>
      <c r="C92" s="353"/>
      <c r="D92" s="353"/>
      <c r="E92" s="353"/>
      <c r="F92" s="353"/>
      <c r="G92" s="353"/>
      <c r="H92" s="353"/>
      <c r="I92" s="366"/>
      <c r="K92" s="308"/>
    </row>
    <row r="93" spans="1:11" ht="135.75" customHeight="1" thickBot="1" x14ac:dyDescent="0.25">
      <c r="A93" s="689"/>
      <c r="B93" s="690"/>
      <c r="C93" s="690"/>
      <c r="D93" s="690"/>
      <c r="E93" s="690"/>
      <c r="F93" s="690"/>
      <c r="G93" s="690"/>
      <c r="H93" s="690"/>
      <c r="I93" s="691"/>
      <c r="K93" s="308"/>
    </row>
    <row r="94" spans="1:11" x14ac:dyDescent="0.2">
      <c r="K94" s="308"/>
    </row>
    <row r="95" spans="1:11" x14ac:dyDescent="0.2">
      <c r="K95" s="308"/>
    </row>
    <row r="96" spans="1:11" x14ac:dyDescent="0.2">
      <c r="K96" s="308"/>
    </row>
    <row r="97" spans="11:11" x14ac:dyDescent="0.2">
      <c r="K97" s="308"/>
    </row>
    <row r="98" spans="11:11" x14ac:dyDescent="0.2">
      <c r="K98" s="308"/>
    </row>
    <row r="99" spans="11:11" x14ac:dyDescent="0.2">
      <c r="K99" s="308"/>
    </row>
    <row r="100" spans="11:11" x14ac:dyDescent="0.2">
      <c r="K100" s="308"/>
    </row>
    <row r="101" spans="11:11" x14ac:dyDescent="0.2">
      <c r="K101" s="308"/>
    </row>
    <row r="102" spans="11:11" x14ac:dyDescent="0.2">
      <c r="K102" s="308"/>
    </row>
    <row r="103" spans="11:11" x14ac:dyDescent="0.2">
      <c r="K103" s="308"/>
    </row>
    <row r="104" spans="11:11" x14ac:dyDescent="0.2">
      <c r="K104" s="308"/>
    </row>
    <row r="105" spans="11:11" x14ac:dyDescent="0.2">
      <c r="K105" s="308"/>
    </row>
    <row r="106" spans="11:11" x14ac:dyDescent="0.2">
      <c r="K106" s="308"/>
    </row>
    <row r="107" spans="11:11" x14ac:dyDescent="0.2">
      <c r="K107" s="308"/>
    </row>
    <row r="108" spans="11:11" x14ac:dyDescent="0.2">
      <c r="K108" s="308"/>
    </row>
    <row r="109" spans="11:11" x14ac:dyDescent="0.2">
      <c r="K109" s="308"/>
    </row>
    <row r="110" spans="11:11" x14ac:dyDescent="0.2">
      <c r="K110" s="308"/>
    </row>
    <row r="111" spans="11:11" x14ac:dyDescent="0.2">
      <c r="K111" s="308"/>
    </row>
    <row r="112" spans="11:11" x14ac:dyDescent="0.2">
      <c r="K112" s="308"/>
    </row>
    <row r="113" spans="11:11" x14ac:dyDescent="0.2">
      <c r="K113" s="308"/>
    </row>
    <row r="114" spans="11:11" x14ac:dyDescent="0.2">
      <c r="K114" s="308"/>
    </row>
    <row r="115" spans="11:11" x14ac:dyDescent="0.2">
      <c r="K115" s="308"/>
    </row>
    <row r="116" spans="11:11" x14ac:dyDescent="0.2">
      <c r="K116" s="308"/>
    </row>
    <row r="117" spans="11:11" x14ac:dyDescent="0.2">
      <c r="K117" s="308"/>
    </row>
    <row r="118" spans="11:11" x14ac:dyDescent="0.2">
      <c r="K118" s="308"/>
    </row>
    <row r="119" spans="11:11" x14ac:dyDescent="0.2">
      <c r="K119" s="308"/>
    </row>
    <row r="120" spans="11:11" x14ac:dyDescent="0.2">
      <c r="K120" s="308"/>
    </row>
    <row r="121" spans="11:11" x14ac:dyDescent="0.2">
      <c r="K121" s="308"/>
    </row>
    <row r="122" spans="11:11" x14ac:dyDescent="0.2">
      <c r="K122" s="308"/>
    </row>
    <row r="123" spans="11:11" x14ac:dyDescent="0.2">
      <c r="K123" s="308"/>
    </row>
    <row r="124" spans="11:11" x14ac:dyDescent="0.2">
      <c r="K124" s="308"/>
    </row>
    <row r="125" spans="11:11" x14ac:dyDescent="0.2">
      <c r="K125" s="308"/>
    </row>
    <row r="126" spans="11:11" x14ac:dyDescent="0.2">
      <c r="K126" s="308"/>
    </row>
    <row r="127" spans="11:11" x14ac:dyDescent="0.2">
      <c r="K127" s="308"/>
    </row>
    <row r="128" spans="11:11" x14ac:dyDescent="0.2">
      <c r="K128" s="308"/>
    </row>
    <row r="129" spans="11:11" x14ac:dyDescent="0.2">
      <c r="K129" s="308"/>
    </row>
    <row r="130" spans="11:11" x14ac:dyDescent="0.2">
      <c r="K130" s="308"/>
    </row>
    <row r="131" spans="11:11" x14ac:dyDescent="0.2">
      <c r="K131" s="308"/>
    </row>
    <row r="132" spans="11:11" x14ac:dyDescent="0.2">
      <c r="K132" s="308"/>
    </row>
    <row r="133" spans="11:11" x14ac:dyDescent="0.2">
      <c r="K133" s="308"/>
    </row>
    <row r="134" spans="11:11" x14ac:dyDescent="0.2">
      <c r="K134" s="308"/>
    </row>
    <row r="135" spans="11:11" x14ac:dyDescent="0.2">
      <c r="K135" s="308"/>
    </row>
    <row r="136" spans="11:11" x14ac:dyDescent="0.2">
      <c r="K136" s="308"/>
    </row>
    <row r="137" spans="11:11" x14ac:dyDescent="0.2">
      <c r="K137" s="308"/>
    </row>
    <row r="138" spans="11:11" x14ac:dyDescent="0.2">
      <c r="K138" s="308"/>
    </row>
    <row r="139" spans="11:11" x14ac:dyDescent="0.2">
      <c r="K139" s="308"/>
    </row>
    <row r="140" spans="11:11" x14ac:dyDescent="0.2">
      <c r="K140" s="308"/>
    </row>
    <row r="141" spans="11:11" x14ac:dyDescent="0.2">
      <c r="K141" s="308"/>
    </row>
    <row r="142" spans="11:11" x14ac:dyDescent="0.2">
      <c r="K142" s="308"/>
    </row>
    <row r="143" spans="11:11" x14ac:dyDescent="0.2">
      <c r="K143" s="308"/>
    </row>
    <row r="144" spans="11:11" x14ac:dyDescent="0.2">
      <c r="K144" s="308"/>
    </row>
    <row r="145" spans="11:11" x14ac:dyDescent="0.2">
      <c r="K145" s="308"/>
    </row>
    <row r="146" spans="11:11" x14ac:dyDescent="0.2">
      <c r="K146" s="308"/>
    </row>
    <row r="147" spans="11:11" x14ac:dyDescent="0.2">
      <c r="K147" s="308"/>
    </row>
    <row r="148" spans="11:11" x14ac:dyDescent="0.2">
      <c r="K148" s="308"/>
    </row>
    <row r="149" spans="11:11" x14ac:dyDescent="0.2">
      <c r="K149" s="308"/>
    </row>
    <row r="150" spans="11:11" x14ac:dyDescent="0.2">
      <c r="K150" s="308"/>
    </row>
    <row r="151" spans="11:11" x14ac:dyDescent="0.2">
      <c r="K151" s="308"/>
    </row>
    <row r="152" spans="11:11" x14ac:dyDescent="0.2">
      <c r="K152" s="308"/>
    </row>
    <row r="153" spans="11:11" x14ac:dyDescent="0.2">
      <c r="K153" s="308"/>
    </row>
    <row r="154" spans="11:11" x14ac:dyDescent="0.2">
      <c r="K154" s="308"/>
    </row>
    <row r="155" spans="11:11" x14ac:dyDescent="0.2">
      <c r="K155" s="308"/>
    </row>
    <row r="156" spans="11:11" x14ac:dyDescent="0.2">
      <c r="K156" s="308"/>
    </row>
    <row r="157" spans="11:11" x14ac:dyDescent="0.2">
      <c r="K157" s="308"/>
    </row>
    <row r="158" spans="11:11" x14ac:dyDescent="0.2">
      <c r="K158" s="308"/>
    </row>
    <row r="159" spans="11:11" x14ac:dyDescent="0.2">
      <c r="K159" s="308"/>
    </row>
    <row r="160" spans="11:11" x14ac:dyDescent="0.2">
      <c r="K160" s="308"/>
    </row>
    <row r="161" spans="11:11" x14ac:dyDescent="0.2">
      <c r="K161" s="308"/>
    </row>
    <row r="162" spans="11:11" x14ac:dyDescent="0.2">
      <c r="K162" s="308"/>
    </row>
    <row r="163" spans="11:11" x14ac:dyDescent="0.2">
      <c r="K163" s="308"/>
    </row>
    <row r="164" spans="11:11" x14ac:dyDescent="0.2">
      <c r="K164" s="308"/>
    </row>
    <row r="165" spans="11:11" x14ac:dyDescent="0.2">
      <c r="K165" s="308"/>
    </row>
    <row r="166" spans="11:11" x14ac:dyDescent="0.2">
      <c r="K166" s="308"/>
    </row>
    <row r="167" spans="11:11" x14ac:dyDescent="0.2">
      <c r="K167" s="308"/>
    </row>
    <row r="168" spans="11:11" x14ac:dyDescent="0.2">
      <c r="K168" s="308"/>
    </row>
    <row r="169" spans="11:11" x14ac:dyDescent="0.2">
      <c r="K169" s="308"/>
    </row>
    <row r="170" spans="11:11" x14ac:dyDescent="0.2">
      <c r="K170" s="308"/>
    </row>
    <row r="171" spans="11:11" x14ac:dyDescent="0.2">
      <c r="K171" s="308"/>
    </row>
    <row r="172" spans="11:11" x14ac:dyDescent="0.2">
      <c r="K172" s="308"/>
    </row>
    <row r="173" spans="11:11" x14ac:dyDescent="0.2">
      <c r="K173" s="308"/>
    </row>
    <row r="174" spans="11:11" x14ac:dyDescent="0.2">
      <c r="K174" s="308"/>
    </row>
    <row r="175" spans="11:11" x14ac:dyDescent="0.2">
      <c r="K175" s="308"/>
    </row>
    <row r="176" spans="11:11" x14ac:dyDescent="0.2">
      <c r="K176" s="308"/>
    </row>
    <row r="177" spans="11:11" x14ac:dyDescent="0.2">
      <c r="K177" s="308"/>
    </row>
    <row r="178" spans="11:11" x14ac:dyDescent="0.2">
      <c r="K178" s="308"/>
    </row>
    <row r="179" spans="11:11" x14ac:dyDescent="0.2">
      <c r="K179" s="308"/>
    </row>
    <row r="180" spans="11:11" x14ac:dyDescent="0.2">
      <c r="K180" s="308"/>
    </row>
    <row r="181" spans="11:11" x14ac:dyDescent="0.2">
      <c r="K181" s="308"/>
    </row>
    <row r="182" spans="11:11" x14ac:dyDescent="0.2">
      <c r="K182" s="308"/>
    </row>
    <row r="183" spans="11:11" x14ac:dyDescent="0.2">
      <c r="K183" s="308"/>
    </row>
    <row r="184" spans="11:11" x14ac:dyDescent="0.2">
      <c r="K184" s="308"/>
    </row>
    <row r="185" spans="11:11" x14ac:dyDescent="0.2">
      <c r="K185" s="308"/>
    </row>
    <row r="186" spans="11:11" x14ac:dyDescent="0.2">
      <c r="K186" s="308"/>
    </row>
    <row r="187" spans="11:11" x14ac:dyDescent="0.2">
      <c r="K187" s="308"/>
    </row>
    <row r="188" spans="11:11" x14ac:dyDescent="0.2">
      <c r="K188" s="308"/>
    </row>
    <row r="189" spans="11:11" x14ac:dyDescent="0.2">
      <c r="K189" s="308"/>
    </row>
    <row r="190" spans="11:11" x14ac:dyDescent="0.2">
      <c r="K190" s="308"/>
    </row>
    <row r="191" spans="11:11" x14ac:dyDescent="0.2">
      <c r="K191" s="308"/>
    </row>
    <row r="192" spans="11:11" x14ac:dyDescent="0.2">
      <c r="K192" s="308"/>
    </row>
    <row r="193" spans="11:11" x14ac:dyDescent="0.2">
      <c r="K193" s="308"/>
    </row>
    <row r="194" spans="11:11" x14ac:dyDescent="0.2">
      <c r="K194" s="308"/>
    </row>
    <row r="195" spans="11:11" x14ac:dyDescent="0.2">
      <c r="K195" s="308"/>
    </row>
    <row r="196" spans="11:11" x14ac:dyDescent="0.2">
      <c r="K196" s="308"/>
    </row>
    <row r="197" spans="11:11" x14ac:dyDescent="0.2">
      <c r="K197" s="308"/>
    </row>
    <row r="198" spans="11:11" x14ac:dyDescent="0.2">
      <c r="K198" s="308"/>
    </row>
    <row r="199" spans="11:11" x14ac:dyDescent="0.2">
      <c r="K199" s="308"/>
    </row>
    <row r="200" spans="11:11" x14ac:dyDescent="0.2">
      <c r="K200" s="308"/>
    </row>
    <row r="201" spans="11:11" x14ac:dyDescent="0.2">
      <c r="K201" s="308"/>
    </row>
    <row r="202" spans="11:11" x14ac:dyDescent="0.2">
      <c r="K202" s="308"/>
    </row>
    <row r="203" spans="11:11" x14ac:dyDescent="0.2">
      <c r="K203" s="308"/>
    </row>
    <row r="204" spans="11:11" x14ac:dyDescent="0.2">
      <c r="K204" s="308"/>
    </row>
    <row r="205" spans="11:11" x14ac:dyDescent="0.2">
      <c r="K205" s="308"/>
    </row>
    <row r="206" spans="11:11" x14ac:dyDescent="0.2">
      <c r="K206" s="308"/>
    </row>
    <row r="207" spans="11:11" x14ac:dyDescent="0.2">
      <c r="K207" s="308"/>
    </row>
    <row r="208" spans="11:11" x14ac:dyDescent="0.2">
      <c r="K208" s="308"/>
    </row>
    <row r="209" spans="11:11" x14ac:dyDescent="0.2">
      <c r="K209" s="308"/>
    </row>
    <row r="210" spans="11:11" x14ac:dyDescent="0.2">
      <c r="K210" s="308"/>
    </row>
    <row r="211" spans="11:11" x14ac:dyDescent="0.2">
      <c r="K211" s="308"/>
    </row>
    <row r="212" spans="11:11" x14ac:dyDescent="0.2">
      <c r="K212" s="308"/>
    </row>
    <row r="213" spans="11:11" x14ac:dyDescent="0.2">
      <c r="K213" s="308"/>
    </row>
    <row r="214" spans="11:11" x14ac:dyDescent="0.2">
      <c r="K214" s="308"/>
    </row>
    <row r="215" spans="11:11" x14ac:dyDescent="0.2">
      <c r="K215" s="308"/>
    </row>
    <row r="216" spans="11:11" x14ac:dyDescent="0.2">
      <c r="K216" s="308"/>
    </row>
    <row r="217" spans="11:11" x14ac:dyDescent="0.2">
      <c r="K217" s="308"/>
    </row>
    <row r="218" spans="11:11" x14ac:dyDescent="0.2">
      <c r="K218" s="308"/>
    </row>
    <row r="219" spans="11:11" x14ac:dyDescent="0.2">
      <c r="K219" s="308"/>
    </row>
    <row r="220" spans="11:11" x14ac:dyDescent="0.2">
      <c r="K220" s="308"/>
    </row>
    <row r="221" spans="11:11" x14ac:dyDescent="0.2">
      <c r="K221" s="308"/>
    </row>
    <row r="222" spans="11:11" x14ac:dyDescent="0.2">
      <c r="K222" s="308"/>
    </row>
    <row r="223" spans="11:11" x14ac:dyDescent="0.2">
      <c r="K223" s="308"/>
    </row>
    <row r="224" spans="11:11" x14ac:dyDescent="0.2">
      <c r="K224" s="308"/>
    </row>
    <row r="225" spans="11:11" x14ac:dyDescent="0.2">
      <c r="K225" s="308"/>
    </row>
    <row r="226" spans="11:11" x14ac:dyDescent="0.2">
      <c r="K226" s="308"/>
    </row>
    <row r="227" spans="11:11" x14ac:dyDescent="0.2">
      <c r="K227" s="308"/>
    </row>
    <row r="228" spans="11:11" x14ac:dyDescent="0.2">
      <c r="K228" s="308"/>
    </row>
    <row r="229" spans="11:11" x14ac:dyDescent="0.2">
      <c r="K229" s="308"/>
    </row>
    <row r="230" spans="11:11" x14ac:dyDescent="0.2">
      <c r="K230" s="308"/>
    </row>
    <row r="231" spans="11:11" x14ac:dyDescent="0.2">
      <c r="K231" s="308"/>
    </row>
    <row r="232" spans="11:11" x14ac:dyDescent="0.2">
      <c r="K232" s="308"/>
    </row>
    <row r="233" spans="11:11" x14ac:dyDescent="0.2">
      <c r="K233" s="308"/>
    </row>
    <row r="234" spans="11:11" x14ac:dyDescent="0.2">
      <c r="K234" s="308"/>
    </row>
    <row r="235" spans="11:11" x14ac:dyDescent="0.2">
      <c r="K235" s="308"/>
    </row>
    <row r="236" spans="11:11" x14ac:dyDescent="0.2">
      <c r="K236" s="308"/>
    </row>
    <row r="237" spans="11:11" x14ac:dyDescent="0.2">
      <c r="K237" s="308"/>
    </row>
    <row r="238" spans="11:11" x14ac:dyDescent="0.2">
      <c r="K238" s="308"/>
    </row>
    <row r="239" spans="11:11" x14ac:dyDescent="0.2">
      <c r="K239" s="308"/>
    </row>
    <row r="240" spans="11:11" x14ac:dyDescent="0.2">
      <c r="K240" s="308"/>
    </row>
    <row r="241" spans="11:11" x14ac:dyDescent="0.2">
      <c r="K241" s="308"/>
    </row>
    <row r="242" spans="11:11" x14ac:dyDescent="0.2">
      <c r="K242" s="308"/>
    </row>
    <row r="243" spans="11:11" x14ac:dyDescent="0.2">
      <c r="K243" s="308"/>
    </row>
    <row r="244" spans="11:11" x14ac:dyDescent="0.2">
      <c r="K244" s="308"/>
    </row>
    <row r="245" spans="11:11" x14ac:dyDescent="0.2">
      <c r="K245" s="308"/>
    </row>
    <row r="246" spans="11:11" x14ac:dyDescent="0.2">
      <c r="K246" s="308"/>
    </row>
    <row r="247" spans="11:11" x14ac:dyDescent="0.2">
      <c r="K247" s="308"/>
    </row>
    <row r="248" spans="11:11" x14ac:dyDescent="0.2">
      <c r="K248" s="308"/>
    </row>
    <row r="249" spans="11:11" x14ac:dyDescent="0.2">
      <c r="K249" s="308"/>
    </row>
    <row r="250" spans="11:11" x14ac:dyDescent="0.2">
      <c r="K250" s="308"/>
    </row>
    <row r="251" spans="11:11" x14ac:dyDescent="0.2">
      <c r="K251" s="308"/>
    </row>
    <row r="252" spans="11:11" x14ac:dyDescent="0.2">
      <c r="K252" s="308"/>
    </row>
    <row r="253" spans="11:11" x14ac:dyDescent="0.2">
      <c r="K253" s="308"/>
    </row>
    <row r="254" spans="11:11" x14ac:dyDescent="0.2">
      <c r="K254" s="308"/>
    </row>
    <row r="255" spans="11:11" x14ac:dyDescent="0.2">
      <c r="K255" s="308"/>
    </row>
    <row r="256" spans="11:11" x14ac:dyDescent="0.2">
      <c r="K256" s="308"/>
    </row>
    <row r="257" spans="11:11" x14ac:dyDescent="0.2">
      <c r="K257" s="308"/>
    </row>
    <row r="258" spans="11:11" x14ac:dyDescent="0.2">
      <c r="K258" s="308"/>
    </row>
    <row r="259" spans="11:11" x14ac:dyDescent="0.2">
      <c r="K259" s="308"/>
    </row>
    <row r="260" spans="11:11" x14ac:dyDescent="0.2">
      <c r="K260" s="308"/>
    </row>
    <row r="261" spans="11:11" x14ac:dyDescent="0.2">
      <c r="K261" s="308"/>
    </row>
    <row r="262" spans="11:11" x14ac:dyDescent="0.2">
      <c r="K262" s="308"/>
    </row>
    <row r="263" spans="11:11" x14ac:dyDescent="0.2">
      <c r="K263" s="308"/>
    </row>
    <row r="264" spans="11:11" x14ac:dyDescent="0.2">
      <c r="K264" s="308"/>
    </row>
    <row r="265" spans="11:11" x14ac:dyDescent="0.2">
      <c r="K265" s="308"/>
    </row>
    <row r="266" spans="11:11" x14ac:dyDescent="0.2">
      <c r="K266" s="308"/>
    </row>
    <row r="267" spans="11:11" x14ac:dyDescent="0.2">
      <c r="K267" s="308"/>
    </row>
    <row r="268" spans="11:11" x14ac:dyDescent="0.2">
      <c r="K268" s="308"/>
    </row>
    <row r="269" spans="11:11" x14ac:dyDescent="0.2">
      <c r="K269" s="308"/>
    </row>
    <row r="270" spans="11:11" x14ac:dyDescent="0.2">
      <c r="K270" s="308"/>
    </row>
    <row r="271" spans="11:11" x14ac:dyDescent="0.2">
      <c r="K271" s="308"/>
    </row>
    <row r="272" spans="11:11" x14ac:dyDescent="0.2">
      <c r="K272" s="308"/>
    </row>
    <row r="273" spans="11:11" x14ac:dyDescent="0.2">
      <c r="K273" s="308"/>
    </row>
    <row r="274" spans="11:11" x14ac:dyDescent="0.2">
      <c r="K274" s="308"/>
    </row>
    <row r="275" spans="11:11" x14ac:dyDescent="0.2">
      <c r="K275" s="308"/>
    </row>
    <row r="276" spans="11:11" x14ac:dyDescent="0.2">
      <c r="K276" s="308"/>
    </row>
    <row r="277" spans="11:11" x14ac:dyDescent="0.2">
      <c r="K277" s="308"/>
    </row>
    <row r="278" spans="11:11" x14ac:dyDescent="0.2">
      <c r="K278" s="308"/>
    </row>
    <row r="279" spans="11:11" x14ac:dyDescent="0.2">
      <c r="K279" s="308"/>
    </row>
    <row r="280" spans="11:11" x14ac:dyDescent="0.2">
      <c r="K280" s="308"/>
    </row>
    <row r="281" spans="11:11" x14ac:dyDescent="0.2">
      <c r="K281" s="308"/>
    </row>
    <row r="282" spans="11:11" x14ac:dyDescent="0.2">
      <c r="K282" s="308"/>
    </row>
    <row r="283" spans="11:11" x14ac:dyDescent="0.2">
      <c r="K283" s="308"/>
    </row>
    <row r="284" spans="11:11" x14ac:dyDescent="0.2">
      <c r="K284" s="308"/>
    </row>
    <row r="285" spans="11:11" x14ac:dyDescent="0.2">
      <c r="K285" s="308"/>
    </row>
    <row r="286" spans="11:11" x14ac:dyDescent="0.2">
      <c r="K286" s="308"/>
    </row>
    <row r="287" spans="11:11" x14ac:dyDescent="0.2">
      <c r="K287" s="308"/>
    </row>
    <row r="288" spans="11:11" x14ac:dyDescent="0.2">
      <c r="K288" s="308"/>
    </row>
    <row r="289" spans="11:11" x14ac:dyDescent="0.2">
      <c r="K289" s="308"/>
    </row>
    <row r="290" spans="11:11" x14ac:dyDescent="0.2">
      <c r="K290" s="308"/>
    </row>
    <row r="291" spans="11:11" x14ac:dyDescent="0.2">
      <c r="K291" s="308"/>
    </row>
    <row r="292" spans="11:11" x14ac:dyDescent="0.2">
      <c r="K292" s="308"/>
    </row>
    <row r="293" spans="11:11" x14ac:dyDescent="0.2">
      <c r="K293" s="308"/>
    </row>
    <row r="294" spans="11:11" x14ac:dyDescent="0.2">
      <c r="K294" s="308"/>
    </row>
    <row r="295" spans="11:11" x14ac:dyDescent="0.2">
      <c r="K295" s="308"/>
    </row>
    <row r="296" spans="11:11" x14ac:dyDescent="0.2">
      <c r="K296" s="308"/>
    </row>
    <row r="297" spans="11:11" x14ac:dyDescent="0.2">
      <c r="K297" s="308"/>
    </row>
    <row r="298" spans="11:11" x14ac:dyDescent="0.2">
      <c r="K298" s="308"/>
    </row>
    <row r="299" spans="11:11" x14ac:dyDescent="0.2">
      <c r="K299" s="308"/>
    </row>
    <row r="300" spans="11:11" x14ac:dyDescent="0.2">
      <c r="K300" s="308"/>
    </row>
    <row r="301" spans="11:11" x14ac:dyDescent="0.2">
      <c r="K301" s="308"/>
    </row>
    <row r="302" spans="11:11" x14ac:dyDescent="0.2">
      <c r="K302" s="308"/>
    </row>
    <row r="303" spans="11:11" x14ac:dyDescent="0.2">
      <c r="K303" s="308"/>
    </row>
    <row r="304" spans="11:11" x14ac:dyDescent="0.2">
      <c r="K304" s="308"/>
    </row>
    <row r="305" spans="11:11" x14ac:dyDescent="0.2">
      <c r="K305" s="308"/>
    </row>
    <row r="306" spans="11:11" x14ac:dyDescent="0.2">
      <c r="K306" s="308"/>
    </row>
    <row r="307" spans="11:11" x14ac:dyDescent="0.2">
      <c r="K307" s="308"/>
    </row>
    <row r="308" spans="11:11" x14ac:dyDescent="0.2">
      <c r="K308" s="308"/>
    </row>
    <row r="309" spans="11:11" x14ac:dyDescent="0.2">
      <c r="K309" s="308"/>
    </row>
    <row r="310" spans="11:11" x14ac:dyDescent="0.2">
      <c r="K310" s="308"/>
    </row>
    <row r="311" spans="11:11" x14ac:dyDescent="0.2">
      <c r="K311" s="308"/>
    </row>
    <row r="312" spans="11:11" x14ac:dyDescent="0.2">
      <c r="K312" s="308"/>
    </row>
    <row r="313" spans="11:11" x14ac:dyDescent="0.2">
      <c r="K313" s="308"/>
    </row>
    <row r="314" spans="11:11" x14ac:dyDescent="0.2">
      <c r="K314" s="308"/>
    </row>
    <row r="315" spans="11:11" x14ac:dyDescent="0.2">
      <c r="K315" s="308"/>
    </row>
    <row r="316" spans="11:11" x14ac:dyDescent="0.2">
      <c r="K316" s="308"/>
    </row>
    <row r="317" spans="11:11" x14ac:dyDescent="0.2">
      <c r="K317" s="308"/>
    </row>
    <row r="318" spans="11:11" x14ac:dyDescent="0.2">
      <c r="K318" s="308"/>
    </row>
    <row r="319" spans="11:11" x14ac:dyDescent="0.2">
      <c r="K319" s="308"/>
    </row>
    <row r="320" spans="11:11" x14ac:dyDescent="0.2">
      <c r="K320" s="308"/>
    </row>
    <row r="321" spans="11:11" x14ac:dyDescent="0.2">
      <c r="K321" s="308"/>
    </row>
    <row r="322" spans="11:11" x14ac:dyDescent="0.2">
      <c r="K322" s="308"/>
    </row>
    <row r="323" spans="11:11" x14ac:dyDescent="0.2">
      <c r="K323" s="308"/>
    </row>
    <row r="324" spans="11:11" x14ac:dyDescent="0.2">
      <c r="K324" s="308"/>
    </row>
    <row r="325" spans="11:11" x14ac:dyDescent="0.2">
      <c r="K325" s="308"/>
    </row>
  </sheetData>
  <sheetProtection password="C74A" sheet="1" objects="1" scenarios="1" selectLockedCells="1"/>
  <mergeCells count="80">
    <mergeCell ref="B79:H79"/>
    <mergeCell ref="B80:H80"/>
    <mergeCell ref="B82:H82"/>
    <mergeCell ref="B77:H77"/>
    <mergeCell ref="B75:H75"/>
    <mergeCell ref="B30:H30"/>
    <mergeCell ref="B53:H53"/>
    <mergeCell ref="B54:H54"/>
    <mergeCell ref="B35:H35"/>
    <mergeCell ref="B36:H36"/>
    <mergeCell ref="B39:H39"/>
    <mergeCell ref="B46:H46"/>
    <mergeCell ref="B32:H32"/>
    <mergeCell ref="B33:H33"/>
    <mergeCell ref="B47:H47"/>
    <mergeCell ref="B40:H40"/>
    <mergeCell ref="B42:H42"/>
    <mergeCell ref="B45:H45"/>
    <mergeCell ref="B31:H31"/>
    <mergeCell ref="B19:G19"/>
    <mergeCell ref="B9:E9"/>
    <mergeCell ref="B10:E10"/>
    <mergeCell ref="B21:E21"/>
    <mergeCell ref="B11:E11"/>
    <mergeCell ref="B12:E12"/>
    <mergeCell ref="B13:E13"/>
    <mergeCell ref="B14:E14"/>
    <mergeCell ref="B20:G20"/>
    <mergeCell ref="F21:G21"/>
    <mergeCell ref="B8:G8"/>
    <mergeCell ref="B7:E7"/>
    <mergeCell ref="B16:G16"/>
    <mergeCell ref="B17:G17"/>
    <mergeCell ref="B18:G18"/>
    <mergeCell ref="B15:G15"/>
    <mergeCell ref="B57:H57"/>
    <mergeCell ref="B56:H56"/>
    <mergeCell ref="G73:H73"/>
    <mergeCell ref="B58:H58"/>
    <mergeCell ref="B55:H55"/>
    <mergeCell ref="B60:H60"/>
    <mergeCell ref="B61:H61"/>
    <mergeCell ref="B59:H59"/>
    <mergeCell ref="B71:H71"/>
    <mergeCell ref="B68:H68"/>
    <mergeCell ref="B69:H69"/>
    <mergeCell ref="B62:H62"/>
    <mergeCell ref="G63:H63"/>
    <mergeCell ref="A93:I93"/>
    <mergeCell ref="A91:I91"/>
    <mergeCell ref="B65:H65"/>
    <mergeCell ref="B66:H66"/>
    <mergeCell ref="B67:H67"/>
    <mergeCell ref="B70:H70"/>
    <mergeCell ref="B85:H85"/>
    <mergeCell ref="B86:H86"/>
    <mergeCell ref="B87:H87"/>
    <mergeCell ref="B89:H89"/>
    <mergeCell ref="B88:H88"/>
    <mergeCell ref="B72:H72"/>
    <mergeCell ref="B81:H81"/>
    <mergeCell ref="B76:H76"/>
    <mergeCell ref="B78:H78"/>
    <mergeCell ref="G83:H83"/>
    <mergeCell ref="A4:I4"/>
    <mergeCell ref="A51:I51"/>
    <mergeCell ref="B22:E22"/>
    <mergeCell ref="B23:E23"/>
    <mergeCell ref="B48:H48"/>
    <mergeCell ref="B49:H49"/>
    <mergeCell ref="B43:H43"/>
    <mergeCell ref="B44:H44"/>
    <mergeCell ref="B27:H27"/>
    <mergeCell ref="B29:H29"/>
    <mergeCell ref="B41:H41"/>
    <mergeCell ref="A25:I25"/>
    <mergeCell ref="B38:H38"/>
    <mergeCell ref="B28:H28"/>
    <mergeCell ref="B37:H37"/>
    <mergeCell ref="B34:H34"/>
  </mergeCells>
  <conditionalFormatting sqref="F23:H23">
    <cfRule type="cellIs" dxfId="4" priority="3" stopIfTrue="1" operator="equal">
      <formula>"Συμπληρώστε στοιχεία"</formula>
    </cfRule>
  </conditionalFormatting>
  <conditionalFormatting sqref="H22">
    <cfRule type="cellIs" dxfId="3" priority="4" stopIfTrue="1" operator="equal">
      <formula>"Άθροισμα διαφορετικό από 100%"</formula>
    </cfRule>
  </conditionalFormatting>
  <conditionalFormatting sqref="H23">
    <cfRule type="cellIs" dxfId="2" priority="6" stopIfTrue="1" operator="equal">
      <formula>"Άθροισμα όχι 100%"</formula>
    </cfRule>
  </conditionalFormatting>
  <conditionalFormatting sqref="H23">
    <cfRule type="cellIs" dxfId="1" priority="2" stopIfTrue="1" operator="equal">
      <formula>"Δηλώστε Δίκτυο"</formula>
    </cfRule>
  </conditionalFormatting>
  <conditionalFormatting sqref="I8:I21">
    <cfRule type="cellIs" dxfId="0" priority="1" stopIfTrue="1" operator="greaterThan">
      <formula>0</formula>
    </cfRule>
  </conditionalFormatting>
  <dataValidations xWindow="886" yWindow="407" count="5">
    <dataValidation type="list" allowBlank="1" showInputMessage="1" showErrorMessage="1" errorTitle="Μη έγκυρη καταχώρηση" error="Παρακαλώ επιλέξτε ΝΑΙ ή ΌΧΙ" promptTitle="Σύμβαση με Εταιρείες Εξωτερικού" prompt="Επιλέξτε ΝΑΙ ή ΟΧΙ" sqref="I24">
      <formula1>"ΝΑΙ,ΌΧΙ"</formula1>
    </dataValidation>
    <dataValidation type="list" allowBlank="1" showInputMessage="1" showErrorMessage="1" errorTitle="Μη έγκυρη καταχώρηση" error="Παρακαλώ επιλέξτε ΝΑΙ ή ΌΧΙ" promptTitle="Τεχνολογική Υποδομή" prompt="Επιλέξτε ΝΑΙ ή ΟΧΙ" sqref="I52 I50">
      <formula1>"ΝΑΙ,ΌΧΙ"</formula1>
    </dataValidation>
    <dataValidation type="list" allowBlank="1" showInputMessage="1" showErrorMessage="1" errorTitle="Μη έγκυρη καταχώρηση" error="Παρακαλώ επιλέξτε ΝΑΙ ή ΌΧΙ" prompt="Επιλέξτε ΝΑΙ ή ΟΧΙ" sqref="I28:I49">
      <formula1>$J$28:$J$29</formula1>
    </dataValidation>
    <dataValidation type="list" allowBlank="1" showInputMessage="1" showErrorMessage="1" sqref="I66:I73 I54:I63">
      <formula1>$J$54:$J$57</formula1>
    </dataValidation>
    <dataValidation type="list" allowBlank="1" showInputMessage="1" showErrorMessage="1" sqref="I76:I83">
      <formula1>$J$76:$J$77</formula1>
    </dataValidation>
  </dataValidations>
  <pageMargins left="0.55118110236220474" right="0.55118110236220474" top="1.0629921259842521" bottom="0.86614173228346458" header="0.35433070866141736" footer="0.31496062992125984"/>
  <pageSetup paperSize="9" scale="60" orientation="portrait" r:id="rId1"/>
  <headerFooter alignWithMargins="0">
    <oddHeader xml:space="preserve">&amp;L&amp;G&amp;C&amp;"Tahoma,Έντονα"&amp;12&amp;U
</oddHeader>
    <oddFooter>&amp;L&amp;A&amp;RΣελίδα &amp;P από &amp;N</oddFooter>
  </headerFooter>
  <rowBreaks count="1" manualBreakCount="1">
    <brk id="74"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Normal="100" zoomScaleSheetLayoutView="110" workbookViewId="0">
      <selection sqref="A1:XFD1048576"/>
    </sheetView>
  </sheetViews>
  <sheetFormatPr defaultRowHeight="12.75" x14ac:dyDescent="0.2"/>
  <cols>
    <col min="1" max="1" width="12.140625" style="407" customWidth="1"/>
    <col min="2" max="2" width="7.7109375" style="379" customWidth="1"/>
    <col min="3" max="9" width="9.140625" style="379"/>
    <col min="10" max="10" width="62.140625" style="379" customWidth="1"/>
    <col min="11" max="255" width="9.140625" style="379"/>
    <col min="256" max="256" width="12.140625" style="379" customWidth="1"/>
    <col min="257" max="257" width="7.7109375" style="379" customWidth="1"/>
    <col min="258" max="264" width="9.140625" style="379"/>
    <col min="265" max="265" width="49.42578125" style="379" customWidth="1"/>
    <col min="266" max="511" width="9.140625" style="379"/>
    <col min="512" max="512" width="12.140625" style="379" customWidth="1"/>
    <col min="513" max="513" width="7.7109375" style="379" customWidth="1"/>
    <col min="514" max="520" width="9.140625" style="379"/>
    <col min="521" max="521" width="49.42578125" style="379" customWidth="1"/>
    <col min="522" max="767" width="9.140625" style="379"/>
    <col min="768" max="768" width="12.140625" style="379" customWidth="1"/>
    <col min="769" max="769" width="7.7109375" style="379" customWidth="1"/>
    <col min="770" max="776" width="9.140625" style="379"/>
    <col min="777" max="777" width="49.42578125" style="379" customWidth="1"/>
    <col min="778" max="1023" width="9.140625" style="379"/>
    <col min="1024" max="1024" width="12.140625" style="379" customWidth="1"/>
    <col min="1025" max="1025" width="7.7109375" style="379" customWidth="1"/>
    <col min="1026" max="1032" width="9.140625" style="379"/>
    <col min="1033" max="1033" width="49.42578125" style="379" customWidth="1"/>
    <col min="1034" max="1279" width="9.140625" style="379"/>
    <col min="1280" max="1280" width="12.140625" style="379" customWidth="1"/>
    <col min="1281" max="1281" width="7.7109375" style="379" customWidth="1"/>
    <col min="1282" max="1288" width="9.140625" style="379"/>
    <col min="1289" max="1289" width="49.42578125" style="379" customWidth="1"/>
    <col min="1290" max="1535" width="9.140625" style="379"/>
    <col min="1536" max="1536" width="12.140625" style="379" customWidth="1"/>
    <col min="1537" max="1537" width="7.7109375" style="379" customWidth="1"/>
    <col min="1538" max="1544" width="9.140625" style="379"/>
    <col min="1545" max="1545" width="49.42578125" style="379" customWidth="1"/>
    <col min="1546" max="1791" width="9.140625" style="379"/>
    <col min="1792" max="1792" width="12.140625" style="379" customWidth="1"/>
    <col min="1793" max="1793" width="7.7109375" style="379" customWidth="1"/>
    <col min="1794" max="1800" width="9.140625" style="379"/>
    <col min="1801" max="1801" width="49.42578125" style="379" customWidth="1"/>
    <col min="1802" max="2047" width="9.140625" style="379"/>
    <col min="2048" max="2048" width="12.140625" style="379" customWidth="1"/>
    <col min="2049" max="2049" width="7.7109375" style="379" customWidth="1"/>
    <col min="2050" max="2056" width="9.140625" style="379"/>
    <col min="2057" max="2057" width="49.42578125" style="379" customWidth="1"/>
    <col min="2058" max="2303" width="9.140625" style="379"/>
    <col min="2304" max="2304" width="12.140625" style="379" customWidth="1"/>
    <col min="2305" max="2305" width="7.7109375" style="379" customWidth="1"/>
    <col min="2306" max="2312" width="9.140625" style="379"/>
    <col min="2313" max="2313" width="49.42578125" style="379" customWidth="1"/>
    <col min="2314" max="2559" width="9.140625" style="379"/>
    <col min="2560" max="2560" width="12.140625" style="379" customWidth="1"/>
    <col min="2561" max="2561" width="7.7109375" style="379" customWidth="1"/>
    <col min="2562" max="2568" width="9.140625" style="379"/>
    <col min="2569" max="2569" width="49.42578125" style="379" customWidth="1"/>
    <col min="2570" max="2815" width="9.140625" style="379"/>
    <col min="2816" max="2816" width="12.140625" style="379" customWidth="1"/>
    <col min="2817" max="2817" width="7.7109375" style="379" customWidth="1"/>
    <col min="2818" max="2824" width="9.140625" style="379"/>
    <col min="2825" max="2825" width="49.42578125" style="379" customWidth="1"/>
    <col min="2826" max="3071" width="9.140625" style="379"/>
    <col min="3072" max="3072" width="12.140625" style="379" customWidth="1"/>
    <col min="3073" max="3073" width="7.7109375" style="379" customWidth="1"/>
    <col min="3074" max="3080" width="9.140625" style="379"/>
    <col min="3081" max="3081" width="49.42578125" style="379" customWidth="1"/>
    <col min="3082" max="3327" width="9.140625" style="379"/>
    <col min="3328" max="3328" width="12.140625" style="379" customWidth="1"/>
    <col min="3329" max="3329" width="7.7109375" style="379" customWidth="1"/>
    <col min="3330" max="3336" width="9.140625" style="379"/>
    <col min="3337" max="3337" width="49.42578125" style="379" customWidth="1"/>
    <col min="3338" max="3583" width="9.140625" style="379"/>
    <col min="3584" max="3584" width="12.140625" style="379" customWidth="1"/>
    <col min="3585" max="3585" width="7.7109375" style="379" customWidth="1"/>
    <col min="3586" max="3592" width="9.140625" style="379"/>
    <col min="3593" max="3593" width="49.42578125" style="379" customWidth="1"/>
    <col min="3594" max="3839" width="9.140625" style="379"/>
    <col min="3840" max="3840" width="12.140625" style="379" customWidth="1"/>
    <col min="3841" max="3841" width="7.7109375" style="379" customWidth="1"/>
    <col min="3842" max="3848" width="9.140625" style="379"/>
    <col min="3849" max="3849" width="49.42578125" style="379" customWidth="1"/>
    <col min="3850" max="4095" width="9.140625" style="379"/>
    <col min="4096" max="4096" width="12.140625" style="379" customWidth="1"/>
    <col min="4097" max="4097" width="7.7109375" style="379" customWidth="1"/>
    <col min="4098" max="4104" width="9.140625" style="379"/>
    <col min="4105" max="4105" width="49.42578125" style="379" customWidth="1"/>
    <col min="4106" max="4351" width="9.140625" style="379"/>
    <col min="4352" max="4352" width="12.140625" style="379" customWidth="1"/>
    <col min="4353" max="4353" width="7.7109375" style="379" customWidth="1"/>
    <col min="4354" max="4360" width="9.140625" style="379"/>
    <col min="4361" max="4361" width="49.42578125" style="379" customWidth="1"/>
    <col min="4362" max="4607" width="9.140625" style="379"/>
    <col min="4608" max="4608" width="12.140625" style="379" customWidth="1"/>
    <col min="4609" max="4609" width="7.7109375" style="379" customWidth="1"/>
    <col min="4610" max="4616" width="9.140625" style="379"/>
    <col min="4617" max="4617" width="49.42578125" style="379" customWidth="1"/>
    <col min="4618" max="4863" width="9.140625" style="379"/>
    <col min="4864" max="4864" width="12.140625" style="379" customWidth="1"/>
    <col min="4865" max="4865" width="7.7109375" style="379" customWidth="1"/>
    <col min="4866" max="4872" width="9.140625" style="379"/>
    <col min="4873" max="4873" width="49.42578125" style="379" customWidth="1"/>
    <col min="4874" max="5119" width="9.140625" style="379"/>
    <col min="5120" max="5120" width="12.140625" style="379" customWidth="1"/>
    <col min="5121" max="5121" width="7.7109375" style="379" customWidth="1"/>
    <col min="5122" max="5128" width="9.140625" style="379"/>
    <col min="5129" max="5129" width="49.42578125" style="379" customWidth="1"/>
    <col min="5130" max="5375" width="9.140625" style="379"/>
    <col min="5376" max="5376" width="12.140625" style="379" customWidth="1"/>
    <col min="5377" max="5377" width="7.7109375" style="379" customWidth="1"/>
    <col min="5378" max="5384" width="9.140625" style="379"/>
    <col min="5385" max="5385" width="49.42578125" style="379" customWidth="1"/>
    <col min="5386" max="5631" width="9.140625" style="379"/>
    <col min="5632" max="5632" width="12.140625" style="379" customWidth="1"/>
    <col min="5633" max="5633" width="7.7109375" style="379" customWidth="1"/>
    <col min="5634" max="5640" width="9.140625" style="379"/>
    <col min="5641" max="5641" width="49.42578125" style="379" customWidth="1"/>
    <col min="5642" max="5887" width="9.140625" style="379"/>
    <col min="5888" max="5888" width="12.140625" style="379" customWidth="1"/>
    <col min="5889" max="5889" width="7.7109375" style="379" customWidth="1"/>
    <col min="5890" max="5896" width="9.140625" style="379"/>
    <col min="5897" max="5897" width="49.42578125" style="379" customWidth="1"/>
    <col min="5898" max="6143" width="9.140625" style="379"/>
    <col min="6144" max="6144" width="12.140625" style="379" customWidth="1"/>
    <col min="6145" max="6145" width="7.7109375" style="379" customWidth="1"/>
    <col min="6146" max="6152" width="9.140625" style="379"/>
    <col min="6153" max="6153" width="49.42578125" style="379" customWidth="1"/>
    <col min="6154" max="6399" width="9.140625" style="379"/>
    <col min="6400" max="6400" width="12.140625" style="379" customWidth="1"/>
    <col min="6401" max="6401" width="7.7109375" style="379" customWidth="1"/>
    <col min="6402" max="6408" width="9.140625" style="379"/>
    <col min="6409" max="6409" width="49.42578125" style="379" customWidth="1"/>
    <col min="6410" max="6655" width="9.140625" style="379"/>
    <col min="6656" max="6656" width="12.140625" style="379" customWidth="1"/>
    <col min="6657" max="6657" width="7.7109375" style="379" customWidth="1"/>
    <col min="6658" max="6664" width="9.140625" style="379"/>
    <col min="6665" max="6665" width="49.42578125" style="379" customWidth="1"/>
    <col min="6666" max="6911" width="9.140625" style="379"/>
    <col min="6912" max="6912" width="12.140625" style="379" customWidth="1"/>
    <col min="6913" max="6913" width="7.7109375" style="379" customWidth="1"/>
    <col min="6914" max="6920" width="9.140625" style="379"/>
    <col min="6921" max="6921" width="49.42578125" style="379" customWidth="1"/>
    <col min="6922" max="7167" width="9.140625" style="379"/>
    <col min="7168" max="7168" width="12.140625" style="379" customWidth="1"/>
    <col min="7169" max="7169" width="7.7109375" style="379" customWidth="1"/>
    <col min="7170" max="7176" width="9.140625" style="379"/>
    <col min="7177" max="7177" width="49.42578125" style="379" customWidth="1"/>
    <col min="7178" max="7423" width="9.140625" style="379"/>
    <col min="7424" max="7424" width="12.140625" style="379" customWidth="1"/>
    <col min="7425" max="7425" width="7.7109375" style="379" customWidth="1"/>
    <col min="7426" max="7432" width="9.140625" style="379"/>
    <col min="7433" max="7433" width="49.42578125" style="379" customWidth="1"/>
    <col min="7434" max="7679" width="9.140625" style="379"/>
    <col min="7680" max="7680" width="12.140625" style="379" customWidth="1"/>
    <col min="7681" max="7681" width="7.7109375" style="379" customWidth="1"/>
    <col min="7682" max="7688" width="9.140625" style="379"/>
    <col min="7689" max="7689" width="49.42578125" style="379" customWidth="1"/>
    <col min="7690" max="7935" width="9.140625" style="379"/>
    <col min="7936" max="7936" width="12.140625" style="379" customWidth="1"/>
    <col min="7937" max="7937" width="7.7109375" style="379" customWidth="1"/>
    <col min="7938" max="7944" width="9.140625" style="379"/>
    <col min="7945" max="7945" width="49.42578125" style="379" customWidth="1"/>
    <col min="7946" max="8191" width="9.140625" style="379"/>
    <col min="8192" max="8192" width="12.140625" style="379" customWidth="1"/>
    <col min="8193" max="8193" width="7.7109375" style="379" customWidth="1"/>
    <col min="8194" max="8200" width="9.140625" style="379"/>
    <col min="8201" max="8201" width="49.42578125" style="379" customWidth="1"/>
    <col min="8202" max="8447" width="9.140625" style="379"/>
    <col min="8448" max="8448" width="12.140625" style="379" customWidth="1"/>
    <col min="8449" max="8449" width="7.7109375" style="379" customWidth="1"/>
    <col min="8450" max="8456" width="9.140625" style="379"/>
    <col min="8457" max="8457" width="49.42578125" style="379" customWidth="1"/>
    <col min="8458" max="8703" width="9.140625" style="379"/>
    <col min="8704" max="8704" width="12.140625" style="379" customWidth="1"/>
    <col min="8705" max="8705" width="7.7109375" style="379" customWidth="1"/>
    <col min="8706" max="8712" width="9.140625" style="379"/>
    <col min="8713" max="8713" width="49.42578125" style="379" customWidth="1"/>
    <col min="8714" max="8959" width="9.140625" style="379"/>
    <col min="8960" max="8960" width="12.140625" style="379" customWidth="1"/>
    <col min="8961" max="8961" width="7.7109375" style="379" customWidth="1"/>
    <col min="8962" max="8968" width="9.140625" style="379"/>
    <col min="8969" max="8969" width="49.42578125" style="379" customWidth="1"/>
    <col min="8970" max="9215" width="9.140625" style="379"/>
    <col min="9216" max="9216" width="12.140625" style="379" customWidth="1"/>
    <col min="9217" max="9217" width="7.7109375" style="379" customWidth="1"/>
    <col min="9218" max="9224" width="9.140625" style="379"/>
    <col min="9225" max="9225" width="49.42578125" style="379" customWidth="1"/>
    <col min="9226" max="9471" width="9.140625" style="379"/>
    <col min="9472" max="9472" width="12.140625" style="379" customWidth="1"/>
    <col min="9473" max="9473" width="7.7109375" style="379" customWidth="1"/>
    <col min="9474" max="9480" width="9.140625" style="379"/>
    <col min="9481" max="9481" width="49.42578125" style="379" customWidth="1"/>
    <col min="9482" max="9727" width="9.140625" style="379"/>
    <col min="9728" max="9728" width="12.140625" style="379" customWidth="1"/>
    <col min="9729" max="9729" width="7.7109375" style="379" customWidth="1"/>
    <col min="9730" max="9736" width="9.140625" style="379"/>
    <col min="9737" max="9737" width="49.42578125" style="379" customWidth="1"/>
    <col min="9738" max="9983" width="9.140625" style="379"/>
    <col min="9984" max="9984" width="12.140625" style="379" customWidth="1"/>
    <col min="9985" max="9985" width="7.7109375" style="379" customWidth="1"/>
    <col min="9986" max="9992" width="9.140625" style="379"/>
    <col min="9993" max="9993" width="49.42578125" style="379" customWidth="1"/>
    <col min="9994" max="10239" width="9.140625" style="379"/>
    <col min="10240" max="10240" width="12.140625" style="379" customWidth="1"/>
    <col min="10241" max="10241" width="7.7109375" style="379" customWidth="1"/>
    <col min="10242" max="10248" width="9.140625" style="379"/>
    <col min="10249" max="10249" width="49.42578125" style="379" customWidth="1"/>
    <col min="10250" max="10495" width="9.140625" style="379"/>
    <col min="10496" max="10496" width="12.140625" style="379" customWidth="1"/>
    <col min="10497" max="10497" width="7.7109375" style="379" customWidth="1"/>
    <col min="10498" max="10504" width="9.140625" style="379"/>
    <col min="10505" max="10505" width="49.42578125" style="379" customWidth="1"/>
    <col min="10506" max="10751" width="9.140625" style="379"/>
    <col min="10752" max="10752" width="12.140625" style="379" customWidth="1"/>
    <col min="10753" max="10753" width="7.7109375" style="379" customWidth="1"/>
    <col min="10754" max="10760" width="9.140625" style="379"/>
    <col min="10761" max="10761" width="49.42578125" style="379" customWidth="1"/>
    <col min="10762" max="11007" width="9.140625" style="379"/>
    <col min="11008" max="11008" width="12.140625" style="379" customWidth="1"/>
    <col min="11009" max="11009" width="7.7109375" style="379" customWidth="1"/>
    <col min="11010" max="11016" width="9.140625" style="379"/>
    <col min="11017" max="11017" width="49.42578125" style="379" customWidth="1"/>
    <col min="11018" max="11263" width="9.140625" style="379"/>
    <col min="11264" max="11264" width="12.140625" style="379" customWidth="1"/>
    <col min="11265" max="11265" width="7.7109375" style="379" customWidth="1"/>
    <col min="11266" max="11272" width="9.140625" style="379"/>
    <col min="11273" max="11273" width="49.42578125" style="379" customWidth="1"/>
    <col min="11274" max="11519" width="9.140625" style="379"/>
    <col min="11520" max="11520" width="12.140625" style="379" customWidth="1"/>
    <col min="11521" max="11521" width="7.7109375" style="379" customWidth="1"/>
    <col min="11522" max="11528" width="9.140625" style="379"/>
    <col min="11529" max="11529" width="49.42578125" style="379" customWidth="1"/>
    <col min="11530" max="11775" width="9.140625" style="379"/>
    <col min="11776" max="11776" width="12.140625" style="379" customWidth="1"/>
    <col min="11777" max="11777" width="7.7109375" style="379" customWidth="1"/>
    <col min="11778" max="11784" width="9.140625" style="379"/>
    <col min="11785" max="11785" width="49.42578125" style="379" customWidth="1"/>
    <col min="11786" max="12031" width="9.140625" style="379"/>
    <col min="12032" max="12032" width="12.140625" style="379" customWidth="1"/>
    <col min="12033" max="12033" width="7.7109375" style="379" customWidth="1"/>
    <col min="12034" max="12040" width="9.140625" style="379"/>
    <col min="12041" max="12041" width="49.42578125" style="379" customWidth="1"/>
    <col min="12042" max="12287" width="9.140625" style="379"/>
    <col min="12288" max="12288" width="12.140625" style="379" customWidth="1"/>
    <col min="12289" max="12289" width="7.7109375" style="379" customWidth="1"/>
    <col min="12290" max="12296" width="9.140625" style="379"/>
    <col min="12297" max="12297" width="49.42578125" style="379" customWidth="1"/>
    <col min="12298" max="12543" width="9.140625" style="379"/>
    <col min="12544" max="12544" width="12.140625" style="379" customWidth="1"/>
    <col min="12545" max="12545" width="7.7109375" style="379" customWidth="1"/>
    <col min="12546" max="12552" width="9.140625" style="379"/>
    <col min="12553" max="12553" width="49.42578125" style="379" customWidth="1"/>
    <col min="12554" max="12799" width="9.140625" style="379"/>
    <col min="12800" max="12800" width="12.140625" style="379" customWidth="1"/>
    <col min="12801" max="12801" width="7.7109375" style="379" customWidth="1"/>
    <col min="12802" max="12808" width="9.140625" style="379"/>
    <col min="12809" max="12809" width="49.42578125" style="379" customWidth="1"/>
    <col min="12810" max="13055" width="9.140625" style="379"/>
    <col min="13056" max="13056" width="12.140625" style="379" customWidth="1"/>
    <col min="13057" max="13057" width="7.7109375" style="379" customWidth="1"/>
    <col min="13058" max="13064" width="9.140625" style="379"/>
    <col min="13065" max="13065" width="49.42578125" style="379" customWidth="1"/>
    <col min="13066" max="13311" width="9.140625" style="379"/>
    <col min="13312" max="13312" width="12.140625" style="379" customWidth="1"/>
    <col min="13313" max="13313" width="7.7109375" style="379" customWidth="1"/>
    <col min="13314" max="13320" width="9.140625" style="379"/>
    <col min="13321" max="13321" width="49.42578125" style="379" customWidth="1"/>
    <col min="13322" max="13567" width="9.140625" style="379"/>
    <col min="13568" max="13568" width="12.140625" style="379" customWidth="1"/>
    <col min="13569" max="13569" width="7.7109375" style="379" customWidth="1"/>
    <col min="13570" max="13576" width="9.140625" style="379"/>
    <col min="13577" max="13577" width="49.42578125" style="379" customWidth="1"/>
    <col min="13578" max="13823" width="9.140625" style="379"/>
    <col min="13824" max="13824" width="12.140625" style="379" customWidth="1"/>
    <col min="13825" max="13825" width="7.7109375" style="379" customWidth="1"/>
    <col min="13826" max="13832" width="9.140625" style="379"/>
    <col min="13833" max="13833" width="49.42578125" style="379" customWidth="1"/>
    <col min="13834" max="14079" width="9.140625" style="379"/>
    <col min="14080" max="14080" width="12.140625" style="379" customWidth="1"/>
    <col min="14081" max="14081" width="7.7109375" style="379" customWidth="1"/>
    <col min="14082" max="14088" width="9.140625" style="379"/>
    <col min="14089" max="14089" width="49.42578125" style="379" customWidth="1"/>
    <col min="14090" max="14335" width="9.140625" style="379"/>
    <col min="14336" max="14336" width="12.140625" style="379" customWidth="1"/>
    <col min="14337" max="14337" width="7.7109375" style="379" customWidth="1"/>
    <col min="14338" max="14344" width="9.140625" style="379"/>
    <col min="14345" max="14345" width="49.42578125" style="379" customWidth="1"/>
    <col min="14346" max="14591" width="9.140625" style="379"/>
    <col min="14592" max="14592" width="12.140625" style="379" customWidth="1"/>
    <col min="14593" max="14593" width="7.7109375" style="379" customWidth="1"/>
    <col min="14594" max="14600" width="9.140625" style="379"/>
    <col min="14601" max="14601" width="49.42578125" style="379" customWidth="1"/>
    <col min="14602" max="14847" width="9.140625" style="379"/>
    <col min="14848" max="14848" width="12.140625" style="379" customWidth="1"/>
    <col min="14849" max="14849" width="7.7109375" style="379" customWidth="1"/>
    <col min="14850" max="14856" width="9.140625" style="379"/>
    <col min="14857" max="14857" width="49.42578125" style="379" customWidth="1"/>
    <col min="14858" max="15103" width="9.140625" style="379"/>
    <col min="15104" max="15104" width="12.140625" style="379" customWidth="1"/>
    <col min="15105" max="15105" width="7.7109375" style="379" customWidth="1"/>
    <col min="15106" max="15112" width="9.140625" style="379"/>
    <col min="15113" max="15113" width="49.42578125" style="379" customWidth="1"/>
    <col min="15114" max="15359" width="9.140625" style="379"/>
    <col min="15360" max="15360" width="12.140625" style="379" customWidth="1"/>
    <col min="15361" max="15361" width="7.7109375" style="379" customWidth="1"/>
    <col min="15362" max="15368" width="9.140625" style="379"/>
    <col min="15369" max="15369" width="49.42578125" style="379" customWidth="1"/>
    <col min="15370" max="15615" width="9.140625" style="379"/>
    <col min="15616" max="15616" width="12.140625" style="379" customWidth="1"/>
    <col min="15617" max="15617" width="7.7109375" style="379" customWidth="1"/>
    <col min="15618" max="15624" width="9.140625" style="379"/>
    <col min="15625" max="15625" width="49.42578125" style="379" customWidth="1"/>
    <col min="15626" max="15871" width="9.140625" style="379"/>
    <col min="15872" max="15872" width="12.140625" style="379" customWidth="1"/>
    <col min="15873" max="15873" width="7.7109375" style="379" customWidth="1"/>
    <col min="15874" max="15880" width="9.140625" style="379"/>
    <col min="15881" max="15881" width="49.42578125" style="379" customWidth="1"/>
    <col min="15882" max="16127" width="9.140625" style="379"/>
    <col min="16128" max="16128" width="12.140625" style="379" customWidth="1"/>
    <col min="16129" max="16129" width="7.7109375" style="379" customWidth="1"/>
    <col min="16130" max="16136" width="9.140625" style="379"/>
    <col min="16137" max="16137" width="49.42578125" style="379" customWidth="1"/>
    <col min="16138" max="16384" width="9.140625" style="379"/>
  </cols>
  <sheetData>
    <row r="1" spans="1:16" s="285" customFormat="1" ht="77.25" customHeight="1" x14ac:dyDescent="0.25">
      <c r="A1" s="724" t="s">
        <v>964</v>
      </c>
      <c r="B1" s="725"/>
      <c r="C1" s="725"/>
      <c r="D1" s="725"/>
      <c r="E1" s="725"/>
      <c r="F1" s="725"/>
      <c r="G1" s="725"/>
      <c r="H1" s="725"/>
      <c r="I1" s="725"/>
      <c r="J1" s="726"/>
    </row>
    <row r="2" spans="1:16" s="285" customFormat="1" ht="9.75" customHeight="1" x14ac:dyDescent="0.2">
      <c r="A2" s="286"/>
      <c r="B2" s="287"/>
      <c r="C2" s="287"/>
      <c r="D2" s="287"/>
      <c r="E2" s="287"/>
      <c r="F2" s="287"/>
      <c r="G2" s="287"/>
      <c r="H2" s="287"/>
      <c r="I2" s="287"/>
      <c r="J2" s="288"/>
    </row>
    <row r="3" spans="1:16" s="285" customFormat="1" ht="9.75" customHeight="1" x14ac:dyDescent="0.2">
      <c r="A3" s="286"/>
      <c r="B3" s="287"/>
      <c r="C3" s="287"/>
      <c r="D3" s="287"/>
      <c r="E3" s="287"/>
      <c r="F3" s="287"/>
      <c r="G3" s="287"/>
      <c r="H3" s="287"/>
      <c r="I3" s="287"/>
      <c r="J3" s="288"/>
    </row>
    <row r="4" spans="1:16" s="285" customFormat="1" ht="19.5" customHeight="1" x14ac:dyDescent="0.2">
      <c r="A4" s="585" t="s">
        <v>69</v>
      </c>
      <c r="B4" s="586"/>
      <c r="C4" s="577" t="s">
        <v>70</v>
      </c>
      <c r="D4" s="578"/>
      <c r="E4" s="578"/>
      <c r="F4" s="578"/>
      <c r="G4" s="578"/>
      <c r="H4" s="578"/>
      <c r="I4" s="578"/>
      <c r="J4" s="579"/>
    </row>
    <row r="5" spans="1:16" s="285" customFormat="1" ht="27.75" customHeight="1" x14ac:dyDescent="0.2">
      <c r="A5" s="583" t="s">
        <v>71</v>
      </c>
      <c r="B5" s="584"/>
      <c r="C5" s="580" t="s">
        <v>608</v>
      </c>
      <c r="D5" s="581"/>
      <c r="E5" s="581"/>
      <c r="F5" s="581"/>
      <c r="G5" s="581"/>
      <c r="H5" s="581"/>
      <c r="I5" s="581"/>
      <c r="J5" s="582"/>
    </row>
    <row r="6" spans="1:16" x14ac:dyDescent="0.2">
      <c r="A6" s="376"/>
      <c r="B6" s="377"/>
      <c r="C6" s="377"/>
      <c r="D6" s="377"/>
      <c r="E6" s="377"/>
      <c r="F6" s="377"/>
      <c r="G6" s="377"/>
      <c r="H6" s="377"/>
      <c r="I6" s="377"/>
      <c r="J6" s="378"/>
    </row>
    <row r="7" spans="1:16" ht="12.75" customHeight="1" x14ac:dyDescent="0.2">
      <c r="A7" s="380"/>
      <c r="B7" s="381"/>
      <c r="C7" s="381"/>
      <c r="D7" s="381"/>
      <c r="E7" s="381"/>
      <c r="F7" s="381"/>
      <c r="G7" s="381"/>
      <c r="H7" s="381"/>
      <c r="I7" s="381"/>
      <c r="J7" s="382"/>
    </row>
    <row r="8" spans="1:16" ht="12.75" customHeight="1" x14ac:dyDescent="0.2">
      <c r="A8" s="383" t="s">
        <v>154</v>
      </c>
      <c r="B8" s="384" t="s">
        <v>149</v>
      </c>
      <c r="C8" s="385"/>
      <c r="D8" s="385"/>
      <c r="E8" s="385"/>
      <c r="F8" s="385"/>
      <c r="G8" s="385"/>
      <c r="H8" s="385"/>
      <c r="I8" s="385"/>
      <c r="J8" s="386"/>
    </row>
    <row r="9" spans="1:16" ht="30.75" customHeight="1" x14ac:dyDescent="0.2">
      <c r="A9" s="387" t="s">
        <v>211</v>
      </c>
      <c r="B9" s="727" t="s">
        <v>306</v>
      </c>
      <c r="C9" s="728"/>
      <c r="D9" s="728"/>
      <c r="E9" s="728"/>
      <c r="F9" s="728"/>
      <c r="G9" s="728"/>
      <c r="H9" s="728"/>
      <c r="I9" s="728"/>
      <c r="J9" s="729"/>
    </row>
    <row r="10" spans="1:16" ht="12.75" customHeight="1" x14ac:dyDescent="0.2">
      <c r="A10" s="388"/>
      <c r="B10" s="389"/>
      <c r="C10" s="389"/>
      <c r="D10" s="389"/>
      <c r="E10" s="389"/>
      <c r="F10" s="389"/>
      <c r="G10" s="389"/>
      <c r="H10" s="389"/>
      <c r="I10" s="389"/>
      <c r="J10" s="390"/>
    </row>
    <row r="11" spans="1:16" ht="12.75" customHeight="1" x14ac:dyDescent="0.2">
      <c r="A11" s="391" t="s">
        <v>150</v>
      </c>
      <c r="B11" s="733" t="s">
        <v>219</v>
      </c>
      <c r="C11" s="734"/>
      <c r="D11" s="734"/>
      <c r="E11" s="734"/>
      <c r="F11" s="734"/>
      <c r="G11" s="734"/>
      <c r="H11" s="734"/>
      <c r="I11" s="734"/>
      <c r="J11" s="735"/>
      <c r="K11" s="392"/>
      <c r="L11" s="393"/>
      <c r="M11" s="393"/>
      <c r="N11" s="393"/>
      <c r="O11" s="393"/>
    </row>
    <row r="12" spans="1:16" ht="13.5" customHeight="1" x14ac:dyDescent="0.2">
      <c r="A12" s="387" t="s">
        <v>212</v>
      </c>
      <c r="B12" s="739" t="s">
        <v>220</v>
      </c>
      <c r="C12" s="740"/>
      <c r="D12" s="740"/>
      <c r="E12" s="740"/>
      <c r="F12" s="740"/>
      <c r="G12" s="740"/>
      <c r="H12" s="740"/>
      <c r="I12" s="740"/>
      <c r="J12" s="741"/>
      <c r="K12" s="392"/>
      <c r="L12" s="393"/>
      <c r="M12" s="394"/>
      <c r="N12" s="393"/>
      <c r="O12" s="393"/>
    </row>
    <row r="13" spans="1:16" s="389" customFormat="1" x14ac:dyDescent="0.2">
      <c r="A13" s="395"/>
      <c r="B13" s="396"/>
      <c r="C13" s="396"/>
      <c r="D13" s="396"/>
      <c r="E13" s="396"/>
      <c r="F13" s="396"/>
      <c r="G13" s="396"/>
      <c r="H13" s="396"/>
      <c r="I13" s="396"/>
      <c r="J13" s="397"/>
    </row>
    <row r="14" spans="1:16" ht="36.75" customHeight="1" x14ac:dyDescent="0.2">
      <c r="A14" s="398" t="s">
        <v>125</v>
      </c>
      <c r="B14" s="742" t="s">
        <v>310</v>
      </c>
      <c r="C14" s="743"/>
      <c r="D14" s="743"/>
      <c r="E14" s="743"/>
      <c r="F14" s="743"/>
      <c r="G14" s="743"/>
      <c r="H14" s="743"/>
      <c r="I14" s="743"/>
      <c r="J14" s="744"/>
    </row>
    <row r="15" spans="1:16" ht="33" customHeight="1" x14ac:dyDescent="0.2">
      <c r="A15" s="387" t="s">
        <v>216</v>
      </c>
      <c r="B15" s="736" t="s">
        <v>217</v>
      </c>
      <c r="C15" s="737"/>
      <c r="D15" s="737"/>
      <c r="E15" s="737"/>
      <c r="F15" s="737"/>
      <c r="G15" s="737"/>
      <c r="H15" s="737"/>
      <c r="I15" s="737"/>
      <c r="J15" s="738"/>
    </row>
    <row r="16" spans="1:16" ht="12.75" customHeight="1" x14ac:dyDescent="0.2">
      <c r="A16" s="399"/>
      <c r="B16" s="400"/>
      <c r="C16" s="400"/>
      <c r="D16" s="400"/>
      <c r="E16" s="400"/>
      <c r="F16" s="400"/>
      <c r="G16" s="400"/>
      <c r="H16" s="400"/>
      <c r="I16" s="400"/>
      <c r="J16" s="401"/>
      <c r="K16" s="392"/>
      <c r="L16" s="393"/>
      <c r="M16" s="394"/>
      <c r="N16" s="393"/>
      <c r="O16" s="392"/>
      <c r="P16" s="392"/>
    </row>
    <row r="17" spans="1:10" x14ac:dyDescent="0.2">
      <c r="A17" s="402" t="s">
        <v>95</v>
      </c>
      <c r="B17" s="745" t="s">
        <v>309</v>
      </c>
      <c r="C17" s="745"/>
      <c r="D17" s="745"/>
      <c r="E17" s="745"/>
      <c r="F17" s="745"/>
      <c r="G17" s="745"/>
      <c r="H17" s="745"/>
      <c r="I17" s="745"/>
      <c r="J17" s="746"/>
    </row>
    <row r="18" spans="1:10" ht="18.75" customHeight="1" x14ac:dyDescent="0.2">
      <c r="A18" s="403" t="s">
        <v>213</v>
      </c>
      <c r="B18" s="736" t="s">
        <v>218</v>
      </c>
      <c r="C18" s="737"/>
      <c r="D18" s="737"/>
      <c r="E18" s="737"/>
      <c r="F18" s="737"/>
      <c r="G18" s="737"/>
      <c r="H18" s="737"/>
      <c r="I18" s="737"/>
      <c r="J18" s="738"/>
    </row>
    <row r="19" spans="1:10" x14ac:dyDescent="0.2">
      <c r="A19" s="403"/>
      <c r="B19" s="404"/>
      <c r="C19" s="405"/>
      <c r="D19" s="405"/>
      <c r="E19" s="405"/>
      <c r="F19" s="405"/>
      <c r="G19" s="405"/>
      <c r="H19" s="405"/>
      <c r="I19" s="405"/>
      <c r="J19" s="406"/>
    </row>
    <row r="20" spans="1:10" x14ac:dyDescent="0.2">
      <c r="A20" s="402" t="s">
        <v>92</v>
      </c>
      <c r="B20" s="745" t="s">
        <v>196</v>
      </c>
      <c r="C20" s="745"/>
      <c r="D20" s="745"/>
      <c r="E20" s="745"/>
      <c r="F20" s="745"/>
      <c r="G20" s="745"/>
      <c r="H20" s="745"/>
      <c r="I20" s="745"/>
      <c r="J20" s="746"/>
    </row>
    <row r="21" spans="1:10" ht="13.5" customHeight="1" x14ac:dyDescent="0.2">
      <c r="A21" s="387" t="s">
        <v>214</v>
      </c>
      <c r="B21" s="739" t="s">
        <v>221</v>
      </c>
      <c r="C21" s="740"/>
      <c r="D21" s="740"/>
      <c r="E21" s="740"/>
      <c r="F21" s="740"/>
      <c r="G21" s="740"/>
      <c r="H21" s="740"/>
      <c r="I21" s="740"/>
      <c r="J21" s="741"/>
    </row>
    <row r="22" spans="1:10" ht="13.5" customHeight="1" x14ac:dyDescent="0.2">
      <c r="A22" s="387"/>
      <c r="B22" s="404"/>
      <c r="C22" s="405"/>
      <c r="D22" s="405"/>
      <c r="E22" s="405"/>
      <c r="F22" s="405"/>
      <c r="G22" s="405"/>
      <c r="H22" s="405"/>
      <c r="I22" s="405"/>
      <c r="J22" s="406"/>
    </row>
    <row r="23" spans="1:10" ht="18.75" customHeight="1" x14ac:dyDescent="0.2">
      <c r="A23" s="402" t="s">
        <v>87</v>
      </c>
      <c r="B23" s="733" t="s">
        <v>1038</v>
      </c>
      <c r="C23" s="734"/>
      <c r="D23" s="734"/>
      <c r="E23" s="734"/>
      <c r="F23" s="734"/>
      <c r="G23" s="734"/>
      <c r="H23" s="734"/>
      <c r="I23" s="734"/>
      <c r="J23" s="735"/>
    </row>
    <row r="24" spans="1:10" ht="28.5" customHeight="1" x14ac:dyDescent="0.2">
      <c r="A24" s="387" t="s">
        <v>215</v>
      </c>
      <c r="B24" s="736" t="s">
        <v>222</v>
      </c>
      <c r="C24" s="737"/>
      <c r="D24" s="737"/>
      <c r="E24" s="737"/>
      <c r="F24" s="737"/>
      <c r="G24" s="737"/>
      <c r="H24" s="737"/>
      <c r="I24" s="737"/>
      <c r="J24" s="738"/>
    </row>
    <row r="25" spans="1:10" x14ac:dyDescent="0.2">
      <c r="A25" s="387"/>
      <c r="B25" s="404"/>
      <c r="C25" s="405"/>
      <c r="D25" s="405"/>
      <c r="E25" s="405"/>
      <c r="F25" s="405"/>
      <c r="G25" s="405"/>
      <c r="H25" s="405"/>
      <c r="I25" s="405"/>
      <c r="J25" s="406"/>
    </row>
    <row r="26" spans="1:10" ht="13.5" thickBot="1" x14ac:dyDescent="0.25">
      <c r="A26" s="730" t="s">
        <v>156</v>
      </c>
      <c r="B26" s="731"/>
      <c r="C26" s="731"/>
      <c r="D26" s="731"/>
      <c r="E26" s="731"/>
      <c r="F26" s="731"/>
      <c r="G26" s="731"/>
      <c r="H26" s="731"/>
      <c r="I26" s="731"/>
      <c r="J26" s="732"/>
    </row>
  </sheetData>
  <sheetProtection password="C74A" sheet="1" objects="1" scenarios="1" selectLockedCells="1"/>
  <mergeCells count="17">
    <mergeCell ref="A26:J26"/>
    <mergeCell ref="B23:J23"/>
    <mergeCell ref="B24:J24"/>
    <mergeCell ref="B11:J11"/>
    <mergeCell ref="B12:J12"/>
    <mergeCell ref="B14:J14"/>
    <mergeCell ref="B15:J15"/>
    <mergeCell ref="B21:J21"/>
    <mergeCell ref="B20:J20"/>
    <mergeCell ref="B17:J17"/>
    <mergeCell ref="B18:J18"/>
    <mergeCell ref="A1:J1"/>
    <mergeCell ref="C5:J5"/>
    <mergeCell ref="B9:J9"/>
    <mergeCell ref="A4:B4"/>
    <mergeCell ref="C4:J4"/>
    <mergeCell ref="A5:B5"/>
  </mergeCells>
  <printOptions horizontalCentered="1"/>
  <pageMargins left="0.25" right="0.25" top="0.75" bottom="0.75" header="0.3" footer="0.3"/>
  <pageSetup paperSize="9" scale="65" orientation="portrait" horizontalDpi="1200" verticalDpi="1200" r:id="rId1"/>
  <headerFooter alignWithMargins="0">
    <oddHeader>&amp;C&amp;"Tahoma,Έντονα"&amp;A</oddHeader>
    <oddFooter>&amp;R&amp;"Arial,Κανονικά" &amp;P από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
  <sheetViews>
    <sheetView showGridLines="0" topLeftCell="AA1" workbookViewId="0">
      <selection activeCell="J7" sqref="J7"/>
    </sheetView>
  </sheetViews>
  <sheetFormatPr defaultRowHeight="12.75" x14ac:dyDescent="0.2"/>
  <cols>
    <col min="1" max="1" width="41.7109375" bestFit="1" customWidth="1"/>
    <col min="2" max="2" width="11" bestFit="1" customWidth="1"/>
    <col min="3" max="3" width="19.85546875" customWidth="1"/>
    <col min="4" max="4" width="15.5703125" customWidth="1"/>
    <col min="5" max="5" width="17" customWidth="1"/>
    <col min="6" max="6" width="15.5703125" customWidth="1"/>
    <col min="7" max="7" width="11.7109375" bestFit="1" customWidth="1"/>
    <col min="8" max="8" width="15.5703125" customWidth="1"/>
    <col min="9" max="9" width="14.140625" bestFit="1" customWidth="1"/>
    <col min="10" max="10" width="17.140625" customWidth="1"/>
    <col min="11" max="11" width="15" bestFit="1" customWidth="1"/>
    <col min="12" max="12" width="16.42578125" customWidth="1"/>
    <col min="13" max="13" width="16.85546875" customWidth="1"/>
    <col min="14" max="14" width="10.7109375" bestFit="1" customWidth="1"/>
    <col min="15" max="15" width="9.42578125" bestFit="1" customWidth="1"/>
    <col min="16" max="16" width="13.5703125" customWidth="1"/>
    <col min="17" max="17" width="7.42578125" bestFit="1" customWidth="1"/>
    <col min="18" max="18" width="12.140625" customWidth="1"/>
    <col min="19" max="19" width="7.140625" bestFit="1" customWidth="1"/>
    <col min="20" max="20" width="8" bestFit="1" customWidth="1"/>
    <col min="21" max="21" width="11" bestFit="1" customWidth="1"/>
    <col min="22" max="22" width="10.5703125" bestFit="1" customWidth="1"/>
    <col min="23" max="23" width="22.28515625" customWidth="1"/>
    <col min="24" max="24" width="14.42578125" customWidth="1"/>
    <col min="25" max="25" width="14.140625" customWidth="1"/>
    <col min="26" max="26" width="13.7109375" customWidth="1"/>
    <col min="27" max="27" width="11.42578125" customWidth="1"/>
    <col min="28" max="28" width="13.28515625" customWidth="1"/>
    <col min="29" max="29" width="13.85546875" customWidth="1"/>
    <col min="30" max="30" width="18.7109375" customWidth="1"/>
    <col min="31" max="31" width="11" customWidth="1"/>
    <col min="32" max="32" width="12.7109375" customWidth="1"/>
    <col min="33" max="33" width="11.7109375" customWidth="1"/>
    <col min="34" max="34" width="10.5703125" customWidth="1"/>
    <col min="35" max="35" width="15.140625" customWidth="1"/>
    <col min="36" max="36" width="13.42578125" customWidth="1"/>
    <col min="37" max="37" width="10.85546875" customWidth="1"/>
    <col min="38" max="38" width="20.85546875" customWidth="1"/>
    <col min="40" max="40" width="11.85546875" customWidth="1"/>
    <col min="41" max="41" width="13.28515625" customWidth="1"/>
    <col min="42" max="42" width="12.85546875" customWidth="1"/>
    <col min="44" max="44" width="10.28515625" customWidth="1"/>
    <col min="46" max="46" width="10.5703125" customWidth="1"/>
    <col min="47" max="47" width="11" customWidth="1"/>
    <col min="50" max="50" width="11.7109375" customWidth="1"/>
    <col min="51" max="51" width="16" customWidth="1"/>
    <col min="52" max="52" width="15.140625" customWidth="1"/>
    <col min="53" max="53" width="10.85546875" customWidth="1"/>
    <col min="54" max="54" width="11.85546875" customWidth="1"/>
    <col min="55" max="55" width="11" customWidth="1"/>
    <col min="56" max="56" width="11.7109375" customWidth="1"/>
    <col min="59" max="59" width="9.85546875" customWidth="1"/>
    <col min="60" max="60" width="6.42578125" bestFit="1" customWidth="1"/>
    <col min="61" max="61" width="9.42578125" customWidth="1"/>
    <col min="62" max="63" width="14.5703125" customWidth="1"/>
    <col min="64" max="65" width="10.28515625" customWidth="1"/>
    <col min="66" max="66" width="8.42578125" bestFit="1" customWidth="1"/>
    <col min="68" max="68" width="10.140625" customWidth="1"/>
    <col min="69" max="69" width="12.42578125" customWidth="1"/>
    <col min="70" max="70" width="12" customWidth="1"/>
    <col min="72" max="72" width="20.7109375" customWidth="1"/>
  </cols>
  <sheetData>
    <row r="1" spans="1:72" ht="13.5" thickBot="1" x14ac:dyDescent="0.25">
      <c r="B1" s="752" t="s">
        <v>226</v>
      </c>
      <c r="C1" s="753"/>
      <c r="D1" s="753"/>
      <c r="E1" s="753"/>
      <c r="F1" s="753"/>
      <c r="G1" s="753"/>
      <c r="H1" s="753"/>
      <c r="I1" s="753"/>
      <c r="J1" s="753"/>
      <c r="K1" s="753"/>
      <c r="L1" s="753"/>
      <c r="M1" s="753"/>
      <c r="N1" s="753"/>
      <c r="O1" s="753"/>
      <c r="P1" s="754"/>
      <c r="Q1" s="755" t="s">
        <v>242</v>
      </c>
      <c r="R1" s="653"/>
      <c r="S1" s="653"/>
      <c r="T1" s="653"/>
      <c r="U1" s="653"/>
      <c r="V1" s="653"/>
      <c r="W1" s="653"/>
      <c r="X1" s="653"/>
      <c r="Y1" s="653"/>
      <c r="Z1" s="653"/>
      <c r="AA1" s="653"/>
      <c r="AB1" s="653"/>
      <c r="AC1" s="653"/>
      <c r="AD1" s="653"/>
      <c r="AE1" s="653"/>
      <c r="AF1" s="653"/>
      <c r="AG1" s="653"/>
      <c r="AH1" s="653"/>
      <c r="AI1" s="653"/>
      <c r="AJ1" s="653"/>
      <c r="AK1" s="653"/>
      <c r="AL1" s="756"/>
      <c r="AM1" s="655" t="s">
        <v>275</v>
      </c>
      <c r="AN1" s="655"/>
      <c r="AO1" s="655"/>
      <c r="AP1" s="655"/>
      <c r="AQ1" s="655"/>
      <c r="AR1" s="655"/>
      <c r="AS1" s="655"/>
      <c r="AT1" s="655"/>
      <c r="AU1" s="655"/>
      <c r="AV1" s="655"/>
      <c r="AW1" s="757"/>
      <c r="AX1" s="758" t="s">
        <v>276</v>
      </c>
      <c r="AY1" s="758"/>
      <c r="AZ1" s="758"/>
      <c r="BA1" s="758"/>
      <c r="BB1" s="758"/>
      <c r="BC1" s="758"/>
      <c r="BD1" s="758"/>
      <c r="BE1" s="758"/>
      <c r="BF1" s="759"/>
      <c r="BG1" s="747" t="s">
        <v>286</v>
      </c>
      <c r="BH1" s="747"/>
      <c r="BI1" s="747"/>
      <c r="BJ1" s="747"/>
      <c r="BK1" s="747"/>
      <c r="BL1" s="747"/>
      <c r="BM1" s="747"/>
      <c r="BN1" s="747"/>
      <c r="BO1" s="748"/>
      <c r="BP1" s="749" t="s">
        <v>297</v>
      </c>
      <c r="BQ1" s="750"/>
      <c r="BR1" s="750"/>
      <c r="BS1" s="751"/>
      <c r="BT1" s="21" t="s">
        <v>302</v>
      </c>
    </row>
    <row r="2" spans="1:72" ht="38.25" x14ac:dyDescent="0.2">
      <c r="A2" s="22" t="s">
        <v>307</v>
      </c>
      <c r="B2" s="25" t="s">
        <v>227</v>
      </c>
      <c r="C2" s="26" t="s">
        <v>228</v>
      </c>
      <c r="D2" s="26" t="s">
        <v>229</v>
      </c>
      <c r="E2" s="26" t="s">
        <v>230</v>
      </c>
      <c r="F2" s="26" t="s">
        <v>231</v>
      </c>
      <c r="G2" s="26" t="s">
        <v>232</v>
      </c>
      <c r="H2" s="26" t="s">
        <v>233</v>
      </c>
      <c r="I2" s="26" t="s">
        <v>234</v>
      </c>
      <c r="J2" s="26" t="s">
        <v>235</v>
      </c>
      <c r="K2" s="26" t="s">
        <v>236</v>
      </c>
      <c r="L2" s="26" t="s">
        <v>237</v>
      </c>
      <c r="M2" s="26" t="s">
        <v>238</v>
      </c>
      <c r="N2" s="26" t="s">
        <v>239</v>
      </c>
      <c r="O2" s="26" t="s">
        <v>240</v>
      </c>
      <c r="P2" s="26" t="s">
        <v>241</v>
      </c>
      <c r="Q2" s="5" t="s">
        <v>260</v>
      </c>
      <c r="R2" s="5" t="s">
        <v>261</v>
      </c>
      <c r="S2" s="5" t="s">
        <v>243</v>
      </c>
      <c r="T2" s="5" t="s">
        <v>244</v>
      </c>
      <c r="U2" s="5" t="s">
        <v>245</v>
      </c>
      <c r="V2" s="5" t="s">
        <v>246</v>
      </c>
      <c r="W2" s="5" t="s">
        <v>247</v>
      </c>
      <c r="X2" s="5" t="s">
        <v>248</v>
      </c>
      <c r="Y2" s="5" t="s">
        <v>262</v>
      </c>
      <c r="Z2" s="5" t="s">
        <v>249</v>
      </c>
      <c r="AA2" s="5" t="s">
        <v>250</v>
      </c>
      <c r="AB2" s="5" t="s">
        <v>251</v>
      </c>
      <c r="AC2" s="5" t="s">
        <v>252</v>
      </c>
      <c r="AD2" s="5" t="s">
        <v>253</v>
      </c>
      <c r="AE2" s="5" t="s">
        <v>254</v>
      </c>
      <c r="AF2" s="5" t="s">
        <v>304</v>
      </c>
      <c r="AG2" s="5" t="s">
        <v>255</v>
      </c>
      <c r="AH2" s="5" t="s">
        <v>256</v>
      </c>
      <c r="AI2" s="5" t="s">
        <v>257</v>
      </c>
      <c r="AJ2" s="5" t="s">
        <v>258</v>
      </c>
      <c r="AK2" s="5" t="s">
        <v>259</v>
      </c>
      <c r="AL2" s="8" t="s">
        <v>303</v>
      </c>
      <c r="AM2" s="10" t="s">
        <v>263</v>
      </c>
      <c r="AN2" s="10" t="s">
        <v>264</v>
      </c>
      <c r="AO2" s="10" t="s">
        <v>265</v>
      </c>
      <c r="AP2" s="10" t="s">
        <v>266</v>
      </c>
      <c r="AQ2" s="10" t="s">
        <v>267</v>
      </c>
      <c r="AR2" s="10" t="s">
        <v>268</v>
      </c>
      <c r="AS2" s="10" t="s">
        <v>269</v>
      </c>
      <c r="AT2" s="10" t="s">
        <v>270</v>
      </c>
      <c r="AU2" s="10" t="s">
        <v>271</v>
      </c>
      <c r="AV2" s="10" t="s">
        <v>272</v>
      </c>
      <c r="AW2" s="12" t="s">
        <v>274</v>
      </c>
      <c r="AX2" s="6" t="s">
        <v>278</v>
      </c>
      <c r="AY2" s="6" t="s">
        <v>279</v>
      </c>
      <c r="AZ2" s="6" t="s">
        <v>280</v>
      </c>
      <c r="BA2" s="6" t="s">
        <v>281</v>
      </c>
      <c r="BB2" s="6" t="s">
        <v>282</v>
      </c>
      <c r="BC2" s="6" t="s">
        <v>283</v>
      </c>
      <c r="BD2" s="6" t="s">
        <v>284</v>
      </c>
      <c r="BE2" s="6" t="s">
        <v>285</v>
      </c>
      <c r="BF2" s="15" t="s">
        <v>277</v>
      </c>
      <c r="BG2" s="17" t="s">
        <v>288</v>
      </c>
      <c r="BH2" s="17" t="s">
        <v>289</v>
      </c>
      <c r="BI2" s="17" t="s">
        <v>290</v>
      </c>
      <c r="BJ2" s="17" t="s">
        <v>291</v>
      </c>
      <c r="BK2" s="17" t="s">
        <v>294</v>
      </c>
      <c r="BL2" s="17" t="s">
        <v>292</v>
      </c>
      <c r="BM2" s="17" t="s">
        <v>293</v>
      </c>
      <c r="BN2" s="17" t="s">
        <v>295</v>
      </c>
      <c r="BO2" s="19" t="s">
        <v>287</v>
      </c>
      <c r="BP2" s="3" t="s">
        <v>298</v>
      </c>
      <c r="BQ2" s="3" t="s">
        <v>299</v>
      </c>
      <c r="BR2" s="3" t="s">
        <v>300</v>
      </c>
      <c r="BS2" s="3" t="s">
        <v>301</v>
      </c>
      <c r="BT2" s="2"/>
    </row>
    <row r="3" spans="1:72" x14ac:dyDescent="0.2">
      <c r="A3" s="24">
        <f>Ποσοτικό!C6</f>
        <v>0</v>
      </c>
      <c r="B3" s="23">
        <f>Ποιοτικό!$H8</f>
        <v>0</v>
      </c>
      <c r="C3" s="7">
        <f>Ποιοτικό!$H9</f>
        <v>0</v>
      </c>
      <c r="D3" s="7">
        <f>Ποιοτικό!$H10</f>
        <v>0</v>
      </c>
      <c r="E3" s="7">
        <f>Ποιοτικό!$H11</f>
        <v>0</v>
      </c>
      <c r="F3" s="7">
        <f>Ποιοτικό!$H12</f>
        <v>0</v>
      </c>
      <c r="G3" s="7">
        <f>Ποιοτικό!$H13</f>
        <v>0</v>
      </c>
      <c r="H3" s="7">
        <f>Ποιοτικό!$H14</f>
        <v>0</v>
      </c>
      <c r="I3" s="7">
        <f>Ποιοτικό!$H15</f>
        <v>0</v>
      </c>
      <c r="J3" s="7">
        <f>Ποιοτικό!$H16</f>
        <v>0</v>
      </c>
      <c r="K3" s="7">
        <f>Ποιοτικό!$H17</f>
        <v>0</v>
      </c>
      <c r="L3" s="7">
        <f>Ποιοτικό!$H18</f>
        <v>0</v>
      </c>
      <c r="M3" s="7">
        <f>Ποιοτικό!$H19</f>
        <v>0</v>
      </c>
      <c r="N3" s="7">
        <f>Ποιοτικό!$H20</f>
        <v>0</v>
      </c>
      <c r="O3" s="7">
        <f>Ποιοτικό!$H21</f>
        <v>0</v>
      </c>
      <c r="P3" s="138">
        <f>Ποιοτικό!$F21</f>
        <v>0</v>
      </c>
      <c r="Q3" s="1">
        <f>Ποιοτικό!$I$28</f>
        <v>0</v>
      </c>
      <c r="R3" s="1">
        <f>Ποιοτικό!$I$29</f>
        <v>0</v>
      </c>
      <c r="S3" s="1">
        <f>Ποιοτικό!$I$30</f>
        <v>0</v>
      </c>
      <c r="T3" s="1">
        <f>Ποιοτικό!$I$31</f>
        <v>0</v>
      </c>
      <c r="U3" s="1">
        <f>Ποιοτικό!$I$32</f>
        <v>0</v>
      </c>
      <c r="V3" s="1">
        <f>Ποιοτικό!$I$33</f>
        <v>0</v>
      </c>
      <c r="W3" s="1">
        <f>Ποιοτικό!$I$34</f>
        <v>0</v>
      </c>
      <c r="X3" s="1">
        <f>Ποιοτικό!$I$35</f>
        <v>0</v>
      </c>
      <c r="Y3" s="1">
        <f>Ποιοτικό!$I$36</f>
        <v>0</v>
      </c>
      <c r="Z3" s="1">
        <f>Ποιοτικό!$I$37</f>
        <v>0</v>
      </c>
      <c r="AA3" s="1">
        <f>Ποιοτικό!$I$38</f>
        <v>0</v>
      </c>
      <c r="AB3" s="1">
        <f>Ποιοτικό!$I$39</f>
        <v>0</v>
      </c>
      <c r="AC3" s="1">
        <f>Ποιοτικό!$I$40</f>
        <v>0</v>
      </c>
      <c r="AD3" s="1">
        <f>Ποιοτικό!$I$41</f>
        <v>0</v>
      </c>
      <c r="AE3" s="1">
        <f>Ποιοτικό!$I$42</f>
        <v>0</v>
      </c>
      <c r="AF3" s="1">
        <f>Ποιοτικό!$I$43</f>
        <v>0</v>
      </c>
      <c r="AG3" s="1">
        <f>Ποιοτικό!$I$44</f>
        <v>0</v>
      </c>
      <c r="AH3" s="1">
        <f>Ποιοτικό!$I$45</f>
        <v>0</v>
      </c>
      <c r="AI3" s="1">
        <f>Ποιοτικό!$I$46</f>
        <v>0</v>
      </c>
      <c r="AJ3" s="1">
        <f>Ποιοτικό!$I$47</f>
        <v>0</v>
      </c>
      <c r="AK3" s="1">
        <f>Ποιοτικό!$I$48</f>
        <v>0</v>
      </c>
      <c r="AL3" s="9">
        <f>Ποιοτικό!$I$49</f>
        <v>0</v>
      </c>
      <c r="AM3" s="11">
        <f>Ποιοτικό!$I$54</f>
        <v>0</v>
      </c>
      <c r="AN3" s="11">
        <f>Ποιοτικό!$I$55</f>
        <v>0</v>
      </c>
      <c r="AO3" s="11">
        <f>Ποιοτικό!$I$56</f>
        <v>0</v>
      </c>
      <c r="AP3" s="11">
        <f>Ποιοτικό!$I$57</f>
        <v>0</v>
      </c>
      <c r="AQ3" s="11">
        <f>Ποιοτικό!$I$58</f>
        <v>0</v>
      </c>
      <c r="AR3" s="11">
        <f>Ποιοτικό!$I$59</f>
        <v>0</v>
      </c>
      <c r="AS3" s="11">
        <f>Ποιοτικό!$I$60</f>
        <v>0</v>
      </c>
      <c r="AT3" s="11">
        <f>Ποιοτικό!$I$61</f>
        <v>0</v>
      </c>
      <c r="AU3" s="11">
        <f>Ποιοτικό!$I$62</f>
        <v>0</v>
      </c>
      <c r="AV3" s="11">
        <f>Ποιοτικό!$I$63</f>
        <v>0</v>
      </c>
      <c r="AW3" s="13">
        <f>Ποιοτικό!$G$63</f>
        <v>0</v>
      </c>
      <c r="AX3" s="14">
        <f>Ποιοτικό!$I$66</f>
        <v>0</v>
      </c>
      <c r="AY3" s="14">
        <f>Ποιοτικό!$I$67</f>
        <v>0</v>
      </c>
      <c r="AZ3" s="14">
        <f>Ποιοτικό!$I$68</f>
        <v>0</v>
      </c>
      <c r="BA3" s="14">
        <f>Ποιοτικό!$I$69</f>
        <v>0</v>
      </c>
      <c r="BB3" s="14">
        <f>Ποιοτικό!$I$70</f>
        <v>0</v>
      </c>
      <c r="BC3" s="14">
        <f>Ποιοτικό!$I$71</f>
        <v>0</v>
      </c>
      <c r="BD3" s="14">
        <f>Ποιοτικό!$I$72</f>
        <v>0</v>
      </c>
      <c r="BE3" s="14">
        <f>Ποιοτικό!$I$73</f>
        <v>0</v>
      </c>
      <c r="BF3" s="16">
        <f>Ποιοτικό!$G$73</f>
        <v>0</v>
      </c>
      <c r="BG3" s="18">
        <f>Ποιοτικό!$I$76</f>
        <v>0</v>
      </c>
      <c r="BH3" s="18">
        <f>Ποιοτικό!$I$77</f>
        <v>0</v>
      </c>
      <c r="BI3" s="18">
        <f>Ποιοτικό!$I$78</f>
        <v>0</v>
      </c>
      <c r="BJ3" s="18">
        <f>Ποιοτικό!$I$79</f>
        <v>0</v>
      </c>
      <c r="BK3" s="18">
        <f>Ποιοτικό!$I$80</f>
        <v>0</v>
      </c>
      <c r="BL3" s="18">
        <f>Ποιοτικό!$I$81</f>
        <v>0</v>
      </c>
      <c r="BM3" s="18">
        <f>Ποιοτικό!$I$82</f>
        <v>0</v>
      </c>
      <c r="BN3" s="18">
        <f>Ποιοτικό!$I$83</f>
        <v>0</v>
      </c>
      <c r="BO3" s="20">
        <f>Ποιοτικό!$G$83</f>
        <v>0</v>
      </c>
      <c r="BP3" s="4">
        <f>Ποιοτικό!$I$86</f>
        <v>0</v>
      </c>
      <c r="BQ3" s="4">
        <f>Ποιοτικό!$I$87</f>
        <v>0</v>
      </c>
      <c r="BR3" s="4">
        <f>Ποιοτικό!$I$88</f>
        <v>0</v>
      </c>
      <c r="BS3" s="4">
        <f>Ποιοτικό!$I$89</f>
        <v>0</v>
      </c>
      <c r="BT3" s="2">
        <f>Ποιοτικό!A93</f>
        <v>0</v>
      </c>
    </row>
  </sheetData>
  <mergeCells count="6">
    <mergeCell ref="BG1:BO1"/>
    <mergeCell ref="BP1:BS1"/>
    <mergeCell ref="B1:P1"/>
    <mergeCell ref="Q1:AL1"/>
    <mergeCell ref="AM1:AW1"/>
    <mergeCell ref="AX1:BF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252"/>
  <sheetViews>
    <sheetView topLeftCell="A70" zoomScaleNormal="100" workbookViewId="0">
      <selection activeCell="C87" sqref="C87:H88"/>
    </sheetView>
  </sheetViews>
  <sheetFormatPr defaultRowHeight="12.75" x14ac:dyDescent="0.2"/>
  <cols>
    <col min="1" max="1" width="18.7109375" style="261" customWidth="1"/>
    <col min="2" max="2" width="13.42578125" style="261" customWidth="1"/>
    <col min="3" max="3" width="19" style="261" customWidth="1"/>
    <col min="4" max="7" width="17.5703125" style="261" customWidth="1"/>
    <col min="8" max="8" width="19.42578125" style="261" customWidth="1"/>
    <col min="9" max="16384" width="9.140625" style="413"/>
  </cols>
  <sheetData>
    <row r="1" spans="1:68" s="347" customFormat="1" ht="44.25" customHeight="1" x14ac:dyDescent="0.3">
      <c r="A1" s="793" t="s">
        <v>965</v>
      </c>
      <c r="B1" s="794"/>
      <c r="C1" s="794"/>
      <c r="D1" s="794"/>
      <c r="E1" s="794"/>
      <c r="F1" s="794"/>
      <c r="G1" s="794"/>
      <c r="H1" s="795"/>
      <c r="I1" s="345"/>
    </row>
    <row r="2" spans="1:68" s="347" customFormat="1" ht="16.5" thickBot="1" x14ac:dyDescent="0.3">
      <c r="A2" s="408" t="s">
        <v>959</v>
      </c>
      <c r="B2" s="409"/>
      <c r="C2" s="409"/>
      <c r="D2" s="410"/>
      <c r="E2" s="409"/>
      <c r="F2" s="409"/>
      <c r="G2" s="409"/>
      <c r="H2" s="411"/>
      <c r="I2" s="345"/>
      <c r="K2" s="412"/>
    </row>
    <row r="3" spans="1:68" s="347" customFormat="1" ht="42.75" customHeight="1" thickBot="1" x14ac:dyDescent="0.3">
      <c r="A3" s="796" t="s">
        <v>966</v>
      </c>
      <c r="B3" s="797"/>
      <c r="C3" s="797"/>
      <c r="D3" s="797"/>
      <c r="E3" s="797"/>
      <c r="F3" s="797"/>
      <c r="G3" s="797"/>
      <c r="H3" s="798"/>
      <c r="I3" s="345"/>
      <c r="K3" s="412"/>
    </row>
    <row r="4" spans="1:68" s="347" customFormat="1" ht="42.75" customHeight="1" thickBot="1" x14ac:dyDescent="0.3">
      <c r="A4" s="816" t="s">
        <v>1021</v>
      </c>
      <c r="B4" s="817"/>
      <c r="C4" s="817"/>
      <c r="D4" s="817"/>
      <c r="E4" s="817"/>
      <c r="F4" s="817"/>
      <c r="G4" s="817"/>
      <c r="H4" s="818"/>
      <c r="I4" s="345"/>
      <c r="K4" s="412"/>
    </row>
    <row r="5" spans="1:68" s="347" customFormat="1" ht="37.5" customHeight="1" thickBot="1" x14ac:dyDescent="0.3">
      <c r="A5" s="781" t="s">
        <v>977</v>
      </c>
      <c r="B5" s="782"/>
      <c r="C5" s="782"/>
      <c r="D5" s="782"/>
      <c r="E5" s="782"/>
      <c r="F5" s="782"/>
      <c r="G5" s="782"/>
      <c r="H5" s="783"/>
      <c r="I5" s="345"/>
      <c r="K5" s="412"/>
    </row>
    <row r="6" spans="1:68" s="347" customFormat="1" ht="22.5" customHeight="1" thickBot="1" x14ac:dyDescent="0.3">
      <c r="A6" s="816"/>
      <c r="B6" s="817"/>
      <c r="C6" s="817"/>
      <c r="D6" s="817"/>
      <c r="E6" s="817"/>
      <c r="F6" s="817"/>
      <c r="G6" s="817"/>
      <c r="H6" s="818"/>
      <c r="I6" s="345"/>
      <c r="K6" s="412"/>
    </row>
    <row r="7" spans="1:68" s="297" customFormat="1" ht="30" customHeight="1" thickBot="1" x14ac:dyDescent="0.3">
      <c r="A7" s="158" t="s">
        <v>6</v>
      </c>
      <c r="B7" s="799" t="s">
        <v>1015</v>
      </c>
      <c r="C7" s="800"/>
      <c r="D7" s="800"/>
      <c r="E7" s="800"/>
      <c r="F7" s="800"/>
      <c r="G7" s="800"/>
      <c r="H7" s="801"/>
      <c r="I7" s="345"/>
      <c r="J7" s="347"/>
      <c r="K7" s="412"/>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7"/>
      <c r="AN7" s="347"/>
      <c r="AO7" s="347"/>
      <c r="AP7" s="347"/>
      <c r="AQ7" s="347"/>
      <c r="AR7" s="347"/>
      <c r="AS7" s="347"/>
      <c r="AT7" s="347"/>
      <c r="AU7" s="347"/>
      <c r="AV7" s="347"/>
      <c r="AW7" s="347"/>
      <c r="AX7" s="347"/>
      <c r="AY7" s="347"/>
      <c r="AZ7" s="347"/>
      <c r="BA7" s="347"/>
      <c r="BB7" s="347"/>
      <c r="BC7" s="347"/>
      <c r="BD7" s="347"/>
      <c r="BE7" s="347"/>
      <c r="BF7" s="347"/>
      <c r="BG7" s="347"/>
      <c r="BH7" s="347"/>
      <c r="BI7" s="347"/>
      <c r="BJ7" s="347"/>
      <c r="BK7" s="347"/>
      <c r="BL7" s="347"/>
      <c r="BM7" s="347"/>
      <c r="BN7" s="347"/>
      <c r="BO7" s="347"/>
      <c r="BP7" s="347"/>
    </row>
    <row r="8" spans="1:68" ht="51.75" customHeight="1" x14ac:dyDescent="0.25">
      <c r="A8" s="807" t="s">
        <v>967</v>
      </c>
      <c r="B8" s="808"/>
      <c r="C8" s="808"/>
      <c r="D8" s="808"/>
      <c r="E8" s="802">
        <f>Ποσοτικό!C6</f>
        <v>0</v>
      </c>
      <c r="F8" s="802"/>
      <c r="G8" s="802"/>
      <c r="H8" s="803"/>
      <c r="I8" s="345"/>
      <c r="K8" s="412"/>
    </row>
    <row r="9" spans="1:68" ht="50.25" customHeight="1" x14ac:dyDescent="0.25">
      <c r="A9" s="812" t="s">
        <v>968</v>
      </c>
      <c r="B9" s="813"/>
      <c r="C9" s="813"/>
      <c r="D9" s="813"/>
      <c r="E9" s="814"/>
      <c r="F9" s="814"/>
      <c r="G9" s="814"/>
      <c r="H9" s="815"/>
      <c r="K9" s="412"/>
    </row>
    <row r="10" spans="1:68" ht="20.25" customHeight="1" thickBot="1" x14ac:dyDescent="0.3">
      <c r="A10" s="804"/>
      <c r="B10" s="805"/>
      <c r="C10" s="805"/>
      <c r="D10" s="805"/>
      <c r="E10" s="805"/>
      <c r="F10" s="805"/>
      <c r="G10" s="805"/>
      <c r="H10" s="806"/>
      <c r="K10" s="412"/>
    </row>
    <row r="11" spans="1:68" s="297" customFormat="1" ht="48.75" customHeight="1" thickBot="1" x14ac:dyDescent="0.3">
      <c r="A11" s="158" t="s">
        <v>11</v>
      </c>
      <c r="B11" s="486" t="s">
        <v>1016</v>
      </c>
      <c r="C11" s="769"/>
      <c r="D11" s="769"/>
      <c r="E11" s="769"/>
      <c r="F11" s="769"/>
      <c r="G11" s="769"/>
      <c r="H11" s="770"/>
      <c r="I11" s="345"/>
      <c r="J11" s="347"/>
      <c r="K11" s="412"/>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7"/>
      <c r="AQ11" s="347"/>
      <c r="AR11" s="347"/>
      <c r="AS11" s="347"/>
      <c r="AT11" s="347"/>
      <c r="AU11" s="347"/>
      <c r="AV11" s="347"/>
      <c r="AW11" s="347"/>
      <c r="AX11" s="347"/>
      <c r="AY11" s="347"/>
      <c r="AZ11" s="347"/>
      <c r="BA11" s="347"/>
      <c r="BB11" s="347"/>
      <c r="BC11" s="347"/>
      <c r="BD11" s="347"/>
      <c r="BE11" s="347"/>
      <c r="BF11" s="347"/>
      <c r="BG11" s="347"/>
      <c r="BH11" s="347"/>
      <c r="BI11" s="347"/>
      <c r="BJ11" s="347"/>
      <c r="BK11" s="347"/>
      <c r="BL11" s="347"/>
      <c r="BM11" s="347"/>
      <c r="BN11" s="347"/>
      <c r="BO11" s="347"/>
      <c r="BP11" s="347"/>
    </row>
    <row r="12" spans="1:68" ht="19.5" customHeight="1" x14ac:dyDescent="0.25">
      <c r="A12" s="809" t="s">
        <v>952</v>
      </c>
      <c r="B12" s="810"/>
      <c r="C12" s="810"/>
      <c r="D12" s="810"/>
      <c r="E12" s="810"/>
      <c r="F12" s="810"/>
      <c r="G12" s="810"/>
      <c r="H12" s="811"/>
      <c r="K12" s="412"/>
    </row>
    <row r="13" spans="1:68" ht="19.5" customHeight="1" x14ac:dyDescent="0.25">
      <c r="A13" s="830" t="s">
        <v>969</v>
      </c>
      <c r="B13" s="831" t="s">
        <v>970</v>
      </c>
      <c r="C13" s="831" t="s">
        <v>953</v>
      </c>
      <c r="D13" s="841" t="s">
        <v>954</v>
      </c>
      <c r="E13" s="831" t="s">
        <v>971</v>
      </c>
      <c r="F13" s="831" t="s">
        <v>972</v>
      </c>
      <c r="G13" s="843" t="s">
        <v>973</v>
      </c>
      <c r="H13" s="844"/>
      <c r="K13" s="412"/>
    </row>
    <row r="14" spans="1:68" ht="36" customHeight="1" x14ac:dyDescent="0.25">
      <c r="A14" s="830"/>
      <c r="B14" s="831"/>
      <c r="C14" s="831"/>
      <c r="D14" s="842"/>
      <c r="E14" s="831"/>
      <c r="F14" s="831"/>
      <c r="G14" s="845"/>
      <c r="H14" s="846"/>
      <c r="K14" s="412"/>
    </row>
    <row r="15" spans="1:68" ht="30" customHeight="1" x14ac:dyDescent="0.25">
      <c r="A15" s="435"/>
      <c r="B15" s="436"/>
      <c r="C15" s="436"/>
      <c r="D15" s="436"/>
      <c r="E15" s="436"/>
      <c r="F15" s="436"/>
      <c r="G15" s="847"/>
      <c r="H15" s="824"/>
      <c r="K15" s="412"/>
    </row>
    <row r="16" spans="1:68" ht="19.5" customHeight="1" thickBot="1" x14ac:dyDescent="0.3">
      <c r="A16" s="827"/>
      <c r="B16" s="828"/>
      <c r="C16" s="828"/>
      <c r="D16" s="828"/>
      <c r="E16" s="828"/>
      <c r="F16" s="828"/>
      <c r="G16" s="828"/>
      <c r="H16" s="829"/>
      <c r="K16" s="412"/>
    </row>
    <row r="17" spans="1:68" s="297" customFormat="1" ht="48.75" customHeight="1" thickBot="1" x14ac:dyDescent="0.3">
      <c r="A17" s="158" t="s">
        <v>12</v>
      </c>
      <c r="B17" s="486" t="s">
        <v>1017</v>
      </c>
      <c r="C17" s="769"/>
      <c r="D17" s="769"/>
      <c r="E17" s="769"/>
      <c r="F17" s="769"/>
      <c r="G17" s="769"/>
      <c r="H17" s="770"/>
      <c r="I17" s="345"/>
      <c r="J17" s="347"/>
      <c r="K17" s="412"/>
      <c r="L17" s="347"/>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347"/>
      <c r="AL17" s="347"/>
      <c r="AM17" s="347"/>
      <c r="AN17" s="347"/>
      <c r="AO17" s="347"/>
      <c r="AP17" s="347"/>
      <c r="AQ17" s="347"/>
      <c r="AR17" s="347"/>
      <c r="AS17" s="347"/>
      <c r="AT17" s="347"/>
      <c r="AU17" s="347"/>
      <c r="AV17" s="347"/>
      <c r="AW17" s="347"/>
      <c r="AX17" s="347"/>
      <c r="AY17" s="347"/>
      <c r="AZ17" s="347"/>
      <c r="BA17" s="347"/>
      <c r="BB17" s="347"/>
      <c r="BC17" s="347"/>
      <c r="BD17" s="347"/>
      <c r="BE17" s="347"/>
      <c r="BF17" s="347"/>
      <c r="BG17" s="347"/>
      <c r="BH17" s="347"/>
      <c r="BI17" s="347"/>
      <c r="BJ17" s="347"/>
      <c r="BK17" s="347"/>
      <c r="BL17" s="347"/>
      <c r="BM17" s="347"/>
      <c r="BN17" s="347"/>
      <c r="BO17" s="347"/>
      <c r="BP17" s="347"/>
    </row>
    <row r="18" spans="1:68" s="297" customFormat="1" ht="96.75" customHeight="1" x14ac:dyDescent="0.25">
      <c r="A18" s="832"/>
      <c r="B18" s="833"/>
      <c r="C18" s="833"/>
      <c r="D18" s="833"/>
      <c r="E18" s="833"/>
      <c r="F18" s="833"/>
      <c r="G18" s="833"/>
      <c r="H18" s="834"/>
      <c r="I18" s="345"/>
      <c r="J18" s="347"/>
      <c r="K18" s="412"/>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c r="AN18" s="347"/>
      <c r="AO18" s="347"/>
      <c r="AP18" s="347"/>
      <c r="AQ18" s="347"/>
      <c r="AR18" s="347"/>
      <c r="AS18" s="347"/>
      <c r="AT18" s="347"/>
      <c r="AU18" s="347"/>
      <c r="AV18" s="347"/>
      <c r="AW18" s="347"/>
      <c r="AX18" s="347"/>
      <c r="AY18" s="347"/>
      <c r="AZ18" s="347"/>
      <c r="BA18" s="347"/>
      <c r="BB18" s="347"/>
      <c r="BC18" s="347"/>
      <c r="BD18" s="347"/>
      <c r="BE18" s="347"/>
      <c r="BF18" s="347"/>
      <c r="BG18" s="347"/>
      <c r="BH18" s="347"/>
      <c r="BI18" s="347"/>
      <c r="BJ18" s="347"/>
      <c r="BK18" s="347"/>
      <c r="BL18" s="347"/>
      <c r="BM18" s="347"/>
      <c r="BN18" s="347"/>
      <c r="BO18" s="347"/>
      <c r="BP18" s="347"/>
    </row>
    <row r="19" spans="1:68" ht="19.5" customHeight="1" thickBot="1" x14ac:dyDescent="0.3">
      <c r="A19" s="827"/>
      <c r="B19" s="828"/>
      <c r="C19" s="828"/>
      <c r="D19" s="828"/>
      <c r="E19" s="828"/>
      <c r="F19" s="828"/>
      <c r="G19" s="828"/>
      <c r="H19" s="829"/>
      <c r="K19" s="412"/>
    </row>
    <row r="20" spans="1:68" ht="54" customHeight="1" thickBot="1" x14ac:dyDescent="0.3">
      <c r="A20" s="158" t="s">
        <v>17</v>
      </c>
      <c r="B20" s="486" t="s">
        <v>1022</v>
      </c>
      <c r="C20" s="769"/>
      <c r="D20" s="769"/>
      <c r="E20" s="769"/>
      <c r="F20" s="769"/>
      <c r="G20" s="769"/>
      <c r="H20" s="770"/>
      <c r="K20" s="412"/>
    </row>
    <row r="21" spans="1:68" ht="51.75" customHeight="1" x14ac:dyDescent="0.25">
      <c r="A21" s="819"/>
      <c r="B21" s="820"/>
      <c r="C21" s="820"/>
      <c r="D21" s="820"/>
      <c r="E21" s="820"/>
      <c r="F21" s="820"/>
      <c r="G21" s="820"/>
      <c r="H21" s="821"/>
      <c r="K21" s="412"/>
    </row>
    <row r="22" spans="1:68" ht="24.75" customHeight="1" x14ac:dyDescent="0.25">
      <c r="A22" s="414" t="s">
        <v>974</v>
      </c>
      <c r="B22" s="822"/>
      <c r="C22" s="823"/>
      <c r="D22" s="823"/>
      <c r="E22" s="823"/>
      <c r="F22" s="823"/>
      <c r="G22" s="823"/>
      <c r="H22" s="824"/>
      <c r="K22" s="412"/>
    </row>
    <row r="23" spans="1:68" ht="19.5" customHeight="1" thickBot="1" x14ac:dyDescent="0.3">
      <c r="A23" s="766"/>
      <c r="B23" s="767"/>
      <c r="C23" s="767"/>
      <c r="D23" s="767"/>
      <c r="E23" s="767"/>
      <c r="F23" s="767"/>
      <c r="G23" s="767"/>
      <c r="H23" s="768"/>
      <c r="K23" s="412"/>
    </row>
    <row r="24" spans="1:68" s="347" customFormat="1" ht="37.5" customHeight="1" thickBot="1" x14ac:dyDescent="0.3">
      <c r="A24" s="781" t="s">
        <v>978</v>
      </c>
      <c r="B24" s="782"/>
      <c r="C24" s="782"/>
      <c r="D24" s="782"/>
      <c r="E24" s="782"/>
      <c r="F24" s="782"/>
      <c r="G24" s="782"/>
      <c r="H24" s="783"/>
      <c r="I24" s="345"/>
      <c r="K24" s="412"/>
    </row>
    <row r="25" spans="1:68" s="347" customFormat="1" ht="37.5" customHeight="1" x14ac:dyDescent="0.25">
      <c r="A25" s="787" t="s">
        <v>980</v>
      </c>
      <c r="B25" s="788"/>
      <c r="C25" s="788"/>
      <c r="D25" s="788"/>
      <c r="E25" s="788"/>
      <c r="F25" s="788"/>
      <c r="G25" s="788"/>
      <c r="H25" s="789"/>
      <c r="I25" s="345"/>
      <c r="K25" s="412"/>
    </row>
    <row r="26" spans="1:68" s="347" customFormat="1" ht="39" customHeight="1" x14ac:dyDescent="0.25">
      <c r="A26" s="784" t="s">
        <v>979</v>
      </c>
      <c r="B26" s="785"/>
      <c r="C26" s="785"/>
      <c r="D26" s="785"/>
      <c r="E26" s="785"/>
      <c r="F26" s="785"/>
      <c r="G26" s="785"/>
      <c r="H26" s="786"/>
      <c r="I26" s="345"/>
      <c r="K26" s="412"/>
    </row>
    <row r="27" spans="1:68" ht="40.5" customHeight="1" thickBot="1" x14ac:dyDescent="0.3">
      <c r="A27" s="790" t="s">
        <v>1039</v>
      </c>
      <c r="B27" s="791"/>
      <c r="C27" s="791"/>
      <c r="D27" s="791"/>
      <c r="E27" s="791"/>
      <c r="F27" s="791"/>
      <c r="G27" s="791"/>
      <c r="H27" s="792"/>
      <c r="K27" s="412"/>
    </row>
    <row r="28" spans="1:68" ht="35.25" customHeight="1" thickBot="1" x14ac:dyDescent="0.3">
      <c r="A28" s="158" t="s">
        <v>27</v>
      </c>
      <c r="B28" s="486" t="s">
        <v>1018</v>
      </c>
      <c r="C28" s="769"/>
      <c r="D28" s="769"/>
      <c r="E28" s="769"/>
      <c r="F28" s="769"/>
      <c r="G28" s="769"/>
      <c r="H28" s="770"/>
      <c r="K28" s="412"/>
    </row>
    <row r="29" spans="1:68" ht="25.5" customHeight="1" thickBot="1" x14ac:dyDescent="0.3">
      <c r="A29" s="415" t="s">
        <v>975</v>
      </c>
      <c r="B29" s="771" t="s">
        <v>976</v>
      </c>
      <c r="C29" s="772"/>
      <c r="D29" s="772"/>
      <c r="E29" s="772"/>
      <c r="F29" s="772"/>
      <c r="G29" s="772"/>
      <c r="H29" s="773"/>
      <c r="K29" s="412"/>
    </row>
    <row r="30" spans="1:68" ht="48" customHeight="1" x14ac:dyDescent="0.25">
      <c r="A30" s="825"/>
      <c r="B30" s="826"/>
      <c r="C30" s="826"/>
      <c r="D30" s="416" t="s">
        <v>981</v>
      </c>
      <c r="E30" s="416" t="s">
        <v>1014</v>
      </c>
      <c r="F30" s="416" t="s">
        <v>956</v>
      </c>
      <c r="G30" s="774" t="s">
        <v>955</v>
      </c>
      <c r="H30" s="775"/>
      <c r="K30" s="412"/>
    </row>
    <row r="31" spans="1:68" ht="39" customHeight="1" x14ac:dyDescent="0.25">
      <c r="A31" s="776" t="s">
        <v>994</v>
      </c>
      <c r="B31" s="777"/>
      <c r="C31" s="777"/>
      <c r="D31" s="417">
        <f>SUM(Ποσοτικό!D40:D43,)</f>
        <v>0</v>
      </c>
      <c r="E31" s="437"/>
      <c r="F31" s="437"/>
      <c r="G31" s="837"/>
      <c r="H31" s="838"/>
      <c r="K31" s="412"/>
    </row>
    <row r="32" spans="1:68" ht="41.25" customHeight="1" thickBot="1" x14ac:dyDescent="0.3">
      <c r="A32" s="835" t="s">
        <v>995</v>
      </c>
      <c r="B32" s="836"/>
      <c r="C32" s="836"/>
      <c r="D32" s="417">
        <f>SUM(Ποσοτικό!D29:D32,)</f>
        <v>0</v>
      </c>
      <c r="E32" s="438"/>
      <c r="F32" s="438"/>
      <c r="G32" s="839"/>
      <c r="H32" s="840"/>
      <c r="K32" s="412"/>
    </row>
    <row r="33" spans="1:11" ht="106.5" customHeight="1" thickBot="1" x14ac:dyDescent="0.3">
      <c r="A33" s="778" t="s">
        <v>10</v>
      </c>
      <c r="B33" s="779"/>
      <c r="C33" s="780"/>
      <c r="D33" s="516" t="s">
        <v>1023</v>
      </c>
      <c r="E33" s="516"/>
      <c r="F33" s="203" t="str">
        <f>IF((D31=SUM(E31:F31,)),"ΟΚ","Πρέπει να ισούται με τα κελια E31:F31")</f>
        <v>ΟΚ</v>
      </c>
      <c r="G33" s="764"/>
      <c r="H33" s="765"/>
      <c r="K33" s="412"/>
    </row>
    <row r="34" spans="1:11" ht="100.5" customHeight="1" thickBot="1" x14ac:dyDescent="0.3">
      <c r="A34" s="760" t="s">
        <v>10</v>
      </c>
      <c r="B34" s="761"/>
      <c r="C34" s="762"/>
      <c r="D34" s="763" t="s">
        <v>1024</v>
      </c>
      <c r="E34" s="763"/>
      <c r="F34" s="203" t="str">
        <f>IF((D32=SUM(E32:F32,)),"ΟΚ","Πρέπει να ισούται με τα κελια E32:F32")</f>
        <v>ΟΚ</v>
      </c>
      <c r="G34" s="764"/>
      <c r="H34" s="765"/>
      <c r="K34" s="412"/>
    </row>
    <row r="35" spans="1:11" ht="19.5" customHeight="1" thickBot="1" x14ac:dyDescent="0.3">
      <c r="A35" s="418"/>
      <c r="B35" s="419"/>
      <c r="C35" s="419"/>
      <c r="D35" s="419"/>
      <c r="E35" s="419"/>
      <c r="F35" s="419"/>
      <c r="G35" s="419"/>
      <c r="H35" s="420"/>
      <c r="K35" s="412"/>
    </row>
    <row r="36" spans="1:11" ht="45" customHeight="1" thickBot="1" x14ac:dyDescent="0.3">
      <c r="A36" s="415" t="s">
        <v>982</v>
      </c>
      <c r="B36" s="771" t="s">
        <v>1019</v>
      </c>
      <c r="C36" s="772"/>
      <c r="D36" s="772"/>
      <c r="E36" s="772"/>
      <c r="F36" s="772"/>
      <c r="G36" s="772"/>
      <c r="H36" s="773"/>
      <c r="K36" s="412"/>
    </row>
    <row r="37" spans="1:11" ht="42.75" customHeight="1" x14ac:dyDescent="0.25">
      <c r="A37" s="825"/>
      <c r="B37" s="826"/>
      <c r="C37" s="826"/>
      <c r="D37" s="416" t="s">
        <v>981</v>
      </c>
      <c r="E37" s="416" t="s">
        <v>1014</v>
      </c>
      <c r="F37" s="416" t="s">
        <v>956</v>
      </c>
      <c r="G37" s="774" t="s">
        <v>955</v>
      </c>
      <c r="H37" s="775"/>
      <c r="K37" s="412"/>
    </row>
    <row r="38" spans="1:11" ht="33" customHeight="1" x14ac:dyDescent="0.25">
      <c r="A38" s="776" t="s">
        <v>996</v>
      </c>
      <c r="B38" s="777"/>
      <c r="C38" s="777"/>
      <c r="D38" s="417">
        <f>SUM(Ποσοτικό!E40:E43,)</f>
        <v>0</v>
      </c>
      <c r="E38" s="439"/>
      <c r="F38" s="439"/>
      <c r="G38" s="856"/>
      <c r="H38" s="857"/>
      <c r="K38" s="412"/>
    </row>
    <row r="39" spans="1:11" ht="50.25" customHeight="1" x14ac:dyDescent="0.25">
      <c r="A39" s="854" t="s">
        <v>983</v>
      </c>
      <c r="B39" s="855"/>
      <c r="C39" s="855"/>
      <c r="D39" s="439"/>
      <c r="E39" s="439"/>
      <c r="F39" s="439"/>
      <c r="G39" s="856"/>
      <c r="H39" s="857"/>
      <c r="K39" s="412"/>
    </row>
    <row r="40" spans="1:11" ht="46.5" customHeight="1" x14ac:dyDescent="0.25">
      <c r="A40" s="854" t="s">
        <v>984</v>
      </c>
      <c r="B40" s="855"/>
      <c r="C40" s="855"/>
      <c r="D40" s="439"/>
      <c r="E40" s="439"/>
      <c r="F40" s="439"/>
      <c r="G40" s="856"/>
      <c r="H40" s="857"/>
      <c r="K40" s="412"/>
    </row>
    <row r="41" spans="1:11" ht="41.25" customHeight="1" x14ac:dyDescent="0.25">
      <c r="A41" s="776" t="s">
        <v>998</v>
      </c>
      <c r="B41" s="777"/>
      <c r="C41" s="777"/>
      <c r="D41" s="417">
        <f>SUM(Ποσοτικό!E29:E32,)</f>
        <v>0</v>
      </c>
      <c r="E41" s="439"/>
      <c r="F41" s="439"/>
      <c r="G41" s="856"/>
      <c r="H41" s="857"/>
      <c r="K41" s="412"/>
    </row>
    <row r="42" spans="1:11" ht="42.75" customHeight="1" x14ac:dyDescent="0.25">
      <c r="A42" s="854" t="s">
        <v>985</v>
      </c>
      <c r="B42" s="855"/>
      <c r="C42" s="855"/>
      <c r="D42" s="439"/>
      <c r="E42" s="439"/>
      <c r="F42" s="439"/>
      <c r="G42" s="856"/>
      <c r="H42" s="857"/>
      <c r="K42" s="412"/>
    </row>
    <row r="43" spans="1:11" ht="39.75" customHeight="1" thickBot="1" x14ac:dyDescent="0.3">
      <c r="A43" s="854" t="s">
        <v>986</v>
      </c>
      <c r="B43" s="855"/>
      <c r="C43" s="855"/>
      <c r="D43" s="439"/>
      <c r="E43" s="439"/>
      <c r="F43" s="439"/>
      <c r="G43" s="856"/>
      <c r="H43" s="857"/>
      <c r="K43" s="412"/>
    </row>
    <row r="44" spans="1:11" ht="108.75" customHeight="1" thickBot="1" x14ac:dyDescent="0.3">
      <c r="A44" s="778" t="s">
        <v>10</v>
      </c>
      <c r="B44" s="779"/>
      <c r="C44" s="780"/>
      <c r="D44" s="516" t="s">
        <v>1025</v>
      </c>
      <c r="E44" s="516"/>
      <c r="F44" s="203" t="str">
        <f>IF((D38=SUM(E38:F38,)),"ΟΚ","Πρέπει να ισούται με τα κελια E38:F38")</f>
        <v>ΟΚ</v>
      </c>
      <c r="G44" s="764"/>
      <c r="H44" s="765"/>
      <c r="K44" s="412"/>
    </row>
    <row r="45" spans="1:11" ht="118.5" customHeight="1" thickBot="1" x14ac:dyDescent="0.3">
      <c r="A45" s="760" t="s">
        <v>10</v>
      </c>
      <c r="B45" s="761"/>
      <c r="C45" s="762"/>
      <c r="D45" s="763" t="s">
        <v>1026</v>
      </c>
      <c r="E45" s="763"/>
      <c r="F45" s="203" t="str">
        <f>IF((D41=SUM(E41:F41)),"ΟΚ","Πρέπει να ισούται με τα κελια E41:F41")</f>
        <v>ΟΚ</v>
      </c>
      <c r="G45" s="764"/>
      <c r="H45" s="765"/>
      <c r="K45" s="412"/>
    </row>
    <row r="46" spans="1:11" ht="19.5" customHeight="1" thickBot="1" x14ac:dyDescent="0.3">
      <c r="A46" s="848"/>
      <c r="B46" s="849"/>
      <c r="C46" s="849"/>
      <c r="D46" s="849"/>
      <c r="E46" s="849"/>
      <c r="F46" s="849"/>
      <c r="G46" s="849"/>
      <c r="H46" s="850"/>
      <c r="K46" s="412"/>
    </row>
    <row r="47" spans="1:11" ht="38.25" customHeight="1" thickBot="1" x14ac:dyDescent="0.3">
      <c r="A47" s="415" t="s">
        <v>987</v>
      </c>
      <c r="B47" s="771" t="s">
        <v>1020</v>
      </c>
      <c r="C47" s="772"/>
      <c r="D47" s="772"/>
      <c r="E47" s="772"/>
      <c r="F47" s="772"/>
      <c r="G47" s="772"/>
      <c r="H47" s="773"/>
      <c r="K47" s="412"/>
    </row>
    <row r="48" spans="1:11" ht="42.75" customHeight="1" x14ac:dyDescent="0.25">
      <c r="A48" s="825"/>
      <c r="B48" s="826"/>
      <c r="C48" s="826"/>
      <c r="D48" s="416" t="s">
        <v>981</v>
      </c>
      <c r="E48" s="416" t="s">
        <v>1014</v>
      </c>
      <c r="F48" s="416" t="s">
        <v>956</v>
      </c>
      <c r="G48" s="774" t="s">
        <v>955</v>
      </c>
      <c r="H48" s="775"/>
      <c r="K48" s="412"/>
    </row>
    <row r="49" spans="1:11" ht="39" customHeight="1" x14ac:dyDescent="0.25">
      <c r="A49" s="776" t="s">
        <v>997</v>
      </c>
      <c r="B49" s="777"/>
      <c r="C49" s="777"/>
      <c r="D49" s="417">
        <f>SUM(Ποσοτικό!F40:F43,)</f>
        <v>0</v>
      </c>
      <c r="E49" s="439"/>
      <c r="F49" s="439"/>
      <c r="G49" s="856"/>
      <c r="H49" s="857"/>
      <c r="K49" s="412"/>
    </row>
    <row r="50" spans="1:11" ht="39" customHeight="1" x14ac:dyDescent="0.25">
      <c r="A50" s="854" t="s">
        <v>988</v>
      </c>
      <c r="B50" s="855"/>
      <c r="C50" s="855"/>
      <c r="D50" s="439"/>
      <c r="E50" s="439"/>
      <c r="F50" s="439"/>
      <c r="G50" s="856"/>
      <c r="H50" s="857"/>
      <c r="K50" s="412"/>
    </row>
    <row r="51" spans="1:11" ht="39" customHeight="1" x14ac:dyDescent="0.25">
      <c r="A51" s="854" t="s">
        <v>989</v>
      </c>
      <c r="B51" s="855"/>
      <c r="C51" s="855"/>
      <c r="D51" s="439"/>
      <c r="E51" s="439"/>
      <c r="F51" s="439"/>
      <c r="G51" s="856"/>
      <c r="H51" s="857"/>
      <c r="K51" s="412"/>
    </row>
    <row r="52" spans="1:11" ht="42.75" customHeight="1" x14ac:dyDescent="0.25">
      <c r="A52" s="776" t="s">
        <v>999</v>
      </c>
      <c r="B52" s="777"/>
      <c r="C52" s="777"/>
      <c r="D52" s="417">
        <f>SUM(Ποσοτικό!F28:F32,)</f>
        <v>0</v>
      </c>
      <c r="E52" s="439"/>
      <c r="F52" s="439"/>
      <c r="G52" s="856"/>
      <c r="H52" s="857"/>
      <c r="K52" s="412"/>
    </row>
    <row r="53" spans="1:11" ht="33" customHeight="1" x14ac:dyDescent="0.25">
      <c r="A53" s="854" t="s">
        <v>990</v>
      </c>
      <c r="B53" s="855"/>
      <c r="C53" s="855"/>
      <c r="D53" s="439"/>
      <c r="E53" s="439"/>
      <c r="F53" s="439"/>
      <c r="G53" s="856"/>
      <c r="H53" s="857"/>
      <c r="K53" s="412"/>
    </row>
    <row r="54" spans="1:11" ht="36.75" customHeight="1" thickBot="1" x14ac:dyDescent="0.3">
      <c r="A54" s="854" t="s">
        <v>991</v>
      </c>
      <c r="B54" s="855"/>
      <c r="C54" s="855"/>
      <c r="D54" s="439"/>
      <c r="E54" s="439"/>
      <c r="F54" s="439"/>
      <c r="G54" s="856"/>
      <c r="H54" s="857"/>
      <c r="K54" s="412"/>
    </row>
    <row r="55" spans="1:11" ht="111" customHeight="1" thickBot="1" x14ac:dyDescent="0.3">
      <c r="A55" s="778" t="s">
        <v>10</v>
      </c>
      <c r="B55" s="779"/>
      <c r="C55" s="780"/>
      <c r="D55" s="516" t="s">
        <v>1027</v>
      </c>
      <c r="E55" s="516"/>
      <c r="F55" s="203" t="str">
        <f>IF((D49=SUM(E49:F49,)),"ΟΚ","Πρέπει να ισούται με τα κελια E49:F49")</f>
        <v>ΟΚ</v>
      </c>
      <c r="G55" s="764"/>
      <c r="H55" s="765"/>
      <c r="K55" s="412"/>
    </row>
    <row r="56" spans="1:11" ht="103.5" customHeight="1" thickBot="1" x14ac:dyDescent="0.3">
      <c r="A56" s="760" t="s">
        <v>10</v>
      </c>
      <c r="B56" s="761"/>
      <c r="C56" s="762"/>
      <c r="D56" s="763" t="s">
        <v>1028</v>
      </c>
      <c r="E56" s="763"/>
      <c r="F56" s="203" t="str">
        <f>IF((D52=SUM(E52:F52,)),"ΟΚ","Πρέπει να ισούται με τα κελια E52:F52")</f>
        <v>ΟΚ</v>
      </c>
      <c r="G56" s="764"/>
      <c r="H56" s="765"/>
      <c r="K56" s="412"/>
    </row>
    <row r="57" spans="1:11" ht="19.5" customHeight="1" thickBot="1" x14ac:dyDescent="0.3">
      <c r="A57" s="851"/>
      <c r="B57" s="852"/>
      <c r="C57" s="852"/>
      <c r="D57" s="852"/>
      <c r="E57" s="852"/>
      <c r="F57" s="852"/>
      <c r="G57" s="852"/>
      <c r="H57" s="853"/>
      <c r="K57" s="412"/>
    </row>
    <row r="58" spans="1:11" ht="39.75" customHeight="1" thickBot="1" x14ac:dyDescent="0.3">
      <c r="A58" s="158" t="s">
        <v>41</v>
      </c>
      <c r="B58" s="486" t="s">
        <v>992</v>
      </c>
      <c r="C58" s="769"/>
      <c r="D58" s="769"/>
      <c r="E58" s="769"/>
      <c r="F58" s="769"/>
      <c r="G58" s="769"/>
      <c r="H58" s="770"/>
      <c r="K58" s="412"/>
    </row>
    <row r="59" spans="1:11" ht="19.5" customHeight="1" x14ac:dyDescent="0.25">
      <c r="A59" s="860"/>
      <c r="B59" s="861"/>
      <c r="C59" s="861"/>
      <c r="D59" s="421">
        <v>43281</v>
      </c>
      <c r="E59" s="421">
        <v>43465</v>
      </c>
      <c r="F59" s="858" t="s">
        <v>955</v>
      </c>
      <c r="G59" s="858"/>
      <c r="H59" s="859"/>
      <c r="K59" s="412"/>
    </row>
    <row r="60" spans="1:11" ht="19.5" customHeight="1" x14ac:dyDescent="0.25">
      <c r="A60" s="868" t="s">
        <v>957</v>
      </c>
      <c r="B60" s="869"/>
      <c r="C60" s="869"/>
      <c r="D60" s="440"/>
      <c r="E60" s="440"/>
      <c r="F60" s="837"/>
      <c r="G60" s="837"/>
      <c r="H60" s="838"/>
      <c r="K60" s="412"/>
    </row>
    <row r="61" spans="1:11" ht="19.5" customHeight="1" x14ac:dyDescent="0.25">
      <c r="A61" s="870" t="s">
        <v>958</v>
      </c>
      <c r="B61" s="871"/>
      <c r="C61" s="871"/>
      <c r="D61" s="440"/>
      <c r="E61" s="440"/>
      <c r="F61" s="837"/>
      <c r="G61" s="837"/>
      <c r="H61" s="838"/>
      <c r="K61" s="412"/>
    </row>
    <row r="62" spans="1:11" ht="19.5" customHeight="1" x14ac:dyDescent="0.25">
      <c r="A62" s="870" t="s">
        <v>960</v>
      </c>
      <c r="B62" s="871"/>
      <c r="C62" s="871"/>
      <c r="D62" s="440"/>
      <c r="E62" s="440"/>
      <c r="F62" s="837"/>
      <c r="G62" s="837"/>
      <c r="H62" s="838"/>
      <c r="K62" s="412"/>
    </row>
    <row r="63" spans="1:11" ht="19.5" customHeight="1" thickBot="1" x14ac:dyDescent="0.3">
      <c r="A63" s="872" t="s">
        <v>993</v>
      </c>
      <c r="B63" s="873"/>
      <c r="C63" s="873"/>
      <c r="D63" s="441"/>
      <c r="E63" s="441"/>
      <c r="F63" s="874"/>
      <c r="G63" s="874"/>
      <c r="H63" s="875"/>
      <c r="K63" s="412"/>
    </row>
    <row r="64" spans="1:11" ht="19.5" customHeight="1" thickTop="1" x14ac:dyDescent="0.25">
      <c r="A64" s="868" t="s">
        <v>545</v>
      </c>
      <c r="B64" s="869"/>
      <c r="C64" s="869"/>
      <c r="D64" s="422">
        <f>SUM(D60:D63)</f>
        <v>0</v>
      </c>
      <c r="E64" s="422">
        <f>SUM(E60:E63)</f>
        <v>0</v>
      </c>
      <c r="F64" s="423"/>
      <c r="G64" s="423"/>
      <c r="H64" s="424"/>
      <c r="K64" s="412"/>
    </row>
    <row r="65" spans="1:11" ht="19.5" customHeight="1" thickBot="1" x14ac:dyDescent="0.3">
      <c r="A65" s="425"/>
      <c r="B65" s="426"/>
      <c r="C65" s="426"/>
      <c r="D65" s="426"/>
      <c r="E65" s="426"/>
      <c r="F65" s="426"/>
      <c r="G65" s="426"/>
      <c r="H65" s="427"/>
      <c r="K65" s="412"/>
    </row>
    <row r="66" spans="1:11" ht="33.75" customHeight="1" thickBot="1" x14ac:dyDescent="0.3">
      <c r="A66" s="158" t="s">
        <v>46</v>
      </c>
      <c r="B66" s="486" t="s">
        <v>1000</v>
      </c>
      <c r="C66" s="769"/>
      <c r="D66" s="769"/>
      <c r="E66" s="769"/>
      <c r="F66" s="769"/>
      <c r="G66" s="769"/>
      <c r="H66" s="770"/>
      <c r="K66" s="412"/>
    </row>
    <row r="67" spans="1:11" ht="37.5" customHeight="1" x14ac:dyDescent="0.25">
      <c r="A67" s="428"/>
      <c r="B67" s="429"/>
      <c r="C67" s="416" t="s">
        <v>1001</v>
      </c>
      <c r="D67" s="430" t="s">
        <v>969</v>
      </c>
      <c r="E67" s="430" t="s">
        <v>970</v>
      </c>
      <c r="F67" s="430" t="s">
        <v>953</v>
      </c>
      <c r="G67" s="430" t="s">
        <v>954</v>
      </c>
      <c r="H67" s="431" t="s">
        <v>955</v>
      </c>
      <c r="K67" s="412"/>
    </row>
    <row r="68" spans="1:11" ht="37.5" customHeight="1" x14ac:dyDescent="0.25">
      <c r="A68" s="432" t="s">
        <v>1002</v>
      </c>
      <c r="B68" s="437"/>
      <c r="C68" s="442"/>
      <c r="D68" s="443"/>
      <c r="E68" s="443"/>
      <c r="F68" s="443"/>
      <c r="G68" s="444"/>
      <c r="H68" s="445"/>
      <c r="K68" s="412"/>
    </row>
    <row r="69" spans="1:11" ht="28.5" customHeight="1" x14ac:dyDescent="0.25">
      <c r="A69" s="862" t="s">
        <v>1003</v>
      </c>
      <c r="B69" s="863"/>
      <c r="C69" s="863"/>
      <c r="D69" s="863"/>
      <c r="E69" s="863"/>
      <c r="F69" s="863"/>
      <c r="G69" s="863"/>
      <c r="H69" s="864"/>
      <c r="K69" s="412"/>
    </row>
    <row r="70" spans="1:11" ht="19.5" customHeight="1" x14ac:dyDescent="0.25">
      <c r="A70" s="432" t="s">
        <v>1004</v>
      </c>
      <c r="B70" s="442"/>
      <c r="C70" s="437"/>
      <c r="D70" s="443"/>
      <c r="E70" s="443"/>
      <c r="F70" s="443"/>
      <c r="G70" s="443"/>
      <c r="H70" s="446"/>
      <c r="K70" s="412"/>
    </row>
    <row r="71" spans="1:11" ht="19.5" customHeight="1" x14ac:dyDescent="0.25">
      <c r="A71" s="432" t="s">
        <v>1005</v>
      </c>
      <c r="B71" s="442"/>
      <c r="C71" s="437"/>
      <c r="D71" s="443"/>
      <c r="E71" s="443"/>
      <c r="F71" s="443"/>
      <c r="G71" s="444"/>
      <c r="H71" s="446"/>
      <c r="K71" s="412"/>
    </row>
    <row r="72" spans="1:11" ht="19.5" customHeight="1" x14ac:dyDescent="0.25">
      <c r="A72" s="432" t="s">
        <v>1006</v>
      </c>
      <c r="B72" s="442"/>
      <c r="C72" s="437"/>
      <c r="D72" s="443"/>
      <c r="E72" s="443"/>
      <c r="F72" s="443"/>
      <c r="G72" s="444"/>
      <c r="H72" s="446"/>
      <c r="K72" s="412"/>
    </row>
    <row r="73" spans="1:11" ht="19.5" customHeight="1" x14ac:dyDescent="0.25">
      <c r="A73" s="432" t="s">
        <v>1007</v>
      </c>
      <c r="B73" s="442"/>
      <c r="C73" s="437"/>
      <c r="D73" s="443"/>
      <c r="E73" s="443"/>
      <c r="F73" s="443"/>
      <c r="G73" s="444"/>
      <c r="H73" s="446"/>
      <c r="K73" s="412"/>
    </row>
    <row r="74" spans="1:11" ht="19.5" customHeight="1" x14ac:dyDescent="0.25">
      <c r="A74" s="432" t="s">
        <v>1008</v>
      </c>
      <c r="B74" s="442"/>
      <c r="C74" s="437"/>
      <c r="D74" s="443"/>
      <c r="E74" s="443"/>
      <c r="F74" s="443"/>
      <c r="G74" s="444"/>
      <c r="H74" s="446"/>
      <c r="K74" s="412"/>
    </row>
    <row r="75" spans="1:11" ht="19.5" customHeight="1" x14ac:dyDescent="0.25">
      <c r="A75" s="862" t="s">
        <v>1009</v>
      </c>
      <c r="B75" s="863"/>
      <c r="C75" s="863"/>
      <c r="D75" s="863"/>
      <c r="E75" s="863"/>
      <c r="F75" s="863"/>
      <c r="G75" s="863"/>
      <c r="H75" s="864"/>
      <c r="K75" s="412"/>
    </row>
    <row r="76" spans="1:11" ht="19.5" customHeight="1" thickBot="1" x14ac:dyDescent="0.3">
      <c r="A76" s="865"/>
      <c r="B76" s="866"/>
      <c r="C76" s="866"/>
      <c r="D76" s="866"/>
      <c r="E76" s="866"/>
      <c r="F76" s="866"/>
      <c r="G76" s="866"/>
      <c r="H76" s="867"/>
      <c r="K76" s="412"/>
    </row>
    <row r="77" spans="1:11" ht="41.25" customHeight="1" thickBot="1" x14ac:dyDescent="0.3">
      <c r="A77" s="158" t="s">
        <v>48</v>
      </c>
      <c r="B77" s="486" t="s">
        <v>1011</v>
      </c>
      <c r="C77" s="769"/>
      <c r="D77" s="769"/>
      <c r="E77" s="769"/>
      <c r="F77" s="769"/>
      <c r="G77" s="769"/>
      <c r="H77" s="770"/>
      <c r="K77" s="412"/>
    </row>
    <row r="78" spans="1:11" ht="19.5" customHeight="1" x14ac:dyDescent="0.25">
      <c r="A78" s="433" t="s">
        <v>1010</v>
      </c>
      <c r="B78" s="884" t="s">
        <v>1001</v>
      </c>
      <c r="C78" s="477"/>
      <c r="D78" s="477"/>
      <c r="E78" s="478"/>
      <c r="F78" s="477" t="s">
        <v>955</v>
      </c>
      <c r="G78" s="477"/>
      <c r="H78" s="885"/>
      <c r="K78" s="412"/>
    </row>
    <row r="79" spans="1:11" ht="19.5" customHeight="1" x14ac:dyDescent="0.25">
      <c r="A79" s="447"/>
      <c r="B79" s="887"/>
      <c r="C79" s="837"/>
      <c r="D79" s="837"/>
      <c r="E79" s="888"/>
      <c r="F79" s="837"/>
      <c r="G79" s="837"/>
      <c r="H79" s="838"/>
      <c r="K79" s="412"/>
    </row>
    <row r="80" spans="1:11" ht="19.5" customHeight="1" x14ac:dyDescent="0.25">
      <c r="A80" s="447"/>
      <c r="B80" s="887"/>
      <c r="C80" s="837"/>
      <c r="D80" s="837"/>
      <c r="E80" s="888"/>
      <c r="F80" s="837"/>
      <c r="G80" s="837"/>
      <c r="H80" s="838"/>
      <c r="K80" s="412"/>
    </row>
    <row r="81" spans="1:11" ht="19.5" customHeight="1" x14ac:dyDescent="0.25">
      <c r="A81" s="447"/>
      <c r="B81" s="887"/>
      <c r="C81" s="837"/>
      <c r="D81" s="837"/>
      <c r="E81" s="888"/>
      <c r="F81" s="837"/>
      <c r="G81" s="837"/>
      <c r="H81" s="838"/>
      <c r="K81" s="412"/>
    </row>
    <row r="82" spans="1:11" ht="19.5" customHeight="1" x14ac:dyDescent="0.25">
      <c r="A82" s="447"/>
      <c r="B82" s="887"/>
      <c r="C82" s="837"/>
      <c r="D82" s="837"/>
      <c r="E82" s="888"/>
      <c r="F82" s="837"/>
      <c r="G82" s="837"/>
      <c r="H82" s="838"/>
      <c r="K82" s="412"/>
    </row>
    <row r="83" spans="1:11" ht="19.5" customHeight="1" x14ac:dyDescent="0.25">
      <c r="A83" s="448"/>
      <c r="B83" s="887"/>
      <c r="C83" s="837"/>
      <c r="D83" s="837"/>
      <c r="E83" s="888"/>
      <c r="F83" s="837"/>
      <c r="G83" s="837"/>
      <c r="H83" s="838"/>
      <c r="K83" s="412"/>
    </row>
    <row r="84" spans="1:11" ht="19.5" customHeight="1" x14ac:dyDescent="0.25">
      <c r="A84" s="448"/>
      <c r="B84" s="887"/>
      <c r="C84" s="837"/>
      <c r="D84" s="837"/>
      <c r="E84" s="888"/>
      <c r="F84" s="837"/>
      <c r="G84" s="837"/>
      <c r="H84" s="838"/>
      <c r="K84" s="412"/>
    </row>
    <row r="85" spans="1:11" ht="19.5" customHeight="1" thickBot="1" x14ac:dyDescent="0.3">
      <c r="A85" s="862"/>
      <c r="B85" s="777"/>
      <c r="C85" s="777"/>
      <c r="D85" s="777"/>
      <c r="E85" s="777"/>
      <c r="F85" s="777"/>
      <c r="G85" s="777"/>
      <c r="H85" s="886"/>
      <c r="K85" s="412"/>
    </row>
    <row r="86" spans="1:11" ht="49.5" customHeight="1" thickBot="1" x14ac:dyDescent="0.3">
      <c r="A86" s="158" t="s">
        <v>50</v>
      </c>
      <c r="B86" s="486" t="s">
        <v>1013</v>
      </c>
      <c r="C86" s="769"/>
      <c r="D86" s="769"/>
      <c r="E86" s="769"/>
      <c r="F86" s="769"/>
      <c r="G86" s="769"/>
      <c r="H86" s="770"/>
      <c r="K86" s="412"/>
    </row>
    <row r="87" spans="1:11" ht="37.5" customHeight="1" x14ac:dyDescent="0.25">
      <c r="A87" s="876" t="s">
        <v>1012</v>
      </c>
      <c r="B87" s="877"/>
      <c r="C87" s="883"/>
      <c r="D87" s="820"/>
      <c r="E87" s="820"/>
      <c r="F87" s="820"/>
      <c r="G87" s="820"/>
      <c r="H87" s="821"/>
      <c r="K87" s="412"/>
    </row>
    <row r="88" spans="1:11" ht="30.75" customHeight="1" thickBot="1" x14ac:dyDescent="0.3">
      <c r="A88" s="878" t="s">
        <v>974</v>
      </c>
      <c r="B88" s="879"/>
      <c r="C88" s="880"/>
      <c r="D88" s="881"/>
      <c r="E88" s="881"/>
      <c r="F88" s="881"/>
      <c r="G88" s="881"/>
      <c r="H88" s="882"/>
      <c r="K88" s="412"/>
    </row>
    <row r="89" spans="1:11" ht="19.5" customHeight="1" x14ac:dyDescent="0.25">
      <c r="A89" s="434"/>
      <c r="B89" s="434"/>
      <c r="C89" s="434"/>
      <c r="D89" s="434"/>
      <c r="E89" s="434"/>
      <c r="F89" s="434"/>
      <c r="G89" s="434"/>
      <c r="H89" s="434"/>
      <c r="K89" s="412"/>
    </row>
    <row r="90" spans="1:11" ht="15" x14ac:dyDescent="0.25">
      <c r="A90" s="413"/>
      <c r="B90" s="413"/>
      <c r="C90" s="413"/>
      <c r="D90" s="413"/>
      <c r="E90" s="413"/>
      <c r="F90" s="413"/>
      <c r="G90" s="413"/>
      <c r="H90" s="413"/>
      <c r="K90" s="412"/>
    </row>
    <row r="91" spans="1:11" ht="15" x14ac:dyDescent="0.25">
      <c r="A91" s="413"/>
      <c r="B91" s="413"/>
      <c r="C91" s="413"/>
      <c r="D91" s="413"/>
      <c r="E91" s="413"/>
      <c r="F91" s="413"/>
      <c r="G91" s="413"/>
      <c r="H91" s="413"/>
      <c r="K91" s="412"/>
    </row>
    <row r="92" spans="1:11" ht="15" x14ac:dyDescent="0.25">
      <c r="A92" s="413"/>
      <c r="B92" s="413"/>
      <c r="C92" s="413"/>
      <c r="D92" s="413"/>
      <c r="E92" s="413"/>
      <c r="F92" s="413"/>
      <c r="G92" s="413"/>
      <c r="H92" s="413"/>
      <c r="K92" s="412"/>
    </row>
    <row r="93" spans="1:11" ht="15" x14ac:dyDescent="0.25">
      <c r="A93" s="413"/>
      <c r="B93" s="413"/>
      <c r="C93" s="413"/>
      <c r="D93" s="413"/>
      <c r="E93" s="413"/>
      <c r="F93" s="413"/>
      <c r="G93" s="413"/>
      <c r="H93" s="413"/>
      <c r="K93" s="412"/>
    </row>
    <row r="94" spans="1:11" ht="15" x14ac:dyDescent="0.25">
      <c r="A94" s="413"/>
      <c r="B94" s="413"/>
      <c r="C94" s="413"/>
      <c r="D94" s="413"/>
      <c r="E94" s="413"/>
      <c r="F94" s="413"/>
      <c r="G94" s="413"/>
      <c r="H94" s="413"/>
      <c r="K94" s="412"/>
    </row>
    <row r="95" spans="1:11" ht="15" x14ac:dyDescent="0.25">
      <c r="A95" s="413"/>
      <c r="B95" s="413"/>
      <c r="C95" s="413"/>
      <c r="D95" s="413"/>
      <c r="E95" s="413"/>
      <c r="F95" s="413"/>
      <c r="G95" s="413"/>
      <c r="H95" s="413"/>
      <c r="K95" s="412"/>
    </row>
    <row r="96" spans="1:11" ht="15" x14ac:dyDescent="0.25">
      <c r="A96" s="413"/>
      <c r="B96" s="413"/>
      <c r="C96" s="413"/>
      <c r="D96" s="413"/>
      <c r="E96" s="413"/>
      <c r="F96" s="413"/>
      <c r="G96" s="413"/>
      <c r="H96" s="413"/>
      <c r="K96" s="412"/>
    </row>
    <row r="97" spans="1:11" ht="15" x14ac:dyDescent="0.25">
      <c r="A97" s="413"/>
      <c r="B97" s="413"/>
      <c r="C97" s="413"/>
      <c r="D97" s="413"/>
      <c r="E97" s="413"/>
      <c r="F97" s="413"/>
      <c r="G97" s="413"/>
      <c r="H97" s="413"/>
      <c r="K97" s="412"/>
    </row>
    <row r="98" spans="1:11" ht="15" x14ac:dyDescent="0.25">
      <c r="A98" s="413"/>
      <c r="B98" s="413"/>
      <c r="C98" s="413"/>
      <c r="D98" s="413"/>
      <c r="E98" s="413"/>
      <c r="F98" s="413"/>
      <c r="G98" s="413"/>
      <c r="H98" s="413"/>
      <c r="K98" s="412"/>
    </row>
    <row r="99" spans="1:11" ht="15" x14ac:dyDescent="0.25">
      <c r="A99" s="413"/>
      <c r="B99" s="413"/>
      <c r="C99" s="413"/>
      <c r="D99" s="413"/>
      <c r="E99" s="413"/>
      <c r="F99" s="413"/>
      <c r="G99" s="413"/>
      <c r="H99" s="413"/>
      <c r="K99" s="412"/>
    </row>
    <row r="100" spans="1:11" ht="15" x14ac:dyDescent="0.25">
      <c r="A100" s="413"/>
      <c r="B100" s="413"/>
      <c r="C100" s="413"/>
      <c r="D100" s="413"/>
      <c r="E100" s="413"/>
      <c r="F100" s="413"/>
      <c r="G100" s="413"/>
      <c r="H100" s="413"/>
      <c r="K100" s="412"/>
    </row>
    <row r="101" spans="1:11" ht="15" x14ac:dyDescent="0.25">
      <c r="A101" s="413"/>
      <c r="B101" s="413"/>
      <c r="C101" s="413"/>
      <c r="D101" s="413"/>
      <c r="E101" s="413"/>
      <c r="F101" s="413"/>
      <c r="G101" s="413"/>
      <c r="H101" s="413"/>
      <c r="K101" s="412"/>
    </row>
    <row r="102" spans="1:11" ht="15" x14ac:dyDescent="0.25">
      <c r="A102" s="413"/>
      <c r="B102" s="413"/>
      <c r="C102" s="413"/>
      <c r="D102" s="413"/>
      <c r="E102" s="413"/>
      <c r="F102" s="413"/>
      <c r="G102" s="413"/>
      <c r="H102" s="413"/>
      <c r="K102" s="412"/>
    </row>
    <row r="103" spans="1:11" ht="15" x14ac:dyDescent="0.25">
      <c r="A103" s="413"/>
      <c r="B103" s="413"/>
      <c r="C103" s="413"/>
      <c r="D103" s="413"/>
      <c r="E103" s="413"/>
      <c r="F103" s="413"/>
      <c r="G103" s="413"/>
      <c r="H103" s="413"/>
      <c r="K103" s="412"/>
    </row>
    <row r="104" spans="1:11" ht="15" x14ac:dyDescent="0.25">
      <c r="A104" s="413"/>
      <c r="B104" s="413"/>
      <c r="C104" s="413"/>
      <c r="D104" s="413"/>
      <c r="E104" s="413"/>
      <c r="F104" s="413"/>
      <c r="G104" s="413"/>
      <c r="H104" s="413"/>
      <c r="K104" s="412"/>
    </row>
    <row r="105" spans="1:11" ht="15" x14ac:dyDescent="0.25">
      <c r="A105" s="413"/>
      <c r="B105" s="413"/>
      <c r="C105" s="413"/>
      <c r="D105" s="413"/>
      <c r="E105" s="413"/>
      <c r="F105" s="413"/>
      <c r="G105" s="413"/>
      <c r="H105" s="413"/>
      <c r="K105" s="412"/>
    </row>
    <row r="106" spans="1:11" ht="15" x14ac:dyDescent="0.25">
      <c r="A106" s="413"/>
      <c r="B106" s="413"/>
      <c r="C106" s="413"/>
      <c r="D106" s="413"/>
      <c r="E106" s="413"/>
      <c r="F106" s="413"/>
      <c r="G106" s="413"/>
      <c r="H106" s="413"/>
      <c r="K106" s="412"/>
    </row>
    <row r="107" spans="1:11" ht="15" x14ac:dyDescent="0.25">
      <c r="A107" s="413"/>
      <c r="B107" s="413"/>
      <c r="C107" s="413"/>
      <c r="D107" s="413"/>
      <c r="E107" s="413"/>
      <c r="F107" s="413"/>
      <c r="G107" s="413"/>
      <c r="H107" s="413"/>
      <c r="K107" s="412"/>
    </row>
    <row r="108" spans="1:11" ht="15" x14ac:dyDescent="0.25">
      <c r="A108" s="413"/>
      <c r="B108" s="413"/>
      <c r="C108" s="413"/>
      <c r="D108" s="413"/>
      <c r="E108" s="413"/>
      <c r="F108" s="413"/>
      <c r="G108" s="413"/>
      <c r="H108" s="413"/>
      <c r="K108" s="412"/>
    </row>
    <row r="109" spans="1:11" ht="15" x14ac:dyDescent="0.25">
      <c r="A109" s="413"/>
      <c r="B109" s="413"/>
      <c r="C109" s="413"/>
      <c r="D109" s="413"/>
      <c r="E109" s="413"/>
      <c r="F109" s="413"/>
      <c r="G109" s="413"/>
      <c r="H109" s="413"/>
      <c r="K109" s="412"/>
    </row>
    <row r="110" spans="1:11" ht="15" x14ac:dyDescent="0.25">
      <c r="A110" s="413"/>
      <c r="B110" s="413"/>
      <c r="C110" s="413"/>
      <c r="D110" s="413"/>
      <c r="E110" s="413"/>
      <c r="F110" s="413"/>
      <c r="G110" s="413"/>
      <c r="H110" s="413"/>
      <c r="K110" s="412"/>
    </row>
    <row r="111" spans="1:11" ht="15" x14ac:dyDescent="0.25">
      <c r="A111" s="413"/>
      <c r="B111" s="413"/>
      <c r="C111" s="413"/>
      <c r="D111" s="413"/>
      <c r="E111" s="413"/>
      <c r="F111" s="413"/>
      <c r="G111" s="413"/>
      <c r="H111" s="413"/>
      <c r="K111" s="412"/>
    </row>
    <row r="112" spans="1:11" ht="15" x14ac:dyDescent="0.25">
      <c r="A112" s="413"/>
      <c r="B112" s="413"/>
      <c r="C112" s="413"/>
      <c r="D112" s="413"/>
      <c r="E112" s="413"/>
      <c r="F112" s="413"/>
      <c r="G112" s="413"/>
      <c r="H112" s="413"/>
      <c r="K112" s="412"/>
    </row>
    <row r="113" spans="1:11" ht="15" x14ac:dyDescent="0.25">
      <c r="A113" s="413"/>
      <c r="B113" s="413"/>
      <c r="C113" s="413"/>
      <c r="D113" s="413"/>
      <c r="E113" s="413"/>
      <c r="F113" s="413"/>
      <c r="G113" s="413"/>
      <c r="H113" s="413"/>
      <c r="K113" s="412"/>
    </row>
    <row r="114" spans="1:11" ht="15" x14ac:dyDescent="0.25">
      <c r="A114" s="413"/>
      <c r="B114" s="413"/>
      <c r="C114" s="413"/>
      <c r="D114" s="413"/>
      <c r="E114" s="413"/>
      <c r="F114" s="413"/>
      <c r="G114" s="413"/>
      <c r="H114" s="413"/>
      <c r="K114" s="412"/>
    </row>
    <row r="115" spans="1:11" ht="15" x14ac:dyDescent="0.25">
      <c r="A115" s="413"/>
      <c r="B115" s="413"/>
      <c r="C115" s="413"/>
      <c r="D115" s="413"/>
      <c r="E115" s="413"/>
      <c r="F115" s="413"/>
      <c r="G115" s="413"/>
      <c r="H115" s="413"/>
      <c r="K115" s="412"/>
    </row>
    <row r="116" spans="1:11" ht="15" x14ac:dyDescent="0.25">
      <c r="A116" s="413"/>
      <c r="B116" s="413"/>
      <c r="C116" s="413"/>
      <c r="D116" s="413"/>
      <c r="E116" s="413"/>
      <c r="F116" s="413"/>
      <c r="G116" s="413"/>
      <c r="H116" s="413"/>
      <c r="K116" s="412"/>
    </row>
    <row r="117" spans="1:11" ht="15" x14ac:dyDescent="0.25">
      <c r="A117" s="413"/>
      <c r="B117" s="413"/>
      <c r="C117" s="413"/>
      <c r="D117" s="413"/>
      <c r="E117" s="413"/>
      <c r="F117" s="413"/>
      <c r="G117" s="413"/>
      <c r="H117" s="413"/>
      <c r="K117" s="412"/>
    </row>
    <row r="118" spans="1:11" ht="15" x14ac:dyDescent="0.25">
      <c r="A118" s="413"/>
      <c r="B118" s="413"/>
      <c r="C118" s="413"/>
      <c r="D118" s="413"/>
      <c r="E118" s="413"/>
      <c r="F118" s="413"/>
      <c r="G118" s="413"/>
      <c r="H118" s="413"/>
      <c r="K118" s="412"/>
    </row>
    <row r="119" spans="1:11" ht="15" x14ac:dyDescent="0.25">
      <c r="A119" s="413"/>
      <c r="B119" s="413"/>
      <c r="C119" s="413"/>
      <c r="D119" s="413"/>
      <c r="E119" s="413"/>
      <c r="F119" s="413"/>
      <c r="G119" s="413"/>
      <c r="H119" s="413"/>
      <c r="K119" s="412"/>
    </row>
    <row r="120" spans="1:11" ht="15" x14ac:dyDescent="0.25">
      <c r="A120" s="413"/>
      <c r="B120" s="413"/>
      <c r="C120" s="413"/>
      <c r="D120" s="413"/>
      <c r="E120" s="413"/>
      <c r="F120" s="413"/>
      <c r="G120" s="413"/>
      <c r="H120" s="413"/>
      <c r="K120" s="412"/>
    </row>
    <row r="121" spans="1:11" ht="15" x14ac:dyDescent="0.25">
      <c r="A121" s="413"/>
      <c r="B121" s="413"/>
      <c r="C121" s="413"/>
      <c r="D121" s="413"/>
      <c r="E121" s="413"/>
      <c r="F121" s="413"/>
      <c r="G121" s="413"/>
      <c r="H121" s="413"/>
      <c r="K121" s="412"/>
    </row>
    <row r="122" spans="1:11" ht="15" x14ac:dyDescent="0.25">
      <c r="A122" s="413"/>
      <c r="B122" s="413"/>
      <c r="C122" s="413"/>
      <c r="D122" s="413"/>
      <c r="E122" s="413"/>
      <c r="F122" s="413"/>
      <c r="G122" s="413"/>
      <c r="H122" s="413"/>
      <c r="K122" s="412"/>
    </row>
    <row r="123" spans="1:11" ht="15" x14ac:dyDescent="0.25">
      <c r="A123" s="413"/>
      <c r="B123" s="413"/>
      <c r="C123" s="413"/>
      <c r="D123" s="413"/>
      <c r="E123" s="413"/>
      <c r="F123" s="413"/>
      <c r="G123" s="413"/>
      <c r="H123" s="413"/>
      <c r="K123" s="412"/>
    </row>
    <row r="124" spans="1:11" ht="15" x14ac:dyDescent="0.25">
      <c r="A124" s="413"/>
      <c r="B124" s="413"/>
      <c r="C124" s="413"/>
      <c r="D124" s="413"/>
      <c r="E124" s="413"/>
      <c r="F124" s="413"/>
      <c r="G124" s="413"/>
      <c r="H124" s="413"/>
      <c r="K124" s="412"/>
    </row>
    <row r="125" spans="1:11" ht="15" x14ac:dyDescent="0.25">
      <c r="A125" s="413"/>
      <c r="B125" s="413"/>
      <c r="C125" s="413"/>
      <c r="D125" s="413"/>
      <c r="E125" s="413"/>
      <c r="F125" s="413"/>
      <c r="G125" s="413"/>
      <c r="H125" s="413"/>
      <c r="K125" s="412"/>
    </row>
    <row r="126" spans="1:11" ht="15" x14ac:dyDescent="0.25">
      <c r="A126" s="413"/>
      <c r="B126" s="413"/>
      <c r="C126" s="413"/>
      <c r="D126" s="413"/>
      <c r="E126" s="413"/>
      <c r="F126" s="413"/>
      <c r="G126" s="413"/>
      <c r="H126" s="413"/>
      <c r="K126" s="412"/>
    </row>
    <row r="127" spans="1:11" ht="15" x14ac:dyDescent="0.25">
      <c r="A127" s="413"/>
      <c r="B127" s="413"/>
      <c r="C127" s="413"/>
      <c r="D127" s="413"/>
      <c r="E127" s="413"/>
      <c r="F127" s="413"/>
      <c r="G127" s="413"/>
      <c r="H127" s="413"/>
      <c r="K127" s="412"/>
    </row>
    <row r="128" spans="1:11" ht="15" x14ac:dyDescent="0.25">
      <c r="A128" s="413"/>
      <c r="B128" s="413"/>
      <c r="C128" s="413"/>
      <c r="D128" s="413"/>
      <c r="E128" s="413"/>
      <c r="F128" s="413"/>
      <c r="G128" s="413"/>
      <c r="H128" s="413"/>
      <c r="K128" s="412"/>
    </row>
    <row r="129" spans="1:11" ht="15" x14ac:dyDescent="0.25">
      <c r="A129" s="413"/>
      <c r="B129" s="413"/>
      <c r="C129" s="413"/>
      <c r="D129" s="413"/>
      <c r="E129" s="413"/>
      <c r="F129" s="413"/>
      <c r="G129" s="413"/>
      <c r="H129" s="413"/>
      <c r="K129" s="412"/>
    </row>
    <row r="130" spans="1:11" ht="15" x14ac:dyDescent="0.25">
      <c r="A130" s="413"/>
      <c r="B130" s="413"/>
      <c r="C130" s="413"/>
      <c r="D130" s="413"/>
      <c r="E130" s="413"/>
      <c r="F130" s="413"/>
      <c r="G130" s="413"/>
      <c r="H130" s="413"/>
      <c r="K130" s="412"/>
    </row>
    <row r="131" spans="1:11" ht="15" x14ac:dyDescent="0.25">
      <c r="A131" s="413"/>
      <c r="B131" s="413"/>
      <c r="C131" s="413"/>
      <c r="D131" s="413"/>
      <c r="E131" s="413"/>
      <c r="F131" s="413"/>
      <c r="G131" s="413"/>
      <c r="H131" s="413"/>
      <c r="K131" s="412"/>
    </row>
    <row r="132" spans="1:11" ht="15" x14ac:dyDescent="0.25">
      <c r="A132" s="413"/>
      <c r="B132" s="413"/>
      <c r="C132" s="413"/>
      <c r="D132" s="413"/>
      <c r="E132" s="413"/>
      <c r="F132" s="413"/>
      <c r="G132" s="413"/>
      <c r="H132" s="413"/>
      <c r="K132" s="412"/>
    </row>
    <row r="133" spans="1:11" ht="15" x14ac:dyDescent="0.25">
      <c r="A133" s="413"/>
      <c r="B133" s="413"/>
      <c r="C133" s="413"/>
      <c r="D133" s="413"/>
      <c r="E133" s="413"/>
      <c r="F133" s="413"/>
      <c r="G133" s="413"/>
      <c r="H133" s="413"/>
      <c r="K133" s="412"/>
    </row>
    <row r="134" spans="1:11" ht="15" x14ac:dyDescent="0.25">
      <c r="A134" s="413"/>
      <c r="B134" s="413"/>
      <c r="C134" s="413"/>
      <c r="D134" s="413"/>
      <c r="E134" s="413"/>
      <c r="F134" s="413"/>
      <c r="G134" s="413"/>
      <c r="H134" s="413"/>
      <c r="K134" s="412"/>
    </row>
    <row r="135" spans="1:11" ht="15" x14ac:dyDescent="0.25">
      <c r="A135" s="413"/>
      <c r="B135" s="413"/>
      <c r="C135" s="413"/>
      <c r="D135" s="413"/>
      <c r="E135" s="413"/>
      <c r="F135" s="413"/>
      <c r="G135" s="413"/>
      <c r="H135" s="413"/>
      <c r="K135" s="412"/>
    </row>
    <row r="136" spans="1:11" ht="15" x14ac:dyDescent="0.25">
      <c r="A136" s="413"/>
      <c r="B136" s="413"/>
      <c r="C136" s="413"/>
      <c r="D136" s="413"/>
      <c r="E136" s="413"/>
      <c r="F136" s="413"/>
      <c r="G136" s="413"/>
      <c r="H136" s="413"/>
      <c r="K136" s="412"/>
    </row>
    <row r="137" spans="1:11" ht="15" x14ac:dyDescent="0.25">
      <c r="A137" s="413"/>
      <c r="B137" s="413"/>
      <c r="C137" s="413"/>
      <c r="D137" s="413"/>
      <c r="E137" s="413"/>
      <c r="F137" s="413"/>
      <c r="G137" s="413"/>
      <c r="H137" s="413"/>
      <c r="K137" s="412"/>
    </row>
    <row r="138" spans="1:11" ht="15" x14ac:dyDescent="0.25">
      <c r="A138" s="413"/>
      <c r="B138" s="413"/>
      <c r="C138" s="413"/>
      <c r="D138" s="413"/>
      <c r="E138" s="413"/>
      <c r="F138" s="413"/>
      <c r="G138" s="413"/>
      <c r="H138" s="413"/>
      <c r="K138" s="412"/>
    </row>
    <row r="139" spans="1:11" ht="15" x14ac:dyDescent="0.25">
      <c r="A139" s="413"/>
      <c r="B139" s="413"/>
      <c r="C139" s="413"/>
      <c r="D139" s="413"/>
      <c r="E139" s="413"/>
      <c r="F139" s="413"/>
      <c r="G139" s="413"/>
      <c r="H139" s="413"/>
      <c r="K139" s="412"/>
    </row>
    <row r="140" spans="1:11" ht="15" x14ac:dyDescent="0.25">
      <c r="A140" s="413"/>
      <c r="B140" s="413"/>
      <c r="C140" s="413"/>
      <c r="D140" s="413"/>
      <c r="E140" s="413"/>
      <c r="F140" s="413"/>
      <c r="G140" s="413"/>
      <c r="H140" s="413"/>
      <c r="K140" s="412"/>
    </row>
    <row r="141" spans="1:11" ht="15" x14ac:dyDescent="0.25">
      <c r="A141" s="413"/>
      <c r="B141" s="413"/>
      <c r="C141" s="413"/>
      <c r="D141" s="413"/>
      <c r="E141" s="413"/>
      <c r="F141" s="413"/>
      <c r="G141" s="413"/>
      <c r="H141" s="413"/>
      <c r="K141" s="412"/>
    </row>
    <row r="142" spans="1:11" ht="15" x14ac:dyDescent="0.25">
      <c r="A142" s="413"/>
      <c r="B142" s="413"/>
      <c r="C142" s="413"/>
      <c r="D142" s="413"/>
      <c r="E142" s="413"/>
      <c r="F142" s="413"/>
      <c r="G142" s="413"/>
      <c r="H142" s="413"/>
      <c r="K142" s="412"/>
    </row>
    <row r="143" spans="1:11" ht="15" x14ac:dyDescent="0.25">
      <c r="A143" s="413"/>
      <c r="B143" s="413"/>
      <c r="C143" s="413"/>
      <c r="D143" s="413"/>
      <c r="E143" s="413"/>
      <c r="F143" s="413"/>
      <c r="G143" s="413"/>
      <c r="H143" s="413"/>
      <c r="K143" s="412"/>
    </row>
    <row r="144" spans="1:11" ht="15" x14ac:dyDescent="0.25">
      <c r="A144" s="413"/>
      <c r="B144" s="413"/>
      <c r="C144" s="413"/>
      <c r="D144" s="413"/>
      <c r="E144" s="413"/>
      <c r="F144" s="413"/>
      <c r="G144" s="413"/>
      <c r="H144" s="413"/>
      <c r="K144" s="412"/>
    </row>
    <row r="145" spans="1:11" ht="15" x14ac:dyDescent="0.25">
      <c r="A145" s="413"/>
      <c r="B145" s="413"/>
      <c r="C145" s="413"/>
      <c r="D145" s="413"/>
      <c r="E145" s="413"/>
      <c r="F145" s="413"/>
      <c r="G145" s="413"/>
      <c r="H145" s="413"/>
      <c r="K145" s="412"/>
    </row>
    <row r="146" spans="1:11" ht="15" x14ac:dyDescent="0.25">
      <c r="A146" s="413"/>
      <c r="B146" s="413"/>
      <c r="C146" s="413"/>
      <c r="D146" s="413"/>
      <c r="E146" s="413"/>
      <c r="F146" s="413"/>
      <c r="G146" s="413"/>
      <c r="H146" s="413"/>
      <c r="K146" s="412"/>
    </row>
    <row r="147" spans="1:11" ht="15" x14ac:dyDescent="0.25">
      <c r="A147" s="413"/>
      <c r="B147" s="413"/>
      <c r="C147" s="413"/>
      <c r="D147" s="413"/>
      <c r="E147" s="413"/>
      <c r="F147" s="413"/>
      <c r="G147" s="413"/>
      <c r="H147" s="413"/>
      <c r="K147" s="412"/>
    </row>
    <row r="148" spans="1:11" ht="15" x14ac:dyDescent="0.25">
      <c r="A148" s="413"/>
      <c r="B148" s="413"/>
      <c r="C148" s="413"/>
      <c r="D148" s="413"/>
      <c r="E148" s="413"/>
      <c r="F148" s="413"/>
      <c r="G148" s="413"/>
      <c r="H148" s="413"/>
      <c r="K148" s="412"/>
    </row>
    <row r="149" spans="1:11" ht="15" x14ac:dyDescent="0.25">
      <c r="A149" s="413"/>
      <c r="B149" s="413"/>
      <c r="C149" s="413"/>
      <c r="D149" s="413"/>
      <c r="E149" s="413"/>
      <c r="F149" s="413"/>
      <c r="G149" s="413"/>
      <c r="H149" s="413"/>
      <c r="K149" s="412"/>
    </row>
    <row r="150" spans="1:11" ht="15" x14ac:dyDescent="0.25">
      <c r="A150" s="413"/>
      <c r="B150" s="413"/>
      <c r="C150" s="413"/>
      <c r="D150" s="413"/>
      <c r="E150" s="413"/>
      <c r="F150" s="413"/>
      <c r="G150" s="413"/>
      <c r="H150" s="413"/>
      <c r="K150" s="412"/>
    </row>
    <row r="151" spans="1:11" ht="15" x14ac:dyDescent="0.25">
      <c r="A151" s="413"/>
      <c r="B151" s="413"/>
      <c r="C151" s="413"/>
      <c r="D151" s="413"/>
      <c r="E151" s="413"/>
      <c r="F151" s="413"/>
      <c r="G151" s="413"/>
      <c r="H151" s="413"/>
      <c r="K151" s="412"/>
    </row>
    <row r="152" spans="1:11" ht="15" x14ac:dyDescent="0.25">
      <c r="A152" s="413"/>
      <c r="B152" s="413"/>
      <c r="C152" s="413"/>
      <c r="D152" s="413"/>
      <c r="E152" s="413"/>
      <c r="F152" s="413"/>
      <c r="G152" s="413"/>
      <c r="H152" s="413"/>
      <c r="K152" s="412"/>
    </row>
    <row r="153" spans="1:11" ht="15" x14ac:dyDescent="0.25">
      <c r="A153" s="413"/>
      <c r="B153" s="413"/>
      <c r="C153" s="413"/>
      <c r="D153" s="413"/>
      <c r="E153" s="413"/>
      <c r="F153" s="413"/>
      <c r="G153" s="413"/>
      <c r="H153" s="413"/>
      <c r="K153" s="412"/>
    </row>
    <row r="154" spans="1:11" ht="15" x14ac:dyDescent="0.25">
      <c r="A154" s="413"/>
      <c r="B154" s="413"/>
      <c r="C154" s="413"/>
      <c r="D154" s="413"/>
      <c r="E154" s="413"/>
      <c r="F154" s="413"/>
      <c r="G154" s="413"/>
      <c r="H154" s="413"/>
      <c r="K154" s="412"/>
    </row>
    <row r="155" spans="1:11" ht="15" x14ac:dyDescent="0.25">
      <c r="A155" s="413"/>
      <c r="B155" s="413"/>
      <c r="C155" s="413"/>
      <c r="D155" s="413"/>
      <c r="E155" s="413"/>
      <c r="F155" s="413"/>
      <c r="G155" s="413"/>
      <c r="H155" s="413"/>
      <c r="K155" s="412"/>
    </row>
    <row r="156" spans="1:11" ht="15" x14ac:dyDescent="0.25">
      <c r="A156" s="413"/>
      <c r="B156" s="413"/>
      <c r="C156" s="413"/>
      <c r="D156" s="413"/>
      <c r="E156" s="413"/>
      <c r="F156" s="413"/>
      <c r="G156" s="413"/>
      <c r="H156" s="413"/>
      <c r="K156" s="412"/>
    </row>
    <row r="157" spans="1:11" ht="15" x14ac:dyDescent="0.25">
      <c r="A157" s="413"/>
      <c r="B157" s="413"/>
      <c r="C157" s="413"/>
      <c r="D157" s="413"/>
      <c r="E157" s="413"/>
      <c r="F157" s="413"/>
      <c r="G157" s="413"/>
      <c r="H157" s="413"/>
      <c r="K157" s="412"/>
    </row>
    <row r="158" spans="1:11" ht="15" x14ac:dyDescent="0.25">
      <c r="A158" s="413"/>
      <c r="B158" s="413"/>
      <c r="C158" s="413"/>
      <c r="D158" s="413"/>
      <c r="E158" s="413"/>
      <c r="F158" s="413"/>
      <c r="G158" s="413"/>
      <c r="H158" s="413"/>
      <c r="K158" s="412"/>
    </row>
    <row r="159" spans="1:11" ht="15" x14ac:dyDescent="0.25">
      <c r="A159" s="413"/>
      <c r="B159" s="413"/>
      <c r="C159" s="413"/>
      <c r="D159" s="413"/>
      <c r="E159" s="413"/>
      <c r="F159" s="413"/>
      <c r="G159" s="413"/>
      <c r="H159" s="413"/>
      <c r="K159" s="412"/>
    </row>
    <row r="160" spans="1:11" ht="15" x14ac:dyDescent="0.25">
      <c r="A160" s="413"/>
      <c r="B160" s="413"/>
      <c r="C160" s="413"/>
      <c r="D160" s="413"/>
      <c r="E160" s="413"/>
      <c r="F160" s="413"/>
      <c r="G160" s="413"/>
      <c r="H160" s="413"/>
      <c r="K160" s="412"/>
    </row>
    <row r="161" spans="1:11" ht="15" x14ac:dyDescent="0.25">
      <c r="A161" s="413"/>
      <c r="B161" s="413"/>
      <c r="C161" s="413"/>
      <c r="D161" s="413"/>
      <c r="E161" s="413"/>
      <c r="F161" s="413"/>
      <c r="G161" s="413"/>
      <c r="H161" s="413"/>
      <c r="K161" s="412"/>
    </row>
    <row r="162" spans="1:11" ht="15" x14ac:dyDescent="0.25">
      <c r="A162" s="413"/>
      <c r="B162" s="413"/>
      <c r="C162" s="413"/>
      <c r="D162" s="413"/>
      <c r="E162" s="413"/>
      <c r="F162" s="413"/>
      <c r="G162" s="413"/>
      <c r="H162" s="413"/>
      <c r="K162" s="412"/>
    </row>
    <row r="163" spans="1:11" ht="15" x14ac:dyDescent="0.25">
      <c r="A163" s="413"/>
      <c r="B163" s="413"/>
      <c r="C163" s="413"/>
      <c r="D163" s="413"/>
      <c r="E163" s="413"/>
      <c r="F163" s="413"/>
      <c r="G163" s="413"/>
      <c r="H163" s="413"/>
      <c r="K163" s="412"/>
    </row>
    <row r="164" spans="1:11" ht="15" x14ac:dyDescent="0.25">
      <c r="A164" s="413"/>
      <c r="B164" s="413"/>
      <c r="C164" s="413"/>
      <c r="D164" s="413"/>
      <c r="E164" s="413"/>
      <c r="F164" s="413"/>
      <c r="G164" s="413"/>
      <c r="H164" s="413"/>
      <c r="K164" s="412"/>
    </row>
    <row r="165" spans="1:11" ht="15" x14ac:dyDescent="0.25">
      <c r="A165" s="413"/>
      <c r="B165" s="413"/>
      <c r="C165" s="413"/>
      <c r="D165" s="413"/>
      <c r="E165" s="413"/>
      <c r="F165" s="413"/>
      <c r="G165" s="413"/>
      <c r="H165" s="413"/>
      <c r="K165" s="412"/>
    </row>
    <row r="166" spans="1:11" ht="15" x14ac:dyDescent="0.25">
      <c r="A166" s="413"/>
      <c r="B166" s="413"/>
      <c r="C166" s="413"/>
      <c r="D166" s="413"/>
      <c r="E166" s="413"/>
      <c r="F166" s="413"/>
      <c r="G166" s="413"/>
      <c r="H166" s="413"/>
      <c r="K166" s="412"/>
    </row>
    <row r="167" spans="1:11" ht="15" x14ac:dyDescent="0.25">
      <c r="A167" s="413"/>
      <c r="B167" s="413"/>
      <c r="C167" s="413"/>
      <c r="D167" s="413"/>
      <c r="E167" s="413"/>
      <c r="F167" s="413"/>
      <c r="G167" s="413"/>
      <c r="H167" s="413"/>
      <c r="K167" s="412"/>
    </row>
    <row r="168" spans="1:11" ht="15" x14ac:dyDescent="0.25">
      <c r="A168" s="413"/>
      <c r="B168" s="413"/>
      <c r="C168" s="413"/>
      <c r="D168" s="413"/>
      <c r="E168" s="413"/>
      <c r="F168" s="413"/>
      <c r="G168" s="413"/>
      <c r="H168" s="413"/>
      <c r="K168" s="412"/>
    </row>
    <row r="169" spans="1:11" ht="15" x14ac:dyDescent="0.25">
      <c r="A169" s="413"/>
      <c r="B169" s="413"/>
      <c r="C169" s="413"/>
      <c r="D169" s="413"/>
      <c r="E169" s="413"/>
      <c r="F169" s="413"/>
      <c r="G169" s="413"/>
      <c r="H169" s="413"/>
      <c r="K169" s="412"/>
    </row>
    <row r="170" spans="1:11" ht="15" x14ac:dyDescent="0.25">
      <c r="A170" s="413"/>
      <c r="B170" s="413"/>
      <c r="C170" s="413"/>
      <c r="D170" s="413"/>
      <c r="E170" s="413"/>
      <c r="F170" s="413"/>
      <c r="G170" s="413"/>
      <c r="H170" s="413"/>
      <c r="K170" s="412"/>
    </row>
    <row r="171" spans="1:11" ht="15" x14ac:dyDescent="0.25">
      <c r="A171" s="413"/>
      <c r="B171" s="413"/>
      <c r="C171" s="413"/>
      <c r="D171" s="413"/>
      <c r="E171" s="413"/>
      <c r="F171" s="413"/>
      <c r="G171" s="413"/>
      <c r="H171" s="413"/>
      <c r="K171" s="412"/>
    </row>
    <row r="172" spans="1:11" ht="15" x14ac:dyDescent="0.25">
      <c r="A172" s="413"/>
      <c r="B172" s="413"/>
      <c r="C172" s="413"/>
      <c r="D172" s="413"/>
      <c r="E172" s="413"/>
      <c r="F172" s="413"/>
      <c r="G172" s="413"/>
      <c r="H172" s="413"/>
      <c r="K172" s="412"/>
    </row>
    <row r="173" spans="1:11" ht="15" x14ac:dyDescent="0.25">
      <c r="A173" s="413"/>
      <c r="B173" s="413"/>
      <c r="C173" s="413"/>
      <c r="D173" s="413"/>
      <c r="E173" s="413"/>
      <c r="F173" s="413"/>
      <c r="G173" s="413"/>
      <c r="H173" s="413"/>
      <c r="K173" s="412"/>
    </row>
    <row r="174" spans="1:11" ht="15" x14ac:dyDescent="0.25">
      <c r="A174" s="413"/>
      <c r="B174" s="413"/>
      <c r="C174" s="413"/>
      <c r="D174" s="413"/>
      <c r="E174" s="413"/>
      <c r="F174" s="413"/>
      <c r="G174" s="413"/>
      <c r="H174" s="413"/>
      <c r="K174" s="412"/>
    </row>
    <row r="175" spans="1:11" ht="15" x14ac:dyDescent="0.25">
      <c r="A175" s="413"/>
      <c r="B175" s="413"/>
      <c r="C175" s="413"/>
      <c r="D175" s="413"/>
      <c r="E175" s="413"/>
      <c r="F175" s="413"/>
      <c r="G175" s="413"/>
      <c r="H175" s="413"/>
      <c r="K175" s="412"/>
    </row>
    <row r="176" spans="1:11" ht="15" x14ac:dyDescent="0.25">
      <c r="A176" s="413"/>
      <c r="B176" s="413"/>
      <c r="C176" s="413"/>
      <c r="D176" s="413"/>
      <c r="E176" s="413"/>
      <c r="F176" s="413"/>
      <c r="G176" s="413"/>
      <c r="H176" s="413"/>
      <c r="K176" s="412"/>
    </row>
    <row r="177" spans="1:11" ht="15" x14ac:dyDescent="0.25">
      <c r="A177" s="413"/>
      <c r="B177" s="413"/>
      <c r="C177" s="413"/>
      <c r="D177" s="413"/>
      <c r="E177" s="413"/>
      <c r="F177" s="413"/>
      <c r="G177" s="413"/>
      <c r="H177" s="413"/>
      <c r="K177" s="412"/>
    </row>
    <row r="178" spans="1:11" ht="15" x14ac:dyDescent="0.25">
      <c r="A178" s="413"/>
      <c r="B178" s="413"/>
      <c r="C178" s="413"/>
      <c r="D178" s="413"/>
      <c r="E178" s="413"/>
      <c r="F178" s="413"/>
      <c r="G178" s="413"/>
      <c r="H178" s="413"/>
      <c r="K178" s="412"/>
    </row>
    <row r="179" spans="1:11" ht="15" x14ac:dyDescent="0.25">
      <c r="A179" s="413"/>
      <c r="B179" s="413"/>
      <c r="C179" s="413"/>
      <c r="D179" s="413"/>
      <c r="E179" s="413"/>
      <c r="F179" s="413"/>
      <c r="G179" s="413"/>
      <c r="H179" s="413"/>
      <c r="K179" s="412"/>
    </row>
    <row r="180" spans="1:11" ht="15" x14ac:dyDescent="0.25">
      <c r="A180" s="413"/>
      <c r="B180" s="413"/>
      <c r="C180" s="413"/>
      <c r="D180" s="413"/>
      <c r="E180" s="413"/>
      <c r="F180" s="413"/>
      <c r="G180" s="413"/>
      <c r="H180" s="413"/>
      <c r="K180" s="412"/>
    </row>
    <row r="181" spans="1:11" ht="15" x14ac:dyDescent="0.25">
      <c r="A181" s="413"/>
      <c r="B181" s="413"/>
      <c r="C181" s="413"/>
      <c r="D181" s="413"/>
      <c r="E181" s="413"/>
      <c r="F181" s="413"/>
      <c r="G181" s="413"/>
      <c r="H181" s="413"/>
      <c r="K181" s="412"/>
    </row>
    <row r="182" spans="1:11" ht="15" x14ac:dyDescent="0.25">
      <c r="A182" s="413"/>
      <c r="B182" s="413"/>
      <c r="C182" s="413"/>
      <c r="D182" s="413"/>
      <c r="E182" s="413"/>
      <c r="F182" s="413"/>
      <c r="G182" s="413"/>
      <c r="H182" s="413"/>
      <c r="K182" s="412"/>
    </row>
    <row r="183" spans="1:11" ht="15" x14ac:dyDescent="0.25">
      <c r="A183" s="413"/>
      <c r="B183" s="413"/>
      <c r="C183" s="413"/>
      <c r="D183" s="413"/>
      <c r="E183" s="413"/>
      <c r="F183" s="413"/>
      <c r="G183" s="413"/>
      <c r="H183" s="413"/>
      <c r="K183" s="412"/>
    </row>
    <row r="184" spans="1:11" ht="15" x14ac:dyDescent="0.25">
      <c r="A184" s="413"/>
      <c r="B184" s="413"/>
      <c r="C184" s="413"/>
      <c r="D184" s="413"/>
      <c r="E184" s="413"/>
      <c r="F184" s="413"/>
      <c r="G184" s="413"/>
      <c r="H184" s="413"/>
      <c r="K184" s="412"/>
    </row>
    <row r="185" spans="1:11" ht="15" x14ac:dyDescent="0.25">
      <c r="A185" s="413"/>
      <c r="B185" s="413"/>
      <c r="C185" s="413"/>
      <c r="D185" s="413"/>
      <c r="E185" s="413"/>
      <c r="F185" s="413"/>
      <c r="G185" s="413"/>
      <c r="H185" s="413"/>
      <c r="K185" s="412"/>
    </row>
    <row r="186" spans="1:11" ht="15" x14ac:dyDescent="0.25">
      <c r="A186" s="413"/>
      <c r="B186" s="413"/>
      <c r="C186" s="413"/>
      <c r="D186" s="413"/>
      <c r="E186" s="413"/>
      <c r="F186" s="413"/>
      <c r="G186" s="413"/>
      <c r="H186" s="413"/>
      <c r="K186" s="412"/>
    </row>
    <row r="187" spans="1:11" ht="15" x14ac:dyDescent="0.25">
      <c r="A187" s="413"/>
      <c r="B187" s="413"/>
      <c r="C187" s="413"/>
      <c r="D187" s="413"/>
      <c r="E187" s="413"/>
      <c r="F187" s="413"/>
      <c r="G187" s="413"/>
      <c r="H187" s="413"/>
      <c r="K187" s="412"/>
    </row>
    <row r="188" spans="1:11" ht="15" x14ac:dyDescent="0.25">
      <c r="A188" s="413"/>
      <c r="B188" s="413"/>
      <c r="C188" s="413"/>
      <c r="D188" s="413"/>
      <c r="E188" s="413"/>
      <c r="F188" s="413"/>
      <c r="G188" s="413"/>
      <c r="H188" s="413"/>
      <c r="K188" s="412"/>
    </row>
    <row r="189" spans="1:11" ht="15" x14ac:dyDescent="0.25">
      <c r="A189" s="413"/>
      <c r="B189" s="413"/>
      <c r="C189" s="413"/>
      <c r="D189" s="413"/>
      <c r="E189" s="413"/>
      <c r="F189" s="413"/>
      <c r="G189" s="413"/>
      <c r="H189" s="413"/>
      <c r="K189" s="412"/>
    </row>
    <row r="190" spans="1:11" ht="15" x14ac:dyDescent="0.25">
      <c r="A190" s="413"/>
      <c r="B190" s="413"/>
      <c r="C190" s="413"/>
      <c r="D190" s="413"/>
      <c r="E190" s="413"/>
      <c r="F190" s="413"/>
      <c r="G190" s="413"/>
      <c r="H190" s="413"/>
      <c r="K190" s="412"/>
    </row>
    <row r="191" spans="1:11" ht="15" x14ac:dyDescent="0.25">
      <c r="A191" s="413"/>
      <c r="B191" s="413"/>
      <c r="C191" s="413"/>
      <c r="D191" s="413"/>
      <c r="E191" s="413"/>
      <c r="F191" s="413"/>
      <c r="G191" s="413"/>
      <c r="H191" s="413"/>
      <c r="K191" s="412"/>
    </row>
    <row r="192" spans="1:11" ht="15" x14ac:dyDescent="0.25">
      <c r="A192" s="413"/>
      <c r="B192" s="413"/>
      <c r="C192" s="413"/>
      <c r="D192" s="413"/>
      <c r="E192" s="413"/>
      <c r="F192" s="413"/>
      <c r="G192" s="413"/>
      <c r="H192" s="413"/>
      <c r="K192" s="412"/>
    </row>
    <row r="193" spans="1:11" ht="15" x14ac:dyDescent="0.25">
      <c r="A193" s="413"/>
      <c r="B193" s="413"/>
      <c r="C193" s="413"/>
      <c r="D193" s="413"/>
      <c r="E193" s="413"/>
      <c r="F193" s="413"/>
      <c r="G193" s="413"/>
      <c r="H193" s="413"/>
      <c r="K193" s="412"/>
    </row>
    <row r="194" spans="1:11" ht="15" x14ac:dyDescent="0.25">
      <c r="A194" s="413"/>
      <c r="B194" s="413"/>
      <c r="C194" s="413"/>
      <c r="D194" s="413"/>
      <c r="E194" s="413"/>
      <c r="F194" s="413"/>
      <c r="G194" s="413"/>
      <c r="H194" s="413"/>
      <c r="K194" s="412"/>
    </row>
    <row r="195" spans="1:11" ht="15" x14ac:dyDescent="0.25">
      <c r="A195" s="413"/>
      <c r="B195" s="413"/>
      <c r="C195" s="413"/>
      <c r="D195" s="413"/>
      <c r="E195" s="413"/>
      <c r="F195" s="413"/>
      <c r="G195" s="413"/>
      <c r="H195" s="413"/>
      <c r="K195" s="412"/>
    </row>
    <row r="196" spans="1:11" ht="15" x14ac:dyDescent="0.25">
      <c r="A196" s="413"/>
      <c r="B196" s="413"/>
      <c r="C196" s="413"/>
      <c r="D196" s="413"/>
      <c r="E196" s="413"/>
      <c r="F196" s="413"/>
      <c r="G196" s="413"/>
      <c r="H196" s="413"/>
      <c r="K196" s="412"/>
    </row>
    <row r="197" spans="1:11" ht="15" x14ac:dyDescent="0.25">
      <c r="A197" s="413"/>
      <c r="B197" s="413"/>
      <c r="C197" s="413"/>
      <c r="D197" s="413"/>
      <c r="E197" s="413"/>
      <c r="F197" s="413"/>
      <c r="G197" s="413"/>
      <c r="H197" s="413"/>
      <c r="K197" s="412"/>
    </row>
    <row r="198" spans="1:11" ht="15" x14ac:dyDescent="0.25">
      <c r="A198" s="413"/>
      <c r="B198" s="413"/>
      <c r="C198" s="413"/>
      <c r="D198" s="413"/>
      <c r="E198" s="413"/>
      <c r="F198" s="413"/>
      <c r="G198" s="413"/>
      <c r="H198" s="413"/>
      <c r="K198" s="412"/>
    </row>
    <row r="199" spans="1:11" ht="15" x14ac:dyDescent="0.25">
      <c r="A199" s="413"/>
      <c r="B199" s="413"/>
      <c r="C199" s="413"/>
      <c r="D199" s="413"/>
      <c r="E199" s="413"/>
      <c r="F199" s="413"/>
      <c r="G199" s="413"/>
      <c r="H199" s="413"/>
      <c r="K199" s="412"/>
    </row>
    <row r="200" spans="1:11" ht="15" x14ac:dyDescent="0.25">
      <c r="A200" s="413"/>
      <c r="B200" s="413"/>
      <c r="C200" s="413"/>
      <c r="D200" s="413"/>
      <c r="E200" s="413"/>
      <c r="F200" s="413"/>
      <c r="G200" s="413"/>
      <c r="H200" s="413"/>
      <c r="K200" s="412"/>
    </row>
    <row r="201" spans="1:11" ht="15" x14ac:dyDescent="0.25">
      <c r="A201" s="413"/>
      <c r="B201" s="413"/>
      <c r="C201" s="413"/>
      <c r="D201" s="413"/>
      <c r="E201" s="413"/>
      <c r="F201" s="413"/>
      <c r="G201" s="413"/>
      <c r="H201" s="413"/>
      <c r="K201" s="412"/>
    </row>
    <row r="202" spans="1:11" ht="15" x14ac:dyDescent="0.25">
      <c r="A202" s="413"/>
      <c r="B202" s="413"/>
      <c r="C202" s="413"/>
      <c r="D202" s="413"/>
      <c r="E202" s="413"/>
      <c r="F202" s="413"/>
      <c r="G202" s="413"/>
      <c r="H202" s="413"/>
      <c r="K202" s="412"/>
    </row>
    <row r="203" spans="1:11" ht="15" x14ac:dyDescent="0.25">
      <c r="A203" s="413"/>
      <c r="B203" s="413"/>
      <c r="C203" s="413"/>
      <c r="D203" s="413"/>
      <c r="E203" s="413"/>
      <c r="F203" s="413"/>
      <c r="G203" s="413"/>
      <c r="H203" s="413"/>
      <c r="K203" s="412"/>
    </row>
    <row r="204" spans="1:11" ht="15" x14ac:dyDescent="0.25">
      <c r="A204" s="413"/>
      <c r="B204" s="413"/>
      <c r="C204" s="413"/>
      <c r="D204" s="413"/>
      <c r="E204" s="413"/>
      <c r="F204" s="413"/>
      <c r="G204" s="413"/>
      <c r="H204" s="413"/>
      <c r="K204" s="412"/>
    </row>
    <row r="205" spans="1:11" ht="15" x14ac:dyDescent="0.25">
      <c r="A205" s="413"/>
      <c r="B205" s="413"/>
      <c r="C205" s="413"/>
      <c r="D205" s="413"/>
      <c r="E205" s="413"/>
      <c r="F205" s="413"/>
      <c r="G205" s="413"/>
      <c r="H205" s="413"/>
      <c r="K205" s="412"/>
    </row>
    <row r="206" spans="1:11" ht="15" x14ac:dyDescent="0.25">
      <c r="A206" s="413"/>
      <c r="B206" s="413"/>
      <c r="C206" s="413"/>
      <c r="D206" s="413"/>
      <c r="E206" s="413"/>
      <c r="F206" s="413"/>
      <c r="G206" s="413"/>
      <c r="H206" s="413"/>
      <c r="K206" s="412"/>
    </row>
    <row r="207" spans="1:11" ht="15" x14ac:dyDescent="0.25">
      <c r="A207" s="413"/>
      <c r="B207" s="413"/>
      <c r="C207" s="413"/>
      <c r="D207" s="413"/>
      <c r="E207" s="413"/>
      <c r="F207" s="413"/>
      <c r="G207" s="413"/>
      <c r="H207" s="413"/>
      <c r="K207" s="412"/>
    </row>
    <row r="208" spans="1:11" ht="15" x14ac:dyDescent="0.25">
      <c r="A208" s="413"/>
      <c r="B208" s="413"/>
      <c r="C208" s="413"/>
      <c r="D208" s="413"/>
      <c r="E208" s="413"/>
      <c r="F208" s="413"/>
      <c r="G208" s="413"/>
      <c r="H208" s="413"/>
      <c r="K208" s="412"/>
    </row>
    <row r="209" spans="1:11" ht="15" x14ac:dyDescent="0.25">
      <c r="A209" s="413"/>
      <c r="B209" s="413"/>
      <c r="C209" s="413"/>
      <c r="D209" s="413"/>
      <c r="E209" s="413"/>
      <c r="F209" s="413"/>
      <c r="G209" s="413"/>
      <c r="H209" s="413"/>
      <c r="K209" s="412"/>
    </row>
    <row r="210" spans="1:11" ht="15" x14ac:dyDescent="0.25">
      <c r="A210" s="413"/>
      <c r="B210" s="413"/>
      <c r="C210" s="413"/>
      <c r="D210" s="413"/>
      <c r="E210" s="413"/>
      <c r="F210" s="413"/>
      <c r="G210" s="413"/>
      <c r="H210" s="413"/>
      <c r="K210" s="412"/>
    </row>
    <row r="211" spans="1:11" ht="15" x14ac:dyDescent="0.25">
      <c r="A211" s="413"/>
      <c r="B211" s="413"/>
      <c r="C211" s="413"/>
      <c r="D211" s="413"/>
      <c r="E211" s="413"/>
      <c r="F211" s="413"/>
      <c r="G211" s="413"/>
      <c r="H211" s="413"/>
      <c r="K211" s="412"/>
    </row>
    <row r="212" spans="1:11" ht="15" x14ac:dyDescent="0.25">
      <c r="A212" s="413"/>
      <c r="B212" s="413"/>
      <c r="C212" s="413"/>
      <c r="D212" s="413"/>
      <c r="E212" s="413"/>
      <c r="F212" s="413"/>
      <c r="G212" s="413"/>
      <c r="H212" s="413"/>
      <c r="K212" s="412"/>
    </row>
    <row r="213" spans="1:11" ht="15" x14ac:dyDescent="0.25">
      <c r="A213" s="413"/>
      <c r="B213" s="413"/>
      <c r="C213" s="413"/>
      <c r="D213" s="413"/>
      <c r="E213" s="413"/>
      <c r="F213" s="413"/>
      <c r="G213" s="413"/>
      <c r="H213" s="413"/>
      <c r="K213" s="412"/>
    </row>
    <row r="214" spans="1:11" ht="15" x14ac:dyDescent="0.25">
      <c r="A214" s="413"/>
      <c r="B214" s="413"/>
      <c r="C214" s="413"/>
      <c r="D214" s="413"/>
      <c r="E214" s="413"/>
      <c r="F214" s="413"/>
      <c r="G214" s="413"/>
      <c r="H214" s="413"/>
      <c r="K214" s="412"/>
    </row>
    <row r="215" spans="1:11" ht="15" x14ac:dyDescent="0.25">
      <c r="A215" s="413"/>
      <c r="B215" s="413"/>
      <c r="C215" s="413"/>
      <c r="D215" s="413"/>
      <c r="E215" s="413"/>
      <c r="F215" s="413"/>
      <c r="G215" s="413"/>
      <c r="H215" s="413"/>
      <c r="K215" s="412"/>
    </row>
    <row r="216" spans="1:11" ht="15" x14ac:dyDescent="0.25">
      <c r="A216" s="413"/>
      <c r="B216" s="413"/>
      <c r="C216" s="413"/>
      <c r="D216" s="413"/>
      <c r="E216" s="413"/>
      <c r="F216" s="413"/>
      <c r="G216" s="413"/>
      <c r="H216" s="413"/>
      <c r="K216" s="412"/>
    </row>
    <row r="217" spans="1:11" ht="15" x14ac:dyDescent="0.25">
      <c r="A217" s="413"/>
      <c r="B217" s="413"/>
      <c r="C217" s="413"/>
      <c r="D217" s="413"/>
      <c r="E217" s="413"/>
      <c r="F217" s="413"/>
      <c r="G217" s="413"/>
      <c r="H217" s="413"/>
      <c r="K217" s="412"/>
    </row>
    <row r="218" spans="1:11" ht="15" x14ac:dyDescent="0.25">
      <c r="A218" s="413"/>
      <c r="B218" s="413"/>
      <c r="C218" s="413"/>
      <c r="D218" s="413"/>
      <c r="E218" s="413"/>
      <c r="F218" s="413"/>
      <c r="G218" s="413"/>
      <c r="H218" s="413"/>
      <c r="K218" s="412"/>
    </row>
    <row r="219" spans="1:11" ht="15" x14ac:dyDescent="0.25">
      <c r="A219" s="413"/>
      <c r="B219" s="413"/>
      <c r="C219" s="413"/>
      <c r="D219" s="413"/>
      <c r="E219" s="413"/>
      <c r="F219" s="413"/>
      <c r="G219" s="413"/>
      <c r="H219" s="413"/>
      <c r="K219" s="412"/>
    </row>
    <row r="220" spans="1:11" ht="15" x14ac:dyDescent="0.25">
      <c r="A220" s="413"/>
      <c r="B220" s="413"/>
      <c r="C220" s="413"/>
      <c r="D220" s="413"/>
      <c r="E220" s="413"/>
      <c r="F220" s="413"/>
      <c r="G220" s="413"/>
      <c r="H220" s="413"/>
      <c r="K220" s="412"/>
    </row>
    <row r="221" spans="1:11" ht="15" x14ac:dyDescent="0.25">
      <c r="A221" s="413"/>
      <c r="B221" s="413"/>
      <c r="C221" s="413"/>
      <c r="D221" s="413"/>
      <c r="E221" s="413"/>
      <c r="F221" s="413"/>
      <c r="G221" s="413"/>
      <c r="H221" s="413"/>
      <c r="K221" s="412"/>
    </row>
    <row r="222" spans="1:11" ht="15" x14ac:dyDescent="0.25">
      <c r="A222" s="413"/>
      <c r="B222" s="413"/>
      <c r="C222" s="413"/>
      <c r="D222" s="413"/>
      <c r="E222" s="413"/>
      <c r="F222" s="413"/>
      <c r="G222" s="413"/>
      <c r="H222" s="413"/>
      <c r="K222" s="412"/>
    </row>
    <row r="223" spans="1:11" ht="15" x14ac:dyDescent="0.25">
      <c r="A223" s="413"/>
      <c r="B223" s="413"/>
      <c r="C223" s="413"/>
      <c r="D223" s="413"/>
      <c r="E223" s="413"/>
      <c r="F223" s="413"/>
      <c r="G223" s="413"/>
      <c r="H223" s="413"/>
      <c r="K223" s="412"/>
    </row>
    <row r="224" spans="1:11" ht="15" x14ac:dyDescent="0.25">
      <c r="A224" s="413"/>
      <c r="B224" s="413"/>
      <c r="C224" s="413"/>
      <c r="D224" s="413"/>
      <c r="E224" s="413"/>
      <c r="F224" s="413"/>
      <c r="G224" s="413"/>
      <c r="H224" s="413"/>
      <c r="K224" s="412"/>
    </row>
    <row r="225" spans="1:11" ht="15" x14ac:dyDescent="0.25">
      <c r="A225" s="413"/>
      <c r="B225" s="413"/>
      <c r="C225" s="413"/>
      <c r="D225" s="413"/>
      <c r="E225" s="413"/>
      <c r="F225" s="413"/>
      <c r="G225" s="413"/>
      <c r="H225" s="413"/>
      <c r="K225" s="412"/>
    </row>
    <row r="226" spans="1:11" ht="15" x14ac:dyDescent="0.25">
      <c r="A226" s="413"/>
      <c r="B226" s="413"/>
      <c r="C226" s="413"/>
      <c r="D226" s="413"/>
      <c r="E226" s="413"/>
      <c r="F226" s="413"/>
      <c r="G226" s="413"/>
      <c r="H226" s="413"/>
      <c r="K226" s="412"/>
    </row>
    <row r="227" spans="1:11" ht="15" x14ac:dyDescent="0.25">
      <c r="A227" s="413"/>
      <c r="B227" s="413"/>
      <c r="C227" s="413"/>
      <c r="D227" s="413"/>
      <c r="E227" s="413"/>
      <c r="F227" s="413"/>
      <c r="G227" s="413"/>
      <c r="H227" s="413"/>
      <c r="K227" s="412"/>
    </row>
    <row r="228" spans="1:11" ht="15" x14ac:dyDescent="0.25">
      <c r="A228" s="413"/>
      <c r="B228" s="413"/>
      <c r="C228" s="413"/>
      <c r="D228" s="413"/>
      <c r="E228" s="413"/>
      <c r="F228" s="413"/>
      <c r="G228" s="413"/>
      <c r="H228" s="413"/>
      <c r="K228" s="412"/>
    </row>
    <row r="229" spans="1:11" ht="15" x14ac:dyDescent="0.25">
      <c r="A229" s="413"/>
      <c r="B229" s="413"/>
      <c r="C229" s="413"/>
      <c r="D229" s="413"/>
      <c r="E229" s="413"/>
      <c r="F229" s="413"/>
      <c r="G229" s="413"/>
      <c r="H229" s="413"/>
      <c r="K229" s="412"/>
    </row>
    <row r="230" spans="1:11" ht="15" x14ac:dyDescent="0.25">
      <c r="A230" s="413"/>
      <c r="B230" s="413"/>
      <c r="C230" s="413"/>
      <c r="D230" s="413"/>
      <c r="E230" s="413"/>
      <c r="F230" s="413"/>
      <c r="G230" s="413"/>
      <c r="H230" s="413"/>
      <c r="K230" s="412"/>
    </row>
    <row r="231" spans="1:11" ht="15" x14ac:dyDescent="0.25">
      <c r="A231" s="413"/>
      <c r="B231" s="413"/>
      <c r="C231" s="413"/>
      <c r="D231" s="413"/>
      <c r="E231" s="413"/>
      <c r="F231" s="413"/>
      <c r="G231" s="413"/>
      <c r="H231" s="413"/>
      <c r="K231" s="412"/>
    </row>
    <row r="232" spans="1:11" ht="15" x14ac:dyDescent="0.25">
      <c r="A232" s="413"/>
      <c r="B232" s="413"/>
      <c r="C232" s="413"/>
      <c r="D232" s="413"/>
      <c r="E232" s="413"/>
      <c r="F232" s="413"/>
      <c r="G232" s="413"/>
      <c r="H232" s="413"/>
      <c r="K232" s="412"/>
    </row>
    <row r="233" spans="1:11" ht="15" x14ac:dyDescent="0.25">
      <c r="A233" s="413"/>
      <c r="B233" s="413"/>
      <c r="C233" s="413"/>
      <c r="D233" s="413"/>
      <c r="E233" s="413"/>
      <c r="F233" s="413"/>
      <c r="G233" s="413"/>
      <c r="H233" s="413"/>
      <c r="K233" s="412"/>
    </row>
    <row r="234" spans="1:11" ht="15" x14ac:dyDescent="0.25">
      <c r="A234" s="413"/>
      <c r="B234" s="413"/>
      <c r="C234" s="413"/>
      <c r="D234" s="413"/>
      <c r="E234" s="413"/>
      <c r="F234" s="413"/>
      <c r="G234" s="413"/>
      <c r="H234" s="413"/>
      <c r="K234" s="412"/>
    </row>
    <row r="235" spans="1:11" ht="15" x14ac:dyDescent="0.25">
      <c r="A235" s="413"/>
      <c r="B235" s="413"/>
      <c r="C235" s="413"/>
      <c r="D235" s="413"/>
      <c r="E235" s="413"/>
      <c r="F235" s="413"/>
      <c r="G235" s="413"/>
      <c r="H235" s="413"/>
      <c r="K235" s="412"/>
    </row>
    <row r="236" spans="1:11" ht="15" x14ac:dyDescent="0.25">
      <c r="A236" s="413"/>
      <c r="B236" s="413"/>
      <c r="C236" s="413"/>
      <c r="D236" s="413"/>
      <c r="E236" s="413"/>
      <c r="F236" s="413"/>
      <c r="G236" s="413"/>
      <c r="H236" s="413"/>
      <c r="K236" s="412"/>
    </row>
    <row r="237" spans="1:11" ht="15" x14ac:dyDescent="0.25">
      <c r="A237" s="413"/>
      <c r="B237" s="413"/>
      <c r="C237" s="413"/>
      <c r="D237" s="413"/>
      <c r="E237" s="413"/>
      <c r="F237" s="413"/>
      <c r="G237" s="413"/>
      <c r="H237" s="413"/>
      <c r="K237" s="412"/>
    </row>
    <row r="238" spans="1:11" ht="15" x14ac:dyDescent="0.25">
      <c r="A238" s="413"/>
      <c r="B238" s="413"/>
      <c r="C238" s="413"/>
      <c r="D238" s="413"/>
      <c r="E238" s="413"/>
      <c r="F238" s="413"/>
      <c r="G238" s="413"/>
      <c r="H238" s="413"/>
      <c r="K238" s="412"/>
    </row>
    <row r="239" spans="1:11" ht="15" x14ac:dyDescent="0.25">
      <c r="A239" s="413"/>
      <c r="B239" s="413"/>
      <c r="C239" s="413"/>
      <c r="D239" s="413"/>
      <c r="E239" s="413"/>
      <c r="F239" s="413"/>
      <c r="G239" s="413"/>
      <c r="H239" s="413"/>
      <c r="K239" s="412"/>
    </row>
    <row r="240" spans="1:11" ht="15" x14ac:dyDescent="0.25">
      <c r="A240" s="413"/>
      <c r="B240" s="413"/>
      <c r="C240" s="413"/>
      <c r="D240" s="413"/>
      <c r="E240" s="413"/>
      <c r="F240" s="413"/>
      <c r="G240" s="413"/>
      <c r="H240" s="413"/>
      <c r="K240" s="412"/>
    </row>
    <row r="241" spans="1:11" ht="15" x14ac:dyDescent="0.25">
      <c r="A241" s="413"/>
      <c r="B241" s="413"/>
      <c r="C241" s="413"/>
      <c r="D241" s="413"/>
      <c r="E241" s="413"/>
      <c r="F241" s="413"/>
      <c r="G241" s="413"/>
      <c r="H241" s="413"/>
      <c r="K241" s="412"/>
    </row>
    <row r="242" spans="1:11" ht="15" x14ac:dyDescent="0.25">
      <c r="A242" s="413"/>
      <c r="B242" s="413"/>
      <c r="C242" s="413"/>
      <c r="D242" s="413"/>
      <c r="E242" s="413"/>
      <c r="F242" s="413"/>
      <c r="G242" s="413"/>
      <c r="H242" s="413"/>
      <c r="K242" s="412"/>
    </row>
    <row r="243" spans="1:11" ht="15" x14ac:dyDescent="0.25">
      <c r="A243" s="413"/>
      <c r="B243" s="413"/>
      <c r="C243" s="413"/>
      <c r="D243" s="413"/>
      <c r="E243" s="413"/>
      <c r="F243" s="413"/>
      <c r="G243" s="413"/>
      <c r="H243" s="413"/>
      <c r="K243" s="412"/>
    </row>
    <row r="244" spans="1:11" ht="15" x14ac:dyDescent="0.25">
      <c r="A244" s="413"/>
      <c r="B244" s="413"/>
      <c r="C244" s="413"/>
      <c r="D244" s="413"/>
      <c r="E244" s="413"/>
      <c r="F244" s="413"/>
      <c r="G244" s="413"/>
      <c r="H244" s="413"/>
      <c r="K244" s="412"/>
    </row>
    <row r="245" spans="1:11" ht="15" x14ac:dyDescent="0.25">
      <c r="A245" s="413"/>
      <c r="B245" s="413"/>
      <c r="C245" s="413"/>
      <c r="D245" s="413"/>
      <c r="E245" s="413"/>
      <c r="F245" s="413"/>
      <c r="G245" s="413"/>
      <c r="H245" s="413"/>
      <c r="K245" s="412"/>
    </row>
    <row r="246" spans="1:11" ht="15" x14ac:dyDescent="0.25">
      <c r="A246" s="413"/>
      <c r="B246" s="413"/>
      <c r="C246" s="413"/>
      <c r="D246" s="413"/>
      <c r="E246" s="413"/>
      <c r="F246" s="413"/>
      <c r="G246" s="413"/>
      <c r="H246" s="413"/>
      <c r="K246" s="412"/>
    </row>
    <row r="247" spans="1:11" ht="15" x14ac:dyDescent="0.25">
      <c r="A247" s="413"/>
      <c r="B247" s="413"/>
      <c r="C247" s="413"/>
      <c r="D247" s="413"/>
      <c r="E247" s="413"/>
      <c r="F247" s="413"/>
      <c r="G247" s="413"/>
      <c r="H247" s="413"/>
      <c r="K247" s="412"/>
    </row>
    <row r="248" spans="1:11" ht="15" x14ac:dyDescent="0.25">
      <c r="A248" s="413"/>
      <c r="B248" s="413"/>
      <c r="C248" s="413"/>
      <c r="D248" s="413"/>
      <c r="E248" s="413"/>
      <c r="F248" s="413"/>
      <c r="G248" s="413"/>
      <c r="H248" s="413"/>
      <c r="K248" s="412"/>
    </row>
    <row r="249" spans="1:11" ht="15" x14ac:dyDescent="0.25">
      <c r="A249" s="413"/>
      <c r="B249" s="413"/>
      <c r="C249" s="413"/>
      <c r="D249" s="413"/>
      <c r="E249" s="413"/>
      <c r="F249" s="413"/>
      <c r="G249" s="413"/>
      <c r="H249" s="413"/>
      <c r="K249" s="412"/>
    </row>
    <row r="250" spans="1:11" ht="15" x14ac:dyDescent="0.25">
      <c r="K250" s="412"/>
    </row>
    <row r="251" spans="1:11" ht="15" x14ac:dyDescent="0.25">
      <c r="K251" s="412"/>
    </row>
    <row r="252" spans="1:11" ht="15" x14ac:dyDescent="0.25">
      <c r="K252" s="412"/>
    </row>
  </sheetData>
  <sheetProtection password="C74A" sheet="1" objects="1" scenarios="1" selectLockedCells="1"/>
  <mergeCells count="128">
    <mergeCell ref="A87:B87"/>
    <mergeCell ref="A88:B88"/>
    <mergeCell ref="C88:H88"/>
    <mergeCell ref="C87:H87"/>
    <mergeCell ref="B78:E78"/>
    <mergeCell ref="F78:H78"/>
    <mergeCell ref="A85:H85"/>
    <mergeCell ref="B79:E79"/>
    <mergeCell ref="F79:H79"/>
    <mergeCell ref="B80:E80"/>
    <mergeCell ref="B81:E81"/>
    <mergeCell ref="B82:E82"/>
    <mergeCell ref="B83:E83"/>
    <mergeCell ref="F80:H80"/>
    <mergeCell ref="F81:H81"/>
    <mergeCell ref="F82:H82"/>
    <mergeCell ref="F83:H83"/>
    <mergeCell ref="F84:H84"/>
    <mergeCell ref="B84:E84"/>
    <mergeCell ref="B86:H86"/>
    <mergeCell ref="B66:H66"/>
    <mergeCell ref="A69:H69"/>
    <mergeCell ref="A75:H75"/>
    <mergeCell ref="A76:H76"/>
    <mergeCell ref="B77:H77"/>
    <mergeCell ref="A60:C60"/>
    <mergeCell ref="A61:C61"/>
    <mergeCell ref="A62:C62"/>
    <mergeCell ref="A63:C63"/>
    <mergeCell ref="F60:H60"/>
    <mergeCell ref="F61:H61"/>
    <mergeCell ref="F62:H62"/>
    <mergeCell ref="F63:H63"/>
    <mergeCell ref="A64:C64"/>
    <mergeCell ref="B58:H58"/>
    <mergeCell ref="F59:H59"/>
    <mergeCell ref="A59:C59"/>
    <mergeCell ref="G49:H49"/>
    <mergeCell ref="G50:H50"/>
    <mergeCell ref="B47:H47"/>
    <mergeCell ref="A48:C48"/>
    <mergeCell ref="A49:C49"/>
    <mergeCell ref="A50:C50"/>
    <mergeCell ref="A51:C51"/>
    <mergeCell ref="G51:H51"/>
    <mergeCell ref="A52:C52"/>
    <mergeCell ref="G52:H52"/>
    <mergeCell ref="G48:H48"/>
    <mergeCell ref="G55:H55"/>
    <mergeCell ref="A56:C56"/>
    <mergeCell ref="D56:E56"/>
    <mergeCell ref="G56:H56"/>
    <mergeCell ref="A53:C53"/>
    <mergeCell ref="G53:H53"/>
    <mergeCell ref="A54:C54"/>
    <mergeCell ref="G54:H54"/>
    <mergeCell ref="A46:H46"/>
    <mergeCell ref="A57:H57"/>
    <mergeCell ref="A37:C37"/>
    <mergeCell ref="G37:H37"/>
    <mergeCell ref="A38:C38"/>
    <mergeCell ref="A39:C39"/>
    <mergeCell ref="A40:C40"/>
    <mergeCell ref="A41:C41"/>
    <mergeCell ref="A42:C42"/>
    <mergeCell ref="A43:C43"/>
    <mergeCell ref="G40:H40"/>
    <mergeCell ref="G41:H41"/>
    <mergeCell ref="G42:H42"/>
    <mergeCell ref="G43:H43"/>
    <mergeCell ref="A55:C55"/>
    <mergeCell ref="D55:E55"/>
    <mergeCell ref="G38:H38"/>
    <mergeCell ref="G39:H39"/>
    <mergeCell ref="A44:C44"/>
    <mergeCell ref="D44:E44"/>
    <mergeCell ref="A45:C45"/>
    <mergeCell ref="D45:E45"/>
    <mergeCell ref="G44:H44"/>
    <mergeCell ref="G45:H45"/>
    <mergeCell ref="B20:H20"/>
    <mergeCell ref="A21:H21"/>
    <mergeCell ref="B22:H22"/>
    <mergeCell ref="A30:C30"/>
    <mergeCell ref="G33:H33"/>
    <mergeCell ref="A4:H4"/>
    <mergeCell ref="A16:H16"/>
    <mergeCell ref="B17:H17"/>
    <mergeCell ref="A13:A14"/>
    <mergeCell ref="B13:B14"/>
    <mergeCell ref="C13:C14"/>
    <mergeCell ref="F13:F14"/>
    <mergeCell ref="A18:H18"/>
    <mergeCell ref="A19:H19"/>
    <mergeCell ref="A32:C32"/>
    <mergeCell ref="G31:H31"/>
    <mergeCell ref="G32:H32"/>
    <mergeCell ref="D13:D14"/>
    <mergeCell ref="E13:E14"/>
    <mergeCell ref="G13:H14"/>
    <mergeCell ref="G15:H15"/>
    <mergeCell ref="A1:H1"/>
    <mergeCell ref="A3:H3"/>
    <mergeCell ref="B7:H7"/>
    <mergeCell ref="E8:H8"/>
    <mergeCell ref="A10:H10"/>
    <mergeCell ref="A8:D8"/>
    <mergeCell ref="B11:H11"/>
    <mergeCell ref="A12:H12"/>
    <mergeCell ref="A9:D9"/>
    <mergeCell ref="E9:H9"/>
    <mergeCell ref="A5:H5"/>
    <mergeCell ref="A6:H6"/>
    <mergeCell ref="A34:C34"/>
    <mergeCell ref="D34:E34"/>
    <mergeCell ref="G34:H34"/>
    <mergeCell ref="A23:H23"/>
    <mergeCell ref="B28:H28"/>
    <mergeCell ref="B29:H29"/>
    <mergeCell ref="G30:H30"/>
    <mergeCell ref="A31:C31"/>
    <mergeCell ref="B36:H36"/>
    <mergeCell ref="D33:E33"/>
    <mergeCell ref="A33:C33"/>
    <mergeCell ref="A24:H24"/>
    <mergeCell ref="A26:H26"/>
    <mergeCell ref="A25:H25"/>
    <mergeCell ref="A27:H27"/>
  </mergeCells>
  <hyperlinks>
    <hyperlink ref="A3:H3" r:id="rId1" display="ΚΑΝΟΝΙΣΜΟΣ (EE) 2018/644 ΤΟΥ ΕΥΡΩΠΑΪΚΟΥ ΚΟΙΝΟΒΟΥΛΙΟΥ ΚΑΙ ΤΟΥ ΣΥΜΒΟΥΛΙΟΥ της 18ης Απριλίου 2018 σχετικά με τις υπηρεσίες διασυνοριακής παράδοσης δεμάτων "/>
    <hyperlink ref="A27:H27" r:id="rId2" display="ΠΑΡΑΡΤΗΜΑ της ανακοίνωσης της Επιτροπή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
    <hyperlink ref="A26:H26" r:id="rId3" display="ΑΝΑΚΟΙΝΩΣΗ ΤΗΣ ΕΠΙΤΡΟΠH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
  </hyperlinks>
  <pageMargins left="0.23622047244094491" right="0.23622047244094491" top="0.74803149606299213" bottom="0.74803149606299213" header="0.31496062992125984" footer="0.31496062992125984"/>
  <pageSetup paperSize="9" scale="73" fitToHeight="4" orientation="portrait" r:id="rId4"/>
  <headerFooter>
    <oddHeader>&amp;L&amp;G</oddHeader>
    <oddFooter>&amp;L&amp;A&amp;RΣελίδα &amp;P από &amp;N</oddFoot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7</vt:i4>
      </vt:variant>
      <vt:variant>
        <vt:lpstr>Περιοχές με ονόματα</vt:lpstr>
      </vt:variant>
      <vt:variant>
        <vt:i4>4</vt:i4>
      </vt:variant>
    </vt:vector>
  </HeadingPairs>
  <TitlesOfParts>
    <vt:vector size="11" baseType="lpstr">
      <vt:lpstr>Ποσοτικό</vt:lpstr>
      <vt:lpstr>ΟΔΗΓΙΕΣ Ποσοτικoύ</vt:lpstr>
      <vt:lpstr>Ποσοτικό hidden</vt:lpstr>
      <vt:lpstr>Ποιοτικό</vt:lpstr>
      <vt:lpstr>ΟΔΗΓΙΕΣ Ποιοτικού</vt:lpstr>
      <vt:lpstr>Ποιοτικό hidden</vt:lpstr>
      <vt:lpstr>Κανονισμός EE 2018-644 Αρθ. 4</vt:lpstr>
      <vt:lpstr>'Κανονισμός EE 2018-644 Αρθ. 4'!Print_Area</vt:lpstr>
      <vt:lpstr>'ΟΔΗΓΙΕΣ Ποσοτικoύ'!Print_Area</vt:lpstr>
      <vt:lpstr>Ποιοτικό!Print_Area</vt:lpstr>
      <vt:lpstr>Ποσοτικό!Print_Area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Traganou Despina</dc:creator>
  <cp:lastModifiedBy>Zoulia Flora</cp:lastModifiedBy>
  <cp:lastPrinted>2019-03-08T10:17:47Z</cp:lastPrinted>
  <dcterms:created xsi:type="dcterms:W3CDTF">2014-02-06T07:54:24Z</dcterms:created>
  <dcterms:modified xsi:type="dcterms:W3CDTF">2019-04-10T08:35:27Z</dcterms:modified>
</cp:coreProperties>
</file>