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Postal Services\ΤΜΗΜΑ ΡΥΘΜΙΣΗΣ\ΕΡΩΤΗΜΑΤΟΛΟΓΙΑ\Ερωτηματολόγια 2017\Ερωτηματολόγια 2017 (Templates)\"/>
    </mc:Choice>
  </mc:AlternateContent>
  <workbookProtection workbookPassword="DE83" lockStructure="1"/>
  <bookViews>
    <workbookView xWindow="0" yWindow="0" windowWidth="13125" windowHeight="5505"/>
  </bookViews>
  <sheets>
    <sheet name="Ποσοτικό" sheetId="1" r:id="rId1"/>
    <sheet name="ΟΔΗΓΙΕΣ Ποσοτικoύ" sheetId="2" r:id="rId2"/>
    <sheet name="Ποσοτικό hidden" sheetId="7" state="hidden" r:id="rId3"/>
    <sheet name="Ποιοτικό" sheetId="3" r:id="rId4"/>
    <sheet name="ΟΔΗΓΙΕΣ Ποιοτικού" sheetId="4" r:id="rId5"/>
    <sheet name="Ποιοτικό hidden" sheetId="8" state="hidden" r:id="rId6"/>
  </sheets>
  <definedNames>
    <definedName name="_xlnm._FilterDatabase" localSheetId="3" hidden="1">Ποιοτικό!#REF!</definedName>
    <definedName name="_xlnm._FilterDatabase" localSheetId="0" hidden="1">Ποσοτικό!#REF!</definedName>
    <definedName name="_xlnm.Criteria" localSheetId="4">#REF!</definedName>
    <definedName name="_xlnm.Criteria" localSheetId="1">#REF!</definedName>
    <definedName name="_xlnm.Criteria" localSheetId="3">Ποιοτικό!#REF!</definedName>
    <definedName name="_xlnm.Criteria" localSheetId="0">Ποσοτικό!#REF!</definedName>
    <definedName name="_xlnm.Criteria">#REF!</definedName>
    <definedName name="_xlnm.Print_Area" localSheetId="1">'ΟΔΗΓΙΕΣ Ποσοτικoύ'!$A$1:$J$31</definedName>
    <definedName name="_xlnm.Print_Area" localSheetId="3">Ποιοτικό!$A$1:$I$93</definedName>
    <definedName name="_xlnm.Print_Area" localSheetId="0">Ποσοτικό!$A$1:$G$148</definedName>
  </definedNames>
  <calcPr calcId="152511" iterateDelta="1E-4"/>
</workbook>
</file>

<file path=xl/calcChain.xml><?xml version="1.0" encoding="utf-8"?>
<calcChain xmlns="http://schemas.openxmlformats.org/spreadsheetml/2006/main">
  <c r="ED4" i="7" l="1"/>
  <c r="EC4" i="7"/>
  <c r="EB4" i="7"/>
  <c r="EA4" i="7"/>
  <c r="DW4" i="7"/>
  <c r="DV4" i="7"/>
  <c r="DU4" i="7"/>
  <c r="DT4" i="7"/>
  <c r="DS4" i="7"/>
  <c r="DR4" i="7"/>
  <c r="DQ4" i="7"/>
  <c r="DP4" i="7"/>
  <c r="DO4" i="7"/>
  <c r="DN4" i="7"/>
  <c r="DM4" i="7"/>
  <c r="DL4" i="7"/>
  <c r="DI4" i="7"/>
  <c r="DH4" i="7"/>
  <c r="DG4" i="7"/>
  <c r="DF4" i="7"/>
  <c r="DE4" i="7"/>
  <c r="DD4" i="7"/>
  <c r="DY4" i="7" l="1"/>
  <c r="DX4" i="7"/>
  <c r="DK4" i="7"/>
  <c r="DC4" i="7"/>
  <c r="DA4" i="7"/>
  <c r="CZ4" i="7"/>
  <c r="CY4" i="7"/>
  <c r="CX4" i="7"/>
  <c r="CW4" i="7"/>
  <c r="CV4" i="7"/>
  <c r="CT4" i="7"/>
  <c r="CS4" i="7"/>
  <c r="CR4" i="7"/>
  <c r="CQ4" i="7"/>
  <c r="CP4" i="7"/>
  <c r="CO4" i="7"/>
  <c r="CN4" i="7"/>
  <c r="CM4" i="7"/>
  <c r="CL4" i="7"/>
  <c r="CK4" i="7"/>
  <c r="CJ4" i="7"/>
  <c r="CI4" i="7"/>
  <c r="CH4" i="7"/>
  <c r="CG4" i="7"/>
  <c r="CF4" i="7"/>
  <c r="CE4" i="7"/>
  <c r="CD4" i="7"/>
  <c r="CC4" i="7"/>
  <c r="CB4" i="7"/>
  <c r="CA4" i="7"/>
  <c r="BZ4" i="7"/>
  <c r="BY4" i="7"/>
  <c r="BX4" i="7"/>
  <c r="BW4" i="7"/>
  <c r="BV4" i="7"/>
  <c r="BU4" i="7"/>
  <c r="BT4" i="7"/>
  <c r="BS4" i="7"/>
  <c r="BR4" i="7"/>
  <c r="BQ4" i="7"/>
  <c r="BP4" i="7"/>
  <c r="BO4" i="7"/>
  <c r="BN4" i="7"/>
  <c r="BM4" i="7"/>
  <c r="BL4" i="7"/>
  <c r="BK4" i="7"/>
  <c r="BJ4" i="7"/>
  <c r="BI4" i="7"/>
  <c r="BH4" i="7"/>
  <c r="BG4" i="7"/>
  <c r="BF4" i="7"/>
  <c r="BE4" i="7"/>
  <c r="BD4" i="7"/>
  <c r="BC4" i="7"/>
  <c r="BB4" i="7"/>
  <c r="BA4" i="7"/>
  <c r="AZ4" i="7"/>
  <c r="AY4" i="7"/>
  <c r="AX4" i="7"/>
  <c r="AR4" i="7"/>
  <c r="AQ4" i="7"/>
  <c r="AP4" i="7"/>
  <c r="AN4" i="7"/>
  <c r="AM4" i="7"/>
  <c r="AL4" i="7"/>
  <c r="AJ4" i="7"/>
  <c r="AI4" i="7"/>
  <c r="AH4" i="7"/>
  <c r="AF4" i="7"/>
  <c r="AE4" i="7"/>
  <c r="AD4" i="7"/>
  <c r="AB4" i="7"/>
  <c r="AA4" i="7"/>
  <c r="Z4" i="7"/>
  <c r="G42" i="1"/>
  <c r="AK4" i="7" s="1"/>
  <c r="T4" i="7"/>
  <c r="S4" i="7"/>
  <c r="R4" i="7"/>
  <c r="P4" i="7"/>
  <c r="O4" i="7"/>
  <c r="N4" i="7"/>
  <c r="L4" i="7"/>
  <c r="K4" i="7"/>
  <c r="J4" i="7"/>
  <c r="H4" i="7"/>
  <c r="G4" i="7"/>
  <c r="F4" i="7"/>
  <c r="D4" i="7"/>
  <c r="C4" i="7"/>
  <c r="B4" i="7"/>
  <c r="G32" i="1" l="1"/>
  <c r="Q4" i="7" s="1"/>
  <c r="E128" i="1"/>
  <c r="D128" i="1"/>
  <c r="E109" i="1" l="1"/>
  <c r="DB4" i="7" s="1"/>
  <c r="D109" i="1"/>
  <c r="CU4" i="7" s="1"/>
  <c r="F92" i="1"/>
  <c r="F97" i="1" s="1"/>
  <c r="E85" i="1"/>
  <c r="E86" i="1" s="1"/>
  <c r="D85" i="1"/>
  <c r="D86" i="1" s="1"/>
  <c r="F34" i="1"/>
  <c r="X4" i="7" s="1"/>
  <c r="E34" i="1"/>
  <c r="W4" i="7" s="1"/>
  <c r="D34" i="1"/>
  <c r="V4" i="7" s="1"/>
  <c r="G33" i="1"/>
  <c r="U4" i="7" s="1"/>
  <c r="G31" i="1"/>
  <c r="M4" i="7" s="1"/>
  <c r="G30" i="1"/>
  <c r="I4" i="7" s="1"/>
  <c r="G29" i="1"/>
  <c r="E4" i="7" s="1"/>
  <c r="E148" i="1"/>
  <c r="D148" i="1"/>
  <c r="F147" i="1"/>
  <c r="F146" i="1"/>
  <c r="F139" i="1"/>
  <c r="F138" i="1"/>
  <c r="F137" i="1"/>
  <c r="F136" i="1"/>
  <c r="F135" i="1"/>
  <c r="F134" i="1"/>
  <c r="E140" i="1"/>
  <c r="D140" i="1"/>
  <c r="F127" i="1"/>
  <c r="F126" i="1"/>
  <c r="F124" i="1"/>
  <c r="E76" i="1"/>
  <c r="E77" i="1" s="1"/>
  <c r="D76" i="1"/>
  <c r="D77" i="1" s="1"/>
  <c r="E61" i="1"/>
  <c r="D61" i="1"/>
  <c r="F45" i="1"/>
  <c r="E45" i="1"/>
  <c r="D45" i="1"/>
  <c r="G44" i="1"/>
  <c r="AS4" i="7" s="1"/>
  <c r="G43" i="1"/>
  <c r="AO4" i="7" s="1"/>
  <c r="G41" i="1"/>
  <c r="AG4" i="7" s="1"/>
  <c r="G40" i="1"/>
  <c r="AC4" i="7" s="1"/>
  <c r="D62" i="1" l="1"/>
  <c r="AU4" i="7"/>
  <c r="E63" i="1"/>
  <c r="AT4" i="7"/>
  <c r="AV4" i="7"/>
  <c r="F128" i="1"/>
  <c r="DJ4" i="7" s="1"/>
  <c r="F148" i="1"/>
  <c r="EE4" i="7" s="1"/>
  <c r="G34" i="1"/>
  <c r="F140" i="1"/>
  <c r="DZ4" i="7" s="1"/>
  <c r="G45" i="1"/>
  <c r="A3" i="8"/>
  <c r="A4" i="7"/>
  <c r="Y4" i="7" l="1"/>
  <c r="AW4" i="7"/>
  <c r="I10" i="3"/>
  <c r="I12" i="3"/>
  <c r="I14" i="3"/>
  <c r="I16" i="3"/>
  <c r="I18" i="3"/>
  <c r="I20" i="3"/>
  <c r="I8" i="3"/>
  <c r="I9" i="3"/>
  <c r="I11" i="3"/>
  <c r="I13" i="3"/>
  <c r="I15" i="3"/>
  <c r="I17" i="3"/>
  <c r="I19" i="3"/>
  <c r="I21" i="3"/>
  <c r="BT3" i="8"/>
  <c r="BS3" i="8"/>
  <c r="BR3" i="8"/>
  <c r="BQ3" i="8"/>
  <c r="BP3" i="8"/>
  <c r="BO3" i="8"/>
  <c r="BN3" i="8"/>
  <c r="BM3" i="8"/>
  <c r="BL3" i="8"/>
  <c r="BK3" i="8"/>
  <c r="BJ3" i="8"/>
  <c r="BI3" i="8"/>
  <c r="BH3" i="8"/>
  <c r="BG3" i="8"/>
  <c r="BF3" i="8"/>
  <c r="BE3" i="8"/>
  <c r="BD3" i="8"/>
  <c r="BC3" i="8"/>
  <c r="BB3" i="8"/>
  <c r="BA3" i="8"/>
  <c r="AZ3" i="8"/>
  <c r="AY3" i="8"/>
  <c r="AX3" i="8"/>
  <c r="AW3" i="8"/>
  <c r="AV3" i="8" l="1"/>
  <c r="AU3" i="8"/>
  <c r="AT3" i="8"/>
  <c r="AS3" i="8"/>
  <c r="AR3" i="8"/>
  <c r="AQ3" i="8"/>
  <c r="AP3" i="8"/>
  <c r="AO3" i="8"/>
  <c r="AN3" i="8"/>
  <c r="AM3" i="8"/>
  <c r="AL3" i="8"/>
  <c r="AK3" i="8"/>
  <c r="AJ3" i="8"/>
  <c r="AI3" i="8"/>
  <c r="AH3" i="8"/>
  <c r="AG3" i="8"/>
  <c r="AF3" i="8"/>
  <c r="AE3" i="8"/>
  <c r="AD3" i="8"/>
  <c r="AC3" i="8"/>
  <c r="AB3" i="8"/>
  <c r="AA3" i="8"/>
  <c r="Z3" i="8"/>
  <c r="Y3" i="8"/>
  <c r="X3" i="8"/>
  <c r="W3" i="8"/>
  <c r="V3" i="8"/>
  <c r="U3" i="8"/>
  <c r="T3" i="8"/>
  <c r="S3" i="8"/>
  <c r="R3" i="8"/>
  <c r="Q3" i="8"/>
  <c r="P3" i="8"/>
  <c r="O3" i="8"/>
  <c r="N3" i="8"/>
  <c r="M3" i="8"/>
  <c r="L3" i="8"/>
  <c r="K3" i="8"/>
  <c r="J3" i="8"/>
  <c r="I3" i="8"/>
  <c r="H3" i="8"/>
  <c r="G3" i="8"/>
  <c r="F3" i="8"/>
  <c r="E3" i="8"/>
  <c r="D3" i="8"/>
  <c r="C3" i="8"/>
  <c r="B3" i="8"/>
  <c r="H22" i="3" l="1"/>
  <c r="F23" i="3"/>
  <c r="I22" i="3" l="1"/>
</calcChain>
</file>

<file path=xl/sharedStrings.xml><?xml version="1.0" encoding="utf-8"?>
<sst xmlns="http://schemas.openxmlformats.org/spreadsheetml/2006/main" count="1256" uniqueCount="1042">
  <si>
    <r>
      <t xml:space="preserve">Ερωτηματολόγιο Επιχειρήσεων με </t>
    </r>
    <r>
      <rPr>
        <b/>
        <sz val="18"/>
        <color indexed="12"/>
        <rFont val="Arial"/>
        <family val="2"/>
        <charset val="161"/>
      </rPr>
      <t>Γενική Άδεια</t>
    </r>
    <r>
      <rPr>
        <b/>
        <sz val="18"/>
        <rFont val="Arial"/>
        <family val="2"/>
        <charset val="161"/>
      </rPr>
      <t xml:space="preserve"> Παροχής Ταχυδρομικών Υπηρεσιών</t>
    </r>
  </si>
  <si>
    <t>Ονοματεπώνυμο:</t>
  </si>
  <si>
    <t>Θέση στην εταιρεία:</t>
  </si>
  <si>
    <t>Τηλέφωνο επικοινωνίας:</t>
  </si>
  <si>
    <t>Fax:</t>
  </si>
  <si>
    <t>E-mail:</t>
  </si>
  <si>
    <t>Πίνακας 1</t>
  </si>
  <si>
    <t>1.1</t>
  </si>
  <si>
    <t>1.2</t>
  </si>
  <si>
    <t>Σύνολο</t>
  </si>
  <si>
    <t>Έλεγχος:</t>
  </si>
  <si>
    <t>Πίνακας 2</t>
  </si>
  <si>
    <t>Πίνακας 3</t>
  </si>
  <si>
    <t>3.1</t>
  </si>
  <si>
    <t>3.2</t>
  </si>
  <si>
    <t>Μικροδέματα έως 2 κιλά</t>
  </si>
  <si>
    <t>3.3</t>
  </si>
  <si>
    <t>Πίνακας 4</t>
  </si>
  <si>
    <t>Πλήθος ταχ. αντικειμένων</t>
  </si>
  <si>
    <t>4.1</t>
  </si>
  <si>
    <t>4.2</t>
  </si>
  <si>
    <t>4.3</t>
  </si>
  <si>
    <t>4.4</t>
  </si>
  <si>
    <t>4.5</t>
  </si>
  <si>
    <t>4.6</t>
  </si>
  <si>
    <t>4.7</t>
  </si>
  <si>
    <t>4.8</t>
  </si>
  <si>
    <t>Πίνακας 5</t>
  </si>
  <si>
    <t>5.1</t>
  </si>
  <si>
    <t>5.2</t>
  </si>
  <si>
    <t>Λοιπή Ευρώπη</t>
  </si>
  <si>
    <t>5.3</t>
  </si>
  <si>
    <t xml:space="preserve">ΗΠΑ - Καναδάς </t>
  </si>
  <si>
    <t>5.4</t>
  </si>
  <si>
    <t>Λοιπή Αμερική</t>
  </si>
  <si>
    <t>5.5</t>
  </si>
  <si>
    <t>Ασία</t>
  </si>
  <si>
    <t>5.6</t>
  </si>
  <si>
    <t>Αφρική</t>
  </si>
  <si>
    <t>5.7</t>
  </si>
  <si>
    <t>Ωκεανία</t>
  </si>
  <si>
    <t>Πίνακας 6</t>
  </si>
  <si>
    <t>6.1</t>
  </si>
  <si>
    <t>6.2</t>
  </si>
  <si>
    <t>6.3</t>
  </si>
  <si>
    <t>6.4</t>
  </si>
  <si>
    <t>Πίνακας 7</t>
  </si>
  <si>
    <t>7.1</t>
  </si>
  <si>
    <t>Πίνακας 8</t>
  </si>
  <si>
    <t>8.1</t>
  </si>
  <si>
    <t>Πίνακας 9</t>
  </si>
  <si>
    <t>9.1</t>
  </si>
  <si>
    <t>Καταστήματα Ταχυμεταφορών που λειτουργούν και ως Κέντρα Διαλογής</t>
  </si>
  <si>
    <t>9.2</t>
  </si>
  <si>
    <t xml:space="preserve">Κέντρα Διαλογής (ΜΟΝΟ) </t>
  </si>
  <si>
    <t xml:space="preserve">Καταστήματα Ταχυμεταφορών (ΜΟΝΟ) </t>
  </si>
  <si>
    <t xml:space="preserve">Αποθηκευτικοί χώροι </t>
  </si>
  <si>
    <t>Πίνακας 10</t>
  </si>
  <si>
    <t>10.1</t>
  </si>
  <si>
    <t>Αυτοκίνητα - Φορτηγά</t>
  </si>
  <si>
    <t>10.2</t>
  </si>
  <si>
    <t>Δίκυκλα</t>
  </si>
  <si>
    <t>Πίνακας 11</t>
  </si>
  <si>
    <t>11.1</t>
  </si>
  <si>
    <t>11.2</t>
  </si>
  <si>
    <t>Πελάτες ΜΕ ΣΥΜΒΑΣΗ</t>
  </si>
  <si>
    <t>Το άθροισμα των ποσοστών των στηλών πρέπει να ισούται με 100%</t>
  </si>
  <si>
    <r>
      <t xml:space="preserve">Αποστολές </t>
    </r>
    <r>
      <rPr>
        <b/>
        <i/>
        <sz val="10"/>
        <rFont val="Arial"/>
        <family val="2"/>
        <charset val="161"/>
      </rPr>
      <t>εσωτερικού</t>
    </r>
    <r>
      <rPr>
        <i/>
        <sz val="10"/>
        <rFont val="Arial"/>
        <family val="2"/>
        <charset val="161"/>
      </rPr>
      <t xml:space="preserve"> </t>
    </r>
  </si>
  <si>
    <t>Άλλο</t>
  </si>
  <si>
    <t>ΚΙΤΡΙΝΑ ΠΕΔΙΑ:</t>
  </si>
  <si>
    <r>
      <t>ΜΟΝΟ</t>
    </r>
    <r>
      <rPr>
        <sz val="10"/>
        <rFont val="Arial"/>
        <family val="2"/>
        <charset val="161"/>
      </rPr>
      <t xml:space="preserve"> αυτά συμπληρώνονται από την επιχείρηση.</t>
    </r>
  </si>
  <si>
    <t xml:space="preserve">ΓΚΡΙ ΠΕΔΙΑ: </t>
  </si>
  <si>
    <t>Αριθμός Μητρώου / Επωνυμία Εταιρείας:</t>
  </si>
  <si>
    <t>Στο πεδίο που ακολουθεί, παραθέστε οποιαδήποτε παρατήρηση, που θα θέλατε να ληφθεί υπόψη στην παρούσα έρευνα:</t>
  </si>
  <si>
    <t>Δέματα</t>
  </si>
  <si>
    <t>Μικροδέματα</t>
  </si>
  <si>
    <t>Ταχυμεταφορές φακέλων</t>
  </si>
  <si>
    <t>Επιστολικό ταχυδρομείο</t>
  </si>
  <si>
    <t>Ποσοστό Εκτίμησης                (+/-  %)</t>
  </si>
  <si>
    <t>Υψηλό κόστος επένδυσης σε συστήματα τεχνολογίας</t>
  </si>
  <si>
    <t>Υψηλό κόστος μεταφοράς/συντήρησης μεταφορικών μέσων</t>
  </si>
  <si>
    <t>7.2</t>
  </si>
  <si>
    <t xml:space="preserve">Συμπίεση του τιμολογίου παροχής υπηρεσιών  </t>
  </si>
  <si>
    <t>Βαθμός Σημαντικότητας</t>
  </si>
  <si>
    <t>Συνεργασίες με ηλεκτρονικά καταστήματα</t>
  </si>
  <si>
    <t>Διαφήμιση</t>
  </si>
  <si>
    <t>Ανάπτυξη δικτύου</t>
  </si>
  <si>
    <t>Ερώτηση 6</t>
  </si>
  <si>
    <t>5.8</t>
  </si>
  <si>
    <t>Ισχυρό όνομα επιχείρησης (Brand Νame)</t>
  </si>
  <si>
    <t>Υπηρεσίες νέας τεχνολογίας και προστιθέμενης αξίας</t>
  </si>
  <si>
    <t>Ποικιλία υπηρεσιών</t>
  </si>
  <si>
    <t>Ερώτηση 5</t>
  </si>
  <si>
    <t>Ποιότητα στην εξυπηρέτηση πελατών</t>
  </si>
  <si>
    <t>Προσφερόμενη τιμή των ταχυδρομικών υπηρεσιών</t>
  </si>
  <si>
    <t>Ερώτηση 4</t>
  </si>
  <si>
    <t>Διασύνδεση με εταιρείες διαμεσολαβητών ηλεκτρονικού εμπορίου</t>
  </si>
  <si>
    <t>Συστήματα επικοινωνίας με ηλεκτρονικά καταστήματα</t>
  </si>
  <si>
    <t>Τεχνολογία εντοπισμού και παρακολούθησης οχημάτων</t>
  </si>
  <si>
    <t>Ενεργειακά αποδοτικά μέσα μεταφορών</t>
  </si>
  <si>
    <t>Αυτοματοποίηση φορτο-εκροφρτώσεων δεμάτων στις αποβάθρες</t>
  </si>
  <si>
    <t>Αυτοματοποιημένη διαδικασία διαλογής</t>
  </si>
  <si>
    <t>Σύγχρονα συστήματα για διανομείς (κινητά τηλέφωνα, palmtops, ψηφιακά στυλό κλπ)</t>
  </si>
  <si>
    <t>Ηλεκτρονική αποστολή επιστολών (hybrid mail)</t>
  </si>
  <si>
    <t>Ειδικά συστήματα διαχείρισης μεγάλων/εταιρικών πελατών (διαχείριση εγγράφων, αρχειοθέτηση)</t>
  </si>
  <si>
    <t>Πραγματοποίηση χρηματοοικονομικών συναλλαγών ή συναλλαγών με το Δημόσιο</t>
  </si>
  <si>
    <t>Διαδικτυακές εφαρμογές για τον υπολογισμό ταχυδρομικών τελών</t>
  </si>
  <si>
    <t>Εύκολη διαδικασία επιστροφής του ταχυδρομικού αντικειμένου</t>
  </si>
  <si>
    <t>Παράδοση ταχ. αντικειμένου σε προκαθορισμένο χρόνο</t>
  </si>
  <si>
    <t>3.10</t>
  </si>
  <si>
    <t>Επιλογή τρόπου παράδοσης ταχ. αντικειμένου</t>
  </si>
  <si>
    <t>3.9</t>
  </si>
  <si>
    <t>Συστήματα παρακολούθησης και εντοπισμού του ταχυδρομικού αντικειμένου (track &amp; trace)</t>
  </si>
  <si>
    <t>3.8</t>
  </si>
  <si>
    <t>Ενημέρωση του παραλήπτη με sms/e-mail</t>
  </si>
  <si>
    <t>3.7</t>
  </si>
  <si>
    <t>Ηλεκτρονική τιμολόγηση ταχυδρομικών υπηρεσιών</t>
  </si>
  <si>
    <t>3.6</t>
  </si>
  <si>
    <t>Ηλεκτρονική παραγγελία ταχυδρομικών υπηρεσιών</t>
  </si>
  <si>
    <t>3.5</t>
  </si>
  <si>
    <t>Κέντρο Εξυπηρέτησης Πελατών</t>
  </si>
  <si>
    <t>3.4</t>
  </si>
  <si>
    <t>Αυτοματοποιημένο τηλεφωνικό κέντρο</t>
  </si>
  <si>
    <t>Ιστοσελίδα επιχείρησης</t>
  </si>
  <si>
    <t>ΝΑΙ / ΟΧΙ</t>
  </si>
  <si>
    <t>Ερώτηση 3</t>
  </si>
  <si>
    <t>ΕΦΑΡΜΟΓΕΣ ΚΑΙ ΣΥΣΤΗΜΑΤΑ ΝΕΑΣ ΤΕΧΝΟΛΟΓΙΑΣ / ΥΠΗΡΕΣΙΕΣ ΠΡΟΣΤΙΘΕΜΕΝΗΣ ΑΞΙΑΣ</t>
  </si>
  <si>
    <t>2.11</t>
  </si>
  <si>
    <t>ΙΔΙΩΤΕΣ</t>
  </si>
  <si>
    <t>2.10</t>
  </si>
  <si>
    <t>Ναυτιλιακές επιχειρήσεις</t>
  </si>
  <si>
    <t>2.9</t>
  </si>
  <si>
    <t>Εταιρείες Πληροφορικής</t>
  </si>
  <si>
    <t>2.8</t>
  </si>
  <si>
    <t>Φαρμακοβιομηχανίες</t>
  </si>
  <si>
    <t>2.7</t>
  </si>
  <si>
    <t xml:space="preserve">Εκδόσεις / Εκδοτικοί οίκοι </t>
  </si>
  <si>
    <t>2.6</t>
  </si>
  <si>
    <t>Τουριστικές Ξεν/κές Επιχειρήσεις</t>
  </si>
  <si>
    <t>2.5</t>
  </si>
  <si>
    <t>2.4</t>
  </si>
  <si>
    <t>Διαφημιστικές Εταιρείες</t>
  </si>
  <si>
    <t>2.3</t>
  </si>
  <si>
    <t>Τραπεζοασφαλιστικοί Οργανισμοί</t>
  </si>
  <si>
    <t>2.2</t>
  </si>
  <si>
    <t>Δημόσιος τομέας</t>
  </si>
  <si>
    <t>2.1</t>
  </si>
  <si>
    <t>Συνολικά έσοδα ανά κατηγορία</t>
  </si>
  <si>
    <t>% των εσόδων</t>
  </si>
  <si>
    <t xml:space="preserve">Ποιοι είναι οι κυριότεροι πελάτες σας; </t>
  </si>
  <si>
    <t>Ερώτηση 2</t>
  </si>
  <si>
    <t>1.5</t>
  </si>
  <si>
    <t>1.4</t>
  </si>
  <si>
    <t>1.3</t>
  </si>
  <si>
    <t>Ερώτηση 1</t>
  </si>
  <si>
    <t>ΠΕΛΑΤΟΛΟΓΙΟ</t>
  </si>
  <si>
    <t>Ακολουθεί ελεύθερος πίνακας για γενικές παρατηρήσεις της επιχείρησης.</t>
  </si>
  <si>
    <t>Δέματα από 2 κιλά έως 20 κιλά</t>
  </si>
  <si>
    <t>ΝΑΙ</t>
  </si>
  <si>
    <t>Φάκελοι έως 2 κιλά</t>
  </si>
  <si>
    <t>Αττική</t>
  </si>
  <si>
    <t>Κρήτη</t>
  </si>
  <si>
    <t>Από τα ταχυδρομικά αντικείμενα του ηλεκτρονικού εμπορίου, τι ποσοστό του πλήθους αυτών διακινείται εντός και εκτός της χώρας;</t>
  </si>
  <si>
    <t>Τι ποσοστό (%) του πλήθους των ταχ. αντικειμένων που διακινείτε, εκτιμάτε ότι αφορά το ηλεκτρονικό εμπόριο;</t>
  </si>
  <si>
    <t>Τηλεπικοινωνίες</t>
  </si>
  <si>
    <t>Βιομηχανίες - λοιπές</t>
  </si>
  <si>
    <t>Ηλεκτρονικό Εμπόριο</t>
  </si>
  <si>
    <t>2.12</t>
  </si>
  <si>
    <t>2.13</t>
  </si>
  <si>
    <t>2.14</t>
  </si>
  <si>
    <t>1.6</t>
  </si>
  <si>
    <t>1.7</t>
  </si>
  <si>
    <t>1.8</t>
  </si>
  <si>
    <t>1.9</t>
  </si>
  <si>
    <t>1.10</t>
  </si>
  <si>
    <t>1.11</t>
  </si>
  <si>
    <t>1.12</t>
  </si>
  <si>
    <t>1.13</t>
  </si>
  <si>
    <t>1.14</t>
  </si>
  <si>
    <t>2.15</t>
  </si>
  <si>
    <t>2.16</t>
  </si>
  <si>
    <t>2.17</t>
  </si>
  <si>
    <t>2.18</t>
  </si>
  <si>
    <t>2.19</t>
  </si>
  <si>
    <t>2.20</t>
  </si>
  <si>
    <t>2.21</t>
  </si>
  <si>
    <t>2.22</t>
  </si>
  <si>
    <t>ΑΡΚΕΤΑ</t>
  </si>
  <si>
    <t>ΛΙΓΟ</t>
  </si>
  <si>
    <t>ΚΑΘΟΛΟΥ</t>
  </si>
  <si>
    <t>Συνεργασίες με άλλες ταχυδρομικές επιχειρήσεις σε Ελλάδα και εξωτερικό</t>
  </si>
  <si>
    <t>Υπηρεσίες νέας τεχνολογίας</t>
  </si>
  <si>
    <t>Μέσα μεταφοράς</t>
  </si>
  <si>
    <t>Νέο προσωπικό (διανομείς, διοικητικό προσωπικό)</t>
  </si>
  <si>
    <t>ΕΚΤΙΜΗΣΗ ΑΝΤΑΓΩΝΙΣΜΟΥ ΣΤΗΝ ΤΑΧΥΔΡΟΜΙΚΗ ΑΓΟΡΑ</t>
  </si>
  <si>
    <t>Υψηλές δαπάνες προσωπικού</t>
  </si>
  <si>
    <t>Σκοπεύετε να προβείτε σε κάποια από τις ακόλουθες ΕΠΕΝΔΥΣΕΙΣ στο προσεχές μέλλον; (Απαντήστε με ΝΑΙ/ΌΧΙ από λίστα προεπιλογής)</t>
  </si>
  <si>
    <r>
      <t xml:space="preserve">Τι ποσοστό (%) του πλήθους των ταχ. αντικειμένων που διακινούνται μέσω ηλεκτρονικού εμπορίου, πραγματοποιείται με </t>
    </r>
    <r>
      <rPr>
        <b/>
        <i/>
        <sz val="10"/>
        <rFont val="Arial"/>
        <family val="2"/>
        <charset val="161"/>
      </rPr>
      <t>αντικαταβολή;</t>
    </r>
  </si>
  <si>
    <t>Ανταγωνισμός από εναλλακτικά Δίκτυα Μεταφορών</t>
  </si>
  <si>
    <t>Είσοδος νεών επιχειρήσεων</t>
  </si>
  <si>
    <t>Εμπόριο εκτός ηλεκτρονικού</t>
  </si>
  <si>
    <t>Ανταγωνισμός από εναλλακτικές μορφές επικοινωνίας</t>
  </si>
  <si>
    <t>Ανταγωνισμός από μεγάλο αριθμό ταχυδρομικών εταιρειών στην αγορά</t>
  </si>
  <si>
    <t>Ήπειρος</t>
  </si>
  <si>
    <t>Στερεά Ελλάδα</t>
  </si>
  <si>
    <t>Νησιά Αιγαίου</t>
  </si>
  <si>
    <t>Μακεδονία</t>
  </si>
  <si>
    <t>Θράκη</t>
  </si>
  <si>
    <t>Θεσσαλία</t>
  </si>
  <si>
    <t>Πελοπόννησος</t>
  </si>
  <si>
    <t>Νησιά Ιονίου</t>
  </si>
  <si>
    <t>1.1-1.14</t>
  </si>
  <si>
    <t>2.1-2.22</t>
  </si>
  <si>
    <t>4.1-4.8</t>
  </si>
  <si>
    <t>5.1-5.8</t>
  </si>
  <si>
    <t>6.1-6.4</t>
  </si>
  <si>
    <t>3.1-3.10</t>
  </si>
  <si>
    <t>Επιλέγεται ο βαθμός σημαντικότητας κάθε παράγοντα έναντι των άλλων παραγόντων, ως προς τη ζήτηση των υπηρεσιών της ταχυδρομικής αγοράς, από λίστα προεπιλογής</t>
  </si>
  <si>
    <t>Επιλέγεται ο βαθμός σημαντικότητας κάθε προβλήματος έναντι των άλλων προβλημάτων της ταχυδρομικής αγοράς, από λίστα προεπιλογής</t>
  </si>
  <si>
    <t>Διαθέτει η επιχείρησή σας τις ακόλουθες υπηρεσίες; Επιλέξτε "ΝΑΙ"/"ΌΧΙ" από λίστα προεπιλογής</t>
  </si>
  <si>
    <t>Για κάθε υπηρεσία, επιλέγεται η απάντηση "ΝΑΙ" ή "ΌΧΙ" από λίστα προεπιλογής</t>
  </si>
  <si>
    <t>Για κάθε προτεινόμενη επένδυση, επιλέγεται η απάντηση "ΝΑΙ" ή "ΌΧΙ" από λίστα προεπιλογής</t>
  </si>
  <si>
    <t>Συμπληρώνεται το ποσοστό (%) εκτίμησης, με (+) πρόσημο για την αύξηση και (-) πρόσημο για την μείωση, για την πιθανή μεταβολή της εκάστοτε ταχυδρομικής υπηρεσίας</t>
  </si>
  <si>
    <t>Ταχυδρομικής Επιχείρησης</t>
  </si>
  <si>
    <t>Ευρωπαική Ένωση</t>
  </si>
  <si>
    <t>Έσοδα</t>
  </si>
  <si>
    <t>1. Κύριοι πελάτες</t>
  </si>
  <si>
    <t>1.1 Δημόσιο</t>
  </si>
  <si>
    <t>1.2 Τραπεζοασφάλειες</t>
  </si>
  <si>
    <t>1.3 Διαφημιστικές</t>
  </si>
  <si>
    <t>1.4 Τηλεπικοινωνίες</t>
  </si>
  <si>
    <t>1.5 Τουριστικές</t>
  </si>
  <si>
    <t>1.6 Εκδόσεις</t>
  </si>
  <si>
    <t>1.7 Πληροφορική</t>
  </si>
  <si>
    <t>1.8 Ναυτιλιακές</t>
  </si>
  <si>
    <t>1.9 Φαρμακευτκές</t>
  </si>
  <si>
    <t>1.10 Βιομηχανίες</t>
  </si>
  <si>
    <t>1.11 Ηλεκτρονικό εμπόριο</t>
  </si>
  <si>
    <t>1.12 Εμπόριο άλλο</t>
  </si>
  <si>
    <t>1.13 Ιδιώτες</t>
  </si>
  <si>
    <t>1.14 Άλλο</t>
  </si>
  <si>
    <t>1.14β Άλλο - λεκτικό</t>
  </si>
  <si>
    <t>Υπηρεσίες τεχνολογίας</t>
  </si>
  <si>
    <t>2.3 Τηλ κέντρο</t>
  </si>
  <si>
    <t>2.4 ΚΕΠ</t>
  </si>
  <si>
    <t>2.5 Ηλ. Παραγγελία</t>
  </si>
  <si>
    <t>2.6 Ηλ. Τιμολόγηση</t>
  </si>
  <si>
    <t>2.7 Ενημέρωση sms/email</t>
  </si>
  <si>
    <t>2.8 track&amp;trace</t>
  </si>
  <si>
    <t>2.10 Παράδοση σε προκ. Χρόνο</t>
  </si>
  <si>
    <t>2.11 Εύκολη επιστροφή</t>
  </si>
  <si>
    <t>2.12 Υπολογισμός τελών</t>
  </si>
  <si>
    <t>2.13 Χρηματοοικ. Συναλλαγές</t>
  </si>
  <si>
    <t>2.14 Συστήματα διαχείρισης πελατών</t>
  </si>
  <si>
    <t>2.15 hybrid mail</t>
  </si>
  <si>
    <t>2.17 Αυτόμ. Διαλογή</t>
  </si>
  <si>
    <t>2.18 Αυτομ. Εκφόρτωση</t>
  </si>
  <si>
    <t>2.19 Ενεργειακά ΜΜ</t>
  </si>
  <si>
    <t>2.20 Εντοπισμός οχημάτων</t>
  </si>
  <si>
    <t>2.21 Επικ. Με eshops</t>
  </si>
  <si>
    <t>2.1 Site</t>
  </si>
  <si>
    <t>2.2 Mobile ap</t>
  </si>
  <si>
    <t>2.9 Τρόπος παράδοσης</t>
  </si>
  <si>
    <t>3.1 Τιμή</t>
  </si>
  <si>
    <t>3.2 Ποικιλία υπηρεσιών</t>
  </si>
  <si>
    <t>3.3 Ποιότητα εξυπηρέτησης</t>
  </si>
  <si>
    <t>3.4 Υπηρεσίες τεχνολογίας</t>
  </si>
  <si>
    <t>3.5 Δίκτυο</t>
  </si>
  <si>
    <t>3.6 Αξιοπιστία</t>
  </si>
  <si>
    <t>3.7 Brand name</t>
  </si>
  <si>
    <t>3.8 Διαφήμιση</t>
  </si>
  <si>
    <t>3.9 Είσοδος νέων</t>
  </si>
  <si>
    <t>3.10 Άλλο</t>
  </si>
  <si>
    <t>ΠΟΛΥ</t>
  </si>
  <si>
    <t>3.10 Άλλο-λεκτικό</t>
  </si>
  <si>
    <t>3. Ζήτηση ταχ. υπηρεσιών</t>
  </si>
  <si>
    <t>4. Προβλήματα ταχ. αγοράς</t>
  </si>
  <si>
    <t>4.8 Άλλο-λεκτικό</t>
  </si>
  <si>
    <t>4.1 Συμπίεση τιμών</t>
  </si>
  <si>
    <t>4.2 Εναλλακτικά δίκτυα</t>
  </si>
  <si>
    <t>4.3 Εναλλακτική επικοινωνία</t>
  </si>
  <si>
    <t>4.4 Αριθμός επιχ.</t>
  </si>
  <si>
    <t>4.5 Κόστος προσωπικού</t>
  </si>
  <si>
    <t>4.6 Κόστος μεταφοράς</t>
  </si>
  <si>
    <t>4.7 Κόστος επένδυσης</t>
  </si>
  <si>
    <t>4.8 Άλλο</t>
  </si>
  <si>
    <t>5. Επενδύσεις</t>
  </si>
  <si>
    <t>5.8 Άλλο-λεκτικό</t>
  </si>
  <si>
    <t>5.1 Νέα Τεχνολογία</t>
  </si>
  <si>
    <t>5.2 Δίκτυο</t>
  </si>
  <si>
    <t>5.3 Διαφήμιση</t>
  </si>
  <si>
    <t>5.4 Συνεργασίες ταχ. επιχ.</t>
  </si>
  <si>
    <t>5.6 Μέσα μεταφοράς</t>
  </si>
  <si>
    <t>5.7 Νέο προσωπικό</t>
  </si>
  <si>
    <t>5.5 Συνεργασίες ecommerce</t>
  </si>
  <si>
    <t>5.8 Άλλο</t>
  </si>
  <si>
    <t>ΟΧΙ</t>
  </si>
  <si>
    <t>6. Εκτιμήσεις</t>
  </si>
  <si>
    <t>6.1 Επιστολικό</t>
  </si>
  <si>
    <t>6.2 Ταχυμεταφορές φακέλων</t>
  </si>
  <si>
    <t>6.3 Μικροδέματα</t>
  </si>
  <si>
    <t>6.4 Δέματα</t>
  </si>
  <si>
    <t>7. Ελεύθερο κείμενο</t>
  </si>
  <si>
    <t>2.22 Διασυνδ. διαμεσολαβητές ecommerce</t>
  </si>
  <si>
    <t>2.16 palmtops, κινητά</t>
  </si>
  <si>
    <r>
      <t>ΕΠΙΛΕΓΕΤΕ</t>
    </r>
    <r>
      <rPr>
        <sz val="10"/>
        <rFont val="Arial"/>
        <family val="2"/>
        <charset val="161"/>
      </rPr>
      <t xml:space="preserve"> από αναπτυσσόμενη λίστα τον Αριθμό Μητρώου ΕΕΤΤ της επιχείρησης όπως αναφέρεται στη Βεβαίωση Εγγραφής. Στο πεδίο συμπληρώνεται αυτόματα και η επωνυμία της εταιρείας. </t>
    </r>
    <r>
      <rPr>
        <b/>
        <sz val="10"/>
        <rFont val="Arial"/>
        <family val="2"/>
        <charset val="161"/>
      </rPr>
      <t>Σε περίπτωση που δεν βρίσκετε τον αριθμό μητρώου σας επικοινωνήστε με την ΕΕΤΤ.</t>
    </r>
  </si>
  <si>
    <r>
      <t xml:space="preserve">Για κάθε τομέα που παρατίθεται, συμπληρώνεται αντίστοιχα το ποσοστό που αντιπροσωπεύει, ως προς το </t>
    </r>
    <r>
      <rPr>
        <u/>
        <sz val="10"/>
        <rFont val="Arial"/>
        <family val="2"/>
        <charset val="161"/>
      </rPr>
      <t>συνολικό ποσό των εσόδων</t>
    </r>
    <r>
      <rPr>
        <sz val="10"/>
        <rFont val="Arial"/>
        <family val="2"/>
        <charset val="161"/>
      </rPr>
      <t xml:space="preserve"> της επιχείρησης. Το άθροισμα των ποσοστών πρέπει να ισούται με το 100%.</t>
    </r>
  </si>
  <si>
    <t>AM</t>
  </si>
  <si>
    <t>Αξιολογήστε τους παρακάτω παράγοντες, που καθορίζουν τη ΖΗΤΗΣΗ των ταχυδρομικών υπηρεσιών, βαθμολογώντας τους με "ΠΟΛΥ", "ΑΡΚΕΤΑ", "ΛΙΓΟ", "ΚΑΘΟΛΟΥ" (από λίστα προεπιλογής)</t>
  </si>
  <si>
    <t>Αξιολογήστε τα ΠΡΟΒΛΗΜΑΤΑ της ταχυδρομικής αγοράς βαθμολογώντας με "ΠΟΛΥ", "ΑΡΚΕΤΑ", "ΛΙΓΟ", "ΚΑΘΟΛΟΥ" (από λίστα προεπιλογής)</t>
  </si>
  <si>
    <t>Αξιολογήστε τους παρακάτω παράγοντες, που καθορίζουν τη ΖΗΤΗΣΗ των ταχυδρομικών υπηρεσιών, βαθμολογώντας τους με "ΠΟΛΎ", "ΑΡΚΕΤΑ", "ΛΙΓΟ", "ΚΑΘΟΛΟΥ" (από λίστα προεπιλογής)</t>
  </si>
  <si>
    <t>99-007, ΜΕΣΗΜΕΡΤΣΗΣ ΚΩΝ/ΝΟΣ, EXPRESS ΤΑΧΥΔΡΟΜΙΚΗ ΤΡΙΚΑΛΩΝ</t>
  </si>
  <si>
    <t>99-017, ΜΑΡΤΣΑΚΗΣ ΠΑΝΑΓΙΩΤΗΣ, ΜΑΡΤΣΑΚΗΣ ΠΑΝΑΓΙΩΤΗΣ</t>
  </si>
  <si>
    <t>99-022, ΚΩΣΤΑΜΗΣ ΧΡΗΣΤΟΣ, ΚΩΣΤΑΜΗΣ ΧΡΗΣΤΟΣ</t>
  </si>
  <si>
    <t>99-027, ΠΑΝΟΥ ΑΝΔΡΕΑΣ, PANOY AIR SERVICΕ</t>
  </si>
  <si>
    <t>99-033, ΟΡΦΑΝΙΔΗΣ ΑΠΟΣΤΟΛΟΣ, GENESIS COURIER</t>
  </si>
  <si>
    <t>99-043, ΓΚΟΛΑΣ ΝΙΚΟΛΑΟΣ, I. D. S. COURIER</t>
  </si>
  <si>
    <t>99-049, ΨΑΡΑΚΗΣ ΝΙΚΟΛΑΟΣ, ΨΑΡΑΚΗΣ ΝΙΚΟΛΑΟΣ</t>
  </si>
  <si>
    <t>99-074, ΑΛΑΜΑΝΟΥ Γ. ΜΑΡΙΑ, RABBIT COURIER</t>
  </si>
  <si>
    <t>99-108, INTERPOST ΔΙΕΘΝΕΙΣ ΜΕΤΑΦΟΡΕΣ ΕΓΓΡΑΦΩΝ ΚΑΙ ΔΕΜΑΤΩΝ Α.Ε.Ε., INTERPOST SAA</t>
  </si>
  <si>
    <t>99-110, TNT ΣΚΑΙΠΑΚ ΕΛΛΑΣ Ε.Π.Ε, TNT</t>
  </si>
  <si>
    <t>99-115, SKYWALK ΑΝΩΝΥΜΗ ΤΑΧΥΜΕΤΑΦΟΡΙΚΗ ΚΑΙ ΔΙΑΜΕΤΑΦΟΡΙΚΗ ΕΤΑΙΡΕΙΑ, SKYWALK S.A.</t>
  </si>
  <si>
    <t>99-120, UPS OF GREECE INC., UPS</t>
  </si>
  <si>
    <t>99-121, ΣΠΗΝΤΕΞ  ΑΝΩΝΥΜH ΕΤΑΙΡΕΙΑ ΤΑΧΥΜΕΤΑΦΟΡΩΝ, SPEEDEX</t>
  </si>
  <si>
    <t>99-122, ACS ΤΑΧΥΔΡΟΜΙΚΕΣ ΥΠΗΡΕΣΙΕΣ ΑΝΩΝΥΜΗ ΕΜΠΟΡΙΚΗ ΕΤΑΙΡΕΙΑ, ACS AEE</t>
  </si>
  <si>
    <t>99-123, ΔΙΕΘΝΕΙΣ ΑΕΡΟΜΕΤΑΦΟΡΕΣ Μ.Ε.Π.Ε, INTE'l AIR BROKERS LTD</t>
  </si>
  <si>
    <t>99-127, ΜΕΣΟΓΕΙΑΚΕΣ ΤΑΧΥΜΕΤΑΦΟΡΕΣ  ΜΟΝΟΠΡΟΣΩΠΗ ΕΠΕ, COURIER CENTER</t>
  </si>
  <si>
    <t>00-170, ΜΑΝΙΑΤΗΣ ΚΛΕΑΝΘΗΣ, ΜΑΝΙΑΤΗΣ ΚΛΕΑΝΘΗΣ</t>
  </si>
  <si>
    <t>00-180, ΚΥΡΚΟΣ ΠΑΣΧΑΛΗΣ, ΚΥΡΚΟΣ ΠΑΣΧΑΛΗΣ</t>
  </si>
  <si>
    <t>00-186, ΒΑΣΙΛΑΚΑΚΗ ΑΝΑΣΤΑΣΙΑ, ΒΑΣΙΛΑΚΑΚΗ ΑΝΑΣΤΑΣΙΑ</t>
  </si>
  <si>
    <t>01-195, ΓΚΟΛΝΤΕΝ ΤΑΧΥΜΕΤΑΦΟΡΙΚΗ ΕΛΛΑΣ Α.Ε., GOLDEN COURIER HELLAS A.E.</t>
  </si>
  <si>
    <t>01-199, ΧΡΥΣΑΦΟΠΟΥΛΟΣ ΔΗΜΗΤΡΙΟΣ, ΧΡΥΣΑΦΟΠΟΥΛΟΣ ΔΗΜΗΤΡΙΟΣ</t>
  </si>
  <si>
    <t>01-200, ΤΑΧΥΜΕΤΑΦΟΡΕΣ ΕΛΤΑ Α.Ε., ΤΑΧΥΜΕΤΑΦΟΡΕΣ ΕΛΤΑ Α.Ε.</t>
  </si>
  <si>
    <t>01-222, Δ.ΚΑΠΕΛΑΚΗΣ - Β.ΜΠΑΡΔΑΚΗΣ Ο.Ε, ΠΗΓΑΣΟΣ ΤΑΧΥΜΕΤΑΦΟΡΕΣ</t>
  </si>
  <si>
    <t>01-243, ΚΑΤΣΙΜΕΝΗΣ ΜΑΡΙΟΣ ΚΑΙ ΣΙΑ Ο.Ε., HELLENIC AIR COURIER</t>
  </si>
  <si>
    <t>02-024, ΑΝΑΣΤΑΣΑΚΗ ΝΙΚΗ, ANAVASIS COURIER</t>
  </si>
  <si>
    <t>02-053, ΜΠΕΝΕΚΗΣ ΝΙΚΟΛΑΟΣ, MPS</t>
  </si>
  <si>
    <t>02-054, ΜΑΒΙΛΗ ΕΛΕΝΗ, ΤΑΧΥΔΡΟΜΕΑΣ</t>
  </si>
  <si>
    <t>02-057, ΒΡΥΣΑΝΑΚΗ ΕΙΡΗΝΗ, CRETA  POST</t>
  </si>
  <si>
    <t>02-061, ΜΕΤΟΧΙΑΝΑΚΗΣ ΗΛΙΑΣ, APOLLO COURIER</t>
  </si>
  <si>
    <t>02-063, ΓΚΕΝΟΣ Χ - ΣΑΜΑΡΑ Ε. Ο.Ε, ΓΚΕΝΟΣ Χ - ΣΑΜΑΡΑ Ε. Ο.Ε</t>
  </si>
  <si>
    <t>04-077, QUICK INTERNATIONAL FREIGHT SERVICES LTD, Q.F.S</t>
  </si>
  <si>
    <t>04-094, ΚΩΝΣΤΑΝΤΙΝΙΔΗΣ ΔΗΜΗΤΡΙΟΣ, INTERCITY EXPRESS</t>
  </si>
  <si>
    <t>04-102, ΤΣΙΜΟΣ ΕΥΑΓΓΕΛΟΣ, ART SPEED</t>
  </si>
  <si>
    <t>05-016, ΠΑΝΩΡΙΟΣ Π. ΚΩΝΣΤΑΝΤΙΝΟΣ, ΠΑΝΩΡΙΟΣ Π. ΚΩΝΣΤΑΝΤΙΝΟΣ</t>
  </si>
  <si>
    <t>05-017, ΚΑΡΟΥΖΟΣ Π. - ΤΡΑΚΑΔΑΣ Π. Ο.Ε., ΚΑΡΟΥΖΟΣ Π. - ΤΡΑΚΑΔΑΣ Π. Ο.Ε.</t>
  </si>
  <si>
    <t>05-018, FLASH RUNNER ΤΑΧΥΔΙΑΝΟΜΕΣ Ε.Π.Ε., FLASH RUNNER</t>
  </si>
  <si>
    <t>05-069, GUNELLA KOSTA, GK - COURIERS</t>
  </si>
  <si>
    <t>05-084, FOX (ΦΟΞ) ΔΙΗΠΕΙΡΩΤΙΚΕΣ ΤΑΧΥΜΕΤΑΦΟΡΕΣ ΑΝΩΝΥΜΟΣ ΕΤΑΙΡΕΙΑ, FOX COURIER A.E.</t>
  </si>
  <si>
    <t>07-058, ΑΝΘΟΥΛΗΣ ΑΡΙΣΤΕΙΔ. ΧΑΡΑΛΑΜΠΟΣ, ΑΝΘΟΥΛΗΣ ΑΡΙΣΤΕΙΔ. ΧΑΡΑΛΑΜΠΟΣ</t>
  </si>
  <si>
    <t>07-072, MEEST ΓΕΦΥΡΑ HELLAS ΕΤΑΙΡΙΑ ΠΕΡΙΟΡΙΣΜΕΝΗΣ ΕΥΘΥΝΗΣ, MEEST ΓΕΦΥΡΑ HELLAS</t>
  </si>
  <si>
    <t>07-076, ΒΕΛΩΝΑΚΗΣ ΠΑΝΑΓΙΩΤΗΣ, RUSH ELITE COURIER.</t>
  </si>
  <si>
    <t>07-088, ΓΑΒΡΑ ΒΙΟΛΕΤΤΑ, ΓΑΒΡΑ ΒΙΟΛΕΤΤΑ</t>
  </si>
  <si>
    <t>07-095, ΛΕΒΑΚΗΣ ΚΩΣΤΑΣ, ΛΕΒΑΚΗΣ ΚΩΣΤΑΣ</t>
  </si>
  <si>
    <t>07-100, ΧΡΗΣΤΟΣ Π. ΟΥΖΟΥΝΙΔΗΣ, SPRINDER ΤΑΧΥΜΕΤΑΦΟΡΕΣ</t>
  </si>
  <si>
    <t>07-121, ΘΩΜΑΣ Κ. ΤΣΙΑΟΥΣΗΣ- ΤΑΧΥΜΕΤΑΦΟΡΕΣ, TSIAOUSIS ΤΑΧΥΜΕΤΑΦΟΡΕΣ</t>
  </si>
  <si>
    <t>09-024, ΤΣΑΠΑΤΣΑΡΗ Ι. ΑΝΑΣΤΑΣΙΑ, MED COURIER</t>
  </si>
  <si>
    <t>09-034, ΕΥΡΙΚΟΜΗ ΣΑΒΒΑ &amp; ΣΙΑ ΕΕ, MULTI ACTION CO-ΤΑΧΥΔΙΑΝΟΜΕΣ</t>
  </si>
  <si>
    <t>09-055, ΤΖΕΝΗ ΑΝΤΩΝΙΑΔΟΥ, EVAN COURIER</t>
  </si>
  <si>
    <t>09-072, ΚΩΝΣΤΑΝΤΙΝΟΣ ΚΑΙ ΘΩΜΑΣ ΠΕΤΡΑΚΗΣ Ο.Ε., FAST FORWARD COURIER</t>
  </si>
  <si>
    <t>09-077, ΑΛΕΞΑΚΗΣ ΣΤΕΛΙΟΣ, HOT HISTORY OF TRANSPORT</t>
  </si>
  <si>
    <t>09-086, PROTON COURIER ΤΑΧΥΜΕΤΑΦΟΡΕΣ Μ. Ε.Π.Ε., PROTON COURIER M. Ε.Π.Ε. LTD</t>
  </si>
  <si>
    <t>09-109, ΚΑΤΣΙΝΟΠΟΥΛΟΣ ΛΑΜΠΡΟΣ- ΚΟΤΣΟΚΟΛΟΣ ΠΑΝΑΓΙΩΤΗΣ Ο.Ε., ΑΥΘΗΜΕΡΟΝ COURIER SERVICES</t>
  </si>
  <si>
    <t>09-118, ΚΑΡΓΚΟ ΜΠΑΣ ΑΝΩΝΥΜΗ ΕΤΑΙΡΕΙΑ ΔΙΑΚΙΝΗΣΗΣ ΕΜΠΟΡΕΥΜΑΤΩΝ ΚΑΙ ΑΓΑΘΩΝ, CARGO BUS Α.Ε.</t>
  </si>
  <si>
    <t>09-121, ΓΚΙΡΤΖΙΜΑΝΗΣ ΓΕΩΡΓΙΟΣ, ΓΚΙΡΤΖΙΜΑΝΗΣ ΓΕΩΡΓΙΟΣ -  INTEREVROS COURIER</t>
  </si>
  <si>
    <t>09-125, ΚΟΥΤΡΑΚΟΣ ΠΑΝΑΓΙΩΤΗΣ ΚΑΙ ΣΙΑ Ε.Ε., PROTEAS TRANSPORT</t>
  </si>
  <si>
    <t>09-135, ΝΕΟΙ ΔΡΟΜΟΙ Α.Ε., ΝΕΟΙ ΔΡΟΜΟΙ Α.Ε.</t>
  </si>
  <si>
    <t>09-157, KRETA LOGISTICS ΑΝΩΝΥΜΗ ΕΤΑΙΡΕΙΑ ΜΕΤΑΦΟΡΩΝ, KRETA LOGISTICS S.A.</t>
  </si>
  <si>
    <t>09-160, ΕΜΜΑΝΟΥΗΛ ΕΛ. ΖΑΧΑΡΙΟΥ, FCS FAMILY COURIER SERVICES</t>
  </si>
  <si>
    <t>09-194, ΡΙΓΑΝΑΣ ΑΛΕΞΑΝΔΡΟΣ &amp; ΣΙΑ Ε.Ε., IONIAN COURIER</t>
  </si>
  <si>
    <t>09-195, RANGE ΔΙΑΝΟΜΕΣ - ΤΑΧΥΜΕΤΑΦΟΡΕΣ - ΕΜΠΟΡΙΑ ΕΙΔΩΝ ΟΙΚΙΑΚΗΣ ΧΡΗΣΗΣ Ε.Π.Ε., RANGE ΔΙΑΝΟΜΕΣ Ε.Π.Ε.</t>
  </si>
  <si>
    <t>09-198, Α. ΞΕΝΙΤΙΔΗΣ - Β. ΜΟΥΔΙΟΣ ΕΘΝΙΚΕΣ ΜΕΤΑΦΟΡΕΣ - ΑΠΟΘΗΚΕΥΣΕΙΣ - ΨΥΞΕΙΣ - ΔΙΑΝΟΜΕΣ ΑΝΩΝΥΜΗ ΕΤΑΙΡΙΑ, Ε.ΜΕ.Δ.ΑΠ. ΕΛΛΑΣ Α.Ε.</t>
  </si>
  <si>
    <t>09-225, BOKAS COURIER SERVICES B. ΜΠΟΚΑΣ ΚΑΙ ΣΙΑ Ε.Ε., BCS COURIER</t>
  </si>
  <si>
    <t>09-230, Γ. ΚΩΤΑΚΗΣ ΤΡΑΝΣ Α.Ε., KOTAKIS TRANS A.E.</t>
  </si>
  <si>
    <t>09-234, Π. ΜΑΝΕΑΔΗΣ &amp; ΣΙΑ Ο.Ε., ATHENS ONE COURIER</t>
  </si>
  <si>
    <t>09-238, Γ. ΥΦΑΝΤΗΣ ΚΑΙ ΣΙΑ Ε.Ε., ΦΟΙΤΗΤΙΚΟ ΔΕΜΑ</t>
  </si>
  <si>
    <t>10-011, ΑΝΔΡΕΑΣ ΠΑΝ. ΑΛΑΤΕΡΑΣ, ΑΝΔΡΕΑΣ ΠΑΝ. ΑΛΑΤΕΡΑΣ</t>
  </si>
  <si>
    <t>10-023, ΤΡΙΤΟΣ Π. ΠΑΡΙΣ, BOSS COURIER</t>
  </si>
  <si>
    <t>10-025, ΥΠΗΡΕΣΙΕΣ ΔΙΑΝΟΜΩΝ ΚΑΙ ΕΞΥΠΗΡΕΤΗΣΕΩΣ ΤΑΞΙΔΙΩΤΩΝ - AIRLINE SELECTIVE SERVICES EXPRESS ΕΤΑΙΡΕΙΑ ΠΕΡΙΟΡΙΣΜΕΝΗΣ ΕΥΘΥΝΗΣ, AIRLINE SELECTIVE SERVICES EXPRESS L.T.D. (ASSE LTD)</t>
  </si>
  <si>
    <t>10-036, ΠΑΠΑΔΗΜΗΤΡΙΟΥ ΝΙΚΟΛΑΟΣ, ΠΑΠΑΔΗΜΗΤΡΙΟΥ ΝΙΚΟΛΑΟΣ</t>
  </si>
  <si>
    <t>10-039, ΕΛΕΥΘΕΡΟΠΟΥΛΟΣ ΠΑΥΛΟΣ, SMARTPOST</t>
  </si>
  <si>
    <t>10-043, ΜΙΣΑΗΛΙΔΗΣ ΠΡΟΔΡΟΜΟΣ, ΜΙΣΑΗΛΙΔΗΣ ΠΡΟΔΡΟΜΟΣ</t>
  </si>
  <si>
    <t>10-048, ATI TRANS Ε.Π.Ε, ATI TRANS Ε.Π.Ε</t>
  </si>
  <si>
    <t>10-053, ΓΟΥΔΡΑΣ ΑΝΑΣΤΑΣΙΟΣ, ΓΟΥΔΡΑΣ ΑΝΑΣΤΑΣΙΟΣ</t>
  </si>
  <si>
    <t>10-056, SUPPLY SERVICES ΤΑΧΥΜΕΤΑΦΟΡΕΣ ΜΟΝΟΠΡΟΣΩΠΗ Α.Ε., SUPPLY SERVICES COURIER A.E.</t>
  </si>
  <si>
    <t>10-067, ΚΟΖΙΚΟΠΟΥΛΟΣ Γ. ΚΩΝ/ΝΟΣ, BIZ COURIER</t>
  </si>
  <si>
    <t>10-074, ΚΑΨΑΛΗΣ ΕΥΑΓΓΕΛΟΣ, ΚΑΨΑΛΗΣ ΕΥΑΓΓΕΛΟΣ</t>
  </si>
  <si>
    <t>10-082, ΓΚΑΛΤΣΙΔΟΥ ΤΑΤΙΑΝΑ, Σ. ΤΑΒΛΑΡΙΔΗΣ</t>
  </si>
  <si>
    <t>10-098, ΤΕΤΙΑΝΑ ΦΙΓΑ, ΤΑΧΥΜΕΤΑΦΟΡΕΣ ΝΟΤΙΟΥ ΠΗΛΙΟΥ</t>
  </si>
  <si>
    <t>10-111, ΣΤΑΡ ΤΑΧΥΔΡΟΜΙΚΗ ΜΟΝΟΠΡΟΣΩΠΗ ΕΠΕ, ΣΤΑΡ ΤΑΧΥΔΡΟΜΙΚΗ</t>
  </si>
  <si>
    <t>10-123, ΣΤΑΜΠΟΥΛΗΣ ΓΕΩΡΓΙΟΣ, COSMOS</t>
  </si>
  <si>
    <t>10-129, ΜΠΟΓΙΑΤΖΗΣ ΣΩΤ. ΕΥΘΥΜΙΟΣ, BOGIATZIS POSTAL SERVICES</t>
  </si>
  <si>
    <t>10-132, ΜΠΙΛΙΛΗ ΕΥΔΟΚΙΑ, LAMDA COURIER</t>
  </si>
  <si>
    <t>10-139, ΔΕΓΑΪΤΑ ΙΩΑΝΝΑ, DSC DEGAITAS SPEED COURIER</t>
  </si>
  <si>
    <t>10-142, ΠΑΝΤΙΝΑΚΗ ΧΡΥΣΗ, ΠΑΝΤΙΝΑΚΗ ΧΡΥΣΗ</t>
  </si>
  <si>
    <t>10-187, ΑΡΩΝΗΣ Ι. ΘΕΟΦΑΝΗΣ, ΤΑΛΩΣ ΚΡΗΤΗΣ COURIER</t>
  </si>
  <si>
    <t>11-006, EUROFREIGHT HELLAS ΜΟΝΟΠΡΟΣΩΠΗ ΕΤΑΙΡΕΙΑ ΠΕΡΙΟΡΙΣΜΕΝΗΣ ΕΥΘΥΝΗΣ, EUROFREIGHT HELLAS ΜΟΝΟΠΡΟΣΩΠΗ Ε.Π.Ε.</t>
  </si>
  <si>
    <t>11-016, ΧΟΛΕΒΑ ΕΦΗ, THE COURIERS</t>
  </si>
  <si>
    <t>11-018, GENERAL EXPRESS TRANSPORT ΤΑΧΥΜΕΤΑΦΟΡΕΣ ΕΠΕ, GENERAL EXPRESS TRANSPORT ΕΠΕ</t>
  </si>
  <si>
    <t>11-025, ΣΠΥΡΙΔΑΚΗ ΧΑΡΟΥΛΑ Τ. ΝΙΚ., ΣΠΥΡΙΔΑΚΗ ΧΑΡΟΥΛΑ Τ. ΝΙΚ. ΤΑΧΥΜΕΤΑΦΟΡΕΣ</t>
  </si>
  <si>
    <t>11-031, ΖΙΩΓΚΑΣ ΟΔΥΣΣΕΑΣ &amp; ΣΙΑ Ο.Ε., OLYMPOS CENTER LOGISTICS - O.C.L.</t>
  </si>
  <si>
    <t>11-050, ΤΑΧΥΔΙΑΝΟΜΕΣ ΘΕΣΣΑΛΙΑΣ - ΜΟΝΟΠΡΟΣΩΠΗ ΕΤΑΙΡΙΑ ΠΕΡΙΟΡΙΣΜΕΝΗΣ ΕΥΘΥΝΗΣ, INTERPOST ΘΕΣΣΑΛΙΑΣ</t>
  </si>
  <si>
    <t>11-055, Μ. ΒΑΒΑΡΙΝΗ &amp; ΣΙΑ Ο.Ε., DIRECT COURIER SERVICES</t>
  </si>
  <si>
    <t>11-056, ΑΘΑΝΑΣΟΠΟΥΛΟΥ ΚΩΝΣΤΑΝΤΙΝΑ, GCC COURIER CENTER</t>
  </si>
  <si>
    <t>11-078, ΕΜΜΑΝΟΥΗΛ Π. ΓΙΑΛΙΤΑΚΗΣ, ΕΜΜΑΝΟΥΗΛ Π. ΓΙΑΛΙΤΑΚΗΣ</t>
  </si>
  <si>
    <t>11-079, ΚΟΣΜΑΣ Μ. ΓΕΩΡΓΙΟΣ, ΚΟΣΜΑΣ Μ. ΓΕΩΡΓΙΟΣ ΥΠΗΡΕΣΙΕΣ ΤΑΧΥΜΕΤΑΦΟΡΩΝ</t>
  </si>
  <si>
    <t>11-089, ΤΟΥΡΛΑΚΗ ΤΡΥΦ. ΠΕΤΡΟΥΛΑ, FULL SPEED COURIER</t>
  </si>
  <si>
    <t>11-115, ΕΚΟΝΤ ΕΛΛΑΣ Ε.Π.Ε., ECONT</t>
  </si>
  <si>
    <t>11-135, MEDX LOGISTICS ΜΕΠΕ, ΤΑΧΥΜΕΤΑΦΟΡΕΣ - ΑΠΟΘΗΚΕΥΣΗ - ΔΙΑΝΟΜΕΣ</t>
  </si>
  <si>
    <t>11-148, ΣΤΟΣΕΒΙΤΣ Κ. ΔΗΜΗΤΡΙΟΣ, ΣΤΟΣΕΒΙΤΣ Κ. ΔΗΜΗΤΡΙΟΣ</t>
  </si>
  <si>
    <t>11-168, ΝΤΙΣΛΗ ΑΠ. ΚΩΝΣΤΑΝΤΙΝΑ, INTER SALONICA COURIERS</t>
  </si>
  <si>
    <t>11-180, ΖΑΧΑΡΟΠΟΥΛΟΥ ΕΛΕΝΗ, ΖΑΧΑΡΟΠΟΥΛΟΥ ΕΛΕΝΗ ΤΑΧΥΜΕΤΑΦΟΡΕΣ</t>
  </si>
  <si>
    <t>11-193, ΚΟΣΜΙΔΟΥ ΜΑΓΔΑΛΗΝΗ, METKO COURIER</t>
  </si>
  <si>
    <t>11-199, ΥΨΗΛΟΣ ΒΑΣΙΛΕΙΟΣ &amp; ΣΙΑ Ε.Ε., SMART COURIER</t>
  </si>
  <si>
    <t>11-207, ΕΥΑΓΓΕΛΟΣ ΝΙΚ. ΞΥΔΗΣ, ΕΥΑΓΓΕΛΟΣ ΝΙΚ. ΞΥΔΗΣ</t>
  </si>
  <si>
    <t>11-213, ΣΗΓΚΑΛ ΔΙΑΜΕΤΑΦΟΡΙΚΗ ΕΜΠΟΡΙΚΗ Α.Ε., SEAGULL S.A.</t>
  </si>
  <si>
    <t>12-003, ΧΡΗΣΤΟΣ ΖΑΓΑΡΕΛΟΣ, ZAG COURIER</t>
  </si>
  <si>
    <t>12-005, ΖΩΓΟΠΟΥΛΟΣ ΓΕΩΡΓΙΟΣ, STUDENT'S TRANSPORT SERVICES</t>
  </si>
  <si>
    <t>12-006, ΑΝΑΣΤΑΣΟΠΟΥΛΟΥ ΕΙΡΗΝΗ, ΕΛΛΗΝΙΚΕΣ ΤΑΧΥΜΕΤΑΦΟΡΕΣ HELLAS COURIER</t>
  </si>
  <si>
    <t>12-009, ΣΑΚΚΑΡΗ ΜΙΧΑΛΙΤΣΑ, WCS - WORLDWIDE COURIER SERVICES</t>
  </si>
  <si>
    <t>12-013, ΒΟΛΤΗΣ ΒΑΣΙΛΕΙΟΣ, DUCK MAIL</t>
  </si>
  <si>
    <t>12-014, ΤΣΟΥΚΑΛΑΣ ΚΩΝΣΤΑΝΤΙΝΟΣ, ΦΑΚΕΛΑΚΙ COURIER</t>
  </si>
  <si>
    <t>12-020, ΑΝΤΩΝΙΟΣ ΜΠΙΚΑΚΗΣ, AIRPORT PACKAGE  EXPRESS DELIVERY</t>
  </si>
  <si>
    <t>12-025, ΓΕΩΡΓΑΣ Κ. - ΔΑΔΙΟΣ Π. &amp; ΣΙΑ Ε.Ε., ΔΥΝΑΜΙΚΗ PROMOTION</t>
  </si>
  <si>
    <t>12-036, ΦΛΩΡΟΥ ΧΡΙΣΤΙΝΑ, ΑΒΑΤΟΝ ΤΑΧΥΜΕΤΑΦΟΡΕΣ ΑΓΙΟΥ ΟΡΟΥΣ</t>
  </si>
  <si>
    <t>12-044, CC-LIT A.E. ΑΠΟΘΗΚΕΥΣΗΣ ΚΑΙ ΔΙΑΝΟΜΩΝ, CC-LIT A.E.</t>
  </si>
  <si>
    <t>12-048, ΡΟΥΣΟΝΙΚΟΛΟΣ ΚΩΝΣΤΑΝΤΙΝΟΣ, ΡΟΥΣΟΝΙΚΟΛΟΣ ΚΩΝΣΤΑΝΤΙΝΟΣ</t>
  </si>
  <si>
    <t>12-049, ΣΤΕΡΓΙΟΣ ΑΣΤΕΡΙΑΔΗΣ, ΤΑΧΥΜΕΤΑΦΟΡΕΣ ΑΣΤΕΡΙΑΔΗΣ</t>
  </si>
  <si>
    <t>12-063, ΑΝΑΣΤΑΣΙΟΣ ΤΣΟΥΤΣΑΝΗΣ, ATTIKA EXPRESS</t>
  </si>
  <si>
    <t>12-064, ΣΙΕΜΕΚΗΣ Γ. ΝΙΚΟΛΑΟΣ, ROADRUNNER COURIER</t>
  </si>
  <si>
    <t>12-069, ΙΩΣΗΦ ΑΡΜΑΚΟΛΑΣ ΚΑΙ ΣΙΑ ΟΕ, MASS ΤΑΧΥΜΕΤΑΦΟΡΕΣ</t>
  </si>
  <si>
    <t>12-071, ΕΝΩΣΗ ΜΑΚΕΔΟΝΙΑΣ ΑΜΕ, ΕΝΩΣΗ ΜΑΚΕΔΟΝΙΑΣ ΑΜΕ</t>
  </si>
  <si>
    <t>12-080, ΑΦΟΙ ΣΤΕΦΑΝΙΔΗ ΕΠΕ, JAS ΕΥΡΩΠΗ ΕΠΕ</t>
  </si>
  <si>
    <t>12-086, ΞΟΥΠΑΣ ΔΗΜ. ΑΘΑΝΑΣΙΟΣ, SMART BOX COURIER</t>
  </si>
  <si>
    <t>12-087, KOSTANDIN ANDREA MIHALI (ΚΩΣΤΑΝΤΙΝ ΑΝΤΡΕΑ ΜΙΧΑΛΗ), AETOS COURIER ΤΑΧΥΜΕΤΑΦΟΡΕΣ ΕΓΓΡΑΦΩΝ &amp; ΜΙΚΡΟΔΕΜΑΤΩΝ</t>
  </si>
  <si>
    <t>12-095, ΜΠΑΓΝΤΑΣΑΡΙΑΝ ΕΝΤΟΥΑΡΝΤ, AREX GR</t>
  </si>
  <si>
    <t>12-099, ΛΑΦΤΣΙΔΗΣ ΔΗΜΗΤΡΙΟΣ, ΛΑΦΤΣΙΔΗΣ ΔΗΜΗΤΡΙΟΣ</t>
  </si>
  <si>
    <t>12-104, ΠΛΑΤΑΤΣΕ ΚΡΙΣΤΙΝΑ, SALESPROSPECT</t>
  </si>
  <si>
    <t>12-115, ΛΙΑΠΗΣ ΙΩΑΝΝΗΣ, LIAPIS COURIER</t>
  </si>
  <si>
    <t>12-117, ΚΟΥΛΙΕΡΑΚΗ ΕΛΕΝΗ, POSTMAN COURIER</t>
  </si>
  <si>
    <t>12-119, ΠΑΝΑΓΙΩΤΗΣ ΠΑΠΑΡΟΪΔΑΜΗΣ, ESPERIA TRAVEL</t>
  </si>
  <si>
    <t>12-135, Π. ΠΙΤΕΛΗΣ ΚΑΙ ΣΙΑ Ε.Ε., PTA SERVICES</t>
  </si>
  <si>
    <t>13-001, ΙΩΑΝΝΟΥ ΛΕΩΝΙΔΑΣ, CPS</t>
  </si>
  <si>
    <t>13-003, ΑΘΑΝΑΣΙΑ Δ. ΚΡΥΣΤΑΛΛΗ, FAST WHEEL</t>
  </si>
  <si>
    <t>13-005, ΑΜΒΡΟΣΙΑΔΟΥ ΜΑΡΙΑ, EASY SERVICES</t>
  </si>
  <si>
    <t>13-006, ΚΩΝΣΤΑΝΤΙΝΟΣ ΜΑΥΡΙΔΟΠΟΥΛΟΣ ΜΕΠΕ, ΚΟΣΜΟΣ ΕΞΠΡΕΣ ΚΟΥΡΙΕΡ</t>
  </si>
  <si>
    <t>13-009, ΠΑΤΣΟ ΜΑΡΙΟ, ΠΑΤΣΟ ΜΑΡΙΟ</t>
  </si>
  <si>
    <t>13-018, ΑΙΚΑΤΕΡΙΝΗ ΣΠΑΘΑΡΗ, SCOURIER</t>
  </si>
  <si>
    <t>13-023, ΔΗΜΑΣ ΔΗΜ. ΑΛΕΞΑΝΔΡΟΣ, TRUST MAIL</t>
  </si>
  <si>
    <t>13-035, ΕΛΕΝΗ ΠΙΑΔΙΤΗ&amp; ΚΩΝΣΤΑΝΤΙΝΑ ΚΑΡΟΥΝΗ Ε.Ε., ΤΑΧΥΔΡΟΜΕΑΣ Ε.Ε.</t>
  </si>
  <si>
    <t>13-054, ΜΑΡΙΑ Β. ΣΚΑΦΤΟΥΡΟΥ, BONDEX COURIERS</t>
  </si>
  <si>
    <t>13-064, Δ. ΜΠΑΚΟΓΙΑΝΝΗΣ &amp; ΣΙΑ Ε.Ε, CASH COURIER SERVICES</t>
  </si>
  <si>
    <t>13-070, ΠΑΠΑΔΗΜΗΤΡΙΟΥ ΜΑΡΙΑ, POST PEGASUS</t>
  </si>
  <si>
    <t>13-071, INNOVATIVE AND OUTSOURCING SERVICES Ε.Ε., IN &amp; OUT SERVICES</t>
  </si>
  <si>
    <t>13-072, EASY MAIL ΑΝΩΝΥΜΗ ΕΤΑΙΡΕΙΑ ΤΑΧΥΜΕΤΑΦΟΡΩΝ, EASY MAIL A.E.</t>
  </si>
  <si>
    <t>13-075, ΚΕΡΑΜΥΔΑΣ Ι. ΚΑΙ ΣΙΑ Ε.Ε, GRCS</t>
  </si>
  <si>
    <t>13-076, ΠΑΠΑΓΡΗΓΟΡΙΟΥ ΜΑΡΙΑ, ΩΜΕΓΑ COURIER SERVICE</t>
  </si>
  <si>
    <t xml:space="preserve">13-077, ΚΑΡΑΒΟΥΝΑΡΛΗΣ ΠΩΛ ΑΝΤΟΝΥ - ΚΟΖΙΚΟΠΟΥΛΟΣ ΚΩΝ.ΝΟΣ Ο.Ε., </t>
  </si>
  <si>
    <t>13-082, CITYFAST COURIERS ΥΠΗΡΕΣΙΕΣ ΜΕΤΑΦΟΡΩΝ-ΤΑΧΥΜΕΤΑΦΟΡΩΝ ΕΤΑΙΡΕΙΑ ΠΕΡΙΟΡΙΣΜΕΝΗΣ ΕΥΘΥΝΗΣ, CITYFAST</t>
  </si>
  <si>
    <t>13-083, ΕΥΡΩΠΗ-ΠΡΑΚΤΟΡΕΙΟ ΔΙΑΝΟΜΗΣ ΤΥΠΟΥ ΑΕ, ΕΥΡΩΠΗ</t>
  </si>
  <si>
    <t>13-087, ΨΥΧΟΥΛΗΣ ΙΩΑΝΝΗΣ, EARTH COURIER</t>
  </si>
  <si>
    <t>13-092, ΚΑΠΟΥΡΟΣ ΚΩΝΣΤΑΝΤΙΝΟΣ, KAPOUROS TAXYDROMOKI</t>
  </si>
  <si>
    <t>13-093, Δ.ΚΑΣΤΗΣ &amp; ΣΙΑ Ο.Ε, KASTIS TRAVEL</t>
  </si>
  <si>
    <t>13-098, INTRALINK LOGISTICS ΑΝΩΝΥΜΗ ΜΕΤΑΦΟΡΙΚΗ ΕΤΑΙΡΙΑ ΓΕΝΙΚΩΝ ΜΕΤΑΦΟΡΩΝ, INTRALINK LOGISTICS</t>
  </si>
  <si>
    <t>13-099, ΠΕΡΙΚΛΗΣ ΒΑΓΙΑΣ ΜΟΝ.ΙΚΕ, TRANS ALL SPACE COYRIER</t>
  </si>
  <si>
    <t>13-100, ΜΑΝΑΝΑΣ ΚΩΝ/ΝΟΣ ΝΙΚΟΛΑΟΣ, ΤΑΧΥΜΕΤΑΦΟΡΕΣ ΕΓΓΡΑΦΩΝ ΚΑΙ ΑΝΤΙΚΕΙΜΕΝΩΝ</t>
  </si>
  <si>
    <t>13-101, ΠΑΠΑΔΑΤΟΣ ΕΞΕΙΔΙΚΕΥΜΕΝΕΣ ΤΑΧΥΜΕΤΑΦΟΡΕΣ Ι.Κ.Ε., PAPADATOS SPECIAL COURIERS P.C.</t>
  </si>
  <si>
    <t>13-104, ΓΡΗΓΟΡΙΟΣ ΚΟΛΛΙΟΚΟΤΑΣ - ΚΩΣΤΑΣ ΠΕΤΡΟΠΟΥΛΟΣ Ι.Κ.Ε., EAGLES COURIER</t>
  </si>
  <si>
    <t>13-105, TΣΑΓΚΑΡΑΚΗΣ ΙΩΑΝΝΗΣ, ΤΣΑΓΚΑΡΑΚΗΣ ΙΩΑΝΝΗΣ</t>
  </si>
  <si>
    <t>13-106, ΓΚΟΤΣΟΠΟΥΛΟΣ ΓΕΩΡΓΙΟΣ, ΓΚΟΤΣΟΠΟΥΛΟΣ ΓΕΩΡΓΙΟΣ</t>
  </si>
  <si>
    <t>13-107, ΚΟΙΝΩΝΙΑ ΑΣΤΙΚΟΥ ΔΙΚΑΙΟΥ ΧΡΙΣΤΟΦΟΡΙΔΗΣ ΜΩΥΣΗΣ-ΔΗΜΟΥ ΔΗΜΗΤΡΙΟΣ, ΚΟΙΝΩΝΙΑ ΑΣΤΙΚΟΥ ΔΙΚΑΙΟΥ ΧΡΙΣΤΟΦΟΡΙΔΗΣ ΜΩΥΣΗΣ-ΔΗΜΟΥ ΔΗΜΗΤΡΙΟΣ</t>
  </si>
  <si>
    <t>13-111, ΚΟΥΡΤΗ ΜΑΡΙΑ, MCC COURIER</t>
  </si>
  <si>
    <t>13-112, ΤΟΡΒΑΣ ΙΩΑΝΝΗΣ, ΤΑΧΥΜΕΤΑΦΟΡΕΣ ΑΡΓΟΛΙΔΑΣ</t>
  </si>
  <si>
    <t>13-113, ΧΡΗΣΤΟΣ ΠΙΤΣΙΟΣ, BPG</t>
  </si>
  <si>
    <t>13-117, ΑΝΑΣΤΑΣΙΑ ΒΑΣ. ΡΟΥΜΕΛΙΩΤΗ, VPS COURIER</t>
  </si>
  <si>
    <t>13-118, ΣΩΤΗΡΟΠΟΥΛΟΣ ΑΝΑΣΤΑΣΙΟΣ, GORGI HANDLING SERVICES</t>
  </si>
  <si>
    <t>13-122, ΔΡΟΥΓΚΑΣ ΦΩΤ. ΣΩΤΗΡΙΟΣ, ΔΡΟΥΓΚΑΣ EXPRESS COURIER</t>
  </si>
  <si>
    <t>14-002, ΜΥΡΩΝΙΔΗΣ Θ. ΧΑΡΑΛΑΜΠΟΣ, PIEDI VERDI</t>
  </si>
  <si>
    <t>14-003, ΠΑΠΑΝΙΔΟΥ ΝΑΤΑΛΙΑ, GP EXPRESS ΔΙΑΜΕΤΑΦΟΡΕΣ</t>
  </si>
  <si>
    <t>14-004, ΚΑΡΓΑΣ Γ. ΕΛΕΥΘΕΡΙΟΣ, CHIOS EXPRESS COURIER</t>
  </si>
  <si>
    <t>14-006, DISEQC ΜΟΝ. Ι.Κ.Ε, DISEQC COURIER</t>
  </si>
  <si>
    <t>14-007, ΤΑΧΥΜΕΤΑΦΟΡΕΣ POINT Μ.Ε.Π.Ε., POINT COURIER</t>
  </si>
  <si>
    <t>14-009, Γ. ΔΕΓΑΪΤΑΣ &amp; ΣΙΑ ΕΕ, DEGAITAS TRANSPORT SERVICES</t>
  </si>
  <si>
    <t>14-010, ΙΩΑΝΝΗΣ Θ. ΣΠΥΡΟΠΟΥΛΟΣ, ΑΧΑΪΚΕΣ ΤΑΧΥΜΕΤΑΦΟΡΕΣ</t>
  </si>
  <si>
    <t>14-014, BCS HELLAS I.K.E., ΥΠΗΡΕΣΙΕΣ ΔΙΑΜΕΣΟΛΑΒΗΣΗΣ</t>
  </si>
  <si>
    <t>14-015, ΠΕΛΕΒΑΝΗΣ ΑΠΟΣΤΟΛΟΣ, ALL AROUND COURIERS</t>
  </si>
  <si>
    <t>14-019, ΑΡΑΜΠΑΤΖΗΣ ΓΕΩΡΓΙΟΣ, TARGET COURIER SERVICE</t>
  </si>
  <si>
    <t>14-025, ΑΛΕΞΑΝΔΡΟΣ ΜΑΖΑΡΑΚΗΣ, ΘΕΛΗΜΑΤΑ</t>
  </si>
  <si>
    <t>14-026, ΚΕΡΚΥΡΑΪΚΗ ΜΟΝΟΠΡΟΣΩΠΗ ΕΠΕ, ΚΕΡΚΥΡΑΪΚΗ Μ ΕΠΕ</t>
  </si>
  <si>
    <t>14-032, ΝΙΚΑ ΑΝΑΣΤΑΣΙΑ, ΚΩΑΚΗ ΤΑΧΥΔΡΟΜΙΚΗ</t>
  </si>
  <si>
    <t>14-038, ΔΗΜΕΛ ΑΕ, ΔΗΜΕΛ ΑΕ</t>
  </si>
  <si>
    <t>14-039, ΚΑΜΠΑΝΗΣ ΑΝΔΡΕΑΣ, CRETA EXPRESS</t>
  </si>
  <si>
    <t>14-040, ΒΑΧΤΣΕΒΑΝΟΣ ΙΩΑΝΝΗΣ, 1DAY</t>
  </si>
  <si>
    <t>14-042, ΑΛΕΞΑΝΔΡΑ ΚΟΚΑΛΙΔΟΥ, ECO BIKE COURIER</t>
  </si>
  <si>
    <t>14-045, ΠΑΠΑΔΟΠΟΥΛΟΥ ΘΕΟΔΟΣΙΑ, ΠΑΠΑΔΟΠΟΥΛΟΥ ΘΕΟΔΟΣΙΑ</t>
  </si>
  <si>
    <t>14-052, ΖΑΧΑΡΙΟΥ ΕΛΕΥΘΕΡΙΟΣ, FAMILY COURIER SERVICES</t>
  </si>
  <si>
    <t>14-053, ΜΗΤΡΟΠΟΥΛΟΣ Θ.ΙΩΑΝΝΗΣ, EAGLE COURIER</t>
  </si>
  <si>
    <t>14-054, ΣΥΣΤΗΜΑΤΑ ΤΑΧΥΜΕΤΑΦΟΡΩΝ-ΤΑΧΥΚΑΘΑΡΙΣΜΩΝ  A.E., S.C.C.</t>
  </si>
  <si>
    <t>14-056, ΕΛΕΥΘΕΡΙΟΣ ΚΟΡΩΝΙΟΣ, EURO POST POINTGREECE</t>
  </si>
  <si>
    <t>14-057, ΑΝΤ. ΓΕΩΡΓΟΥΛΑΣ Κ ΣΙΑ ΟΕ, SIRISLINE</t>
  </si>
  <si>
    <t>14-062, ARMAN EXPRESS AND LOGISTICS ΕΤΑΙΡΕΙΑ ΠΕΡΙΟΡΙΣΜΕΝΗΣ ΕΥΘΥΝΗΣ, ARMAN EXPRESS AND LOGISTICS LTD</t>
  </si>
  <si>
    <t>14-067, ΜΠΙΛΙΟΥΣΗΣ ΣΩΤΗΡΙΟΣ, ΠΤΟΛΕΜΑΙΔΑ EXPRESS</t>
  </si>
  <si>
    <t>14-071, ΝΙΚΟΛΑΟΥ ΝΙΚ. ΕΜΜΑΝΟΥΗΛ, ΝΙΚΟΛΑΟΥ</t>
  </si>
  <si>
    <t>14-072, ΣΥΡΟΠΟΥΛΟΥ ΜΑΡΙΑ, -</t>
  </si>
  <si>
    <t>14-076, ΕΥΘ ΜΠΕΣΗΣ Ε ΧΡΙΣΤΟΔΟΥΛΙΔΗ ΟΕ, ΕΥΘ ΜΠΕΣΗΣ Ε ΧΡΙΣΤΟΔΟΥΛΙΔΗ ΟΕ</t>
  </si>
  <si>
    <t>14-077, ΜΕΤΑΦΟΡΙΚΗ ΠΕΤΡΑΚΗ ΑΕ, ΜΕΤΑΦΟΡΙΚΗ ΠΕΤΡΑΚΗ ΑΕ</t>
  </si>
  <si>
    <t>14-080, ΜΠΑΛΤΑ ΕΥΑΓΓΕΛΙΑ Ε.Ε., ATHENS STAR COURIER</t>
  </si>
  <si>
    <t>14-083, BEAUTYFLEUR ΜΟΝΟΠΡΟΣΩΠΗ ΙΔΙΩΤΙΚΗ ΚΕΦΑΛΑΙΟΥΧΙΚΗ ΕΤΑΙΡΕΙΑ, BEAUTYFLEUR ΜΟΝ/ΠΗ Ι.Κ.Ε.</t>
  </si>
  <si>
    <t>14-086, ΖΑΧΑΡΙΑΣ ΝΤΟΥΛΙΑΣ ΚΑΙ ΣΙΑ ΟΕ, ΖΑΧΑΡΙΑΣ ΝΤΟΥΛΙΑΣ ΚΑΙ ΣΙΑ ΟΕ</t>
  </si>
  <si>
    <t>14-091, ΑΛΕΞΑΝΔΡΗΣ  ΔΗΜΗΤΡΙΟΣ, ΑΛΕΞΑΝΔΡΗΣ  ΔΗΜΗΤΡΙΟΣ</t>
  </si>
  <si>
    <t>14-096, ΜΟΥΖΑΚΗ ΙΩΑΝΝΑ, GOLDWIND COURIER</t>
  </si>
  <si>
    <t>14-097, ΚΟΜΒΟΣ ΕΞΠΡΕΣ ΕΤΑΙΡΕΙΑ ΠΕΡΙΟΡΙΣΜΕΝΗΣ ΕΥΘΥΝΗΣ, COMVOS EXPRESS ΕΠΕ</t>
  </si>
  <si>
    <t>14-098, TRANSCOMBI EXPRESS AE, TRANSCOMBI SA</t>
  </si>
  <si>
    <t>14-099, ΣΑΜΟΘΡΑΚΙΤΗΣ ΝΑΥΤΙΛΙΑΚΗ ΕΠΕ, ΣΒΣ</t>
  </si>
  <si>
    <t>14-101, ΓΚΟΛΝΤΕΝ ΚΟΥΡΙΕΡ ΕΤΕΡΟΡΡΥΘΜΗ ΕΤΑΙΡΙΑ, ΓΚΟΛΝΤΕΝ ΚΟΥΡΙΕΡ</t>
  </si>
  <si>
    <t>14-102, ΒΑΡΘΑΛΗΣ  ΦΡΙΞΟΣ ΜΕΝΕΛΑΟΣ, ΒΑΡΘΑΛΗΣ  ΦΡΙΞΟΣ ΜΕΝΕΛΑΟΣ</t>
  </si>
  <si>
    <t>14-104, ΓΟΥΚΟΣ ΠΑΝΑΓΙΩΤΗΣ, CITY EXPRESS COURIER</t>
  </si>
  <si>
    <t>14-106, Ι. ΠΕΖΙΚΟΓΛΟΥ &amp; ΣΙΑ ΕΠΕ, CRAZY HOLIDAYS</t>
  </si>
  <si>
    <t>14-107, ΞΑΓΟΡΑΡΗΣ ΠΑΝΑΓΙΩΤΗΣ &amp; ΣΙΑ ΟΕ, ΠΡΕΒΕΖΑ ΚΟΥΡΙΕΡ - ΔΙΑΝΟΜΕΣ</t>
  </si>
  <si>
    <t>14-110, ICC ΤΑΧΥΜΕΤΑΦΟΡΕΣ Ε.Ε, INTERCITY COURIER</t>
  </si>
  <si>
    <t>14-113, ΜΑΡΚΕΑΣ ΝΙΚΟΛΑΟΣ ΤΟΥ ΕΥΑΓΓΕΛΟΥ, ΤΑΧΥΜΕΤΑΦΟΡΕΣ Η ΓΡΗΓΟΡΗ ΜΑΝΗ</t>
  </si>
  <si>
    <t>14-117, ΠΑΝΑΓΙΩΤΗΣ ΝΤΟΥΝΕΤΑΣ, ΤΣΑΚ ΜΠΑΜ COURIER</t>
  </si>
  <si>
    <t>14-118, ΚΑΒΒΑΔΙΑ Ι.ΕΥΘΥΜΙΑ, ΑΥΘΗΜΕΡΟΝ COURIER SERVICES</t>
  </si>
  <si>
    <t>14-121, ΓΑΡΓΑΝΟΥΡΑΚΗ ΠΟΛΥΜΝΙΑ, ΕΡΜΗΣ ΓΑΡΓΑΝΟΥΡΑΚΗ</t>
  </si>
  <si>
    <t>14-122, ΜΙΧΕΛΗΣ ΧΡΗΣΤΟΣ &amp; ΣΙΑ ΕΕ, JTB COURIER</t>
  </si>
  <si>
    <t>14-123, ΑΣΤΡΑΚΑΣ ΣΠΥΡΙΔΩΝ, DSA HOME CENTER COURIER</t>
  </si>
  <si>
    <t>14-131, ΠΑΓΑΝΙΑΣ ΚΩΝ. ΓΕΩΡΓΙΟΣ, GREEN PROMOTIONS</t>
  </si>
  <si>
    <t>14-135, ΣΠΥΡΟΠΟΥΛΟΣ ΘΕΟΔΩΡΟΣ, ROAD RIDER</t>
  </si>
  <si>
    <t>14-142, ΜΗΤΣΗΣ ΘΩΜΑΣ, MITSIS</t>
  </si>
  <si>
    <t>14-144, ΦΟΥΝΤΟΥΛΑΚΗΣ ΧΑΡΑΛΑΜΠΟΣ, ΦΟΥΝΤΟΥΛΑΚΗΣ ΧΑΡΑΛΑΜΠΟΣ</t>
  </si>
  <si>
    <t>14-146, F.I.S COURIER SERVICES ΙΔΙΩΤΙΚΉ ΚΕΦΑΛΑΙΟΥΧΙΚΉ ΕΤΑΙΡΕΊΑ, F.I.S COURIER SERVICES Ι.Κ.Ε</t>
  </si>
  <si>
    <t>14-148, CLEVER SERVICES ΑΝΩΝΥΜΗ ΕΤΑΙΡΕΙΑ ΠΑΡΟΧΗΣ ΥΠΗΡΕΣΙΩΝ ΑΝΑΠΤΥΞΗΣ ΔΙΚΤΥΟΥ ΔΙΑΝΟΜΗΣ, CLEVER SERVICES AE</t>
  </si>
  <si>
    <t>14-152, ΒΟΥΤΣΙΝΟΣ ΓΕΩΡΓΙΟΣ ΑΠΟΘΗΚΕΥΣΕΙΣ - ΜΕΤΑΦΟΡΕΣ ΜΟΝΟΠΟΡΩΠΗ ΕΠΕ, ΑΝΔΡΟΜΕΔΑ ΛΟΤΖΙΣΤΙΚΣ-ΚΟΥΡΙΕΡ &amp; ΣΕΡΒΙΣΙΣ ΜΟΝ ΕΠΕ</t>
  </si>
  <si>
    <t>14-153, ΣΤΥΛΙΑΝΟΣ ΠΑΛΙΕΡΑΚΗΣ ΜΟΝΟΠΡΟΣΩΠΗ ΕΠΕ, SKYWAY AIR CARGO LTD</t>
  </si>
  <si>
    <t>14-154, Ν. ΠΑΠΑΔΟΠΟΥΛΟΣ &amp; ΣΙΑ Ο.Ε., DIRECT COURIER SERVICES</t>
  </si>
  <si>
    <t>14-159, ΣΑΜΑΡΑΣ ΒΑΣΙΛΕΙΟΣ, SAMARAS TRANSPORT &amp; LOGISTICS</t>
  </si>
  <si>
    <t>14-161, ΚΑΖΕΛΙΔΗΣ ΝΕΚΤΑΡΙΟΣ, ΚΑΖΕΛΙΔΗΣ ΝΕΚΤΑΡΙΟΣ</t>
  </si>
  <si>
    <t>15-001, ΒΛΑΧΟΣ ΣΩΤΗΡΗΣ, ΤΡΟΦΟΔΡΟΜΟΣ</t>
  </si>
  <si>
    <t>15-002, CHRISTOS PAPADAKIS FRIGO TRANS (ΧΡΗΣΤΟΣ ΠΑΠΑΔΑΚΗΣ ΦΡΙΓΚΟ ΤΡΑΝΣ) ΜΟΝΟΠΡΟΣΩΠΗ ΕΤΑΙΡΙΑ ΠΕΡΙΟΡΙΣΜΕΝΗΣ ΕΥΘΥΝΗΣ, CHRISTOS PAPADAKIS FRIGO TRANS Μ.Ε.Π.Ε.</t>
  </si>
  <si>
    <t>15-003, ΛΑΚΚΙΩΤΗΣ ΣΠΥΡΙΔΩΝ ΕΘΝΙΚΕΣ ΜΕΤΑΦΟΡΕΣ, ΛΑΚΚΙΩΤΗΣ ΣΠΥΡΙΔΩΝ ΕΘΝΙΚΕΣ ΜΕΤΑΦΟΡΕΣ</t>
  </si>
  <si>
    <t>15-004, ΦΑΡΑΖΟΥΜΗ ΕΛΕΝΑ, ΚΕΡΚΥΡΑΙΚΕΣ ΤΑΧΥΔΙΑΝΟΜΕΣ</t>
  </si>
  <si>
    <t>15-007, ΖΑΧΑΡΙΑΣ ΣΑΡΡΗΣ, ZAXOS EXPRESS</t>
  </si>
  <si>
    <t>15-009, ΝΤΟΥΜΑ ΕΛΕΝΗ, ΝΤΟΥΜΑ ΕΛΕΝΗ</t>
  </si>
  <si>
    <t>15-010, ΜΠΟΥΡΟΓΙΑΝΝΗΣ ΚΑΙ ΣΙΑ Ο.Ε, HELLO TRANSPORT</t>
  </si>
  <si>
    <t>15-011, Δ.ΑΝΑΣΤΑΣΙΑΔΗΣ &amp; ΣΙΑ ΕΕ, RED COURIER</t>
  </si>
  <si>
    <t>15-014, ΓΕΩΡΓΑΝΤΩΝΗ ΑΘΑΝΑΣΙΑ, AG EXPRESS PAGKAGES</t>
  </si>
  <si>
    <t>15-015, ΚΑΜΕΑΣ ΑΝΑΣΤΑΣΙΟΣ, ΜΕΤΑΦΟΡΙΚΗ ΕΒΡΟΥ</t>
  </si>
  <si>
    <t>15-018, ΑΘΗΝΟΔΩΡΟΣ ΜΟΥΤΣΙΑΝΟΣ, ΑΘΗΝΟΔΩΡΟΣ ΜΟΥΤΣΙΑΝΟΣ</t>
  </si>
  <si>
    <t>15-020, ΜΠΑΣΔΑΝΗ-ΣΑΚΑΡΗΣ ΙΚΕ, BLS EXPRESS ΙΚΕ</t>
  </si>
  <si>
    <t>15-021, KUEHNE-NAGEL ΑΝΩΝΥΜΗ ΕΤΑΙΡΙΑ ΜΕΤΑΦΟΡΩΝ &amp; LOGISTICS, KUEHNE+NAGEL AE</t>
  </si>
  <si>
    <t>15-022, AMF ΜΕΤΑΦΟΡΙΚΗ Ε.Π.Ε., AMF MOVERS LDT</t>
  </si>
  <si>
    <t>15-024, ΚΟΙΝΟ ΤΑΜΕΙΟ ΕΙΣΠΡΑΞΕΩΝ ΛΕΩΦΟΡΕΙΩΝ ΚΤΕΛ ΥΠΕΡΑΣΤΙΚΩΝ ΓΡΑΜΜΩΝ ΝΟΜΟΥ ΕΒΡΟΥ ΑΝΩΝΥΜΟΣ ΕΤΑΙΡΕΙΑ, ΚΤΕΛ ΝΟΜΟΥ ΕΒΡΟΥ ΑΕ</t>
  </si>
  <si>
    <t>15-025, ΑΦΟΙ ΜΗΛΙΔΑΚΗ ΟΕ, ΕΝΤΙΠΠΟΣ</t>
  </si>
  <si>
    <t>15-030, ΛΙΝΑΡΔΑΚΗ ΜΙΝΑ, ΜΕΤΑΦΟΡΙΚΗ ΛΙΝΑΡΔΑΚΗ</t>
  </si>
  <si>
    <t>15-036, ΑΛΦΑ ΔΙΑΝΟΜΕΣ ΖΑΧΑΡΩΔΗ ΠΟΤΑ ΨΙΛΙΚΑ ΑΝΩΝΥΜΗ ΕΤΑΙΡΕΙA, ΑΛΦΑ ΔΙΑΝΟΜΕΣ Α.Ε.</t>
  </si>
  <si>
    <t>15-038, GOCGOCOGLU PAVLOS, OUTDOOR SERVICES</t>
  </si>
  <si>
    <t>15-040, ΜΟΥΛΝΤΗΣ COURIER SERVICES ΙΚΕ, HELLENIC AIOLOS COURIER ΙΚΕ</t>
  </si>
  <si>
    <t>15-042, ΤΕΜΠΟΝΕΡΑΣ ΙΩΣΗΦ, ΤΕΜΠΟΝΕΡΑΣ ΙΩΣΗΦ</t>
  </si>
  <si>
    <t>15-043, ΣΟΥΡΔΗ ΑΝΑΣΤΑΣΙΑ, BIKE MESSENGERS</t>
  </si>
  <si>
    <t>15-044, ΘΕΜΕΛΗΣ ΑΝΔΡΕΑΣ, FG TRANSPORT &amp; LOGISTICS</t>
  </si>
  <si>
    <t>15-046, ΓΚΑΛΤΣΙΔΗΣ ΑΛΚΙΒΙΑΔΗΣ, ΓΚΑΛΤΣΙΔΗΣ ΑΛΚΙΒΙΑΔΗΣ</t>
  </si>
  <si>
    <t>15-048, ΞΕΝΟΣ ΜΙΧΑΗΛ ΡΑΦΑΗΛ, ΞΕΝΟΣ ΜΙΧΑΗΛ</t>
  </si>
  <si>
    <t>15-049, ΜΑΚΑΡΙΓΑΚΗΣ ΓΕΩΡΓΙΟΣ, ΜΑΚΑΡΙΓΑΚΗΣ ΓΕΩΡΓΙΟΣ</t>
  </si>
  <si>
    <t>15-050, COURIER CENTER ΑΝΩΝΥΜΗ ΕΤΑΙΡΕΙΑ, COURIER CENTER A.E.</t>
  </si>
  <si>
    <t>15-051, ΔΥΤΙΚΗ ΜΕΤΑΦΟΡΟΔΥΝΑΜΙΚΗ ΜΟΝΟΠΡΟΣΩΠΗ ΙΚΕ, ΔΥΤΙΚΗ ΜΕΤΑΦΟΡΟΔΥΝΑΜΙΚΗ ΜΟΝΟΠΡΟΣΩΠΗ ΙΚΕ</t>
  </si>
  <si>
    <t>15-053, ΚΡΗΤΙΤΖΗΣ ΣΤΑΥΡΟΣ, EUROSPEED</t>
  </si>
  <si>
    <t>15-058, ΜΠΕΤΣΙΚΑΣ ΜΙΛΤΙΑΔΗΣ, ΜΠΕΤΣΙΚΑΣ ΜΙΛΤΙΑΔΗΣ</t>
  </si>
  <si>
    <t>15-060, ΑΡΓΩ ΑΝΩΝΥΜΟΣ ΕΤΑΙΡΙΑ ΔΙΕΘΝΩΝ ΜΕΤΑΦΟΡΩΝ ΚΑΙ ΑΠΟΘΗΚΕΥΣΕΩΝ, ΑΡΓΚΟ ΚΟΜΠΑΝΥ Α.Ε. (ARGO CO S.A.)</t>
  </si>
  <si>
    <t>15-070, ΚΑΡΑΒΑΣΙΛΗΣ ΜΑΡΙΟΣ, ΚΑΡΑΒΑΣΙΛΗΣ ΜΑΡΙΟΣ</t>
  </si>
  <si>
    <t>15-072, ΑΡΓΟΣ ΑΝΩΝΥΜΗ ΕΤΑΙΡΕΙΑ ΠΡΑΚΤΟΡΕΥΣΕΩΣ ΔΙΑΧΕΙΡΙΣΕΩΣ &amp; ΜΕΤΑΦΟΡΩΝ, ACT</t>
  </si>
  <si>
    <t>15-073, SK COURIER SERVICES ΜΟΝΟΠΡΟΣΩΠΗ ΙΚΕ, PANDA COURIER</t>
  </si>
  <si>
    <t>15-075, ΜΑΘΙΟΣ ΚΩΝΣΤΑΝΤΙΝΟΣ, ΜΑΘΙΟΣ ΚΩΝΣΤΑΝΤΙΝΟΣ ΤΑΧΥΜΕΤΑΦΟΡΕΣ</t>
  </si>
  <si>
    <t>15-076, ΙΩΑΝΝΗΣ ΚΑΡΜΑΖΗΣ &amp; ΣΙΑ Ο.Ε., ΝΕΑ ΔΕΛΦΙΝΙΑ</t>
  </si>
  <si>
    <t>15-077, ΦΩΤΟΠΟΥΛΟΣ ΜΙΧΑΗΛ, ΦΩΤΟΠΟΥΛΟΣ ΜΙΧΑΗΛ</t>
  </si>
  <si>
    <t>15-079, ΣΚΡΙΒΙΛΙΩΤΑΚΗ ΑΡΙΩΝΗ, ΑΚΡΩΤΗΡΙ</t>
  </si>
  <si>
    <t>15-081, ΤΑΒΛΑΡΙΔΗΣ ΜΟΝΟΠΡΟΣΩΠΗ Ι.Κ.Ε., ΤΑΒΛΑΡΙΔΗΣ ΜΟΝΟΠΡΟΣΩΠΗ Ι.Κ.Ε.</t>
  </si>
  <si>
    <t>15-082, ΒΑΣΙΛΕΙΟΥ ΔΗΜΗΤΡΙΟΣ, ΒΑΣΙΛΕΙΟΥ ΔΗΜΗΤΡΙΟΣ</t>
  </si>
  <si>
    <t>15-085, PC TURNAROUND AIR SERVICE CORPORATION SINGLE MEMBER PRIVATE COMPANY, PC TURNAROUND SINGLE MEMBER P.C.</t>
  </si>
  <si>
    <t>15-086, ΣΤΕΦΑΝΟΣ ΠΟΡΤΟΚΑΛΙΔΗΣ ΚΑΙ ΣΙΑ Ο.Ε., PORTOKALIDIS TOURS</t>
  </si>
  <si>
    <t>15-087, FIELD SALES LOGISTICS SOLUTIONS ΙΔΙΩΤΙΚΗ ΚΕΦΑΛΑΙΟΥΧΙΚΗ ΕΤΑΙΡΕΙΑ, FSL ΙΚΕ</t>
  </si>
  <si>
    <t>15-088, ΙΣΤΟΣ ΜΕΤΑΦΟΡΙΚΗ ΟΕ, ΙΣΤΟΣ ΜΕΤΑΦΟΡΙΚΗ ΟΕ</t>
  </si>
  <si>
    <t>15-092, ΣΠΥΡΙΔΩΝ ΝΙΚ.ΜΟΥΣΤΑΚΑΣ, RED ARROW</t>
  </si>
  <si>
    <t>15-094, ΤΑΓΑΡΟΥΛΙΑ ΠΑΡΑΣΚΕΥΟΥΛΑ, KENTAVROS COURIER</t>
  </si>
  <si>
    <t>15-095, ΟΙΚΟΝOΜΙΔΗ ΠΑΝΑΓΙΩΤΑ, ΟΙΚΟΝOΜΙΔΗ ΠΑΝΑΓΙΩΤΑ</t>
  </si>
  <si>
    <t>15-098, ΣΑΜΑΡΑΣ ΑΝΤΩΝΙΟΣ, LUCKY LUKE</t>
  </si>
  <si>
    <t>15-104, ΠΑΠΑΕΥΣΤΑΘΙΟΥ ΜΑΡΙΑ, ΠΑΠΑΕΥΣΤΑΘΙΟΥ ΜΑΡΙΑ</t>
  </si>
  <si>
    <t>15-107, ΡΟΜΠΟΛΑΣ ΘΕΟΔΩΡΟΣ Τ ΝΙΚΟΛΑΟΥ, ROMPOLAS.COURIER</t>
  </si>
  <si>
    <t>15-108, ΦΑΣΙΤΣΑΣ ΛΟΥΚΑΣ, ΜΕΤΑΦΟΡΕΣ ΧΑΛΚΙΔΙΚΗΣ</t>
  </si>
  <si>
    <t>15-110, MILKRO HELLAS PUBLISHER SERVICES LTD, MILKRO HELLAS PUBLISHER SERVICES LTD</t>
  </si>
  <si>
    <t>15-111, GROWTECH MS ΑΓΡΟΤΙΚΩΝ ΕΦΟΔΙΩΝ ΜΟΝΟΠΡΟΣΩΠΗ ΕΤΑΙΡΕΙΑ ΠΕΡΙΟΡΙΣΜΕΝΗΣ ΕΥΘΥΝΗΣ, GROWTECH MS Μ.Ε.Π.Ε.</t>
  </si>
  <si>
    <t>15-112, ΛΙΝΑΡΔΑΚΗΣ ΒΑΣΙΛΗΣ, ΜΕΤΑΦΟΡΙΚΗ ΛΙΝΑΡΔΑΚΗ</t>
  </si>
  <si>
    <t>15-115, KINTSURASHVILI LASHA, ΥΠΗΡΕΣΙΕΣ ΑΠΟΣΤΟΛΗΣ ΕΜΠΟΡΕΥΜΑΤΩΝ</t>
  </si>
  <si>
    <t>15-120, ΙΝΤΕΡΝΑΤ ΣΤΑΜΠΗ ΜΟΝΟΠΡΟΣΩΠΗ ΙΚΕ, ΙΝΤΕΡΝΑΤ ΣΤΑΜΠΗ</t>
  </si>
  <si>
    <t>15-122, ΝΙΚΟΛΟΥΛΗΣ ΕΥΡΙΠΙΔΗΣ-ΑΘΑΝΑΣΙΟΣ, ΝΙΚΟΛΟΥΛΗΣ ΕΥΡΙΠΙΔΗΣ-ΑΘΑΝΑΣΙΟΣ</t>
  </si>
  <si>
    <t>15-123, ΠΑΤΣΙΟΥ ΓΕΩΡΓΙΟΣ &amp; ΣΙΑ Ε.Ε, HELLAS MULTI TRANS</t>
  </si>
  <si>
    <t>15-124, ΠΑΣΠΑΛΙΑΡΗΣ ΓΕΩΡΓΙΟΣ, ΠΑΣΠΑΛΙΑΡΗΣ ΓΕΩΡΓΙΟΣ</t>
  </si>
  <si>
    <t>15-125, CITIPOST I.K.E, CITIPOST</t>
  </si>
  <si>
    <t>15-126, ΠΑΤΡΙΚΑΚΗΣ Α.Ε., PATRIKAKIS TRANSPORT SERVICES</t>
  </si>
  <si>
    <t>15-127, ΝΤΕΛΟΠΟΥΛΟΣ ΖΗΣΗΣ, ΑΦΟΙ ΝΤΕΛΟΠΟΥΛΟΙ</t>
  </si>
  <si>
    <t>15-132, ΣΤΡΑΤΟΥΡΗΣ ΑΝΔΡΟΝΙΚΟΣ, ΣΤΡΑΤΟΥΡΗΣ ΑΝΔΡΟΝΙΚΟΣ</t>
  </si>
  <si>
    <t>ΕΣΩΤΕΡΙΚΟΥ</t>
  </si>
  <si>
    <t>Κατηγορίες ταχυδρομικών αντικειμένων</t>
  </si>
  <si>
    <t>ΣΥΝΟΛΟ</t>
  </si>
  <si>
    <t>Περιοχές Ελλάδος</t>
  </si>
  <si>
    <r>
      <t xml:space="preserve">Άτομο επικοινωνίας </t>
    </r>
    <r>
      <rPr>
        <sz val="10"/>
        <rFont val="Arial"/>
        <family val="2"/>
        <charset val="161"/>
      </rPr>
      <t xml:space="preserve">για το ερωτηματολόγιο * </t>
    </r>
    <r>
      <rPr>
        <i/>
        <sz val="9"/>
        <rFont val="Arial"/>
        <family val="2"/>
        <charset val="161"/>
      </rPr>
      <t/>
    </r>
  </si>
  <si>
    <t>Περιοχές εξωτερικού</t>
  </si>
  <si>
    <r>
      <t xml:space="preserve">Πλήθος Ταχυδρομικών Επιχειρήσεων </t>
    </r>
    <r>
      <rPr>
        <b/>
        <i/>
        <sz val="10"/>
        <rFont val="Arial"/>
        <family val="2"/>
        <charset val="161"/>
      </rPr>
      <t xml:space="preserve">ΧΩΡΙΣ </t>
    </r>
    <r>
      <rPr>
        <i/>
        <sz val="10"/>
        <rFont val="Arial"/>
        <family val="2"/>
        <charset val="161"/>
      </rPr>
      <t xml:space="preserve">Γενική Άδεια Παροχής Ταχυδρομικών Υπηρεσιών </t>
    </r>
    <r>
      <rPr>
        <b/>
        <i/>
        <sz val="10"/>
        <rFont val="Arial"/>
        <family val="2"/>
        <charset val="161"/>
      </rPr>
      <t xml:space="preserve">ενταγμένων στο </t>
    </r>
    <r>
      <rPr>
        <b/>
        <i/>
        <sz val="10"/>
        <color theme="1"/>
        <rFont val="Arial"/>
        <family val="2"/>
        <charset val="161"/>
      </rPr>
      <t xml:space="preserve">Δίκτυο </t>
    </r>
    <r>
      <rPr>
        <i/>
        <sz val="10"/>
        <color theme="1"/>
        <rFont val="Arial"/>
        <family val="2"/>
        <charset val="161"/>
      </rPr>
      <t>της ταχυδρομικής επιχείρησης</t>
    </r>
  </si>
  <si>
    <t>ΠΛΗΡΟΥΣ απασχόλησης</t>
  </si>
  <si>
    <t xml:space="preserve">ΜΕΡΙΚΗΣ απασχόλησης </t>
  </si>
  <si>
    <r>
      <t xml:space="preserve">Υπόλοιπου Δικτύου 
</t>
    </r>
    <r>
      <rPr>
        <i/>
        <sz val="10"/>
        <rFont val="Arial"/>
        <family val="2"/>
        <charset val="161"/>
      </rPr>
      <t>(χωρίς Γενική Άδεια)</t>
    </r>
  </si>
  <si>
    <t>Καταμέτρηση ατόμων (πραγματικός αριθμός εργαζομένων)</t>
  </si>
  <si>
    <t>Πλήθος χώρων</t>
  </si>
  <si>
    <t>Θυρίδες Υποδοχής (Αυτοματοποιημένες)</t>
  </si>
  <si>
    <t>Πλήθος μέσων</t>
  </si>
  <si>
    <t>Πελάτες ΛΙΑΝΙΚΗΣ</t>
  </si>
  <si>
    <t>Τύποι πελατών</t>
  </si>
  <si>
    <t>ΗΛΕΚΤΡΟΝΙΚΟ ΕΜΠΟΡΙΟ</t>
  </si>
  <si>
    <t>% Πλήθους ταχ. αντικειμένων</t>
  </si>
  <si>
    <r>
      <t xml:space="preserve">Αποστολές διεθνείς </t>
    </r>
    <r>
      <rPr>
        <b/>
        <i/>
        <sz val="10"/>
        <rFont val="Arial"/>
        <family val="2"/>
        <charset val="161"/>
      </rPr>
      <t>εξερχόμενες</t>
    </r>
  </si>
  <si>
    <r>
      <t xml:space="preserve">Αποστολές διεθνείς </t>
    </r>
    <r>
      <rPr>
        <b/>
        <i/>
        <sz val="10"/>
        <rFont val="Arial"/>
        <family val="2"/>
        <charset val="161"/>
      </rPr>
      <t>εισερχόμενες</t>
    </r>
  </si>
  <si>
    <t>10.3</t>
  </si>
  <si>
    <t>Τύποι διαφορών</t>
  </si>
  <si>
    <t>Πλήθος περιπτώσεων</t>
  </si>
  <si>
    <t>Συνολικό ποσό αποζημίωσης</t>
  </si>
  <si>
    <r>
      <t xml:space="preserve">Ερωτηματολόγιο Επιχειρήσεων με </t>
    </r>
    <r>
      <rPr>
        <b/>
        <sz val="16"/>
        <color indexed="12"/>
        <rFont val="Arial"/>
        <family val="2"/>
        <charset val="161"/>
      </rPr>
      <t>Γενική Άδεια</t>
    </r>
    <r>
      <rPr>
        <b/>
        <sz val="16"/>
        <rFont val="Arial"/>
        <family val="2"/>
        <charset val="161"/>
      </rPr>
      <t xml:space="preserve"> Παροχής Ταχυδρομικών Υπηρεσιών</t>
    </r>
  </si>
  <si>
    <t>Θυρίδες Υποδοχής (Μη αυτοματοποιημένες)</t>
  </si>
  <si>
    <t>Άλλο, διευκρινίστε δίπλα</t>
  </si>
  <si>
    <t xml:space="preserve">Άτομο επικοινωνίας για το ερωτηματολόγιο: </t>
  </si>
  <si>
    <r>
      <t xml:space="preserve">Στην ενότητα αυτή συμπληρώνετε τα στοιχεία επικοινωνίας ατόμου το οποίο δύναται να παράσχει πρόσθετες πληροφορίες σχετικά με τα υποβληθέντα ερωτηματολόγια στην ΕΕΤΤ, </t>
    </r>
    <r>
      <rPr>
        <b/>
        <sz val="10"/>
        <rFont val="Arial"/>
        <family val="2"/>
        <charset val="161"/>
      </rPr>
      <t>εφόσον αυτό το πρόσωπο διαφέρει από το πρόσωπο της προηγούμενης ενότητας.</t>
    </r>
  </si>
  <si>
    <t>ΠΙΝΑΚΑΣ 1</t>
  </si>
  <si>
    <t>ΠΙΝΑΚΑΣ 2</t>
  </si>
  <si>
    <t>ΠΙΝΑΚΑΣ 3</t>
  </si>
  <si>
    <t>ΠΙΝΑΚΑΣ 4</t>
  </si>
  <si>
    <t>ΠΙΝΑΚΑΣ 5</t>
  </si>
  <si>
    <t>ΠΙΝΑΚΑΣ 6</t>
  </si>
  <si>
    <r>
      <rPr>
        <b/>
        <sz val="10"/>
        <rFont val="Arial"/>
        <family val="2"/>
        <charset val="161"/>
      </rPr>
      <t>Υπεύθυνος υποβολής</t>
    </r>
    <r>
      <rPr>
        <b/>
        <sz val="9"/>
        <rFont val="Arial"/>
        <family val="2"/>
        <charset val="161"/>
      </rPr>
      <t xml:space="preserve"> </t>
    </r>
    <r>
      <rPr>
        <sz val="9"/>
        <rFont val="Arial"/>
        <family val="2"/>
        <charset val="161"/>
      </rPr>
      <t>ερωτηματολογίου στην ΕΕΤΤ</t>
    </r>
  </si>
  <si>
    <r>
      <t xml:space="preserve">* εφόσον πρόκειται για </t>
    </r>
    <r>
      <rPr>
        <b/>
        <i/>
        <sz val="9"/>
        <rFont val="Arial"/>
        <family val="2"/>
        <charset val="161"/>
      </rPr>
      <t xml:space="preserve">διαφορετικό άτομο </t>
    </r>
    <r>
      <rPr>
        <i/>
        <sz val="9"/>
        <rFont val="Arial"/>
        <family val="2"/>
        <charset val="161"/>
      </rPr>
      <t>από τον υπεύθυνο υποβολής του ερωτηματολογίου</t>
    </r>
  </si>
  <si>
    <t>Αριθμός Μητρώου  / Επωνυμία Επιχείρησης</t>
  </si>
  <si>
    <r>
      <t xml:space="preserve">ΕΝΟΤΗΤΑ Α
</t>
    </r>
    <r>
      <rPr>
        <b/>
        <sz val="12"/>
        <rFont val="Arial"/>
        <family val="2"/>
        <charset val="161"/>
      </rPr>
      <t xml:space="preserve">Στοιχεία διακινούμενων ταχ. αντικειμένων της επιχείρησης και του δικτύου της </t>
    </r>
  </si>
  <si>
    <t xml:space="preserve">ΠΛΗΘΟΣ </t>
  </si>
  <si>
    <r>
      <t xml:space="preserve">ΠΡΟΣ
</t>
    </r>
    <r>
      <rPr>
        <i/>
        <sz val="10"/>
        <rFont val="Arial"/>
        <family val="2"/>
        <charset val="161"/>
      </rPr>
      <t>(ανεξαρτήτως προέλευσης)</t>
    </r>
  </si>
  <si>
    <t>ΔΙΕΘΝΗ Εισερχόμενα</t>
  </si>
  <si>
    <t>ΔΙΕΘΝΗ Εξερχόμενα</t>
  </si>
  <si>
    <r>
      <t xml:space="preserve">ΕΝΟΤΗΤΑ Β
</t>
    </r>
    <r>
      <rPr>
        <b/>
        <sz val="12"/>
        <rFont val="Arial"/>
        <family val="2"/>
        <charset val="161"/>
      </rPr>
      <t xml:space="preserve">Στοιχεία επιχείρησης και του δικτύου της </t>
    </r>
  </si>
  <si>
    <t>ΠΕΛΑΤΕΣ</t>
  </si>
  <si>
    <r>
      <rPr>
        <b/>
        <sz val="11"/>
        <rFont val="Arial"/>
        <family val="2"/>
        <charset val="161"/>
      </rPr>
      <t xml:space="preserve">ΑΝΑΛΥΣΗ ΔΙΑΦΟΡΩΝ </t>
    </r>
    <r>
      <rPr>
        <b/>
        <sz val="10"/>
        <rFont val="Arial"/>
        <family val="2"/>
        <charset val="161"/>
      </rPr>
      <t>μεταξύ της ταχυδρομικής επιχείρησης και των πελατών της</t>
    </r>
  </si>
  <si>
    <t xml:space="preserve">ΣΤΟΙΧΕΙΑ ΔΙΚΤΥΟΥ </t>
  </si>
  <si>
    <r>
      <rPr>
        <b/>
        <sz val="11"/>
        <rFont val="Arial"/>
        <family val="2"/>
        <charset val="161"/>
      </rPr>
      <t>ΑΠΑΣΧΟΛΟΥΜΕΝΟ ΠΡΟΣΩΠΙΚΟ</t>
    </r>
    <r>
      <rPr>
        <b/>
        <sz val="10"/>
        <rFont val="Arial"/>
        <family val="2"/>
        <charset val="161"/>
      </rPr>
      <t xml:space="preserve"> </t>
    </r>
  </si>
  <si>
    <t>ΜΕΤΑΦΟΡΙΚΑ ΜΕΣΑ</t>
  </si>
  <si>
    <t>9.1.1</t>
  </si>
  <si>
    <t>9.2.1</t>
  </si>
  <si>
    <t>9.2.2</t>
  </si>
  <si>
    <t>10.4</t>
  </si>
  <si>
    <t>10.5</t>
  </si>
  <si>
    <t>10.6</t>
  </si>
  <si>
    <r>
      <rPr>
        <b/>
        <u/>
        <sz val="10"/>
        <rFont val="Arial"/>
        <family val="2"/>
        <charset val="161"/>
      </rPr>
      <t>ΕΝΟΤΗΤΑ Β</t>
    </r>
    <r>
      <rPr>
        <b/>
        <sz val="10"/>
        <rFont val="Arial"/>
        <family val="2"/>
        <charset val="161"/>
      </rPr>
      <t>:
Να συμπληρωθεί από ΟΛΕΣ</t>
    </r>
    <r>
      <rPr>
        <sz val="10"/>
        <rFont val="Arial"/>
        <family val="2"/>
        <charset val="161"/>
      </rPr>
      <t xml:space="preserve"> τις ταχυδρομικές επιχειρήσεις</t>
    </r>
  </si>
  <si>
    <t xml:space="preserve">6.1 </t>
  </si>
  <si>
    <t>6.2.1</t>
  </si>
  <si>
    <t>6.2.2</t>
  </si>
  <si>
    <t>6.2.3</t>
  </si>
  <si>
    <t>7.3</t>
  </si>
  <si>
    <t>7.4</t>
  </si>
  <si>
    <t>Το σύνολο των στοιχείων του Πίνακα 4 πρέπει να ισούται με το αντίστοιχο σύνολο του Πίνακα 2</t>
  </si>
  <si>
    <t>Το σύνολο των στοιχείων του Πίνακα 5 πρέπει να ισούται με το σύνολο των Πινάκων 1 &amp; 2</t>
  </si>
  <si>
    <t>Το σύνολο των στοιχείων  6.2.1 - 6.2.3 πρέπει να αθροίζει στο 100%</t>
  </si>
  <si>
    <r>
      <rPr>
        <sz val="10"/>
        <rFont val="Arial"/>
        <family val="2"/>
        <charset val="161"/>
      </rPr>
      <t xml:space="preserve">Συμπληρώνονται αυτόματα, αλλά  χρειάζεται να </t>
    </r>
    <r>
      <rPr>
        <b/>
        <sz val="10"/>
        <rFont val="Arial"/>
        <family val="2"/>
        <charset val="161"/>
      </rPr>
      <t>ΕΛΕΓΧΘΟΥΝ</t>
    </r>
    <r>
      <rPr>
        <sz val="10"/>
        <rFont val="Arial"/>
        <family val="2"/>
        <charset val="161"/>
      </rPr>
      <t xml:space="preserve"> από την ταχυδρομική επιχείρηση έτσι ώστε να μην παρουσιάζουν μηνύματα λάθους, τα οποία υποδεικνύονται με </t>
    </r>
    <r>
      <rPr>
        <b/>
        <sz val="10"/>
        <color rgb="FFFF0000"/>
        <rFont val="Arial"/>
        <family val="2"/>
        <charset val="161"/>
      </rPr>
      <t>κόκκινο χρώμα</t>
    </r>
    <r>
      <rPr>
        <sz val="10"/>
        <rFont val="Arial"/>
        <family val="2"/>
        <charset val="161"/>
      </rPr>
      <t>.</t>
    </r>
  </si>
  <si>
    <t>Υπεύθυνος υποβολής  ερωτηματολογίου στην ΕΕΤΤ:</t>
  </si>
  <si>
    <r>
      <t xml:space="preserve">Συμπληρώνετε το </t>
    </r>
    <r>
      <rPr>
        <b/>
        <sz val="10"/>
        <rFont val="Arial"/>
        <family val="2"/>
        <charset val="161"/>
      </rPr>
      <t xml:space="preserve">ΠΛΗΘΟΣ </t>
    </r>
    <r>
      <rPr>
        <sz val="10"/>
        <rFont val="Arial"/>
        <family val="2"/>
        <charset val="161"/>
      </rPr>
      <t xml:space="preserve">των ταχυδρομικών αντικειμένων που διακίνησε η ταχυδρομική επιχείρηση και το δίκτύο της στις  παρακάτω περιοχές:
- Αττική (Νομός: Αττικής)        
- Θεσσαλία (Νομοί: Λάρισας, Τρικάλων, Καρδίτσας, Μαγνησίας)        
- Στερεά Ελλάδα (Νομοί: Αιτωλοακαρνανίας, Ευρυτανίας, Φθιώτιδας, Φωκίδας, Βοιωτίας, Ευβοίας)        
- Ήπειρος (Νομοί: Ιωαννίνων, Θεσπρωτίας, Πρεβέζης, Άρτας)        
- Πελοπόννησος (Νομοί: Κορινθίας, Αρκαδίας, Αργολίδας, Μεσσηνίας, Λακωνίας, Αχαϊας, Ηλείας)        
- Μακεδονία (Νομοί: Καβάλας, Δράμας, Σερρών, Θεσσαλονίκης, Χαλκιδικής, Κιλκίς, Πέλλας, Ημαθίας, Πιερίας, Φλώρινας, Καστοριάς, Κοζάνης, Γρεβενών)        
- Θράκη (Νομοί: Έβρου, Ροδόπης, Ξάνθης)        
- Νησιά Αιγαίου (Νομοί: Λέσβου, Χίου, Σάμου, Κυκλάδων, Δωδεκανήσου)        
- Νησιά Ιονίου (Νομοί: Κέρκυρας, Λευκάδας, Κεφαλληνίας, Ζακύνθου)        
- Κρήτη  (Νομοί: Χανίων, Ρεθύμνου, Ηρακλείου, Λασιθίου)        
</t>
    </r>
    <r>
      <rPr>
        <sz val="10"/>
        <rFont val="Arial"/>
        <family val="2"/>
        <charset val="161"/>
      </rPr>
      <t xml:space="preserve">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
</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</si>
  <si>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 στις παρακάτω περιοχές:
- Ευρωπαική Ένωση
- Λοιπή Ευρώπη
- ΗΠΑ - Καναδάς 
- Λοιπή Αμερική
- Ασία
- Αφρική
- Ωκεανία
</t>
    </r>
    <r>
      <rPr>
        <b/>
        <sz val="10"/>
        <rFont val="Arial"/>
        <family val="2"/>
        <charset val="161"/>
      </rPr>
      <t>Στην στήλη "ΑΠΟ"</t>
    </r>
    <r>
      <rPr>
        <sz val="10"/>
        <rFont val="Arial"/>
        <family val="2"/>
        <charset val="161"/>
      </rPr>
      <t xml:space="preserve"> συμπληρώνετε το πλήθος των αντικειμένων με </t>
    </r>
    <r>
      <rPr>
        <b/>
        <sz val="10"/>
        <rFont val="Arial"/>
        <family val="2"/>
        <charset val="161"/>
      </rPr>
      <t>προέλευση</t>
    </r>
    <r>
      <rPr>
        <sz val="10"/>
        <rFont val="Arial"/>
        <family val="2"/>
        <charset val="161"/>
      </rPr>
      <t xml:space="preserve"> τις σχετικές περιοχές (ανεξαρτήτως προορισμού).
</t>
    </r>
    <r>
      <rPr>
        <b/>
        <sz val="10"/>
        <rFont val="Arial"/>
        <family val="2"/>
        <charset val="161"/>
      </rPr>
      <t>Στην στήλη</t>
    </r>
    <r>
      <rPr>
        <sz val="10"/>
        <rFont val="Arial"/>
        <family val="2"/>
        <charset val="161"/>
      </rPr>
      <t xml:space="preserve"> "</t>
    </r>
    <r>
      <rPr>
        <b/>
        <sz val="10"/>
        <rFont val="Arial"/>
        <family val="2"/>
        <charset val="161"/>
      </rPr>
      <t>ΠΡΟΣ"</t>
    </r>
    <r>
      <rPr>
        <sz val="10"/>
        <rFont val="Arial"/>
        <family val="2"/>
        <charset val="161"/>
      </rPr>
      <t xml:space="preserve"> συμπληρώνετε το πλήθος των αντικειμένων με </t>
    </r>
    <r>
      <rPr>
        <b/>
        <sz val="10"/>
        <rFont val="Arial"/>
        <family val="2"/>
        <charset val="161"/>
      </rPr>
      <t>προορισμό</t>
    </r>
    <r>
      <rPr>
        <sz val="10"/>
        <rFont val="Arial"/>
        <family val="2"/>
        <charset val="161"/>
      </rPr>
      <t xml:space="preserve"> τις σχετικές περιοχές (ανεξαρτήτως προέλευσης).</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</si>
  <si>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και τα </t>
    </r>
    <r>
      <rPr>
        <b/>
        <sz val="10"/>
        <rFont val="Arial"/>
        <family val="2"/>
        <charset val="161"/>
      </rPr>
      <t>ΕΣΟΔΑ</t>
    </r>
    <r>
      <rPr>
        <sz val="10"/>
        <rFont val="Arial"/>
        <family val="2"/>
        <charset val="161"/>
      </rPr>
      <t xml:space="preserve"> της ταχυδρομικής επιχείρησης και του δικτύου της ανά τύπο πελάτη:
- Πελάτες Λιανικής
- Πελάτες με Σύμβαση</t>
    </r>
  </si>
  <si>
    <t>ΠΙΝΑΚΑΣ 7</t>
  </si>
  <si>
    <t>ΠΙΝΑΚΑΣ 8</t>
  </si>
  <si>
    <t>ΠΙΝΑΚΑΣ 9</t>
  </si>
  <si>
    <t>ΠΙΝΑΚΑΣ 10</t>
  </si>
  <si>
    <t>ΠΙΝΑΚΑΣ 11</t>
  </si>
  <si>
    <r>
      <t>Συμπληρώνετε το</t>
    </r>
    <r>
      <rPr>
        <b/>
        <sz val="10"/>
        <rFont val="Arial"/>
        <family val="2"/>
        <charset val="161"/>
      </rPr>
      <t xml:space="preserve"> ΠΛΗΘΟΣ </t>
    </r>
    <r>
      <rPr>
        <sz val="10"/>
        <rFont val="Arial"/>
        <family val="2"/>
        <charset val="161"/>
      </rPr>
      <t xml:space="preserve">των ταχυδρομικών επιχειρήσεων </t>
    </r>
    <r>
      <rPr>
        <b/>
        <sz val="10"/>
        <rFont val="Arial"/>
        <family val="2"/>
        <charset val="161"/>
      </rPr>
      <t>ΧΩΡΙΣ Γενική Άδεια</t>
    </r>
    <r>
      <rPr>
        <sz val="10"/>
        <rFont val="Arial"/>
        <family val="2"/>
        <charset val="161"/>
      </rPr>
      <t xml:space="preserve"> που είναι ΕΝΤΑΓΜΕΝΕΣ στο Δίκτυο της ταχυδρομικής επιχείρησης </t>
    </r>
    <r>
      <rPr>
        <i/>
        <sz val="10"/>
        <rFont val="Arial"/>
        <family val="2"/>
        <charset val="161"/>
      </rPr>
      <t>[εάν δεν υπάρχουν επιχειρήσεις δικτύου, σημειώστε μηδέν].</t>
    </r>
  </si>
  <si>
    <r>
      <t xml:space="preserve">Συμπληρώνετε το </t>
    </r>
    <r>
      <rPr>
        <b/>
        <sz val="10"/>
        <rFont val="Arial"/>
        <family val="2"/>
        <charset val="161"/>
      </rPr>
      <t>ΠΛΗΘΟΣ</t>
    </r>
    <r>
      <rPr>
        <sz val="10"/>
        <rFont val="Arial"/>
        <family val="2"/>
        <charset val="161"/>
      </rPr>
      <t xml:space="preserve"> των απασχολούμενων ατόμων της ταχυδρομικής επιχείρησης και του δικτύου της (εφόσον υπάρχει) στην παροχή ταχυδρομικών υπηρεσιών </t>
    </r>
    <r>
      <rPr>
        <i/>
        <sz val="10"/>
        <rFont val="Arial"/>
        <family val="2"/>
        <charset val="161"/>
      </rPr>
      <t xml:space="preserve">[Συμπεριλαμβάνονται άτομα που εργάζονται στην ταχ. επιχείρηση (και το δίκτυο), με συμβάσεις ορισμένου ή αορίστου χρόνου καθώς και άτομα που απουσιάζουν για καθορισμένη χρονική περίοδο (δηλαδή με αναρρωτική άδεια, με άδεια μετ' αποδοχών, με άδεια μητρότητας ή με ειδική άδεια) και επίσης τα άτομα που απεργούν, αλλά όχι και εκείνα που απουσιάζουν επ' αόριστον].
</t>
    </r>
    <r>
      <rPr>
        <b/>
        <sz val="10"/>
        <rFont val="Arial"/>
        <family val="2"/>
        <charset val="161"/>
      </rPr>
      <t xml:space="preserve">9.1.1 &amp; 9.2.1 </t>
    </r>
    <r>
      <rPr>
        <sz val="10"/>
        <rFont val="Arial"/>
        <family val="2"/>
        <charset val="161"/>
      </rPr>
      <t>Δηλώνετε το προσωπικό ΠΛΗΡΟΥΣ και ΜΕΡΙΚΗΣ απασχόλησης αντίστοιχα, σε Καταμέτρηση Ατόμων (</t>
    </r>
    <r>
      <rPr>
        <b/>
        <sz val="10"/>
        <rFont val="Arial"/>
        <family val="2"/>
        <charset val="161"/>
      </rPr>
      <t>Head Count</t>
    </r>
    <r>
      <rPr>
        <sz val="10"/>
        <rFont val="Arial"/>
        <family val="2"/>
        <charset val="161"/>
      </rPr>
      <t xml:space="preserve">) δηλ. τον πραγματικό αριθμό των εργαζομένων </t>
    </r>
    <r>
      <rPr>
        <i/>
        <sz val="10"/>
        <rFont val="Arial"/>
        <family val="2"/>
        <charset val="161"/>
      </rPr>
      <t xml:space="preserve">[θα πρέπει να υπολογίζεται ως </t>
    </r>
    <r>
      <rPr>
        <i/>
        <u/>
        <sz val="10"/>
        <rFont val="Arial"/>
        <family val="2"/>
        <charset val="161"/>
      </rPr>
      <t>μέσος όρος κατά τη διάρκεια του έτους</t>
    </r>
    <r>
      <rPr>
        <i/>
        <sz val="10"/>
        <rFont val="Arial"/>
        <family val="2"/>
        <charset val="161"/>
      </rPr>
      <t xml:space="preserve">]. 
</t>
    </r>
    <r>
      <rPr>
        <b/>
        <sz val="10"/>
        <rFont val="Arial"/>
        <family val="2"/>
        <charset val="161"/>
      </rPr>
      <t xml:space="preserve">9.2.2  </t>
    </r>
    <r>
      <rPr>
        <sz val="10"/>
        <rFont val="Arial"/>
        <family val="2"/>
        <charset val="161"/>
      </rPr>
      <t>Δηλώνετε το προσωπικό ΜΕΡΙΚΗΣ απασχόλησης σε Ισοδύναμα Πλήρους Απασχόλησης (ΙΠΑ) (</t>
    </r>
    <r>
      <rPr>
        <b/>
        <sz val="10"/>
        <rFont val="Arial"/>
        <family val="2"/>
        <charset val="161"/>
      </rPr>
      <t>Full Time Equivalents</t>
    </r>
    <r>
      <rPr>
        <sz val="10"/>
        <rFont val="Arial"/>
        <family val="2"/>
        <charset val="161"/>
      </rPr>
      <t xml:space="preserve">). </t>
    </r>
    <r>
      <rPr>
        <i/>
        <sz val="10"/>
        <rFont val="Arial"/>
        <family val="2"/>
        <charset val="161"/>
      </rPr>
      <t>[Το ΙΠΑ, δηλαδή ο αριθμός των θέσεων εργασίας ισοδύναμου πλήρους απασχόλησης, ορίζεται ως "το σύνολο των ωρών εργασίας που πραγματοποιήθηκαν από το προσωπικό μερικής απασχόλησης δια τον μέσο όρο των ωρών εργασίας που πραγματοποιήθηκαν ετησίως σε θέσεις πλήρους απασχόλησης". π.χ. 1 εργαζόμενος μισής απασχόλησης δηλώνεται με ΙΠΑ 0,5]</t>
    </r>
  </si>
  <si>
    <t>Δέματα από 20 κιλά έως 31,5 κιλά</t>
  </si>
  <si>
    <t>Δέματα άνω των 31,5 κιλών</t>
  </si>
  <si>
    <t>ΟΚ</t>
  </si>
  <si>
    <t>Εφαρμογή για έξυπνα κινητά τηλέφωνα</t>
  </si>
  <si>
    <t>Αξιοπιστία επιχείρησης</t>
  </si>
  <si>
    <t>1.1 ΕΣΟΔΑ Φάκελοι</t>
  </si>
  <si>
    <t>Εσωτερικού</t>
  </si>
  <si>
    <t>Διεθ. Εισερχόμενα</t>
  </si>
  <si>
    <t>Διεθ. Εξερχόμενα</t>
  </si>
  <si>
    <t>1. ΕΣΟΔΑ</t>
  </si>
  <si>
    <t>1.4 ΕΣΟΔΑ Δέματα 20κ. - 31,5κ.</t>
  </si>
  <si>
    <t>1.5 ΕΣΟΔΑ Δέματα &gt; 31,5κ.</t>
  </si>
  <si>
    <t>1.2 ΕΣΟΔΑ Μικροδέματα &lt;2κ.</t>
  </si>
  <si>
    <t>1.3 ΕΣΟΔΑ Δέματα 2κ. - 20κ.</t>
  </si>
  <si>
    <t>DOMESTIC</t>
  </si>
  <si>
    <t>INBOUND</t>
  </si>
  <si>
    <t>OUTBOUND</t>
  </si>
  <si>
    <t>TOTAL</t>
  </si>
  <si>
    <t>REVENUES</t>
  </si>
  <si>
    <t>2. ΠΛΗΘΟΣ</t>
  </si>
  <si>
    <t>2.1 ΠΛΗΘΟΣ Φάκελοι</t>
  </si>
  <si>
    <t>2.2 ΠΛΗΘΟΣ Μικροδέματα &lt;2κ.</t>
  </si>
  <si>
    <t>2.3 ΠΛΗΘΟΣ Δέματα 2κ. - 20κ.</t>
  </si>
  <si>
    <t>2.4 ΠΛΗΘΟΣ Δέματα 20κ. - 31,5κ.</t>
  </si>
  <si>
    <t>1.5 ΠΛΗΘΟΣ Δέματα &gt; 31,5κ.</t>
  </si>
  <si>
    <t>TRAFFIC</t>
  </si>
  <si>
    <t>7.5</t>
  </si>
  <si>
    <t>7.6</t>
  </si>
  <si>
    <t>Πλημμελής εξυπηρέτηση</t>
  </si>
  <si>
    <r>
      <t xml:space="preserve">Συμπληρώνετε το </t>
    </r>
    <r>
      <rPr>
        <b/>
        <sz val="10"/>
        <rFont val="Arial"/>
        <family val="2"/>
        <charset val="161"/>
      </rPr>
      <t>ΠΛΗΘΟΣ</t>
    </r>
    <r>
      <rPr>
        <sz val="10"/>
        <rFont val="Arial"/>
        <family val="2"/>
        <charset val="161"/>
      </rPr>
      <t xml:space="preserve"> των διαφορών της επιχείρησης με τους πελάτες της για τους παρακάτω τύπους διαφορών:
- Απώλεια ταχυδρομικών αντικειμένων
- Ζημία ταχυδρομικών αντικειμένων
- Καθυστέρηση επίδοσης ταχυδρομικών αντικειμένων
- Προβλήματα επίδοσης ταχυδρομικών αντικειμένων 
- Πλημμελής εξυπηρέτηση
- Άλλο τύπο διαφορών 
καθώς και το </t>
    </r>
    <r>
      <rPr>
        <b/>
        <sz val="10"/>
        <rFont val="Arial"/>
        <family val="2"/>
        <charset val="161"/>
      </rPr>
      <t>Συνολικό Ποσό Αποζημίωσης</t>
    </r>
    <r>
      <rPr>
        <sz val="10"/>
        <rFont val="Arial"/>
        <family val="2"/>
        <charset val="161"/>
      </rPr>
      <t xml:space="preserve"> που καταβλήθηκε για τις διαφορές αυτές.</t>
    </r>
  </si>
  <si>
    <t>Απώλεια ταχ. αντικειμένων</t>
  </si>
  <si>
    <t>Ζημία ταχ. αντικειμένων</t>
  </si>
  <si>
    <t>Καθυστέρηση επίδοσης ταχ. αντικειμένων</t>
  </si>
  <si>
    <t>Προβλήματα επίδοσης ταχ. αντικειμένων</t>
  </si>
  <si>
    <r>
      <rPr>
        <sz val="10"/>
        <rFont val="Arial"/>
        <family val="2"/>
        <charset val="161"/>
      </rPr>
      <t>Στην ενότητα αυτή συμπληρώνετε τα στοιχεία επικοινωνίας του υπευθύνου υποβολής του ερωτηματολογίου στην ΕΕΤΤ</t>
    </r>
    <r>
      <rPr>
        <b/>
        <sz val="10"/>
        <rFont val="Arial"/>
        <family val="2"/>
        <charset val="161"/>
      </rPr>
      <t xml:space="preserve"> (νόμιμος εκπρόσωπος της επιχείρησης ή εξουσιοδοτημένος εκπρόσωπος)</t>
    </r>
  </si>
  <si>
    <r>
      <rPr>
        <b/>
        <sz val="10"/>
        <rFont val="Arial"/>
        <family val="2"/>
        <charset val="161"/>
      </rPr>
      <t xml:space="preserve">Διακίνησε η ταχυδρομική επιχείρηση ταχ. αντικείμενα </t>
    </r>
    <r>
      <rPr>
        <b/>
        <u/>
        <sz val="10"/>
        <rFont val="Arial"/>
        <family val="2"/>
        <charset val="161"/>
      </rPr>
      <t>αποκλειστικά</t>
    </r>
    <r>
      <rPr>
        <b/>
        <sz val="10"/>
        <rFont val="Arial"/>
        <family val="2"/>
        <charset val="161"/>
      </rPr>
      <t xml:space="preserve"> κατ' εντολή και για λογαριασμό άλλης 
ταχ. επιχείρησης με Γενική Άδεια, με ΣΥΔΕΤΑ της άλλης αδειοδοτημένης επιχείρησης? 
</t>
    </r>
    <r>
      <rPr>
        <sz val="10"/>
        <rFont val="Arial"/>
        <family val="2"/>
        <charset val="161"/>
      </rPr>
      <t>Εάν ΝΑΙ, συμπληρώστε μόνο την Ενότητα Β.</t>
    </r>
  </si>
  <si>
    <t>Επιλέγετε "Ναι" ή "Όχι" ανάλογα αν η ταχυδρομικής επιχείρηση διακίνησε ταχ. αντικείμενα αποκλειστικά κατ' εντολή και για λογαριασμό άλλης ταχ. επιχείρησης με Γενική Άδεια, με ΣΥΔΕΤΑ της άλλης αδειοδοτημένης επιχείρησης ή όχι.
Εάν επιλέξετε "Ναι", συμπληρώνετε μόνο την Ενότητα Β με τα στοιχεία της ταχυδρομικής επιχείρησης και του δικτύου της.</t>
  </si>
  <si>
    <t>3. ΠΛΗΘΟΣ</t>
  </si>
  <si>
    <t>ΑΠΌ</t>
  </si>
  <si>
    <t>ΠΡΟΣ</t>
  </si>
  <si>
    <t>4. ΠΛΗΘΟΣ</t>
  </si>
  <si>
    <t>ΠΛΗΘΟΣ</t>
  </si>
  <si>
    <t>ΕΣΟΔΑ</t>
  </si>
  <si>
    <t>5. ΠΕΛΑΤΕΣ</t>
  </si>
  <si>
    <t>% 
e-commerce</t>
  </si>
  <si>
    <t>Διεθνείς 
εισερχόμενες</t>
  </si>
  <si>
    <t xml:space="preserve">Εσωτερικού </t>
  </si>
  <si>
    <t>Διεθνείς 
εξερχόμενες</t>
  </si>
  <si>
    <t>%
αντικαταβολή</t>
  </si>
  <si>
    <t>6. ΗΛΕΚΤΡΟΝΙΚΟ ΕΜΠΟΡΙΟ</t>
  </si>
  <si>
    <t xml:space="preserve">Απώλεια </t>
  </si>
  <si>
    <t>Ζημία</t>
  </si>
  <si>
    <t>Καθυστέρηση</t>
  </si>
  <si>
    <t xml:space="preserve">Προβλήματα επίδοσης </t>
  </si>
  <si>
    <t>ΠΟΣΑ ΑΠΟΖΗΜΙΩΣΗΣ</t>
  </si>
  <si>
    <t>7. ΑΝΑΛΥΣΗ ΔΙΑΦΟΡΩΝ</t>
  </si>
  <si>
    <t>8. ΣΤΟΙΧΕΙΑ ΔΙΚΤΥΟΥ</t>
  </si>
  <si>
    <t>Πλήθος ενταγμένων 
στο Δίκτυο</t>
  </si>
  <si>
    <t xml:space="preserve">ΠΛΗΡΟΥΣ απασχόλησης
Καταμέτρηση ατόμων </t>
  </si>
  <si>
    <t xml:space="preserve">ΜΕΡΙΚΗΣ απασχόλησης 
Καταμέτρηση ατόμων </t>
  </si>
  <si>
    <t>ΜΕΡΙΚΗΣ απασχόλησης 
ΙΠΑ</t>
  </si>
  <si>
    <t>Επιχείρησης</t>
  </si>
  <si>
    <t>Δικτύου</t>
  </si>
  <si>
    <t>FTE</t>
  </si>
  <si>
    <t>HC</t>
  </si>
  <si>
    <t>9. ΑΠΑΣΧΟΛΟΥΜΕΝΟ ΠΡΟΣΩΠΙΚΟ</t>
  </si>
  <si>
    <t>EMPLOYMENT</t>
  </si>
  <si>
    <t>Κατ. Ταχυμ. που λειτουργούν και ως Κ.Δ.</t>
  </si>
  <si>
    <t>Θυρίδες Υποδοχής 
(Μη αυτοματοποιημένες)</t>
  </si>
  <si>
    <t>10. ΚΤΙΡΙΑΚΗ ΥΠΟΔΟΜΗ</t>
  </si>
  <si>
    <t>ΚΤΙΡΙΑΚΗ ΥΠΟΔΟΜΗ</t>
  </si>
  <si>
    <t>Κτιριακή Υποδομή</t>
  </si>
  <si>
    <t>11. ΜΕΤΑΦΟΡΙΚΑ ΜΕΣΑ</t>
  </si>
  <si>
    <t>Μεταφορικά Μέσα</t>
  </si>
  <si>
    <t>ΠΛΗΘΟΣ ΑΝΤΙΚΕΙΜΕΝΩΝ</t>
  </si>
  <si>
    <t>Καταστήματα Ταχυμεταφορών (ΜΟΝΟ)</t>
  </si>
  <si>
    <t>Καταστήματα</t>
  </si>
  <si>
    <t>Θυρίδες</t>
  </si>
  <si>
    <t>99-081, ΡΑΠΤΗΣ ΑΘΑΝΑΣΙΟΣ, ΡΑΠΤΗΣ ΑΘΑΝΑΣΙΟΣ</t>
  </si>
  <si>
    <t>99-089, ΜΑΡΝΕΛΑΚΗΣ Π. &amp;  ΣΙΑ Ο.Ε, ILIOS COURIER</t>
  </si>
  <si>
    <t>99-097, DHL EXPRESS (ΕΛΛΑΣ) ΑΝΩΝΥΜΗ ΕΤΑΙΡΕΙΑ ΤΑΧΥΜΕΤΑΦΟΡΩΝ, DHL EXPRESS (ΕΛΛΑΣ) AE</t>
  </si>
  <si>
    <t>99-098, ΓΟΥΟΡΛΝΤ ΚΟΥΡΙΕΡ (ΕΛΛΑΣ)  Ε.Π.Ε, WORLD COURIER  (GREECE) LTD</t>
  </si>
  <si>
    <t>99-102, KANGA SERVICES COURIERS A.E., KANGA SERVICES</t>
  </si>
  <si>
    <t>99-104, Γ. ΒΟΚΟΡΟΚΟΣ &amp; ΣΙΑ Ο.Ε., SPEED COURIERS</t>
  </si>
  <si>
    <t>99-107, ΜΩΡΕΑΣ ΚΑΝΕΛΛΟΠΟΥΛΟΣ-ΚΑΝΙΣΤΡΑΣ ΕΠΕ ΜΕΤΑΦΟΡΩΝ ΚΑΙ ΠΡΑΚΤΟΡΕΥΣΕΩΝ, ΜΩΡΕΑΣ</t>
  </si>
  <si>
    <t>99-126, ΜΟΥΛΝΤΗΣ ΝΙΚΟΛΑΟΣ &amp; ΣΙΑ Ε.Ε., AIOLOS COURIER SERVICE</t>
  </si>
  <si>
    <t>99-141, ΖΑΡΙΦΗΣ Ν. &amp; ΣΙΑ Ο.Ε., SWIFT  MAIL EXPRESS COURIER</t>
  </si>
  <si>
    <t>99-145, ΑΙ ΝΤΙ ΠΙ ΕΞΠΡΕΣ ΑΕ ΔΙΕΘΝΩΝ ΤΑΧ\ΡΩΝ ΕΓΓΡΑΦΩΝ ΚΑΙ ΔΕΜΑΤΩΝ, IDP EXPRESS S.A.</t>
  </si>
  <si>
    <t>99-149, ΓΕΝΙΚΗ ΤΑΧΥΔΡΟΜΙΚΗ Α.Ε.Ε. ΤΑΧΥΜΕΤΑΦΟΡΩΝ, ΓΕΝΙΚΗ ΤΑΧΥΔΡΟΜΙΚΗ</t>
  </si>
  <si>
    <t>99-150, ΕΛΛΗΝΙΚΑ ΤΑΧΥΔΡΟΜΕΙΑ, ΕΛΤΑ</t>
  </si>
  <si>
    <t>99-152, ΙΝΤΕΡΝΑΣΙΟΝΑΛ ΤΡΑΦΙΚ ΚΟΥΡΙΕΡ ΕΠΕ, ΙΝΤΕΡΝΑΣΙΟΝΑΛ ΤΡΑΦΙΚ ΚΟΥΡΙΕΡ ΕΠΕ</t>
  </si>
  <si>
    <t>99-154, ΤΑΧΥΜΕΤΑΦΟΡΕΣ Π.Α.ΚΟ ΕΠΕ, ΤΑΧΥΜΕΤΑΦΟΡΕΣ Π.Α.ΚΟ ΕΠΕ</t>
  </si>
  <si>
    <t>00-156, ΡΑΓΓΟΥ ΜΕΡΗΤΖΑΝΗ, RAGGOS COURIER</t>
  </si>
  <si>
    <t>00-167, ΓΙΟΥΡΟ ΚΟΥΡΙΕΡ Α.Ε., ΓΙΟΥΡΟ ΚΟΥΡΙΕΡ Α.Ε.</t>
  </si>
  <si>
    <t>02-072, ΖΑΝΝΕΤΗΣ ΓΕΩΡΓΙΟΣ, ΖΑΝΝΕΤΗΣ   ΓΕΩΡΓΙΟΣ</t>
  </si>
  <si>
    <t>02-079, ΣΤΑΡΕΞ ΓΚΡΟΥΠ ΜΟΝΟΠΡΟΣΩΠΗ ΕΠΕ, STAREX GROUP LTD</t>
  </si>
  <si>
    <t>03-017, ΤΑΧΥΔΕΜΑ COYRIER CARGO LOGISTIC Ε.Π.Ε, ΤΑΧΥΔΕΜΑ C.C.L</t>
  </si>
  <si>
    <t>03-023, ΓΕΩΡΓΙΟΥ  ΗΛΙΑΣ, ΠΙ&amp;ΦΙ ΤΑΧΥΜΕΤΑΦΟΡΕΣ</t>
  </si>
  <si>
    <t>03-032, ΤΣΙΡΩΝΗ ΒΑΣΙΛΙΚΗ, ΤΣΙΡΩΝΗ ΒΑΣΙΛΙΚΗ</t>
  </si>
  <si>
    <t>03-036, ΙΩΑΝΝΗΣ ΔΟΡΛΗΣ ΚΑΙ ΣΙΑ Ο.Ε, ΕΡΜΗΣ</t>
  </si>
  <si>
    <t>03-040, Ν. ΑΤΣΑΛΗΣ - Α. ΓΚΟΓΚΟΣ Ο.Ε, DAY 1</t>
  </si>
  <si>
    <t>03-042, ΧΑΤΖΗΚΑΛΥΜΝΙΟΣ Π. - ΖΩΖΟΥΛΑΣ Ε. ΟΕ, ΧΑΤΖΗΚΑΛΥΜΝΙΟΣ Π. - ΖΩΖΟΥΛΑΣ Ε. ΟΕ</t>
  </si>
  <si>
    <t>03-058, ΟΡΜΠΙΤ ΤΑΧΥΜΕΤΑΦΟΡΕΣ ΑΕ, ORBIT COURIER SA</t>
  </si>
  <si>
    <t>03-059, ΔΙΑΔΙΚΤΥΑΚΗ ΜΕΤΑΦΟΡΙΚΗ ΑΝΩΝΥΜΗ ΕΤΑΙΡΕΙΑ ΠΡΟΊΟΝΤΩΝ ΥΨΗΛΗΣ ΤΕΧΝΟΛΟΓΙΑΣ, WWW WORLD WIDE WHEELS SA</t>
  </si>
  <si>
    <t>04-009, ΔΕΛΑΤΟΛΑΣ ΤΑΧΥΜΕΤΑΦΟΡΙΚΗ ΕΠΕ, DELATOLAS COURIER ΕΠΕ</t>
  </si>
  <si>
    <t>04-027, ΚΑΝΚΟ ΑΕ ΤΑΧΥΜΕΤΑΦΟΡΩΝ, ΚΑΝΚΟ ΑΕ ΤΑΧΥΜΕΤΑΦΟΡΩΝ</t>
  </si>
  <si>
    <t>04-031, ΔΕΛΤΑ ΠΟΣΤ ΑΝΩΝΥΜΟΣ ΕΤΑΙΡΕΙΑ ΕΜΠΟΡΙΑΣ ΓΕΝΙΚΗΣ ΔΙΑΦΗΜΙΣΗΣ ΚΑΙ ΤΑΧΥΜΕΤΑΦΟΡΩΝ, DELTA POST A.E</t>
  </si>
  <si>
    <t>04-042, ΖΙΑΜΠΡΑΣ Π.- ΔΕΛΗΓΙΑΝΝΗΣ Ι. Ο.Ε, CENTER COURIER ΟΕ</t>
  </si>
  <si>
    <t>04-043, ΜΑΡΙΑ ΧΡΥΣΟΒΑΛΑΝΤΗ, ΣΟΥΠΕΡΒ ΕΞΠΡΕΣ</t>
  </si>
  <si>
    <t>04-055, ΠΕΡΙΣΤΕΡΑΚΗΣ Σ. &amp; ΣΙΑ Ο.Ε., PRISMA SERVICE</t>
  </si>
  <si>
    <t>04-059, ΒΡΥΣΑΝΑΚΗΣ ΜΙΧ. ΕΜΜΑΝΟΥΗΛ, CRETA COURIER</t>
  </si>
  <si>
    <t>04-069, ΜΑΛΛΙΑΡΑΚΗ  -  ΜΑΛΙΑΡΟΥ ΑΝΝΑ, JET LINES COURIER</t>
  </si>
  <si>
    <t>04-112, ΣΑΜΑΤΙΔΗΣ Τ. ΑΛΕΞΙΟΣ, TAS COURIER</t>
  </si>
  <si>
    <t>05-085, Σ. ΣΠΥΡΙΔΩΝ  &amp; ΣΙΑ Ο.Ε, ATTIKA BUSINESS COURIER</t>
  </si>
  <si>
    <t>05-089, ΝΟΥΤΣΟΣ ΕΜΜ.  &amp; ΝΤΟΥΝΤΑΣ Γ. Ο.Ε., ΝΟΥΤΣΟΣ ΕΜΜ.  &amp; ΝΤΟΥΝΤΑΣ Γ. Ο.Ε.</t>
  </si>
  <si>
    <t>06-013, ΚΟΥΤΣΙΚΟΣ ΧΡΗΣΤΟΣ, ΚΟΥΤΣΙΚΟΣ ΧΡΗΣΤΟΣ</t>
  </si>
  <si>
    <t>06-016, ΜΑΥΡΟΜΜΑΤΗΣ ΒΑΣΙΛΕΙΟΣ, ΚΑΒΑΛΑ ΚΟΥΡΙΕΡ</t>
  </si>
  <si>
    <t>06-021, ΓΚΟΥΖΟΣ ΜΙΧΑΗΛ &amp;  ΣΙΑ Ο.Ε., ΓΚΟΥΖΟΣ COURIER</t>
  </si>
  <si>
    <t>06-031, ΣΤΕΡΓΙΟΥ ΣΤΕΡΓ. ΠΑΣΧΑΛΗΣ, P.C.S.</t>
  </si>
  <si>
    <t>06-035, ΜΕΤΑΞΑΣ Π. - ΝΙΚΟΛΑΙΔΗΣ Δ. Ο.Ε., ΜΕΤΑΞΑΣ - ΝΙΚΟΛΑΙΔΗΣ</t>
  </si>
  <si>
    <t>06-043, ΜΠΙΚΑΚΗΣ ΚΥΡΙΑΚΟΣ, ATTIKΗ EXPRESS</t>
  </si>
  <si>
    <t>06-049, ΓΑΡΕΦΑΛΑΚΗΣ ΔΗΜΗΤΡΙΟΣ, INTERCOURIER</t>
  </si>
  <si>
    <t>06-051, ΔΗΜΑΣ ΑΛΕΞΑΝΔΡΟΣ &amp; ΣΙΑ Ο.Ε., TRUST  MAIL</t>
  </si>
  <si>
    <t>06-068, Κ. ΚΑΤΣΑΜΠΕΚΗΣ - ΕΛ. ΦΙΛΗ ΚΑΙ ΣΙΑ ΟΕ, GRECA INTERNATIONAL TRANSPORTS</t>
  </si>
  <si>
    <t>06-072, ΣΠ. ΛΙΟΥΜΠΑΣ &amp; ΣΙΑ ΟΕ, ΣΠ. ΛΙΟΥΜΠΑΣ &amp; ΣΙΑ ΟΕ</t>
  </si>
  <si>
    <t>06-075, ΔΟΥΚΑΣ ΘΕΟΔΩΡΟΣ ΚΑΙ ΔΟΥΚΑΣ ΚΩΝ. Ο.Ε., ΤΑΧΥΜΕΤΑΦΟΡΕΣ ΑΦΟΙ ΔΟΥΚΑ Ο.Ε.</t>
  </si>
  <si>
    <t>06-128, VIVA ΗΛΕΚΤΡΟΝΙΚΕΣ ΥΠΗΡΕΣΙΕΣ ΑΝΩΝΥΜΗ ΕΤΑΙΡΙΑ, VIVA ΗΛΕΚΤΡΟΝΙΚΕΣ ΥΠΗΡΕΣΙΕΣ</t>
  </si>
  <si>
    <t>06-138, ΑΝΤΩΝΗΣ ΡΕΠΟΥΣΚΟΣ ΤΑΧΥΜΕΤΑΦΟΡΕΣ, R.A. COURIER</t>
  </si>
  <si>
    <t>06-164, ΚΟΚΚΙΝΟΣ ΕΠΕ, RED EXPRESS</t>
  </si>
  <si>
    <t>06-174, ΝΤΙΝΙΩΤΑΚΗΣ ΕΜΜΑΝΟΥΗΛ, ΝΤΙΝΙΩΤΑΚΗΣ ΕΜΜΑΝΟΥΗΛ</t>
  </si>
  <si>
    <t>07-033, ΧΟΥΪΑΡΙΔΗΣ ΚΩΝΣΤΑΝΤΙΝΟΣ, ΧΟΥΪΑΡΙΔΗΣ ΚΩΝΣΤΑΝΤΙΝΟΣ</t>
  </si>
  <si>
    <t>07-044, ΚΑΠΕΤΑΝΙΟΥ ΦΑΝΗ, ΚΑΠΕΤΑΝΙΟΥ ΦΑΝΗ</t>
  </si>
  <si>
    <t>07-048, ΒΑΡΤΖΩΚΑΣ ΙΩΑΝΝΗΣ, ΒΑΡΤΖΩΚΑΣ ΙΩΑΝΝΗΣ</t>
  </si>
  <si>
    <t>07-053, ΑΦΟΙ Σ. Κ Δ. ΙΩΑΝΝΙΔΗ ΟΕ, GROUP TRANS</t>
  </si>
  <si>
    <t>07-055, ΜΕΤΑΦΟΡΙΚΗ ΕΠΕ, ΜΕΤΑΦΟΡΙΚΗ ΕΠΕ</t>
  </si>
  <si>
    <t>07-133, Σ. ΒΕΛΗΜΒΑΣΑΚΗΣ &amp; ΣΙΑ Ο.Ε., S.K.C.</t>
  </si>
  <si>
    <t>07-136, ΜΥΤΙΛΗΝΟΣ Ε-ΚΟΥΡΤΙΔΗΣ Λ Ο.Ε, EVRO COURIER</t>
  </si>
  <si>
    <t>07-160, ΝΑΚΑΣ ΛΕΩΝΙΔΑΣ -ΚΙΒΩΤΟΣ ΚΩΝΣΤΑΝΤΙΝΟΣ Ο.Ε., SPECIAL MAIL SERVICES</t>
  </si>
  <si>
    <t>07-164, ΝΙΚΟΛΑΟΣ Ι. ΣΤΑΣΙΝΟΣ, HELLAS TRANS</t>
  </si>
  <si>
    <t>07-178, ΜΠΡΑΤΣΙΑΚΟΥ ΧΑΡΑΛΑΜΠΙΑ, ΜΠΡΑΤΣΙΑΚΟΥ ΧΑΡΑΛΑΜΠΙΑ</t>
  </si>
  <si>
    <t>07-185, ΣΑΡΙΔΑΚΗΣ ΧΡ. -  ΨΑΡΑΚΗΣ Ν. Ο.Ε., ΣΑΡΙΔΑΚΗΣ ΧΡ. - ΨΑΡΑΚΗΣ Ν. Ο.Ε.</t>
  </si>
  <si>
    <t>07-186, ΠΑΠΑΔΟΠΟΥΛΟΣ ΓΕΩΡΓΙΟΣ, CITY EXPRESS</t>
  </si>
  <si>
    <t>07-206, ΓΑΖΕΠΗ ΘΕΟΔΟΤΗ, INTERSTATE ALL COURIER SERVICES</t>
  </si>
  <si>
    <t>07-208, VFS LOGISTICS SUPPORT ΑΝΩΝΥΜΗ ΕΤΑΙΡΕΙΑ ΤΑΧΥΜΕΤΑΦΟΡΩΝ ΕΜΠΟΡΕΥΜΑΤΩΝ ΚΑΙ ΕΓΓΡΑΦΩΝ, VFS LOGISTICS SUPPORT A.E.</t>
  </si>
  <si>
    <t>07-220, ΒΕΚΙΟΣ ΚΩΝΣΤΑΝΤΙΝΟΣ ΚΑΙ ΣΙΑ Ε.Ε, ΒΕΚΙΟΣ ΚΩΝΣΤΑΝΤΙΝΟΣ ΚΑΙ ΣΙΑ Ε.Ε</t>
  </si>
  <si>
    <t>08-232, ΔΙΑΜΑΝΤΟΠΟΥΛΟΣ ΠΑΝΑΓΙΩΤΗΣ, ΔΙΑΜΑΝΤΟΠΟΥΛΟΣ ΠΑΝΑΓΙΩΤΗΣ</t>
  </si>
  <si>
    <t>08-249, TOURIST SERVICE HOLDING A.E., TOURIST SERVICE HOLDING A.E.</t>
  </si>
  <si>
    <t>08-252, ΑΝΤΩΝΙΟΣ ΜΟΥΣΤΑΚΑΣ, ΑΝΤΩΝΙΟΣ ΜΟΥΣΤΑΚΑΣ</t>
  </si>
  <si>
    <t>08-253, GRANDAIR ΕΞΥΠΗΡΕΤΗΣΗ ΦΟΡΤΙΩΝ ΕΠΕ, GRANDAIR LTD</t>
  </si>
  <si>
    <t>08-262, ΚΡΑΓΙΑΣ ΑΘΑΝΑΣΙΟΣ ΤΟΥ ΣΤΕΡΓΙΟΥ, KRAGIAS SPEED</t>
  </si>
  <si>
    <t>08-286, ΛΙΝΑΡΔΑΚΗ ΧΡΙΣΤΙΝΑ, ΤΑΧΥΜΕΤΑΦΟΡΕΣ ΛΙΝΑΡΔΑΚΗ</t>
  </si>
  <si>
    <t>08-297, ΓΚΡΗΚ ΑΙΡ ΚΑΡΓΚΟ A.E., GREEK AIR CARGO S.A.</t>
  </si>
  <si>
    <t>08-317, ΚΑΡΑΒΟΥΝΑΡΛΗΣ ΠΑΥΛΟΣ - ΑΝΤΩΝΙΟΣ, BIZ SERVICES</t>
  </si>
  <si>
    <t>08-353, ΠΕΤΣΑΣ Λ. - ΚΟΣΗ ΑΙΚ. Ο.Ε., CITY COURIER</t>
  </si>
  <si>
    <t>08-371, D2D COURIER SERVICES ΝΑΤΣΙΟΣ Μ. ΙΩΑΝΝΗΣ, D2D COURIER SERVICES</t>
  </si>
  <si>
    <t>08-377, HOLLAND HELLAS LOGISTICS ΔΙΑΜΕΤΑΦΟΡΙΚΗ ΑΠΟΘΗΚΕΥΤΙΚΗ Α.Ε., HHL S.A.</t>
  </si>
  <si>
    <t>08-382, Κ. ΧΑΪΔΑΣ ΚΑΙ ΣΙΑ Ο.Ε., COLLECTA OUTSOURCE COLLECTIONS</t>
  </si>
  <si>
    <t>08-397, ΜΠΑΜΖΑΣ ΗΡΑΚΛΗΣ Κ ΣΙΑ Ο.Ε., QUICK POST SERVICES</t>
  </si>
  <si>
    <t>08-432, ΘΩΔΗΣ ΑΝΑΣΤΑΣΙΟΣ Κ ΣΙΑ Ε.Ε., TT COURIER</t>
  </si>
  <si>
    <t>08-451, ΚΥΡΙΛΛΙΔΗΣ ΚΩΝΣΤΑΝΤΙΝΟΣ &amp; ΣΙΑ Ο.Ε., IDS COURIER</t>
  </si>
  <si>
    <t>09-004, ΓΕΩΡΓΙΑΔΗΣ ΙΩΑΝΝΗΣ, ΤΑΧΥΜΕΤΑΦΟΡΙΚΗ ΚΙΛΚΙΣ</t>
  </si>
  <si>
    <t>09-023, ΣΤΑΥΡΟΣ ΔΑΡΔΟΥΜΑΣ ΚΑΙ ΣΙΑ Ο.Ε., ΔΑΡΔΟΥΜΑΣ ΤΑΧΥΜΕΤΑΦΟΡΕΣ</t>
  </si>
  <si>
    <t>11-049, ΚΟΥΜΟΥΣΙΔΗΣ  Σ.  ΠΟΛΥΧΡΟΝΙΟΣ, Κ.Τ.Μ. ΤΑΧΥΜΕΤΑΦΟΡΕΣ</t>
  </si>
  <si>
    <t>11-082, ΙΔΙΩΤΙΚΗ ΕΠΙΧΕΙΡΗΣΗ ΠΑΡΟΧΗΣ ΥΠΗΡΕΣΙΩΝ ΑΣΦΑΛΕΙΑΣ-ΒΑΣΙΛΕΙΟΣ ΠΑΛΑΙΟΛΟΓΟΣ ΟΕ, NATIONAL SERVICES</t>
  </si>
  <si>
    <t>11-144, ΧΑΤΖΗΤΟΥΡΝΟΣ ΦΙΛΙΠΠΟΣ &amp; ΣΙΑ ΟΕ, ΧΑΤΖΗΤΟΥΡΝΟΣ ΦΙΛΙΠΠΟΣ &amp; ΣΙΑ ΟΕ</t>
  </si>
  <si>
    <t>13-029, ΑΛΠΑ LOGISTICS A.E., ΑΛΠΑ LOGISTICS A.E.</t>
  </si>
  <si>
    <t>15-089, ΤΣΙΤΩΤΑΣ ΓΕΩΡΓΙΟΣ, UNION MAIL</t>
  </si>
  <si>
    <t>16-001, ΜΠΟΤΣΑΡΗ Γ. ΚΑΛΛΙΟΠΗ, ΜΠΟΤΣΑΡΗ Γ. ΚΑΛΛΙΟΠΗ</t>
  </si>
  <si>
    <t>16-002, KATSARAN EDUARD, ANEMOS COURIER</t>
  </si>
  <si>
    <t>16-003, ΙΩΑΝΝΗΣ ΤΣΑΚΜΑΚΗΣ, NEW EXPRESS FLY</t>
  </si>
  <si>
    <t>16-004, ΜΠΑΡΟΥΝΗΣ ΑΝΑΡΓΥΡΟΣ, ΜΠΑΡΟΥΝΗΣ ΤΑΧΥΜΕΤΑΦΟΡΕΣ</t>
  </si>
  <si>
    <t>16-005, ΜΠΡΕΖΑΣ ΔΙΑΚΙΝΗΣΗ ΑΜΕ, BLS SA</t>
  </si>
  <si>
    <t>16-006, DM LOGISTICS ΒΕΝΤΟΥΡΗ - ΜΕΡΤΥΡΗ ΙΔΙΩΤΙΚΗ ΚΕΦΑΛΑΙΟΥΧΙΚΗ ΕΤΑΙΡΕΙΑ, DM LOGISTICS ΙΚΕ</t>
  </si>
  <si>
    <t>16-007, ΧΑΛΒΑΤΖΗΣ ΘΩΜΑΣ, ΝΕΑ ΕΛΛΑΣ</t>
  </si>
  <si>
    <t>16-009, ΖΕΡΓΙΩΤΗΣ ΔΙΟΝΥΣΙΟΣ - ΠΑΝΤΕΛΕΗΜΩΝ, 12NISOS COURIER - KALYMNOS</t>
  </si>
  <si>
    <t>16-010, ΚΑΡΑΙΣΚΟΣ ΣΑΒΒΑΣ, 12NISSOS COURIER - 12ΝΗΣΟΣ ΤΑΧΥΜΕΤΑΦΟΡΕΣ - ΔΩΔΕΚΑΝΗΣΟΣ ΤΑΧΥΜΕΤΑΦΟΡΕΣ-DODECANISSO</t>
  </si>
  <si>
    <t>16-011, ΖΕΡΒΟΓΙΑΝΝΗ ΓΕΩΡΓΙΑ, ΚΟΡΙΝΘΙΑΚΗ</t>
  </si>
  <si>
    <t>16-015, ΑΘΑΝΑΣΑΚΟΠΟΥΛΟΣ ΙΩΑΝΝΗΣ, GIANNITSA EXPRESS</t>
  </si>
  <si>
    <t>16-017, ΤΖΙΟΤΖΙΟΣ ΧΡΗΣΤΟΣ &amp; ΣΙΑ Ο.Ε., ΜΕΤΑΦΟΡΙΚΗ ΘΕΣΣΑΛΙΑΣ</t>
  </si>
  <si>
    <t>16-018, KOURIERS ΙΔΙΩΤΙΚΗ ΚΕΦΑΛΑΙΟΥΧΙΚΗ ΕΤΑΙΡΕΙΑ, KOURIERS I.K.E</t>
  </si>
  <si>
    <t>16-020, CAPRAZI ANESTI, Α.Τ.</t>
  </si>
  <si>
    <t>16-021, ΧΑΡΑΤΣΗ ΕΥΑΓΓΕΛΙΑ ΦΑΝΟΥΡΙΑ, MAKRIDAKIS TRANS</t>
  </si>
  <si>
    <t>16-022, ΜΑΡΕΤΙΔΗΣ ΠΑΥΛΟΣ, ΝΕΟΣ ΑΤΛΑΣ</t>
  </si>
  <si>
    <t>16-024, ΘΕΟΥ ΣΤΑΜΑΤΙΑ, ΘΕΙΚΗ ΕΞΥΠΗΡΕΤΗΣΗ</t>
  </si>
  <si>
    <t>16-026, ΣΩΤΗΡΙΑΔΗΣ ΜΑΡΚΟΣ, ΣΩΤΗΡΙΑΔΗΣ ΜΑΡΚΟΣ</t>
  </si>
  <si>
    <t>16-028, ΚΟΥΓΙΟΥΜΤΖΙΔΗΣ Σ. ΧΡΗΣΤΟΣ, INSTATRANS-ΤΑΧΥΜΕΤΑΦΟΡΕΣ</t>
  </si>
  <si>
    <t>16-030, ΒΑΣΙΛΙΚΗ ΙΩΑΝ.ΠΑΠΑΣΩΤΗΡΟΠΟΥΛΟΥ, ΒΑΣΙΛΙΚΗ ΙΩΑΝ.ΠΑΠΑΣΩΤΗΡΟΠΟΥΛΟΥ</t>
  </si>
  <si>
    <t>16-031, ΜΑΝΤΖΑΒΕΛΑΣ ΧΡΗΣΤΟΣ, ΒΟΡΕΙΟΣ ΕΥΒΟΙΑ</t>
  </si>
  <si>
    <t>16-032, ΣΤΕΡΓΙΟΥ ΙΩΑΝΝΗΣ &amp; ΣΙΑ Ο.Ε, ΔΙΑΥΛΟΣ ΜΕΤΑΦΟΡΙΚΗ</t>
  </si>
  <si>
    <t>16-034, ΠΗΓΑΣΟΣ ΙΚΕ, ΠΗΓΑΣΟΣ ΙΚΕ</t>
  </si>
  <si>
    <t>16-036, INTERNATIONAL ONLINE AE, INTERNATIONAL ONLINE AE</t>
  </si>
  <si>
    <t>16-040, ΤΣΙΡΔΗΜΟΣ ΓΕΩΡΓΙΟΣ ΤΟΥ ΝΙΚΟΛΑΟΥ, ATTICA POST COURIER</t>
  </si>
  <si>
    <t>16-041, Γ.ΜΑΚΑΡΩΝΗΣ ΜΟΝΟΠΡΩΣΟΠΗ Ε.Π.Ε, Γ.ΜΑΚΑΡΩΝΗΣ ΜΟΝΟΠΡΩΣΟΠΗ Ε.Π.Ε</t>
  </si>
  <si>
    <t>16-042, ΒΑΤΙΣΤΑΣ ΑΝΤΩΝΙΟΣ, ΤΑΧΥΜΕΤΑΦΟΡΕΣ ΒΑΤΙΣΤΑΣ</t>
  </si>
  <si>
    <t>16-043, ΒΕΝΙΖΕΛΟΣ   ΔΗΜΗΤΡΙΟΣ, ΒΕΝΙΖΕΛΟΣ  ΔΗΜΗΤΡΙΟΣ</t>
  </si>
  <si>
    <t>16-044, ΣΕΡΒΙΟΥ ΜΑΡΙΑ, ΣΕΡΒΙΟΥ ΜΑΡΙΑ</t>
  </si>
  <si>
    <t>16-045, ΠΑΠΑΒΕΝΤΣΗΣ ΑΝΑΣΤΑΣΙΟΣ, ΠΑΠΑΒΕΝΤΣΗΣ ΑΝΑΣΤΑΣΙΟΣ</t>
  </si>
  <si>
    <t>16-046, ΚΟΝΤΟΓΙΩΡΓΗΣ ΝΙΚΟΛΑΟΣ, ΚΟΝΤΟΓΙΩΡΓΗΣ ΝΙΚΟΛΑΟΣ</t>
  </si>
  <si>
    <t>16-047, ΤΣΙΚΑΛΑΣ ΓΕΩΡΓΙΟΣ, KILKIS EXPRESS</t>
  </si>
  <si>
    <t>16-051, ΝΙΚΟΣ ΡΗΓΑΣ &amp; ΣΙΑ ΕΕ, ΝΙΚΟΣ ΡΗΓΑΣ &amp; ΣΙΑ ΕΕ</t>
  </si>
  <si>
    <t>16-053, ΑΝΑΣΤΑΣΙΑΔΗΣ ΑΛΕΞΑΝΔΡΟΣ, AS SOON AS POSSIBLE</t>
  </si>
  <si>
    <t>16-054, EXPRESS LINE ΙΔΙΩΤΙΚΗ ΚΕΦΑΛΑΙΟΥΧΙΚΗ ΕΤΑΙΡΕΙΑ, EXPRESS LINE I.K.E</t>
  </si>
  <si>
    <t>16-057, ΜΕΤΑΦΟΡΙΚΗ ΠΛΗΣΙΩΤΗΣ Ο.Ε., MP COURIER</t>
  </si>
  <si>
    <t>16-058, ΓΙΑΝΝΟΥΛΗΣ ΙΩΑΝΝΗΣ ΜΟΝΟΠΡΟΣΩΠΗ ΑΜΕ, ΓΙΑΝΝΟΥΛΗΣ ΙΩΑΝΝΗΣ ΜΟΝΟΠΡΟΣΩΠΗ ΑΜΕ</t>
  </si>
  <si>
    <t>16-060, ΣΑΛΙΒΕΡΟΣ Π. ΔΙΟΝΥΣΙΟΣ, U-GENIUS COURIER</t>
  </si>
  <si>
    <t>16-062, ΑΛΜΠΑΝΤΟΠΟΥΛΟΣ ΑΘΑΝΑΣΙΟΣ, ΑΛΜΠΑΝΤΟΠΟΥΛΟΣ ΑΘΑΝΑΣΙΟΣ</t>
  </si>
  <si>
    <t>16-063, ΜΑ ΤΑΧΥΔΕΜΑ ΕΛΛΑΣ ΥΠΟΚΑΤΑΣΤΗΜΑ ΕΛΛΑΔΑ, ΜΑ ΤΑΧΥΔΕΜΑ ΕΛΛΑΣ</t>
  </si>
  <si>
    <t>16-065, ΤΥΛΙΠΑΚΗ ΙΩΑΝΝΑ, ΚΡΗΤΙΚΗ ΤΑΧΥΔΡΟΜΙΚΗ</t>
  </si>
  <si>
    <t>16-066, ΒΑΣΙΛΑΣ Μ. ΝΙΚΟΛΑΟΣ, ΑΥΤΟΚΙΝΗΤΙΣΤΗΣ</t>
  </si>
  <si>
    <t>16-067, ΚΟΛΟΣΙΔΗΣ ΑΛΕΚΟΣ, ΚΟΛΟΣΙΔΗΣ ΑΛΕΚΟΣ</t>
  </si>
  <si>
    <t>16-068, ΣΤΑΡ ΦΡΟΣΤ ΜΟΝΟΠΡΟΣΩΠΗ ΕΠΕ, STARFROST</t>
  </si>
  <si>
    <t>16-070, CPD CARGO &amp; ΣΙΑ ΕΕ, CPD CARGO</t>
  </si>
  <si>
    <t>16-078, ΔΟΥΣΜΑΝΗΣ ΜΕΤΑΦΟΡΙΚΗ ΙΜΕ ΕΠΕ, ΔΟΥΣΜΑΝΗΣ ΜΕΤΑΦΟΡΙΚΗ ΙΜΕ ΕΠΕ</t>
  </si>
  <si>
    <t>16-080, ΝΙΚΗ ΙΩΑΝ.ΦΩΤΕΙΝΟΠΟΥΛΟΥ, ΔΙΕΘΝΕΙΣ ΤΑΧΥΜΕΤΑΦΟΡΕΣ</t>
  </si>
  <si>
    <t>16-081, ΔΗΜΗΤΡΗΣ ΑΝΤΥΠΑΣ, ΔΗΜΗΤΡΗΣ ΑΝΤΥΠΑΣ</t>
  </si>
  <si>
    <t>16-082, ΓΑΒΑΛΑΣ ΧΑΡΑΛΑΜΠΟΣ, ΔΥΝΑΜΙΚΗ ΚΙΦΑ ΚΕΡΚΥΡΑΣ CURIER</t>
  </si>
  <si>
    <t>16-083, ΑΓΡΙΝΙΟ EXPRESS ΕΠΕ, ΑΓΡΙΝΙΟ EXPRESS ΕΠΕ</t>
  </si>
  <si>
    <t>16-084, ON TIME SERVICES ΕΠΕ, ON TIME SERVICES ΕΠΕ</t>
  </si>
  <si>
    <t>16-086, ΓΙΑΛΙΤΑΚΗΣ ΓΕΩΡΓΙΟΣ ΙΩΑΝΝΗΣ, ΓΙΑΛΙΤΑΚΗΣ ΓΕΩΡΓΙΟΣ</t>
  </si>
  <si>
    <t>16-087, JET POST ΜΟΝΟΠΡΟΣΩΠΗ ΙΚΕ, JET POST</t>
  </si>
  <si>
    <t>16-090, ΣΙΔΗΡΑΣ ΔΗΜΗΤΡΙΟΣ, ΣΙΔΗΡΑΣ ΔΗΜΗΤΡΙΟΣ</t>
  </si>
  <si>
    <t>16-091, ΜΑΡΙΝΟΣ ΜΕΤΑΦΟΡΙΚΗ ΙΚΕ, CITY-COURIER</t>
  </si>
  <si>
    <t>16-093, ΠΡΕΚΑΣ ΔΗΜΗΤΡΗΣ ΙΩΑΝΝΗΣ, ΤΑΧΥΜΕΤΑΦΟΡΕΣ</t>
  </si>
  <si>
    <t>16-094, ΧΟΝΔΡΟΔΗΜΟΣ ΑΠΟΣΤΟΛΟΣ, ΧΟΝΔΡΟΔΗΜΟΣ ΑΠΟΣΤΟΛΟΣ</t>
  </si>
  <si>
    <t>16-095, ΝΤΑΪΝΑΜΙΚ ΠΑΡΣΕΛ ΝΤΙΣΤΡΙΜΠΟΥΣΙΟΝ -ΕΛΛΑΔΑ/ DYNAMIC PARCEL DISTRIBUTION -GREECE, DPD</t>
  </si>
  <si>
    <t>16-098, ΜΙΜΗΚΟΠΟΥΛΟΣ ΑΝΩΝΥΜΗ ΕΤΑΙΡΕΙΑ ΕΘΝΙΚΩΝ ΟΔΙΚΩΝ ΜΕΤΑΦΟΡΩΝ ΚΑΙ LOGISTICS, ΜΙΜΗΚΟΠΟΥΛΟΣ LOGISTICS AE</t>
  </si>
  <si>
    <t>16-099, ΛΑΜΠΙΔΟΥ ΜΑΡΙΑ, SPEEDBOX</t>
  </si>
  <si>
    <t>16-100, ΣΟΥΗΔΑΣ ΚΩΝΣΤΑΝΤΙΝΟΣ, ΣΟΥΗΔΑΣ ΚΩΝΣΤΑΝΤΙΝΟΣ</t>
  </si>
  <si>
    <t>16-102, ΒΟΥΡΛΙΩΤΗΣ ΓΕΩΡΓΙΟΣ, ΒΟΥΡΛΙΩΤΗΣ ΓΕΩΡΓΙΟΣ</t>
  </si>
  <si>
    <t>16-103, ΚΑΤΣΑΡΟΣ Δ.-ΚΑΤΣΑΡΟΣ Β.ΟΕ, DBK COURIER</t>
  </si>
  <si>
    <t>16-104, ΟΛΑ ΣΤΟ ΦΤΕΡΟ ΚΑΙ ΣΙΑ Ε.Ε., ΟΛΑ ΣΤΟ ΦΤΕΡΟ</t>
  </si>
  <si>
    <t>16-110, ΡΑΓΓΟΥ ΕΥΑΓΓΕΛΙΑ, RAGGOS COURIER</t>
  </si>
  <si>
    <t>16-111, ΜΠΑΛΑΣΚΑΣ ΑΔΡΙΑΝΟΣ, ΜΠΑΛΑΣΚΑΣ ΑΔΡΙΑΝΟΣ</t>
  </si>
  <si>
    <t>16-116, ΑΠΙΑ ΜΕΤΑΦΟΡΙΚΗ ΑΝΩΝΥΜΗ ΕΤΑΙΡΕΙΑ, ΑΠΙΑ Α.Ε</t>
  </si>
  <si>
    <t>16-118, ΜΠΑΪΟΤΡΑΝΣ ΑΝΩΝΥΜΗ ΕΤΑΙΡΕΙΑ ΠΑΡΟΧΗΣ ΕΞΕΙΔΙΚΕΥΜΕΝΩΝ ΥΠΗΡΕΣΙΩΝ ΥΓΕΙΑΣ,ΕΡΕΥΝΑΣ ΚΑΙ ΜΕΤΑΦΟΡΑΣ, BIOTRANS AE</t>
  </si>
  <si>
    <t>16-123, ΚΩΝΣΤΑΝΤΙΝΟΣ ΚΟΡΟΜΠΟΚΗΣ, ΤΟ ΤΖΙΝΙ</t>
  </si>
  <si>
    <t>16-124, ΕΥΑΓΓΕΛΟΥ ΓΡΗΓΟΡΙΟΣ, ΜΕΤΑΦΟΡΕΣ ΘΕΣΣΑΛΟΝΙΚΗΣ</t>
  </si>
  <si>
    <t>16-125, ΚΟΙΝΩΝΙΚΗ ΣΥΝΕΤΑΙΡΙΣΤΙΚΗ ΕΠΙΧΕΙΡΗΣΗ ΕΡΜΗΣ ΤΑΧΥΜΕΤΑΦΟΡΙΚΗ, ΕΡΜΗΣ ΤΑΧΥΜΕΤΑΦΟΡΕΣ ΚΟΙΝ.Σ.ΕΠ.</t>
  </si>
  <si>
    <t>16-126, ΠΑΠΑΘΕΟΔΩΡΟΥ ΕΥΑΓΓΕΛΟΣ, ΤΑΧΥΜΕΤΑΦΟΡΕΣ ΠΑΠΑΘΕΟΔΩΡΟΥ</t>
  </si>
  <si>
    <t>16-127, ΑΝΑΣΤΑΣΙΑΔΗΣ ΣΤΕΦΑΝΟΣ, METAFOREAS</t>
  </si>
  <si>
    <t>16-128, ΚΟΥΚΟΥΤΣΑΚΗΣ ΙΩΑΝΝΗΣ ΜΟΝΟΠΡΟΣΩΠΗ ΕΤΑΙΡΕΙΑ ΠΕΡΙΟΡΙΣΜΕΝΗΣ ΕΥΘΥΝΗΣ, ΚΟΥΚΟΥΤΣΑΚΗΣ ΙΩΑΝΝΗΣ Μ.Ε.Π.Ε</t>
  </si>
  <si>
    <r>
      <t xml:space="preserve">ΑΠΟ
</t>
    </r>
    <r>
      <rPr>
        <i/>
        <sz val="10"/>
        <rFont val="Arial"/>
        <family val="2"/>
        <charset val="161"/>
      </rPr>
      <t>(ανεξαρτήτως προορισμού)</t>
    </r>
  </si>
  <si>
    <t>Σύνολο (Καταμέτρηση ατόμων)</t>
  </si>
  <si>
    <r>
      <t>Ποσοτικά Δεδομένα</t>
    </r>
    <r>
      <rPr>
        <b/>
        <sz val="14"/>
        <rFont val="Arial"/>
        <family val="2"/>
        <charset val="161"/>
      </rPr>
      <t xml:space="preserve"> Έτους </t>
    </r>
    <r>
      <rPr>
        <b/>
        <sz val="14"/>
        <color indexed="12"/>
        <rFont val="Arial"/>
        <family val="2"/>
        <charset val="161"/>
      </rPr>
      <t>2017</t>
    </r>
  </si>
  <si>
    <t>(Χρήση από 1/1/2017 έως 31/12/2017)</t>
  </si>
  <si>
    <t>Διεύθυνση επικοινωνίας:
(Οδός, αριθμός, περιοχή, ΤΚ)</t>
  </si>
  <si>
    <t>Πραγματοποίησε η ταχυδρομική επιχείρηση μηδενικά έσοδα από ταχυδρομική δραστηριότητα κατά το 2017? 
Εάν ΝΑΙ, συμπληρώστε μόνο την Ενότητα Β.</t>
  </si>
  <si>
    <r>
      <t xml:space="preserve">Πραγματοποίησε η ταχυδρομική επιχείρηση </t>
    </r>
    <r>
      <rPr>
        <b/>
        <sz val="10"/>
        <color rgb="FFC00000"/>
        <rFont val="Arial"/>
        <family val="2"/>
        <charset val="161"/>
      </rPr>
      <t>μηδενικά έσοδα</t>
    </r>
    <r>
      <rPr>
        <b/>
        <sz val="10"/>
        <rFont val="Arial"/>
        <family val="2"/>
        <charset val="161"/>
      </rPr>
      <t xml:space="preserve"> από ταχυδρομική δραστηριότητα κατά το 2017? 
Εάν</t>
    </r>
    <r>
      <rPr>
        <b/>
        <sz val="10"/>
        <color rgb="FFC00000"/>
        <rFont val="Arial"/>
        <family val="2"/>
        <charset val="161"/>
      </rPr>
      <t xml:space="preserve"> ΝΑΙ</t>
    </r>
    <r>
      <rPr>
        <b/>
        <sz val="10"/>
        <rFont val="Arial"/>
        <family val="2"/>
        <charset val="161"/>
      </rPr>
      <t>, συμπληρώστε</t>
    </r>
    <r>
      <rPr>
        <b/>
        <sz val="10"/>
        <color rgb="FFC00000"/>
        <rFont val="Arial"/>
        <family val="2"/>
        <charset val="161"/>
      </rPr>
      <t xml:space="preserve"> μόνο την Ενότητα Β</t>
    </r>
    <r>
      <rPr>
        <b/>
        <sz val="10"/>
        <rFont val="Arial"/>
        <family val="2"/>
        <charset val="161"/>
      </rPr>
      <t>.</t>
    </r>
  </si>
  <si>
    <r>
      <t xml:space="preserve">Διακίνησε η ταχυδρομική επιχείρηση ταχ. αντικείμενα </t>
    </r>
    <r>
      <rPr>
        <b/>
        <u/>
        <sz val="10"/>
        <color rgb="FFC00000"/>
        <rFont val="Arial"/>
        <family val="2"/>
        <charset val="161"/>
      </rPr>
      <t>αποκλειστικά</t>
    </r>
    <r>
      <rPr>
        <b/>
        <sz val="10"/>
        <rFont val="Arial"/>
        <family val="2"/>
        <charset val="161"/>
      </rPr>
      <t xml:space="preserve"> </t>
    </r>
    <r>
      <rPr>
        <b/>
        <sz val="10"/>
        <color rgb="FFC00000"/>
        <rFont val="Arial"/>
        <family val="2"/>
        <charset val="161"/>
      </rPr>
      <t xml:space="preserve">κατ' εντολή </t>
    </r>
    <r>
      <rPr>
        <b/>
        <sz val="10"/>
        <rFont val="Arial"/>
        <family val="2"/>
        <charset val="161"/>
      </rPr>
      <t xml:space="preserve">και για λογαριασμό </t>
    </r>
    <r>
      <rPr>
        <b/>
        <sz val="10"/>
        <color rgb="FFC00000"/>
        <rFont val="Arial"/>
        <family val="2"/>
        <charset val="161"/>
      </rPr>
      <t>άλλης 
ταχ. επιχείρησης</t>
    </r>
    <r>
      <rPr>
        <b/>
        <sz val="10"/>
        <rFont val="Arial"/>
        <family val="2"/>
        <charset val="161"/>
      </rPr>
      <t xml:space="preserve"> με Γενική Άδεια, με ΣΥΔΕΤΑ της άλλης αδειοδοτημένης επιχείρησης? 
Εάν </t>
    </r>
    <r>
      <rPr>
        <b/>
        <sz val="10"/>
        <color rgb="FFC00000"/>
        <rFont val="Arial"/>
        <family val="2"/>
        <charset val="161"/>
      </rPr>
      <t>ΝΑΙ</t>
    </r>
    <r>
      <rPr>
        <b/>
        <sz val="10"/>
        <rFont val="Arial"/>
        <family val="2"/>
        <charset val="161"/>
      </rPr>
      <t>, συμπληρώστε</t>
    </r>
    <r>
      <rPr>
        <b/>
        <sz val="10"/>
        <color rgb="FFC00000"/>
        <rFont val="Arial"/>
        <family val="2"/>
        <charset val="161"/>
      </rPr>
      <t xml:space="preserve"> μόνο την Ενότητα Β</t>
    </r>
    <r>
      <rPr>
        <b/>
        <sz val="10"/>
        <rFont val="Arial"/>
        <family val="2"/>
        <charset val="161"/>
      </rPr>
      <t>.</t>
    </r>
  </si>
  <si>
    <t xml:space="preserve"> </t>
  </si>
  <si>
    <t>Το σύνολο των αποστολών "ΑΠΟ περιοχές Ελλάδος" πρέπει να ισούται με το άθροισμα των αποστολών "ΕΣΩΤΕΡΙΚΟΥ" και "ΔΙΕΘΝΗ Εξερχόμενα" του Πίνακα 2</t>
  </si>
  <si>
    <t>Το σύνολο των αποστολών "ΠΡΟΣ περιοχές Ελλάδος" πρέπει να ισούται με το άθροισμα των αποστολών "ΕΞΩΤΕΡΙΚΟΥ" και "ΔΙΕΘΝΗ Εισερχόμενα" του Πίνακα 2</t>
  </si>
  <si>
    <r>
      <t xml:space="preserve">ΑΠΟ
</t>
    </r>
    <r>
      <rPr>
        <i/>
        <sz val="9"/>
        <rFont val="Arial"/>
        <family val="2"/>
        <charset val="161"/>
      </rPr>
      <t>(ΔΙΕΘΝΗ Εισερχόμενα)</t>
    </r>
  </si>
  <si>
    <r>
      <t xml:space="preserve">ΠΡΟΣ
</t>
    </r>
    <r>
      <rPr>
        <i/>
        <sz val="9"/>
        <rFont val="Arial"/>
        <family val="2"/>
        <charset val="161"/>
      </rPr>
      <t>(ΔΙΕΘΝΗ Εξερχόμενα)</t>
    </r>
  </si>
  <si>
    <t xml:space="preserve">Ισοδύναμα πλήρους απασχόλησης (βλέπε ΟΔΗΓΙΕΣ Ποσοτικού) </t>
  </si>
  <si>
    <t>Ποιοτικά Δεδομένα Έτους 2017</t>
  </si>
  <si>
    <t>Συμπληρώνετε το ΠΛΗΘΟΣ των μέσων που χρησιμοποιούνται αποκλειστικά στην παραγωγή των υπηρεσιών και συντελούν άμεσα στην παραγωγική δραστηριότητα της ταχ. επιχείρησης ή/και του υπόλοιπου δικτύου της, χωρίς Γενική Άδεια (εφόσον υπάρχει), στις 31/12/2017 για καθένα από τα παρακάτω μέσα:
- Αυτοκίνητα - Φορτηγά
- Δίκυκλα</t>
  </si>
  <si>
    <t xml:space="preserve">Ερωτηματολόγιο Επιχειρήσεων με Γενική Άδεια Παροχής Ταχυδρομικών Υπηρεσιών
Ποσοτικά Δεδομένα Έτους 2017
ΟΔΗΓΙΕΣ ΣΥΜΠΛΗΡΩΣΗΣ ΕΡΩΤΗΜΑΤΟΛΟΓΙΟΥ </t>
  </si>
  <si>
    <t>Επιλέγετε "Ναι" ή "Όχι" ανάλογα αν η ταχυδρομικής επιχείρηση πραγματοποίησε μηδενικά έσοδα από ταχυδρομική δραστηριότητα κατά το 2017 ή όχι.
Εάν επιλέξετε "Ναι", συμπληρώνετε μόνο την Ενότητα Β με τα στοιχεία της ταχυδρομικής επιχείρησης και του δικτύου της.</t>
  </si>
  <si>
    <t>Συμπληρώνετε το ΠΛΗΘΟΣ των χώρων κτιριακής υποδομής της ταχ. επιχείρησης και του υπόλοιπου δικτύου, χωρίς Γενική Άδεια (εφόσον υπάρχει), στις 31/12/2017 για καθένα από τους παρακάτω χώρους:
- Συστεγασμένα καταστήματα ταχυμεταφορών, που λειτουργούν και ως κέντρα διαλογής        
- Κέντρα διαλογής που αποκλειστικά χρησιμοποιούνται ως τέτοια        
- Καταστήματα ταχυμεταφορών που αποκλειστικά χρησιμοποιούνται ως τέτοια        
- Αποθηκευτικοί χώροι        
- Θυρίδες υποδοχής (Αυτοματοποιημένες)
- Θυρίδες υποδοχής (Μη Αυτοματοποιημένες)</t>
  </si>
  <si>
    <t xml:space="preserve">Ερωτηματολόγιο Επιχειρήσεων με Γενική Άδεια Παροχής Ταχυδρομικών Υπηρεσιών
Ποιοτικά Δεδομένα Έτους 2017
ΟΔΗΓΙΕΣ ΣΥΜΠΛΗΡΩΣΗΣ ΕΡΩΤΗΜΑΤΟΛΟΓΙΟΥ </t>
  </si>
  <si>
    <t>Συμβουλευθείτε την καρτέλα "ΟΔΗΓΙΕΣ Ποσοτικού" για τη συμπλήρωση του παρακάτω ερωτηματολογίου</t>
  </si>
  <si>
    <t>Συμβουλευθείτε την καρτέλα "ΟΔΗΓΙΕΣ Ποιοτικού" για τη συμπλήρωση του παρακάτω ερωτηματολογίου</t>
  </si>
  <si>
    <r>
      <rPr>
        <b/>
        <sz val="10"/>
        <rFont val="Arial"/>
        <family val="2"/>
        <charset val="161"/>
      </rPr>
      <t xml:space="preserve">6.1 </t>
    </r>
    <r>
      <rPr>
        <sz val="10"/>
        <rFont val="Arial"/>
        <family val="2"/>
        <charset val="161"/>
      </rPr>
      <t xml:space="preserve">Συμπληρώνετε το ποσοστό του πλήθους των ταχυδρομικών αντικειμένων που διακινείτε και που αφορούν κατ' εκτίμηση το ηλεκτρονικό εμπόριο.        
</t>
    </r>
    <r>
      <rPr>
        <b/>
        <sz val="10"/>
        <rFont val="Arial"/>
        <family val="2"/>
        <charset val="161"/>
      </rPr>
      <t>6.2.1 - 6.2.3</t>
    </r>
    <r>
      <rPr>
        <sz val="10"/>
        <rFont val="Arial"/>
        <family val="2"/>
        <charset val="161"/>
      </rPr>
      <t xml:space="preserve"> Διαχωρίζετε το πλήθος των ταχυδρομικών αντικειμένων που αφορούν το ηλεκτρονικό εμπόριο σε αποστολές εσωτερικού, διεθνείς εισερχόμενες και διεθνείς εξερχόμενες. 
</t>
    </r>
    <r>
      <rPr>
        <b/>
        <sz val="10"/>
        <rFont val="Arial"/>
        <family val="2"/>
        <charset val="161"/>
      </rPr>
      <t>6.3</t>
    </r>
    <r>
      <rPr>
        <sz val="10"/>
        <rFont val="Arial"/>
        <family val="2"/>
        <charset val="161"/>
      </rPr>
      <t xml:space="preserve"> Συμπληρώνετε το ποσοστό του πλήθους των ταχυδρομικών αντικειμένων ηλεκτρονικού εμπορίου που πραγματοποιείται με αντικαταβολή.</t>
    </r>
  </si>
  <si>
    <t>Σε τι βαθμό (ποσοστό +/-) εκτιμάτε ότι θα μεταβληθεί η Ελληνική Ταχυδρομική Αγορά το 2018, στις παρακάτω υπηρεσίες</t>
  </si>
  <si>
    <t>Σε τι βαθμό (ποσοστό +/-) εκτιμάτε ότι θα μεταβληθεί η Ελληνική Ταχυδρομική Αγορά το 2018 στις παρακάτω υπηρεσίες</t>
  </si>
  <si>
    <t>επιλέξτε ΝΑΙ ή ΌΧΙ</t>
  </si>
  <si>
    <t>Επιλέξτε την επιχείρηση από τη σχετική λίστα</t>
  </si>
  <si>
    <r>
      <rPr>
        <b/>
        <sz val="11"/>
        <rFont val="Arial"/>
        <family val="2"/>
        <charset val="161"/>
      </rPr>
      <t>ΕΣΟΔΑ</t>
    </r>
    <r>
      <rPr>
        <i/>
        <sz val="10"/>
        <rFont val="Arial"/>
        <family val="2"/>
        <charset val="161"/>
      </rPr>
      <t xml:space="preserve"> [Ως έσοδο δηλώνεται το </t>
    </r>
    <r>
      <rPr>
        <b/>
        <i/>
        <sz val="10"/>
        <rFont val="Arial"/>
        <family val="2"/>
        <charset val="161"/>
      </rPr>
      <t>ποσό</t>
    </r>
    <r>
      <rPr>
        <i/>
        <sz val="10"/>
        <rFont val="Arial"/>
        <family val="2"/>
        <charset val="161"/>
      </rPr>
      <t xml:space="preserve"> που</t>
    </r>
    <r>
      <rPr>
        <b/>
        <i/>
        <sz val="10"/>
        <rFont val="Arial"/>
        <family val="2"/>
        <charset val="161"/>
      </rPr>
      <t xml:space="preserve"> τιμολογήθηκε στον χρήστη της αποστολής</t>
    </r>
    <r>
      <rPr>
        <i/>
        <sz val="10"/>
        <rFont val="Arial"/>
        <family val="2"/>
        <charset val="161"/>
      </rPr>
      <t xml:space="preserve"> για τη διακίνηση του ταχ. αντικειμένου]</t>
    </r>
  </si>
  <si>
    <r>
      <rPr>
        <b/>
        <u/>
        <sz val="10"/>
        <rFont val="Arial"/>
        <family val="2"/>
        <charset val="161"/>
      </rPr>
      <t>ΕΝΟΤΗΤΑ Α</t>
    </r>
    <r>
      <rPr>
        <b/>
        <sz val="10"/>
        <rFont val="Arial"/>
        <family val="2"/>
        <charset val="161"/>
      </rPr>
      <t>:</t>
    </r>
    <r>
      <rPr>
        <sz val="10"/>
        <rFont val="Arial"/>
        <family val="2"/>
        <charset val="161"/>
      </rPr>
      <t xml:space="preserve">
Να συμπληρωθεί από τις ταχ. επιχειρήσεις που κατά το 2017 διακίνησαν ταχ. αντικείμενα</t>
    </r>
    <r>
      <rPr>
        <b/>
        <sz val="10"/>
        <color rgb="FFC00000"/>
        <rFont val="Arial"/>
        <family val="2"/>
        <charset val="161"/>
      </rPr>
      <t xml:space="preserve"> με δική τους ευθύνη</t>
    </r>
    <r>
      <rPr>
        <sz val="10"/>
        <rFont val="Arial"/>
        <family val="2"/>
        <charset val="161"/>
      </rPr>
      <t xml:space="preserve"> (αποδέχτηκαν εντολή από το χρήστη, ανέλαβαν την παροχή της ταχ. υπηρεσίας και την τιμολόγηση προς τον χρήστη της αποστολής)</t>
    </r>
    <r>
      <rPr>
        <b/>
        <sz val="10"/>
        <color rgb="FFC00000"/>
        <rFont val="Arial"/>
        <family val="2"/>
        <charset val="161"/>
      </rPr>
      <t xml:space="preserve"> </t>
    </r>
    <r>
      <rPr>
        <sz val="10"/>
        <rFont val="Arial"/>
        <family val="2"/>
        <charset val="161"/>
      </rPr>
      <t xml:space="preserve">και </t>
    </r>
    <r>
      <rPr>
        <b/>
        <sz val="10"/>
        <color rgb="FFC00000"/>
        <rFont val="Arial"/>
        <family val="2"/>
        <charset val="161"/>
      </rPr>
      <t xml:space="preserve">ΜΟΝΟ για αυτά τα αντικείμενα. </t>
    </r>
  </si>
  <si>
    <r>
      <rPr>
        <b/>
        <u/>
        <sz val="10"/>
        <rFont val="Arial"/>
        <family val="2"/>
        <charset val="161"/>
      </rPr>
      <t>ΕΝΟΤΗΤΑ Α</t>
    </r>
    <r>
      <rPr>
        <b/>
        <sz val="10"/>
        <rFont val="Arial"/>
        <family val="2"/>
        <charset val="161"/>
      </rPr>
      <t>:</t>
    </r>
    <r>
      <rPr>
        <sz val="10"/>
        <rFont val="Arial"/>
        <family val="2"/>
        <charset val="161"/>
      </rPr>
      <t xml:space="preserve">
Να συμπληρωθεί από τις ταχ. επιχειρήσεις που κατά το 2017 διακίνησαν ταχ. αντικείμενα με δική τους ευθύνη  (αποδέχτηκαν εντολή από το χρήστη, ανέλαβαν την παροχή της ταχ. υπηρεσίας και την τιμολόγηση προς τον χρήστη της αποστολής) και ΜΟΝΟ για αυτά τα αντικείμενα. </t>
    </r>
  </si>
  <si>
    <r>
      <t xml:space="preserve">Συμπληρώνετε το </t>
    </r>
    <r>
      <rPr>
        <b/>
        <sz val="10"/>
        <rFont val="Arial"/>
        <family val="2"/>
        <charset val="161"/>
      </rPr>
      <t>ΠΛΗΘΟΣ</t>
    </r>
    <r>
      <rPr>
        <sz val="10"/>
        <rFont val="Arial"/>
        <family val="2"/>
        <charset val="161"/>
      </rPr>
      <t xml:space="preserve"> των ταχυδρομικών αντικειμένων που διακίνησε η ταχυδρομική επιχείρηση και το δίκτύο της </t>
    </r>
    <r>
      <rPr>
        <b/>
        <sz val="10"/>
        <rFont val="Arial"/>
        <family val="2"/>
        <charset val="161"/>
      </rPr>
      <t>με δική της ευθύνη</t>
    </r>
    <r>
      <rPr>
        <sz val="10"/>
        <rFont val="Arial"/>
        <family val="2"/>
        <charset val="161"/>
      </rPr>
      <t xml:space="preserve"> (αποδοχή εντολής από το χρήστη, ανάληψη παροχής της ταχ. υπηρεσίας, τιμολόγηση προς τον χρήστη της αποστολής) στις  παρακάτω κατηγορίες αντικειμένων:
- Φάκελοι έως 2 κιλά 
- Μικροδέματα έως 2 κιλά 
- Δέματα από 2 κιλά έως 20 κιλά 
- Δέματα από 20 κιλά έως 31,5 κιλά 
- Δέματα άνω των 31,5 κιλών 
στο εσωτερικό της χώρας (ΕΣΩΤΕΡΙΚΟΥ), από το εξωτερικό (ΔΙΕΘΝΗ Εισερχόμενα) και προς το εξωτερικό (ΔΙΕΘΝΗ Εξερχόμενα).</t>
    </r>
  </si>
  <si>
    <r>
      <rPr>
        <b/>
        <sz val="11"/>
        <rFont val="Arial"/>
        <family val="2"/>
        <charset val="161"/>
      </rPr>
      <t>ΠΛΗΘΟΣ</t>
    </r>
    <r>
      <rPr>
        <b/>
        <sz val="10"/>
        <rFont val="Arial"/>
        <family val="2"/>
        <charset val="161"/>
      </rPr>
      <t xml:space="preserve"> </t>
    </r>
    <r>
      <rPr>
        <sz val="10"/>
        <rFont val="Arial"/>
        <family val="2"/>
        <charset val="161"/>
      </rPr>
      <t>[</t>
    </r>
    <r>
      <rPr>
        <i/>
        <sz val="10"/>
        <rFont val="Arial"/>
        <family val="2"/>
        <charset val="161"/>
      </rPr>
      <t>Αφορά αντικείμενα που διακινήθηκαν</t>
    </r>
    <r>
      <rPr>
        <b/>
        <i/>
        <sz val="10"/>
        <rFont val="Arial"/>
        <family val="2"/>
        <charset val="161"/>
      </rPr>
      <t xml:space="preserve"> με ευθύνη της ταχ. επιχείρησης </t>
    </r>
    <r>
      <rPr>
        <i/>
        <sz val="10"/>
        <rFont val="Arial"/>
        <family val="2"/>
        <charset val="161"/>
      </rPr>
      <t>και του δικτύου της (αποδοχή εντολής από το χρήστη, ανάληψη παροχής της ταχ. υπηρεσίας, τιμολόγηση προς τον χρήστη της αποστολής)]</t>
    </r>
  </si>
  <si>
    <r>
      <t xml:space="preserve">Συμπληρώνετε τα </t>
    </r>
    <r>
      <rPr>
        <b/>
        <sz val="10"/>
        <rFont val="Arial"/>
        <family val="2"/>
        <charset val="161"/>
      </rPr>
      <t>ΕΣΟΔΑ</t>
    </r>
    <r>
      <rPr>
        <sz val="10"/>
        <rFont val="Arial"/>
        <family val="2"/>
        <charset val="161"/>
      </rPr>
      <t xml:space="preserve"> της ταχυδρομικής επιχείρησης και του δικτύου της από τη διακίνηση ταχυδρομικών αντικειμένων των παρακάτω κατηγοριών:
- Φάκελοι έως 2 κιλά 
- Μικροδέματα έως 2 κιλά 
- Δέματα από 2 κιλά έως 20 κιλά 
- Δέματα από 20 κιλά έως 31,5 κιλά 
- Δέματα άνω των 31,5 κιλών 
στο εσωτερικό της χώρας (ΕΣΩΤΕΡΙΚΟΥ), από το εξωτερικό (ΔΙΕΘΝΗ Εισερχόμενα) και προς το εξωτερικό (ΔΙΕΘΝΗ Εξερχόμενα).
Ως </t>
    </r>
    <r>
      <rPr>
        <b/>
        <sz val="10"/>
        <rFont val="Arial"/>
        <family val="2"/>
        <charset val="161"/>
      </rPr>
      <t>έσοδο</t>
    </r>
    <r>
      <rPr>
        <sz val="10"/>
        <rFont val="Arial"/>
        <family val="2"/>
        <charset val="161"/>
      </rPr>
      <t xml:space="preserve"> δηλώνεται</t>
    </r>
    <r>
      <rPr>
        <b/>
        <sz val="10"/>
        <rFont val="Arial"/>
        <family val="2"/>
        <charset val="161"/>
      </rPr>
      <t xml:space="preserve"> το ποσό</t>
    </r>
    <r>
      <rPr>
        <sz val="10"/>
        <rFont val="Arial"/>
        <family val="2"/>
        <charset val="161"/>
      </rPr>
      <t xml:space="preserve"> που </t>
    </r>
    <r>
      <rPr>
        <b/>
        <sz val="10"/>
        <rFont val="Arial"/>
        <family val="2"/>
        <charset val="161"/>
      </rPr>
      <t xml:space="preserve">τιμολογήθηκε στον χρήστη της αποστολής </t>
    </r>
    <r>
      <rPr>
        <sz val="10"/>
        <rFont val="Arial"/>
        <family val="2"/>
        <charset val="161"/>
      </rPr>
      <t>για τη διακίνηση του ταχ. αντικειμένου.</t>
    </r>
  </si>
  <si>
    <t>99-119, ΠΑΝΤ.ΧΡΥΣΑΓΗΣ &amp; ΣΙΑ ΕΕ, ΙNTER CITY COURIER</t>
  </si>
  <si>
    <t>04-049, ΤΡΟΧΑΔΗΝ ΤΑΧΥΜΕΤΑΦΟΡΕΣ Ε.Ε., ΤΡΟΧΑΔΗΝ</t>
  </si>
  <si>
    <t>04-070, ΜΙΧΑΗΛΙΔΟΥ ΑΝΝΑ, ΜΙΧΑΗΛΙΔΟΥ ΑΝΝΑ</t>
  </si>
  <si>
    <t>04-107, SPEED AIR ΔΙΕΘΝΕΙΣ ΜΕΤΑΦΟΡΕΣ &amp; LOGISTICS Α.Ε., SPEED AIR</t>
  </si>
  <si>
    <t>05-091, OLYMPUS ΕΜΠΟΡΙΑ ΙΑΤΡΙΚΩΝ ΕΙΔΩΝ ΙΚΕ, OLYMPUS</t>
  </si>
  <si>
    <t>07-011, ΕΜΜ. ΛΟΥΡΟΣ &amp; ΣΙΑ Ο.Ε., SKYCARGO EXPRESS</t>
  </si>
  <si>
    <t>07-122, ΜΟΥΖΑΚΗΣ ΑΝΤΩΝIOΣ &amp; ΣΙΑ Ε.Ε., XP COURIER</t>
  </si>
  <si>
    <t>08-354, UNIT E-LOGISTICS COURIER ΑΝΩΝΥΜΗ ΕΤΑΙΡΕΙΑ, UNIT SA E-LOGISTICS COURIER</t>
  </si>
  <si>
    <t>13-078, ΚΑΡΠΟΥΤΖΑΚΗΣ  ΙΩΑΝΝΗΣ, CITY COURIER</t>
  </si>
  <si>
    <t>14-058, ΠΑΘΗΝ ΕΛΛΑΣ ΕΞΠΡΕΣ ΔΙΑΝΟΜΕΣ ΜΟΝΟΠΡΟΣΩΠΗ Ι.Κ.Ε., ΠΑΘΗΝ ΕΛΛΑΣ ΕΞΠΡΕΣ ΔΙΑΝΟΜΕΣ</t>
  </si>
  <si>
    <t>15-105, EUROTRAFFIC DISTRIBUTION SERVICES AE, EUROTRAFFIC DISTRIBUTION SERVICES AE</t>
  </si>
  <si>
    <t>16-023, ΑΦΟΙ ΣΤΑΘΗ ΜΕΤΑΦΟΡΙΚΗ ΙΚΕ, SCST</t>
  </si>
  <si>
    <t>17-001, ANT ΑΝΩΝΥΜΗ ΕΤΑΙΡΕΙΑ ΑΠΟΘΗΚΕΥΣΕΩΝ ΚΑΙ ΛΟΤΖΙΣΤΙΚΣ, ANT LOG</t>
  </si>
  <si>
    <t>17-003, ΑΣΛΑΝΗ ΕΛΕΝΗ, ΑΣΛΑΝΗ ΕΛΕΝΗ-ΤΑΧΥΜΕΤΑΦΟΡΕΣ</t>
  </si>
  <si>
    <t>17-004, CITYLETTERS ΤΑΧΥΜΕΤΑΦΟΡΕΣ ΜΟΝΟΠΡΟΣΩΠΗ ΕΠΕ, CITYLETTERS Μ.ΕΠΕ</t>
  </si>
  <si>
    <t>17-005, ΤΣΙΑΚΑΝΙΚΑΣ ΦΩΤΙΟΣ, ΤΣΙΑΚΑΝΙΚΑΣ ΦΩΤΙΟΣ</t>
  </si>
  <si>
    <t>17-008, G.P. GREEN PROMOTIONS &amp; SALES ΜΟΝΟΠΡΟΣΩΠΗ Ι.Κ.Ε, GREEN PROMOTIONS &amp; SALES</t>
  </si>
  <si>
    <t>17-010, ΜΙΧΑΗΛ ΣΤΕΡΓΙΟΥ ΜΟΝΟΠΡΟΣΩΠΗ ΙΚΕ, ΔΙΑΥΛΟΣ ΜΕΤΑΦΟΡΙΚΗ</t>
  </si>
  <si>
    <t>17-011, ΖΑΡΟΓΙΑΝΝΗΣ ΑΛΚΙΒΙΑΔΗΣ, ΖΑΡΟΓΙΑΝΝΗΣ ΑΛΚΙΒΙΑΔΗΣ</t>
  </si>
  <si>
    <t>17-012, ΑΘΗΝΑΙΚΗ EXPRESS COURIER ΙΚΕ, ΑΘΗΝΑΙΚΗ EXPRESS COURIER ΙΚΕ</t>
  </si>
  <si>
    <t>17-018, ΛΑΤΣΗΣ ΓΕΩΡΓΙΟΣ, ΛΑΤΣΗΣ ΓΕΩΡΓΙΟΣ</t>
  </si>
  <si>
    <t>17-019, ΛΑΛΑΚΗΣ ΚΩΝΣΤΑΝΤΙΝΟΣ, SONIK</t>
  </si>
  <si>
    <t>17-020, SIMEONOVA MARGARITA ΚΑΙ ΣΙΑ Ε.Ε., LEON ELLAS</t>
  </si>
  <si>
    <t>17-022, ΠΑΠΑΔΟΠΟΥΛΟΣ ΛΕΩΝΙΔΑΣ, L.P.COURIER</t>
  </si>
  <si>
    <t>17-023, ΜΠΡΑΤΣΙΑΚΟΥ ΧΑΡΑΛΑΜΠΙΑ ΜΟΝΟΠΡΟΣΩΠΗ ΙΚΕ, ΜΠΡΑΤΣΙΑΚΟΥ ΧΑΡΑΛΑΜΠΙΑ ΜΟΝΟΠΡΟΣΩΠΗ ΙΚΕ</t>
  </si>
  <si>
    <t>17-024, ΑΓΑΠΟΓΛΟΥ ΠΑΝΤΕΛΕΗΜΩΝ, BEC</t>
  </si>
  <si>
    <t>17-025, ΒΙΝΤΩΚΗΣ ΙΩΑΝΝΗΣ, ΒΙΝΤΩΚΗΣ ΙΩΑΝΝΗΣ</t>
  </si>
  <si>
    <t>17-029, ΚΟΥΛΟΥΚΑΚΟΣ ΒΑΣΙΛΕΙΟΣ, ΚΟΥΛΟΥΚΑΚΟΣ ΒΑΣΙΛΕΙΟΣ</t>
  </si>
  <si>
    <t>17-030, Δ.ΚΙΖΙΡΙΔΗΣ-Σ.ΜΠΙΛΙΟΥΣΗΣ Ο.Ε., Δ.ΚΙΖΙΡΙΔΗΣ-Σ.ΜΠΙΛΙΟΥΣΗΣ Ο.Ε.</t>
  </si>
  <si>
    <t>17-031, SDS ΜΟΝ Ι.Κ.Ε, SDS COURIER</t>
  </si>
  <si>
    <t>17-032, ΦΙΛΙΚΑΣ Γ. ΚΥΡΙΑΚΟΣ, ΦΙΛΙΚΑΣ Γ. ΚΥΡΙΑΚΟΣ</t>
  </si>
  <si>
    <t>17-034, ΑΦΟΙ ΔΡΑΚΑΚΗ Ο.Ε., ΚΡΟΝΟΣ-ΕΤΑΙΡΙΑ ΓΕΝΙΚΩΝ ΜΕΤΑΦΟΡΩΝ</t>
  </si>
  <si>
    <t>17-036, ΜΑΥΡΙΔΗΣ ΕΜΜΑΝΟΥΗΛ, MAVRIDIS-COURIER</t>
  </si>
  <si>
    <t>17-040, ΔΡΑΓΟΥΤΗΣ ΗΛΙΑΣ, QTS</t>
  </si>
  <si>
    <t>17-041, ΚΟΥΡΠΑΣ ΣΤΑΥΡΟΣ, MEGA TRANSPORT</t>
  </si>
  <si>
    <t>17-042, ΠΑΡΑΣΙΔΗΣ ΓΕΩΡΓΙΟΣ, ΚΕΝΤΡΙΚΗ</t>
  </si>
  <si>
    <t>17-045, ΜΑΥΡΟΥΔΗΣ ΤΑΧΥΜΕΤΑΦΟΡΕΣ Ε.Ε, P.F.P. HELLAS E.E</t>
  </si>
  <si>
    <t>17-046, ΚΑΡΑΧΡΗΣΤΟΣ ΑΘΑΝΑΣΙΟΣ, ΤΑΧΥΜΕΤΑΦΟΡΕΣ EXPRESS</t>
  </si>
  <si>
    <t>17-048, GALYA GEORGIEVA BELEGANSKA, GALYA BELEGANSKA</t>
  </si>
  <si>
    <t>17-049, ΛΥΓΙΔΑΚΗ ΕΥΑΓΓΕΛΙΑ, Λ.Ε. COURIER</t>
  </si>
  <si>
    <t>17-050, ΓΕΩΡΓΑΚΗΣ Δ. - ΜΠΟΪΚΟΥ Ε. ΟΕ, ΓΕΩΡΓΑΚΗΣ ΜΕΤΑΦΟΡΙΚΗ</t>
  </si>
  <si>
    <t>17-057, ΑΝΤΩΝΑΚΟΣ ΙΩΑ. ΘΕΟΔΩΡΟΣ, HTS TRANSPORT AND COURIER SERVICES</t>
  </si>
  <si>
    <t>17-058, ΚΟΚΟΛΑΚΗΣ ΙΩΑΝΝΗΣ, KOKOLAKIS COURIER</t>
  </si>
  <si>
    <t>17-059, MEDICAL WASTE ΠΕΡΙΒΑΛΛΟΝΤΙΚΗ ΔΙΑΧΕΙΡΙΣΗ Α.Ε., MEDI TRANSPORT A.E.</t>
  </si>
  <si>
    <t>17-061, ΤΣΟΚΑΣ Γ. ΚΩΝΣΤΑΝΤΙΝΟΣ, ΤΣΟΚΑΣ Γ. ΚΩΝΣΤΑΝΤΙΝΟΣ</t>
  </si>
  <si>
    <t>17-062, ΑΦΟΙ Ι ΑΛΙΑΓΑ ΟΕ, ΑΦΟΙ Ι ΑΛΙΑΓΑ ΟΕ</t>
  </si>
  <si>
    <t>17-064, ΜΥΛΩΝΑ ΑΙΚΑΤΕΡΙΝΗ, HCC</t>
  </si>
  <si>
    <t>17-065, ΦΕΛΛΑΣ ΑΘΑΝΑΣΙΟΣ, ΦΕΛΛΑΣ ΑΘΑΝΑΣΙΟΣ</t>
  </si>
  <si>
    <t>17-066, ΒΕΝΟΣ ΔΗΜΗΤΡΙΟΣ &amp; ΣΙΑ Ε.Ε., CITY SERVICE</t>
  </si>
  <si>
    <t>17-067, ΑΡΙΣΤΕΙΔΗΣ ΧΡΗΣΤΟΣ ΠΕΤΡΟΥ, R-COURRIER</t>
  </si>
  <si>
    <t>17-068, ΡΟΥΜΕΛΙΩΤΗΣ ΒΑΣΙΛΕΙΟΣ, ΚΟΡΙΝΘΙΑΚΗ</t>
  </si>
  <si>
    <t>17-070, ΑΛΜΑΤΡΑΝΣ INTERNATIONAL ΕΤΑΙΡΙΑ ΔΙΕΘΝΩΝ ΜΕΤΑΦΟΡΩΝ ΚΑΙ ΑΠΟΘΗΚΕΥΣΕΥΩΝ, ΑΛΜΑΤΡΑΝΣ INTERNATIONAL ΑΕ</t>
  </si>
  <si>
    <t>17-075, ΝΙΚΟΥ ΚΩΝΣΤΑΝΤΙΝΟΣ ΤΟΥ ΝΙΚΟΛΑΟΥ, ΝΙΚΟΥ</t>
  </si>
  <si>
    <t>17-077, ΚΟΝΤΟΡΑΒΔΗ ΧΑΙΔΩ, ΚΟΝΤΟΡΑΒΔΗ ΧΑΙΔΩ</t>
  </si>
  <si>
    <t>17-078, ΠΟΪΡΑΖΗΣ ΙΩΑΝΝΗΣ, ALPHA EXPRESS</t>
  </si>
  <si>
    <t>17-079, ΚΟΤΟΠΟΥΛΟΣ ΚΩΝΣΤΑΝΤΙΝΟΣ, E-METAFORES</t>
  </si>
  <si>
    <t>17-080, SALIM MOHAMED, BMS</t>
  </si>
  <si>
    <t>17-081, ΜΠΛΑΤΣΟΥΚΑ ΒΑΣΙΛΙΚΗ, ΤΑΧΥΜΕΤΑΦΟΡΕΣ ΠΑΠΠΑΣ</t>
  </si>
  <si>
    <t>17-083, ΚΟΥΣΟΥΛΑΣ ΕΛΕΥΘΕΡΙΟΣ, KCCOURIER</t>
  </si>
  <si>
    <t>17-084, ΝΙΚΟΛΑΙΔΗΣ-ΚΑΡΑΠΕΤΙΑΝ ΟΕ, ΝΙΚΟΛΑΙΔΗΣ-ΚΑΡΑΠΕΤΙΑΝ ΟΕ</t>
  </si>
  <si>
    <t>17-085, AERO AEROS ΜΟΝΟΠΡΟΣΩΠΗ ΙΚΕ, AERO AEROS ΜΟΝ. ΙΚΕ</t>
  </si>
  <si>
    <t>17-086, ΚΑΚΚΑΣ ΠΑΝΑΓΙΩΤΗΣ, ΓΟΡΓΗ ΜΕΤΑΦΟΡΙΚΗ</t>
  </si>
  <si>
    <t>17-087, ΚΟΚΟΒΙΔΗΣ ΦΡΙΓΚΟΤΡΑΝΣ ΑΝΩΝΥΜΗ ΕΤΑΙΡΕΙΑ ΟΔΙΚΩΝ MΕΤΑΦΟΡΩΝ LOGISTICS, KOKOVIDIS FRIGO CARGO &amp; LOGISTICS S.A</t>
  </si>
  <si>
    <t>17-088, ERMIS ΤΑΧΥΜΕΤΑΦΟΡΕΣ ΕΓΓΡΑΦΩΝ ΚΑΙ ΔΕΜΑΤΩΝ Α.Ε., ERMIS COURIER</t>
  </si>
  <si>
    <t>17-089, ΛΟΥΚΑΣ ΑΝΤΩΝΙΟΣ, SKYBAG</t>
  </si>
  <si>
    <t>17-090, Σ ΑΝΤΩΝΑΚΗΣ&amp;ΣΙΑ ΕΕ, GO CARGO</t>
  </si>
  <si>
    <t>17-095, ΑΤΜΑΤΖΙΔΗΣ ΕΥΑΓΓΕΛΟΣ ΤΟΥ ΣΑΒΒΑ, ORANGE COURIERS</t>
  </si>
  <si>
    <t>17-097, ΔΑΝΙΗΛΙΔΗΣ ΚΩΝΣΤΑΝΤΙΝΟΣ, ΔΑΝΙΗΛΙΔΗΣ ΚΩΝΣΤΑΝΤΙΝΟΣ</t>
  </si>
  <si>
    <t>17-098, ΤΣΙΑΔΗΡΑ ΑΓΛΑΙΑ, ITRANS (3PL)</t>
  </si>
  <si>
    <t>17-099, ΣΑΛΒΑΝΟΣ ΔΗΜΗΤΡΙΟΣ, SAMOTHRAKI TRANS</t>
  </si>
  <si>
    <t>17-104, ΣΟΥΓΙΟΛΤΣΗΣ ΜΙΧΑΗΛ, PLUS COURIER SALONIKA</t>
  </si>
  <si>
    <t>17-105, ΚΑΡΑΜΠΟΙΚΗΣ ΔΙΟΝΥΣΙΟΣ, MY POST</t>
  </si>
  <si>
    <t>17-106, BOKAS COURIER SERVICES T.FOLTEA &amp; SIA E.E., BCS COURIER</t>
  </si>
  <si>
    <t>17-107, GEORGIAN POST ΜΟΝΟΠΡΟΣΩΠΗ ΙΚΕ, GEORGIAN POST MIKE</t>
  </si>
  <si>
    <t>17-108, ΔΗΜΗΤΡΙΟΥ ΚΥΡΙΑΚΗ ΜΟΝ/ΠΗ ΙΚΕ, ΔΙΑΥΛΟΣ ΚΟΥΡΙΕΡ</t>
  </si>
  <si>
    <t>17-115, ΔΗΜΗΤΡΗΣ Σ. ΜΠΑΛΩΜΕΝΟΣ, VANAKIAS</t>
  </si>
  <si>
    <t>17-116, ΓΚΟΥΡΒΕΛΟΣ ΙΩΑΝΝΗΣ, ΓΚΟΥΡΒΕΛΟΣ ΙΩΑΝΝΗΣ</t>
  </si>
  <si>
    <t>17-117, ΝΙΚΗΦΟΡΑΤΟΥ ΔΗΜΗΤΡΑ, SKG COURIER</t>
  </si>
  <si>
    <t>17-118, ΑΦΡΟΔΙΤΗ Ν ΗΛΙΑΚΙΔΟΥ, PILIA COURIER</t>
  </si>
  <si>
    <t>17-122, ΖΟΥΡΙΔΑΚΗΣ.Ε.ΔΗΜΗΤΡΙΟΣ, Q.C.SCOURIER</t>
  </si>
  <si>
    <t>17-123, ΠΑΠΑΡΡΗΓΟΠΟΥΛΟΣ ΑΔΑΜ, ΠΑΠΑΡΡΗΓΟΠΟΥΛΟΣ ΑΔΑΜ</t>
  </si>
  <si>
    <t>17-126, ΜΟΥΜΤΖΗΣ ΜΙΧΑΗΛ ΜΟΝ. ΙΚΕ, ΜΕΤΑΦΟΡΙΚΗ MOYMTZIS</t>
  </si>
  <si>
    <t>17-127, ΛΑΜΠΡΟΣ ΑΘΑΝ. ΔΕΚΟΥΛΗΣ, EXPRESS INTERCITY COURIER</t>
  </si>
  <si>
    <t>17-128, ΜΠΟΙΤΣΗΣ ΔΗΜΗΤΡΙΟΣ, ΜΠΟΙΤΣΗΣ ΔΗΜΗΤΡΙΟΣ</t>
  </si>
  <si>
    <t>17-130, ΤΣΙΦΛΙΚΑΣ ΓΕΩΡΓΙΟΣ, ΤΣΙΦΛΙΚΑΣ ΓΕΩΡΓΙΟΣ</t>
  </si>
  <si>
    <t>17-131, ΛΕΚΚΑΣ ΝΙΚΟΛΑΟΣ, ΛΕΚΚΑΣ ΝΙΚΟΛΑΟΣ</t>
  </si>
  <si>
    <t>17-133, Κ.ΠΑΠΑΓΕΩΡΓΙΟΥ-Κ.ΝΙΝΗΣ Ο.Ε., THE UPPER PROMOTION SERVICES</t>
  </si>
  <si>
    <t>17-136, INTERSTATE ALL COURIER SERVICES IKE, INTERSTATE IKE</t>
  </si>
  <si>
    <t>17-137, ΚΑΡΑΣΑΒΒΑΣ ΑΘΑΝΑΣΙΟΥ ΚΩΝΣΤΑΝΤΙΝΟΣ, ΚΑΡΑΣΑΒΒΑΣ ΑΘΑΝΑΣΙΟΥ ΚΩΝΣΤΑΝΤΙΝΟΣ</t>
  </si>
  <si>
    <t>17-140, ESPERIA TRAVEL IKE, ESPERIA TRAVEL IKE</t>
  </si>
  <si>
    <t>17-154, ΣΙΛΙΑΣ Κ. ΕΥΘΥΜΙΟΣ, ΓΡΑΜΜΗ ΖΩΗΣ</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</si>
</sst>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 &quot;€&quot;"/>
    <numFmt numFmtId="165" formatCode="0.0%"/>
    <numFmt numFmtId="166" formatCode="#,##0.0"/>
  </numFmts>
  <fonts count="50" x14ac:knownFonts="1">
    <font>
      <sz val="10"/>
      <name val="Tahoma"/>
      <charset val="161"/>
    </font>
    <font>
      <b/>
      <sz val="18"/>
      <name val="Arial"/>
      <family val="2"/>
      <charset val="161"/>
    </font>
    <font>
      <b/>
      <sz val="18"/>
      <color indexed="12"/>
      <name val="Arial"/>
      <family val="2"/>
      <charset val="161"/>
    </font>
    <font>
      <sz val="10"/>
      <name val="Arial"/>
      <family val="2"/>
      <charset val="161"/>
    </font>
    <font>
      <b/>
      <sz val="11"/>
      <name val="Arial"/>
      <family val="2"/>
      <charset val="161"/>
    </font>
    <font>
      <b/>
      <sz val="14"/>
      <color indexed="12"/>
      <name val="Arial"/>
      <family val="2"/>
      <charset val="161"/>
    </font>
    <font>
      <b/>
      <sz val="14"/>
      <name val="Arial"/>
      <family val="2"/>
      <charset val="161"/>
    </font>
    <font>
      <b/>
      <sz val="10"/>
      <name val="Arial"/>
      <family val="2"/>
      <charset val="161"/>
    </font>
    <font>
      <b/>
      <sz val="12"/>
      <name val="Arial"/>
      <family val="2"/>
      <charset val="161"/>
    </font>
    <font>
      <b/>
      <sz val="9"/>
      <name val="Arial"/>
      <family val="2"/>
      <charset val="161"/>
    </font>
    <font>
      <b/>
      <sz val="10"/>
      <color indexed="10"/>
      <name val="Arial"/>
      <family val="2"/>
      <charset val="161"/>
    </font>
    <font>
      <sz val="9"/>
      <name val="Arial"/>
      <family val="2"/>
      <charset val="161"/>
    </font>
    <font>
      <sz val="8"/>
      <name val="Arial"/>
      <family val="2"/>
      <charset val="161"/>
    </font>
    <font>
      <u/>
      <sz val="10"/>
      <color theme="10"/>
      <name val="Tahoma"/>
      <family val="2"/>
      <charset val="161"/>
    </font>
    <font>
      <b/>
      <sz val="9"/>
      <color indexed="12"/>
      <name val="Arial"/>
      <family val="2"/>
      <charset val="161"/>
    </font>
    <font>
      <b/>
      <i/>
      <sz val="10"/>
      <name val="Arial"/>
      <family val="2"/>
      <charset val="161"/>
    </font>
    <font>
      <i/>
      <sz val="10"/>
      <name val="Arial"/>
      <family val="2"/>
      <charset val="161"/>
    </font>
    <font>
      <i/>
      <sz val="9"/>
      <name val="Arial"/>
      <family val="2"/>
      <charset val="161"/>
    </font>
    <font>
      <sz val="10"/>
      <color indexed="17"/>
      <name val="Tahoma"/>
      <family val="2"/>
      <charset val="161"/>
    </font>
    <font>
      <b/>
      <i/>
      <sz val="10"/>
      <color indexed="10"/>
      <name val="Arial"/>
      <family val="2"/>
      <charset val="161"/>
    </font>
    <font>
      <b/>
      <i/>
      <sz val="10"/>
      <color indexed="18"/>
      <name val="Arial"/>
      <family val="2"/>
      <charset val="161"/>
    </font>
    <font>
      <b/>
      <sz val="8"/>
      <name val="Arial"/>
      <family val="2"/>
      <charset val="161"/>
    </font>
    <font>
      <b/>
      <sz val="8"/>
      <color indexed="12"/>
      <name val="Arial"/>
      <family val="2"/>
      <charset val="161"/>
    </font>
    <font>
      <sz val="10"/>
      <name val="Tahoma"/>
      <family val="2"/>
      <charset val="161"/>
    </font>
    <font>
      <b/>
      <i/>
      <sz val="9"/>
      <name val="Arial"/>
      <family val="2"/>
      <charset val="161"/>
    </font>
    <font>
      <b/>
      <sz val="10"/>
      <name val="Tahoma"/>
      <family val="2"/>
      <charset val="161"/>
    </font>
    <font>
      <sz val="10"/>
      <name val="Tahoma"/>
      <family val="2"/>
      <charset val="161"/>
    </font>
    <font>
      <sz val="10"/>
      <color indexed="18"/>
      <name val="Tahoma"/>
      <family val="2"/>
      <charset val="161"/>
    </font>
    <font>
      <u/>
      <sz val="10"/>
      <name val="Arial"/>
      <family val="2"/>
      <charset val="161"/>
    </font>
    <font>
      <sz val="10"/>
      <color indexed="18"/>
      <name val="Arial"/>
      <family val="2"/>
      <charset val="161"/>
    </font>
    <font>
      <b/>
      <u/>
      <sz val="10"/>
      <name val="Arial"/>
      <family val="2"/>
      <charset val="161"/>
    </font>
    <font>
      <b/>
      <sz val="8"/>
      <color indexed="10"/>
      <name val="Arial"/>
      <family val="2"/>
      <charset val="161"/>
    </font>
    <font>
      <i/>
      <sz val="10"/>
      <name val="Tahoma"/>
      <family val="2"/>
      <charset val="161"/>
    </font>
    <font>
      <sz val="10"/>
      <color indexed="16"/>
      <name val="Arial"/>
      <family val="2"/>
      <charset val="161"/>
    </font>
    <font>
      <b/>
      <sz val="8"/>
      <color rgb="FFFF0000"/>
      <name val="Arial"/>
      <family val="2"/>
      <charset val="161"/>
    </font>
    <font>
      <b/>
      <sz val="16"/>
      <name val="Arial"/>
      <family val="2"/>
      <charset val="161"/>
    </font>
    <font>
      <i/>
      <sz val="10"/>
      <color theme="1"/>
      <name val="Arial"/>
      <family val="2"/>
      <charset val="161"/>
    </font>
    <font>
      <b/>
      <i/>
      <sz val="10"/>
      <color theme="1"/>
      <name val="Arial"/>
      <family val="2"/>
      <charset val="161"/>
    </font>
    <font>
      <b/>
      <sz val="16"/>
      <color indexed="12"/>
      <name val="Arial"/>
      <family val="2"/>
      <charset val="161"/>
    </font>
    <font>
      <b/>
      <sz val="10"/>
      <color indexed="12"/>
      <name val="Arial"/>
      <family val="2"/>
      <charset val="161"/>
    </font>
    <font>
      <b/>
      <i/>
      <sz val="10"/>
      <color rgb="FF002060"/>
      <name val="Arial"/>
      <family val="2"/>
      <charset val="161"/>
    </font>
    <font>
      <b/>
      <sz val="10"/>
      <color rgb="FFFF0000"/>
      <name val="Arial"/>
      <family val="2"/>
      <charset val="161"/>
    </font>
    <font>
      <b/>
      <sz val="10"/>
      <color rgb="FF0066FF"/>
      <name val="Arial"/>
      <family val="2"/>
      <charset val="161"/>
    </font>
    <font>
      <sz val="10"/>
      <color rgb="FF0066FF"/>
      <name val="Arial"/>
      <family val="2"/>
      <charset val="161"/>
    </font>
    <font>
      <i/>
      <u/>
      <sz val="10"/>
      <name val="Arial"/>
      <family val="2"/>
      <charset val="161"/>
    </font>
    <font>
      <b/>
      <sz val="10"/>
      <color rgb="FFC00000"/>
      <name val="Arial"/>
      <family val="2"/>
      <charset val="161"/>
    </font>
    <font>
      <b/>
      <u/>
      <sz val="10"/>
      <color rgb="FFC00000"/>
      <name val="Arial"/>
      <family val="2"/>
      <charset val="161"/>
    </font>
    <font>
      <i/>
      <sz val="10"/>
      <color rgb="FFC00000"/>
      <name val="Arial"/>
      <family val="2"/>
      <charset val="161"/>
    </font>
    <font>
      <b/>
      <i/>
      <sz val="10"/>
      <color rgb="FFFF0000"/>
      <name val="Arial"/>
      <family val="2"/>
      <charset val="161"/>
    </font>
    <font>
      <sz val="11"/>
      <color rgb="FF000000"/>
      <name val="Calibri"/>
      <family val="2"/>
      <charset val="161"/>
    </font>
  </fonts>
  <fills count="27">
    <fill>
      <patternFill patternType="none"/>
    </fill>
    <fill>
      <patternFill patternType="gray125"/>
    </fill>
    <fill>
      <patternFill patternType="solid">
        <fgColor indexed="44"/>
        <bgColor indexed="64"/>
      </patternFill>
    </fill>
    <fill>
      <patternFill patternType="solid">
        <fgColor indexed="9"/>
        <bgColor indexed="64"/>
      </patternFill>
    </fill>
    <fill>
      <patternFill patternType="solid">
        <fgColor indexed="26"/>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rgb="FF99CCFF"/>
        <bgColor indexed="64"/>
      </patternFill>
    </fill>
    <fill>
      <patternFill patternType="solid">
        <fgColor theme="2" tint="-9.9978637043366805E-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theme="8" tint="0.59999389629810485"/>
        <bgColor indexed="64"/>
      </patternFill>
    </fill>
    <fill>
      <patternFill patternType="solid">
        <fgColor rgb="FFFFFF66"/>
        <bgColor indexed="64"/>
      </patternFill>
    </fill>
    <fill>
      <patternFill patternType="solid">
        <fgColor rgb="FFFFFF00"/>
        <bgColor indexed="64"/>
      </patternFill>
    </fill>
  </fills>
  <borders count="120">
    <border>
      <left/>
      <right/>
      <top/>
      <bottom/>
      <diagonal/>
    </border>
    <border>
      <left/>
      <right/>
      <top/>
      <bottom style="thin">
        <color indexed="12"/>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right style="medium">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style="medium">
        <color indexed="64"/>
      </left>
      <right/>
      <top/>
      <bottom/>
      <diagonal/>
    </border>
    <border>
      <left/>
      <right style="medium">
        <color indexed="64"/>
      </right>
      <top/>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medium">
        <color indexed="64"/>
      </right>
      <top style="double">
        <color indexed="64"/>
      </top>
      <bottom style="thin">
        <color indexed="64"/>
      </bottom>
      <diagonal/>
    </border>
    <border>
      <left style="double">
        <color indexed="64"/>
      </left>
      <right style="double">
        <color indexed="64"/>
      </right>
      <top style="medium">
        <color indexed="64"/>
      </top>
      <bottom/>
      <diagonal/>
    </border>
    <border>
      <left style="double">
        <color indexed="64"/>
      </left>
      <right style="medium">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thin">
        <color indexed="64"/>
      </right>
      <top style="double">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right style="medium">
        <color indexed="64"/>
      </right>
      <top/>
      <bottom style="thin">
        <color indexed="64"/>
      </bottom>
      <diagonal/>
    </border>
    <border>
      <left style="double">
        <color indexed="64"/>
      </left>
      <right style="double">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12"/>
      </bottom>
      <diagonal/>
    </border>
    <border>
      <left/>
      <right style="medium">
        <color indexed="64"/>
      </right>
      <top/>
      <bottom style="thin">
        <color indexed="12"/>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diagonal/>
    </border>
    <border>
      <left/>
      <right style="double">
        <color indexed="64"/>
      </right>
      <top style="double">
        <color indexed="64"/>
      </top>
      <bottom style="medium">
        <color indexed="64"/>
      </bottom>
      <diagonal/>
    </border>
    <border>
      <left style="medium">
        <color indexed="64"/>
      </left>
      <right/>
      <top style="thin">
        <color indexed="12"/>
      </top>
      <bottom/>
      <diagonal/>
    </border>
    <border>
      <left/>
      <right/>
      <top style="thin">
        <color indexed="12"/>
      </top>
      <bottom/>
      <diagonal/>
    </border>
    <border>
      <left/>
      <right style="medium">
        <color indexed="64"/>
      </right>
      <top style="thin">
        <color indexed="12"/>
      </top>
      <bottom/>
      <diagonal/>
    </border>
  </borders>
  <cellStyleXfs count="6">
    <xf numFmtId="0" fontId="0" fillId="0" borderId="0"/>
    <xf numFmtId="9" fontId="23" fillId="0" borderId="0" applyFont="0" applyFill="0" applyBorder="0" applyAlignment="0" applyProtection="0"/>
    <xf numFmtId="0" fontId="13" fillId="0" borderId="0" applyNumberFormat="0" applyFill="0" applyBorder="0" applyAlignment="0" applyProtection="0">
      <alignment vertical="top"/>
      <protection locked="0"/>
    </xf>
    <xf numFmtId="0" fontId="3" fillId="0" borderId="0"/>
    <xf numFmtId="0" fontId="23" fillId="0" borderId="0"/>
    <xf numFmtId="0" fontId="26" fillId="0" borderId="0"/>
  </cellStyleXfs>
  <cellXfs count="719">
    <xf numFmtId="0" fontId="0" fillId="0" borderId="0" xfId="0"/>
    <xf numFmtId="0" fontId="0" fillId="13" borderId="9" xfId="0" applyFill="1" applyBorder="1"/>
    <xf numFmtId="0" fontId="0" fillId="10" borderId="9" xfId="0" applyFill="1" applyBorder="1"/>
    <xf numFmtId="0" fontId="3" fillId="15" borderId="9" xfId="4" applyFont="1" applyFill="1" applyBorder="1" applyAlignment="1">
      <alignment wrapText="1"/>
    </xf>
    <xf numFmtId="9" fontId="0" fillId="15" borderId="9" xfId="0" applyNumberFormat="1" applyFill="1" applyBorder="1"/>
    <xf numFmtId="0" fontId="3" fillId="13" borderId="9" xfId="4" applyFont="1" applyFill="1" applyBorder="1" applyAlignment="1">
      <alignment wrapText="1"/>
    </xf>
    <xf numFmtId="0" fontId="3" fillId="12" borderId="9" xfId="4" applyFont="1" applyFill="1" applyBorder="1" applyAlignment="1">
      <alignment wrapText="1"/>
    </xf>
    <xf numFmtId="9" fontId="0" fillId="11" borderId="9" xfId="0" applyNumberFormat="1" applyFill="1" applyBorder="1"/>
    <xf numFmtId="0" fontId="3" fillId="13" borderId="10" xfId="4" applyFont="1" applyFill="1" applyBorder="1" applyAlignment="1">
      <alignment wrapText="1"/>
    </xf>
    <xf numFmtId="0" fontId="0" fillId="13" borderId="10" xfId="0" applyFill="1" applyBorder="1"/>
    <xf numFmtId="0" fontId="3" fillId="14" borderId="9" xfId="4" applyFont="1" applyFill="1" applyBorder="1" applyAlignment="1">
      <alignment wrapText="1"/>
    </xf>
    <xf numFmtId="1" fontId="0" fillId="14" borderId="9" xfId="0" applyNumberFormat="1" applyFill="1" applyBorder="1"/>
    <xf numFmtId="0" fontId="3" fillId="14" borderId="10" xfId="4" applyFont="1" applyFill="1" applyBorder="1" applyAlignment="1">
      <alignment wrapText="1"/>
    </xf>
    <xf numFmtId="1" fontId="0" fillId="14" borderId="10" xfId="0" applyNumberFormat="1" applyFill="1" applyBorder="1"/>
    <xf numFmtId="1" fontId="0" fillId="12" borderId="9" xfId="0" applyNumberFormat="1" applyFill="1" applyBorder="1"/>
    <xf numFmtId="0" fontId="3" fillId="12" borderId="10" xfId="4" applyFont="1" applyFill="1" applyBorder="1" applyAlignment="1">
      <alignment wrapText="1"/>
    </xf>
    <xf numFmtId="1" fontId="0" fillId="12" borderId="10" xfId="0" applyNumberFormat="1" applyFill="1" applyBorder="1"/>
    <xf numFmtId="0" fontId="3" fillId="19" borderId="9" xfId="4" applyFont="1" applyFill="1" applyBorder="1" applyAlignment="1">
      <alignment wrapText="1"/>
    </xf>
    <xf numFmtId="1" fontId="0" fillId="19" borderId="9" xfId="0" applyNumberFormat="1" applyFill="1" applyBorder="1"/>
    <xf numFmtId="0" fontId="3" fillId="19" borderId="10" xfId="4" applyFont="1" applyFill="1" applyBorder="1" applyAlignment="1">
      <alignment wrapText="1"/>
    </xf>
    <xf numFmtId="1" fontId="0" fillId="19" borderId="10" xfId="0" applyNumberFormat="1" applyFill="1" applyBorder="1"/>
    <xf numFmtId="0" fontId="23" fillId="10" borderId="9" xfId="0" applyFont="1" applyFill="1" applyBorder="1"/>
    <xf numFmtId="0" fontId="25" fillId="0" borderId="62" xfId="0" applyFont="1" applyBorder="1"/>
    <xf numFmtId="9" fontId="0" fillId="11" borderId="11" xfId="0" applyNumberFormat="1" applyFill="1" applyBorder="1"/>
    <xf numFmtId="0" fontId="0" fillId="0" borderId="55" xfId="0" applyBorder="1"/>
    <xf numFmtId="0" fontId="3" fillId="11" borderId="59" xfId="4" applyFont="1" applyFill="1" applyBorder="1" applyAlignment="1">
      <alignment wrapText="1"/>
    </xf>
    <xf numFmtId="0" fontId="3" fillId="11" borderId="13" xfId="4" applyFont="1" applyFill="1" applyBorder="1" applyAlignment="1">
      <alignment wrapText="1"/>
    </xf>
    <xf numFmtId="0" fontId="25" fillId="25" borderId="102" xfId="0" applyFont="1" applyFill="1" applyBorder="1" applyAlignment="1">
      <alignment horizontal="center"/>
    </xf>
    <xf numFmtId="0" fontId="25" fillId="25" borderId="103" xfId="0" applyFont="1" applyFill="1" applyBorder="1" applyAlignment="1">
      <alignment horizontal="center"/>
    </xf>
    <xf numFmtId="0" fontId="25" fillId="25" borderId="104" xfId="0" applyFont="1" applyFill="1" applyBorder="1" applyAlignment="1">
      <alignment horizontal="center"/>
    </xf>
    <xf numFmtId="0" fontId="23" fillId="11" borderId="22" xfId="0" applyFont="1" applyFill="1" applyBorder="1" applyAlignment="1">
      <alignment horizontal="center"/>
    </xf>
    <xf numFmtId="0" fontId="23" fillId="11" borderId="11" xfId="0" applyFont="1" applyFill="1" applyBorder="1" applyAlignment="1">
      <alignment horizontal="center"/>
    </xf>
    <xf numFmtId="0" fontId="25" fillId="14" borderId="9" xfId="0" applyFont="1" applyFill="1" applyBorder="1" applyAlignment="1">
      <alignment horizontal="center"/>
    </xf>
    <xf numFmtId="0" fontId="23" fillId="15" borderId="9" xfId="0" applyFont="1" applyFill="1" applyBorder="1" applyAlignment="1">
      <alignment horizontal="center"/>
    </xf>
    <xf numFmtId="0" fontId="25" fillId="25" borderId="22" xfId="0" applyFont="1" applyFill="1" applyBorder="1" applyAlignment="1">
      <alignment horizontal="center"/>
    </xf>
    <xf numFmtId="0" fontId="25" fillId="25" borderId="9" xfId="0" applyFont="1" applyFill="1" applyBorder="1" applyAlignment="1">
      <alignment horizontal="center"/>
    </xf>
    <xf numFmtId="0" fontId="25" fillId="25" borderId="79" xfId="0" applyFont="1" applyFill="1" applyBorder="1" applyAlignment="1">
      <alignment horizontal="center"/>
    </xf>
    <xf numFmtId="3" fontId="0" fillId="0" borderId="0" xfId="0" applyNumberFormat="1" applyAlignment="1">
      <alignment horizontal="center"/>
    </xf>
    <xf numFmtId="0" fontId="0" fillId="0" borderId="0" xfId="0" applyAlignment="1">
      <alignment horizontal="center"/>
    </xf>
    <xf numFmtId="0" fontId="23" fillId="13" borderId="9" xfId="0" applyFont="1" applyFill="1" applyBorder="1" applyAlignment="1">
      <alignment horizontal="center"/>
    </xf>
    <xf numFmtId="0" fontId="23" fillId="14" borderId="9" xfId="0" applyFont="1" applyFill="1" applyBorder="1" applyAlignment="1">
      <alignment horizontal="center"/>
    </xf>
    <xf numFmtId="0" fontId="23" fillId="12" borderId="9" xfId="0" applyFont="1" applyFill="1" applyBorder="1" applyAlignment="1">
      <alignment horizontal="center"/>
    </xf>
    <xf numFmtId="0" fontId="3" fillId="16" borderId="22" xfId="0" applyFont="1" applyFill="1" applyBorder="1" applyAlignment="1">
      <alignment horizontal="center" vertical="center" wrapText="1"/>
    </xf>
    <xf numFmtId="0" fontId="3" fillId="16" borderId="9" xfId="0" applyFont="1" applyFill="1" applyBorder="1" applyAlignment="1">
      <alignment horizontal="center" vertical="center" wrapText="1"/>
    </xf>
    <xf numFmtId="0" fontId="3" fillId="16" borderId="9" xfId="0" applyFont="1" applyFill="1" applyBorder="1" applyAlignment="1">
      <alignment horizontal="center" vertical="center"/>
    </xf>
    <xf numFmtId="0" fontId="3" fillId="20" borderId="9" xfId="0" applyFont="1" applyFill="1" applyBorder="1" applyAlignment="1">
      <alignment horizontal="center" vertical="center" wrapText="1"/>
    </xf>
    <xf numFmtId="0" fontId="3" fillId="20" borderId="9" xfId="0" applyFont="1" applyFill="1" applyBorder="1" applyAlignment="1">
      <alignment horizontal="center" vertical="center"/>
    </xf>
    <xf numFmtId="0" fontId="3" fillId="20" borderId="79" xfId="0" applyFont="1" applyFill="1" applyBorder="1" applyAlignment="1">
      <alignment horizontal="center" vertical="center" wrapText="1"/>
    </xf>
    <xf numFmtId="0" fontId="3" fillId="20" borderId="11" xfId="0" applyFont="1" applyFill="1" applyBorder="1" applyAlignment="1">
      <alignment horizontal="center" vertical="center" wrapText="1"/>
    </xf>
    <xf numFmtId="0" fontId="3" fillId="20" borderId="79" xfId="0" applyFont="1" applyFill="1" applyBorder="1" applyAlignment="1">
      <alignment horizontal="center" vertical="center"/>
    </xf>
    <xf numFmtId="0" fontId="3" fillId="12" borderId="9" xfId="0" applyFont="1" applyFill="1" applyBorder="1" applyAlignment="1">
      <alignment horizontal="center" vertical="center" wrapText="1"/>
    </xf>
    <xf numFmtId="0" fontId="3" fillId="12" borderId="79" xfId="0" applyFont="1" applyFill="1" applyBorder="1" applyAlignment="1">
      <alignment horizontal="center" vertical="center" wrapText="1"/>
    </xf>
    <xf numFmtId="0" fontId="23" fillId="13" borderId="22" xfId="0" applyFont="1" applyFill="1" applyBorder="1" applyAlignment="1">
      <alignment horizontal="center" wrapText="1"/>
    </xf>
    <xf numFmtId="0" fontId="23" fillId="13" borderId="9" xfId="0" applyFont="1" applyFill="1" applyBorder="1" applyAlignment="1">
      <alignment horizontal="center" wrapText="1"/>
    </xf>
    <xf numFmtId="0" fontId="23" fillId="13" borderId="79" xfId="0" applyFont="1" applyFill="1" applyBorder="1" applyAlignment="1">
      <alignment horizontal="center" wrapText="1"/>
    </xf>
    <xf numFmtId="0" fontId="3" fillId="8" borderId="22"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3" fillId="8" borderId="9" xfId="0" applyFont="1" applyFill="1" applyBorder="1" applyAlignment="1">
      <alignment horizontal="center" vertical="center"/>
    </xf>
    <xf numFmtId="0" fontId="3" fillId="10" borderId="22" xfId="0" applyFont="1" applyFill="1" applyBorder="1" applyAlignment="1">
      <alignment horizontal="center" vertical="center" wrapText="1"/>
    </xf>
    <xf numFmtId="0" fontId="3" fillId="10" borderId="9" xfId="0" applyFont="1" applyFill="1" applyBorder="1" applyAlignment="1">
      <alignment horizontal="center" vertical="center" wrapText="1"/>
    </xf>
    <xf numFmtId="3" fontId="3" fillId="14" borderId="12" xfId="0" applyNumberFormat="1" applyFont="1" applyFill="1" applyBorder="1" applyAlignment="1">
      <alignment vertical="center" wrapText="1"/>
    </xf>
    <xf numFmtId="0" fontId="25" fillId="0" borderId="0" xfId="0" applyFont="1"/>
    <xf numFmtId="0" fontId="25" fillId="12" borderId="57" xfId="0" applyFont="1" applyFill="1" applyBorder="1"/>
    <xf numFmtId="0" fontId="23" fillId="12" borderId="55" xfId="0" applyFont="1" applyFill="1" applyBorder="1" applyAlignment="1">
      <alignment horizontal="center" wrapText="1"/>
    </xf>
    <xf numFmtId="0" fontId="25" fillId="0" borderId="62" xfId="0" applyFont="1" applyBorder="1" applyAlignment="1">
      <alignment horizontal="center"/>
    </xf>
    <xf numFmtId="0" fontId="0" fillId="0" borderId="0" xfId="0" applyAlignment="1">
      <alignment horizontal="right"/>
    </xf>
    <xf numFmtId="0" fontId="23" fillId="0" borderId="61" xfId="0" applyFont="1" applyBorder="1" applyAlignment="1">
      <alignment horizontal="right"/>
    </xf>
    <xf numFmtId="3" fontId="0" fillId="11" borderId="40" xfId="0" applyNumberFormat="1" applyFill="1" applyBorder="1" applyAlignment="1">
      <alignment horizontal="right"/>
    </xf>
    <xf numFmtId="3" fontId="0" fillId="11" borderId="81" xfId="0" applyNumberFormat="1" applyFill="1" applyBorder="1" applyAlignment="1">
      <alignment horizontal="right"/>
    </xf>
    <xf numFmtId="3" fontId="0" fillId="11" borderId="12" xfId="0" applyNumberFormat="1" applyFill="1" applyBorder="1" applyAlignment="1">
      <alignment horizontal="right"/>
    </xf>
    <xf numFmtId="3" fontId="0" fillId="13" borderId="12" xfId="0" applyNumberFormat="1" applyFill="1" applyBorder="1" applyAlignment="1">
      <alignment horizontal="right"/>
    </xf>
    <xf numFmtId="3" fontId="0" fillId="14" borderId="12" xfId="0" applyNumberFormat="1" applyFill="1" applyBorder="1" applyAlignment="1">
      <alignment horizontal="right"/>
    </xf>
    <xf numFmtId="3" fontId="0" fillId="12" borderId="12" xfId="0" applyNumberFormat="1" applyFill="1" applyBorder="1" applyAlignment="1">
      <alignment horizontal="right"/>
    </xf>
    <xf numFmtId="3" fontId="0" fillId="15" borderId="40" xfId="0" applyNumberFormat="1" applyFill="1" applyBorder="1" applyAlignment="1">
      <alignment horizontal="right"/>
    </xf>
    <xf numFmtId="3" fontId="0" fillId="15" borderId="12" xfId="0" applyNumberFormat="1" applyFill="1" applyBorder="1" applyAlignment="1">
      <alignment horizontal="right"/>
    </xf>
    <xf numFmtId="3" fontId="0" fillId="25" borderId="40" xfId="0" applyNumberFormat="1" applyFill="1" applyBorder="1" applyAlignment="1">
      <alignment horizontal="right"/>
    </xf>
    <xf numFmtId="3" fontId="0" fillId="25" borderId="12" xfId="0" applyNumberFormat="1" applyFill="1" applyBorder="1" applyAlignment="1">
      <alignment horizontal="right"/>
    </xf>
    <xf numFmtId="3" fontId="0" fillId="25" borderId="80" xfId="0" applyNumberFormat="1" applyFill="1" applyBorder="1" applyAlignment="1">
      <alignment horizontal="right"/>
    </xf>
    <xf numFmtId="3" fontId="0" fillId="16" borderId="40" xfId="0" applyNumberFormat="1" applyFill="1" applyBorder="1" applyAlignment="1">
      <alignment horizontal="right"/>
    </xf>
    <xf numFmtId="3" fontId="0" fillId="16" borderId="12" xfId="0" applyNumberFormat="1" applyFill="1" applyBorder="1" applyAlignment="1">
      <alignment horizontal="right"/>
    </xf>
    <xf numFmtId="3" fontId="0" fillId="16" borderId="96" xfId="0" applyNumberFormat="1" applyFill="1" applyBorder="1" applyAlignment="1">
      <alignment horizontal="right"/>
    </xf>
    <xf numFmtId="3" fontId="0" fillId="20" borderId="96" xfId="0" applyNumberFormat="1" applyFill="1" applyBorder="1" applyAlignment="1">
      <alignment horizontal="right"/>
    </xf>
    <xf numFmtId="3" fontId="0" fillId="20" borderId="113" xfId="0" applyNumberFormat="1" applyFill="1" applyBorder="1" applyAlignment="1">
      <alignment horizontal="right"/>
    </xf>
    <xf numFmtId="3" fontId="0" fillId="8" borderId="40" xfId="0" applyNumberFormat="1" applyFill="1" applyBorder="1" applyAlignment="1">
      <alignment horizontal="right"/>
    </xf>
    <xf numFmtId="3" fontId="0" fillId="8" borderId="12" xfId="0" applyNumberFormat="1" applyFill="1" applyBorder="1" applyAlignment="1">
      <alignment horizontal="right"/>
    </xf>
    <xf numFmtId="3" fontId="0" fillId="20" borderId="81" xfId="0" applyNumberFormat="1" applyFill="1" applyBorder="1" applyAlignment="1">
      <alignment horizontal="right"/>
    </xf>
    <xf numFmtId="3" fontId="0" fillId="20" borderId="12" xfId="0" applyNumberFormat="1" applyFill="1" applyBorder="1" applyAlignment="1">
      <alignment horizontal="right"/>
    </xf>
    <xf numFmtId="3" fontId="0" fillId="20" borderId="80" xfId="0" applyNumberFormat="1" applyFill="1" applyBorder="1" applyAlignment="1">
      <alignment horizontal="right"/>
    </xf>
    <xf numFmtId="3" fontId="0" fillId="10" borderId="40" xfId="0" applyNumberFormat="1" applyFill="1" applyBorder="1" applyAlignment="1">
      <alignment horizontal="right"/>
    </xf>
    <xf numFmtId="3" fontId="0" fillId="10" borderId="12" xfId="0" applyNumberFormat="1" applyFill="1" applyBorder="1" applyAlignment="1">
      <alignment horizontal="right"/>
    </xf>
    <xf numFmtId="0" fontId="0" fillId="12" borderId="12" xfId="0" applyFill="1" applyBorder="1" applyAlignment="1">
      <alignment horizontal="right"/>
    </xf>
    <xf numFmtId="0" fontId="0" fillId="12" borderId="80" xfId="0" applyFill="1" applyBorder="1" applyAlignment="1">
      <alignment horizontal="right"/>
    </xf>
    <xf numFmtId="0" fontId="0" fillId="13" borderId="40" xfId="0" applyFill="1" applyBorder="1" applyAlignment="1">
      <alignment horizontal="right"/>
    </xf>
    <xf numFmtId="0" fontId="0" fillId="13" borderId="12" xfId="0" applyFill="1" applyBorder="1" applyAlignment="1">
      <alignment horizontal="right"/>
    </xf>
    <xf numFmtId="0" fontId="0" fillId="13" borderId="80" xfId="0" applyFill="1" applyBorder="1" applyAlignment="1">
      <alignment horizontal="right"/>
    </xf>
    <xf numFmtId="3" fontId="3" fillId="14" borderId="40" xfId="0" applyNumberFormat="1" applyFont="1" applyFill="1" applyBorder="1" applyAlignment="1">
      <alignment horizontal="right" vertical="center" wrapText="1"/>
    </xf>
    <xf numFmtId="3" fontId="3" fillId="14" borderId="12" xfId="0" applyNumberFormat="1" applyFont="1" applyFill="1" applyBorder="1" applyAlignment="1">
      <alignment horizontal="right" vertical="center" wrapText="1"/>
    </xf>
    <xf numFmtId="2" fontId="3" fillId="8" borderId="12" xfId="0" applyNumberFormat="1" applyFont="1" applyFill="1" applyBorder="1" applyAlignment="1">
      <alignment horizontal="right" vertical="center" wrapText="1"/>
    </xf>
    <xf numFmtId="0" fontId="0" fillId="12" borderId="61" xfId="0" applyFill="1" applyBorder="1" applyAlignment="1">
      <alignment horizontal="right"/>
    </xf>
    <xf numFmtId="0" fontId="23" fillId="11" borderId="9" xfId="0" applyFont="1" applyFill="1" applyBorder="1" applyAlignment="1">
      <alignment horizontal="center" wrapText="1"/>
    </xf>
    <xf numFmtId="0" fontId="23" fillId="11" borderId="79" xfId="0" applyFont="1" applyFill="1" applyBorder="1" applyAlignment="1">
      <alignment horizontal="center" wrapText="1"/>
    </xf>
    <xf numFmtId="0" fontId="23" fillId="14" borderId="9" xfId="0" applyFont="1" applyFill="1" applyBorder="1" applyAlignment="1">
      <alignment horizontal="center" wrapText="1"/>
    </xf>
    <xf numFmtId="3" fontId="0" fillId="13" borderId="40" xfId="0" applyNumberFormat="1" applyFill="1" applyBorder="1" applyAlignment="1">
      <alignment horizontal="right"/>
    </xf>
    <xf numFmtId="0" fontId="25" fillId="26" borderId="22" xfId="0" applyFont="1" applyFill="1" applyBorder="1" applyAlignment="1">
      <alignment horizontal="center"/>
    </xf>
    <xf numFmtId="0" fontId="25" fillId="26" borderId="79" xfId="0" applyFont="1" applyFill="1" applyBorder="1" applyAlignment="1">
      <alignment horizontal="center"/>
    </xf>
    <xf numFmtId="3" fontId="0" fillId="26" borderId="40" xfId="0" applyNumberFormat="1" applyFill="1" applyBorder="1" applyAlignment="1">
      <alignment horizontal="right"/>
    </xf>
    <xf numFmtId="3" fontId="0" fillId="26" borderId="80" xfId="0" applyNumberFormat="1" applyFill="1" applyBorder="1" applyAlignment="1">
      <alignment horizontal="right"/>
    </xf>
    <xf numFmtId="3" fontId="3" fillId="10" borderId="40" xfId="0" applyNumberFormat="1" applyFont="1" applyFill="1" applyBorder="1" applyAlignment="1">
      <alignment vertical="center" wrapText="1"/>
    </xf>
    <xf numFmtId="3" fontId="3" fillId="10" borderId="12" xfId="0" applyNumberFormat="1" applyFont="1" applyFill="1" applyBorder="1" applyAlignment="1">
      <alignment vertical="center" wrapText="1"/>
    </xf>
    <xf numFmtId="0" fontId="25" fillId="26" borderId="62" xfId="0" applyFont="1" applyFill="1" applyBorder="1" applyAlignment="1">
      <alignment horizontal="center"/>
    </xf>
    <xf numFmtId="0" fontId="25" fillId="26" borderId="115" xfId="0" applyFont="1" applyFill="1" applyBorder="1" applyAlignment="1">
      <alignment horizontal="center"/>
    </xf>
    <xf numFmtId="0" fontId="3" fillId="26" borderId="55" xfId="0" applyFont="1" applyFill="1" applyBorder="1" applyAlignment="1">
      <alignment horizontal="center" vertical="center" wrapText="1"/>
    </xf>
    <xf numFmtId="3" fontId="23" fillId="26" borderId="61" xfId="0" applyNumberFormat="1" applyFont="1" applyFill="1" applyBorder="1" applyAlignment="1">
      <alignment horizontal="right"/>
    </xf>
    <xf numFmtId="3" fontId="3" fillId="13" borderId="40" xfId="0" applyNumberFormat="1" applyFont="1" applyFill="1" applyBorder="1" applyAlignment="1">
      <alignment vertical="center" wrapText="1"/>
    </xf>
    <xf numFmtId="3" fontId="3" fillId="13" borderId="12" xfId="0" applyNumberFormat="1" applyFont="1" applyFill="1" applyBorder="1" applyAlignment="1">
      <alignment vertical="center" wrapText="1"/>
    </xf>
    <xf numFmtId="3" fontId="3" fillId="15" borderId="12" xfId="0" applyNumberFormat="1" applyFont="1" applyFill="1" applyBorder="1" applyAlignment="1">
      <alignment vertical="center" wrapText="1"/>
    </xf>
    <xf numFmtId="3" fontId="3" fillId="15" borderId="80" xfId="0" applyNumberFormat="1" applyFont="1" applyFill="1" applyBorder="1" applyAlignment="1">
      <alignment vertical="center" wrapText="1"/>
    </xf>
    <xf numFmtId="0" fontId="25" fillId="13" borderId="22" xfId="0" applyFont="1" applyFill="1" applyBorder="1"/>
    <xf numFmtId="0" fontId="25" fillId="13" borderId="79" xfId="0" applyFont="1" applyFill="1" applyBorder="1"/>
    <xf numFmtId="0" fontId="25" fillId="12" borderId="82" xfId="0" applyFont="1" applyFill="1" applyBorder="1"/>
    <xf numFmtId="0" fontId="25" fillId="14" borderId="104" xfId="0" applyFont="1" applyFill="1" applyBorder="1" applyAlignment="1">
      <alignment horizontal="center"/>
    </xf>
    <xf numFmtId="0" fontId="25" fillId="8" borderId="79" xfId="0" applyFont="1" applyFill="1" applyBorder="1" applyAlignment="1">
      <alignment horizontal="center"/>
    </xf>
    <xf numFmtId="0" fontId="3" fillId="14" borderId="22" xfId="0" applyFont="1" applyFill="1" applyBorder="1" applyAlignment="1">
      <alignment horizontal="center" vertical="center" wrapText="1"/>
    </xf>
    <xf numFmtId="0" fontId="3" fillId="14" borderId="9" xfId="0" applyFont="1" applyFill="1" applyBorder="1" applyAlignment="1">
      <alignment horizontal="center" vertical="center" wrapText="1"/>
    </xf>
    <xf numFmtId="0" fontId="7" fillId="26" borderId="9" xfId="0" applyFont="1" applyFill="1" applyBorder="1" applyAlignment="1">
      <alignment horizontal="center" vertical="center" wrapText="1"/>
    </xf>
    <xf numFmtId="3" fontId="3" fillId="26" borderId="12" xfId="0" applyNumberFormat="1" applyFont="1" applyFill="1" applyBorder="1" applyAlignment="1">
      <alignment horizontal="right" vertical="center" wrapText="1"/>
    </xf>
    <xf numFmtId="0" fontId="7" fillId="26" borderId="79" xfId="0" applyFont="1" applyFill="1" applyBorder="1" applyAlignment="1">
      <alignment horizontal="center" vertical="center" wrapText="1"/>
    </xf>
    <xf numFmtId="2" fontId="3" fillId="26" borderId="80" xfId="0" applyNumberFormat="1" applyFont="1" applyFill="1" applyBorder="1" applyAlignment="1">
      <alignment horizontal="right" vertical="center" wrapText="1"/>
    </xf>
    <xf numFmtId="0" fontId="25" fillId="26" borderId="9" xfId="0" applyFont="1" applyFill="1" applyBorder="1" applyAlignment="1">
      <alignment horizontal="center"/>
    </xf>
    <xf numFmtId="3" fontId="0" fillId="26" borderId="12" xfId="0" applyNumberFormat="1" applyFill="1" applyBorder="1" applyAlignment="1">
      <alignment horizontal="right"/>
    </xf>
    <xf numFmtId="3" fontId="23" fillId="14" borderId="12" xfId="0" applyNumberFormat="1" applyFont="1" applyFill="1" applyBorder="1" applyAlignment="1">
      <alignment horizontal="right"/>
    </xf>
    <xf numFmtId="3" fontId="23" fillId="10" borderId="12" xfId="0" applyNumberFormat="1" applyFont="1" applyFill="1" applyBorder="1" applyAlignment="1">
      <alignment horizontal="right"/>
    </xf>
    <xf numFmtId="0" fontId="3" fillId="14" borderId="79" xfId="0" applyFont="1" applyFill="1" applyBorder="1" applyAlignment="1">
      <alignment horizontal="center" vertical="center" wrapText="1"/>
    </xf>
    <xf numFmtId="3" fontId="23" fillId="14" borderId="80" xfId="0" applyNumberFormat="1" applyFont="1" applyFill="1" applyBorder="1" applyAlignment="1">
      <alignment horizontal="right"/>
    </xf>
    <xf numFmtId="0" fontId="3" fillId="13" borderId="22" xfId="0" applyFont="1" applyFill="1" applyBorder="1" applyAlignment="1">
      <alignment horizontal="center" vertical="center" wrapText="1"/>
    </xf>
    <xf numFmtId="0" fontId="3" fillId="13" borderId="9" xfId="0" applyFont="1" applyFill="1" applyBorder="1" applyAlignment="1">
      <alignment horizontal="center" vertical="center" wrapText="1"/>
    </xf>
    <xf numFmtId="0" fontId="3" fillId="15" borderId="9" xfId="0" applyFont="1" applyFill="1" applyBorder="1" applyAlignment="1">
      <alignment horizontal="center" vertical="center" wrapText="1"/>
    </xf>
    <xf numFmtId="0" fontId="3" fillId="15" borderId="79" xfId="0" applyFont="1" applyFill="1" applyBorder="1" applyAlignment="1">
      <alignment horizontal="center" vertical="center" wrapText="1"/>
    </xf>
    <xf numFmtId="0" fontId="0" fillId="11" borderId="10" xfId="0" applyNumberFormat="1" applyFill="1" applyBorder="1"/>
    <xf numFmtId="166" fontId="0" fillId="11" borderId="12" xfId="0" applyNumberFormat="1" applyFill="1" applyBorder="1" applyAlignment="1">
      <alignment horizontal="right"/>
    </xf>
    <xf numFmtId="166" fontId="0" fillId="11" borderId="80" xfId="0" applyNumberFormat="1" applyFill="1" applyBorder="1" applyAlignment="1">
      <alignment horizontal="right"/>
    </xf>
    <xf numFmtId="166" fontId="0" fillId="26" borderId="80" xfId="0" applyNumberFormat="1" applyFill="1" applyBorder="1" applyAlignment="1">
      <alignment horizontal="right"/>
    </xf>
    <xf numFmtId="0" fontId="3" fillId="0" borderId="0" xfId="0" applyFont="1" applyFill="1" applyAlignment="1" applyProtection="1">
      <alignment vertical="center" wrapText="1"/>
      <protection hidden="1"/>
    </xf>
    <xf numFmtId="0" fontId="3" fillId="0" borderId="0" xfId="0" applyFont="1" applyFill="1" applyAlignment="1" applyProtection="1">
      <alignment vertical="center"/>
      <protection hidden="1"/>
    </xf>
    <xf numFmtId="0" fontId="3" fillId="0" borderId="0" xfId="0" applyFont="1" applyAlignment="1" applyProtection="1">
      <alignment vertical="center"/>
      <protection hidden="1"/>
    </xf>
    <xf numFmtId="0" fontId="49" fillId="0" borderId="0" xfId="0" applyFont="1" applyFill="1" applyBorder="1" applyProtection="1">
      <protection hidden="1"/>
    </xf>
    <xf numFmtId="0" fontId="0" fillId="0" borderId="0" xfId="0" applyAlignment="1" applyProtection="1">
      <alignment vertical="center"/>
      <protection hidden="1"/>
    </xf>
    <xf numFmtId="0" fontId="3" fillId="3" borderId="0" xfId="0" applyFont="1" applyFill="1" applyAlignment="1" applyProtection="1">
      <alignment vertical="center"/>
      <protection hidden="1"/>
    </xf>
    <xf numFmtId="0" fontId="47" fillId="3" borderId="69" xfId="0" applyFont="1" applyFill="1" applyBorder="1" applyAlignment="1" applyProtection="1">
      <alignment horizontal="center" vertical="center"/>
      <protection hidden="1"/>
    </xf>
    <xf numFmtId="0" fontId="47" fillId="3" borderId="0" xfId="0" applyFont="1" applyFill="1" applyBorder="1" applyAlignment="1" applyProtection="1">
      <alignment horizontal="center" vertical="center"/>
      <protection hidden="1"/>
    </xf>
    <xf numFmtId="0" fontId="47" fillId="3" borderId="70" xfId="0" applyFont="1" applyFill="1" applyBorder="1" applyAlignment="1" applyProtection="1">
      <alignment horizontal="center" vertical="center"/>
      <protection hidden="1"/>
    </xf>
    <xf numFmtId="0" fontId="3" fillId="3" borderId="69" xfId="0" applyFont="1" applyFill="1" applyBorder="1" applyAlignment="1" applyProtection="1">
      <alignment vertical="center"/>
      <protection hidden="1"/>
    </xf>
    <xf numFmtId="0" fontId="3" fillId="3" borderId="0" xfId="0" applyFont="1" applyFill="1" applyBorder="1" applyAlignment="1" applyProtection="1">
      <alignment vertical="center"/>
      <protection hidden="1"/>
    </xf>
    <xf numFmtId="0" fontId="3" fillId="3" borderId="70" xfId="0" applyFont="1" applyFill="1" applyBorder="1" applyAlignment="1" applyProtection="1">
      <alignment vertical="center"/>
      <protection hidden="1"/>
    </xf>
    <xf numFmtId="0" fontId="9" fillId="0" borderId="49" xfId="0" applyFont="1" applyFill="1" applyBorder="1" applyAlignment="1" applyProtection="1">
      <alignment vertical="center" wrapText="1"/>
      <protection hidden="1"/>
    </xf>
    <xf numFmtId="0" fontId="9" fillId="24" borderId="14" xfId="0" applyFont="1" applyFill="1" applyBorder="1" applyAlignment="1" applyProtection="1">
      <alignment horizontal="center" vertical="center" wrapText="1"/>
      <protection hidden="1"/>
    </xf>
    <xf numFmtId="0" fontId="17" fillId="3" borderId="70" xfId="0" applyFont="1" applyFill="1" applyBorder="1" applyAlignment="1" applyProtection="1">
      <alignment vertical="center"/>
      <protection hidden="1"/>
    </xf>
    <xf numFmtId="0" fontId="16" fillId="3" borderId="70" xfId="0" applyFont="1" applyFill="1" applyBorder="1" applyAlignment="1" applyProtection="1">
      <alignment vertical="center"/>
      <protection hidden="1"/>
    </xf>
    <xf numFmtId="0" fontId="7" fillId="20" borderId="57" xfId="0" applyFont="1" applyFill="1" applyBorder="1" applyAlignment="1" applyProtection="1">
      <alignment horizontal="center" vertical="center" wrapText="1"/>
      <protection hidden="1"/>
    </xf>
    <xf numFmtId="0" fontId="7" fillId="0" borderId="0" xfId="0" applyFont="1" applyFill="1" applyBorder="1" applyAlignment="1" applyProtection="1">
      <alignment vertical="center" wrapText="1"/>
      <protection hidden="1"/>
    </xf>
    <xf numFmtId="0" fontId="3" fillId="0" borderId="0" xfId="0" applyFont="1" applyFill="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0" fillId="0" borderId="0" xfId="0" applyFill="1" applyBorder="1" applyAlignment="1" applyProtection="1">
      <alignment vertical="center"/>
      <protection hidden="1"/>
    </xf>
    <xf numFmtId="0" fontId="7" fillId="0" borderId="69" xfId="0" applyFont="1" applyFill="1" applyBorder="1" applyAlignment="1" applyProtection="1">
      <alignment horizontal="center" vertical="center" wrapText="1"/>
      <protection hidden="1"/>
    </xf>
    <xf numFmtId="0" fontId="23" fillId="0" borderId="0" xfId="0" applyFont="1" applyFill="1" applyBorder="1" applyAlignment="1" applyProtection="1">
      <alignment vertical="center" wrapText="1"/>
      <protection hidden="1"/>
    </xf>
    <xf numFmtId="0" fontId="7" fillId="8" borderId="88" xfId="0" applyFont="1" applyFill="1" applyBorder="1" applyAlignment="1" applyProtection="1">
      <alignment horizontal="center" vertical="center" wrapText="1"/>
      <protection hidden="1"/>
    </xf>
    <xf numFmtId="0" fontId="7" fillId="18" borderId="83" xfId="0" applyFont="1" applyFill="1" applyBorder="1" applyAlignment="1" applyProtection="1">
      <alignment horizontal="center" vertical="center" wrapText="1"/>
      <protection hidden="1"/>
    </xf>
    <xf numFmtId="0" fontId="15" fillId="3" borderId="22" xfId="0" applyFont="1" applyFill="1" applyBorder="1" applyAlignment="1" applyProtection="1">
      <alignment vertical="center" wrapText="1"/>
      <protection hidden="1"/>
    </xf>
    <xf numFmtId="0" fontId="15" fillId="3" borderId="65" xfId="0" applyFont="1" applyFill="1" applyBorder="1" applyAlignment="1" applyProtection="1">
      <alignment horizontal="right" vertical="center" wrapText="1"/>
      <protection hidden="1"/>
    </xf>
    <xf numFmtId="164" fontId="15" fillId="18" borderId="37" xfId="0" applyNumberFormat="1" applyFont="1" applyFill="1" applyBorder="1" applyAlignment="1" applyProtection="1">
      <alignment horizontal="right" vertical="center"/>
      <protection hidden="1"/>
    </xf>
    <xf numFmtId="0" fontId="15" fillId="3" borderId="22" xfId="0" applyFont="1" applyFill="1" applyBorder="1" applyAlignment="1" applyProtection="1">
      <alignment horizontal="right" vertical="center" wrapText="1"/>
      <protection hidden="1"/>
    </xf>
    <xf numFmtId="0" fontId="15" fillId="3" borderId="84" xfId="0" applyFont="1" applyFill="1" applyBorder="1" applyAlignment="1" applyProtection="1">
      <alignment horizontal="right" vertical="center" wrapText="1"/>
      <protection hidden="1"/>
    </xf>
    <xf numFmtId="0" fontId="9" fillId="17" borderId="89" xfId="0" applyFont="1" applyFill="1" applyBorder="1" applyAlignment="1" applyProtection="1">
      <alignment horizontal="right" vertical="center" wrapText="1"/>
      <protection hidden="1"/>
    </xf>
    <xf numFmtId="3" fontId="15" fillId="5" borderId="91" xfId="0" applyNumberFormat="1" applyFont="1" applyFill="1" applyBorder="1" applyAlignment="1" applyProtection="1">
      <alignment horizontal="right" vertical="center"/>
      <protection hidden="1"/>
    </xf>
    <xf numFmtId="164" fontId="15" fillId="18" borderId="91" xfId="0" applyNumberFormat="1" applyFont="1" applyFill="1" applyBorder="1" applyAlignment="1" applyProtection="1">
      <alignment horizontal="right" vertical="center"/>
      <protection hidden="1"/>
    </xf>
    <xf numFmtId="0" fontId="15" fillId="18" borderId="37" xfId="0" applyNumberFormat="1" applyFont="1" applyFill="1" applyBorder="1" applyAlignment="1" applyProtection="1">
      <alignment horizontal="right" vertical="center"/>
      <protection hidden="1"/>
    </xf>
    <xf numFmtId="0" fontId="18" fillId="0" borderId="0" xfId="0" applyFont="1" applyFill="1" applyBorder="1" applyAlignment="1" applyProtection="1">
      <alignment horizontal="center" vertical="center" wrapText="1"/>
      <protection hidden="1"/>
    </xf>
    <xf numFmtId="164" fontId="15" fillId="0" borderId="0" xfId="0" applyNumberFormat="1" applyFont="1" applyFill="1" applyBorder="1" applyAlignment="1" applyProtection="1">
      <alignment horizontal="right" vertical="center"/>
      <protection hidden="1"/>
    </xf>
    <xf numFmtId="0" fontId="15" fillId="18" borderId="91" xfId="0" applyNumberFormat="1" applyFont="1" applyFill="1" applyBorder="1" applyAlignment="1" applyProtection="1">
      <alignment horizontal="right" vertical="center"/>
      <protection hidden="1"/>
    </xf>
    <xf numFmtId="0" fontId="20" fillId="7" borderId="0" xfId="0" applyFont="1" applyFill="1" applyBorder="1" applyAlignment="1" applyProtection="1">
      <alignment vertical="center" wrapText="1"/>
      <protection hidden="1"/>
    </xf>
    <xf numFmtId="0" fontId="21" fillId="3" borderId="69" xfId="0" applyFont="1" applyFill="1" applyBorder="1" applyAlignment="1" applyProtection="1">
      <alignment horizontal="center" vertical="center" wrapText="1"/>
      <protection hidden="1"/>
    </xf>
    <xf numFmtId="0" fontId="7" fillId="8" borderId="92" xfId="0" applyFont="1" applyFill="1" applyBorder="1" applyAlignment="1" applyProtection="1">
      <alignment horizontal="center" vertical="center" wrapText="1"/>
      <protection hidden="1"/>
    </xf>
    <xf numFmtId="0" fontId="7" fillId="8" borderId="50" xfId="0" applyFont="1" applyFill="1" applyBorder="1" applyAlignment="1" applyProtection="1">
      <alignment horizontal="center" vertical="center" wrapText="1"/>
      <protection hidden="1"/>
    </xf>
    <xf numFmtId="0" fontId="21" fillId="3" borderId="22" xfId="0" applyFont="1" applyFill="1" applyBorder="1" applyAlignment="1" applyProtection="1">
      <alignment horizontal="center" vertical="center" wrapText="1"/>
      <protection hidden="1"/>
    </xf>
    <xf numFmtId="0" fontId="16" fillId="7" borderId="34" xfId="0" applyFont="1" applyFill="1" applyBorder="1" applyAlignment="1" applyProtection="1">
      <alignment vertical="center" wrapText="1"/>
      <protection hidden="1"/>
    </xf>
    <xf numFmtId="0" fontId="16" fillId="7" borderId="35" xfId="0" applyFont="1" applyFill="1" applyBorder="1" applyAlignment="1" applyProtection="1">
      <alignment vertical="center" wrapText="1"/>
      <protection hidden="1"/>
    </xf>
    <xf numFmtId="0" fontId="16" fillId="7" borderId="10" xfId="0" applyFont="1" applyFill="1" applyBorder="1" applyAlignment="1" applyProtection="1">
      <alignment vertical="center" wrapText="1"/>
      <protection hidden="1"/>
    </xf>
    <xf numFmtId="0" fontId="16" fillId="7" borderId="23" xfId="0" applyFont="1" applyFill="1" applyBorder="1" applyAlignment="1" applyProtection="1">
      <alignment vertical="center" wrapText="1"/>
      <protection hidden="1"/>
    </xf>
    <xf numFmtId="0" fontId="16" fillId="0" borderId="10" xfId="0" applyFont="1" applyBorder="1" applyAlignment="1" applyProtection="1">
      <alignment vertical="center"/>
      <protection hidden="1"/>
    </xf>
    <xf numFmtId="0" fontId="3" fillId="0" borderId="23" xfId="0" applyFont="1" applyBorder="1" applyAlignment="1" applyProtection="1">
      <alignment vertical="center"/>
      <protection hidden="1"/>
    </xf>
    <xf numFmtId="3" fontId="3" fillId="0" borderId="0" xfId="0" applyNumberFormat="1" applyFont="1" applyFill="1" applyBorder="1" applyAlignment="1" applyProtection="1">
      <alignment horizontal="right" vertical="center"/>
      <protection hidden="1"/>
    </xf>
    <xf numFmtId="3" fontId="3" fillId="0" borderId="70" xfId="0" applyNumberFormat="1" applyFont="1" applyFill="1" applyBorder="1" applyAlignment="1" applyProtection="1">
      <alignment horizontal="right" vertical="center"/>
      <protection hidden="1"/>
    </xf>
    <xf numFmtId="0" fontId="16" fillId="0" borderId="10" xfId="0" applyFont="1" applyBorder="1" applyAlignment="1" applyProtection="1">
      <alignment horizontal="left" vertical="center"/>
      <protection hidden="1"/>
    </xf>
    <xf numFmtId="0" fontId="3" fillId="0" borderId="23" xfId="0" applyFont="1" applyBorder="1" applyAlignment="1" applyProtection="1">
      <alignment horizontal="left" vertical="center"/>
      <protection hidden="1"/>
    </xf>
    <xf numFmtId="0" fontId="15" fillId="3" borderId="74" xfId="0" applyFont="1" applyFill="1" applyBorder="1" applyAlignment="1" applyProtection="1">
      <alignment horizontal="right" vertical="center" wrapText="1"/>
      <protection hidden="1"/>
    </xf>
    <xf numFmtId="0" fontId="16" fillId="7" borderId="26" xfId="0" applyFont="1" applyFill="1" applyBorder="1" applyAlignment="1" applyProtection="1">
      <alignment vertical="center" wrapText="1"/>
      <protection hidden="1"/>
    </xf>
    <xf numFmtId="0" fontId="16" fillId="7" borderId="27" xfId="0" applyFont="1" applyFill="1" applyBorder="1" applyAlignment="1" applyProtection="1">
      <alignment vertical="center" wrapText="1"/>
      <protection hidden="1"/>
    </xf>
    <xf numFmtId="0" fontId="9" fillId="5" borderId="60" xfId="0" applyFont="1" applyFill="1" applyBorder="1" applyAlignment="1" applyProtection="1">
      <alignment horizontal="right" vertical="center" wrapText="1"/>
      <protection hidden="1"/>
    </xf>
    <xf numFmtId="3" fontId="15" fillId="5" borderId="98" xfId="0" applyNumberFormat="1" applyFont="1" applyFill="1" applyBorder="1" applyAlignment="1" applyProtection="1">
      <alignment vertical="center" wrapText="1"/>
      <protection hidden="1"/>
    </xf>
    <xf numFmtId="3" fontId="15" fillId="5" borderId="43" xfId="0" applyNumberFormat="1" applyFont="1" applyFill="1" applyBorder="1" applyAlignment="1" applyProtection="1">
      <alignment vertical="center" wrapText="1"/>
      <protection hidden="1"/>
    </xf>
    <xf numFmtId="3" fontId="15" fillId="0" borderId="0" xfId="0" applyNumberFormat="1" applyFont="1" applyFill="1" applyBorder="1" applyAlignment="1" applyProtection="1">
      <alignment horizontal="right" vertical="center" wrapText="1"/>
      <protection hidden="1"/>
    </xf>
    <xf numFmtId="3" fontId="15" fillId="0" borderId="70" xfId="0" applyNumberFormat="1" applyFont="1" applyFill="1" applyBorder="1" applyAlignment="1" applyProtection="1">
      <alignment horizontal="right" vertical="center" wrapText="1"/>
      <protection hidden="1"/>
    </xf>
    <xf numFmtId="0" fontId="19" fillId="5" borderId="57" xfId="0" applyFont="1" applyFill="1" applyBorder="1" applyAlignment="1" applyProtection="1">
      <alignment horizontal="right" vertical="center" wrapText="1"/>
      <protection hidden="1"/>
    </xf>
    <xf numFmtId="3" fontId="48" fillId="5" borderId="57" xfId="0" applyNumberFormat="1" applyFont="1" applyFill="1" applyBorder="1" applyAlignment="1" applyProtection="1">
      <alignment horizontal="center" vertical="center" wrapText="1"/>
      <protection hidden="1"/>
    </xf>
    <xf numFmtId="3" fontId="15" fillId="0" borderId="57" xfId="0" applyNumberFormat="1" applyFont="1" applyFill="1" applyBorder="1" applyAlignment="1" applyProtection="1">
      <alignment vertical="center" wrapText="1"/>
      <protection hidden="1"/>
    </xf>
    <xf numFmtId="0" fontId="3" fillId="0" borderId="70" xfId="0" applyFont="1" applyBorder="1" applyAlignment="1" applyProtection="1">
      <alignment vertical="center"/>
      <protection hidden="1"/>
    </xf>
    <xf numFmtId="0" fontId="16" fillId="0" borderId="26" xfId="0" applyFont="1" applyBorder="1" applyAlignment="1" applyProtection="1">
      <alignment horizontal="left" vertical="center"/>
      <protection hidden="1"/>
    </xf>
    <xf numFmtId="0" fontId="3" fillId="0" borderId="27" xfId="0" applyFont="1" applyBorder="1" applyAlignment="1" applyProtection="1">
      <alignment horizontal="left" vertical="center"/>
      <protection hidden="1"/>
    </xf>
    <xf numFmtId="0" fontId="19" fillId="5" borderId="18" xfId="0" applyFont="1" applyFill="1" applyBorder="1" applyAlignment="1" applyProtection="1">
      <alignment horizontal="right" vertical="center" wrapText="1"/>
      <protection hidden="1"/>
    </xf>
    <xf numFmtId="3" fontId="41" fillId="5" borderId="57" xfId="0" applyNumberFormat="1" applyFont="1" applyFill="1" applyBorder="1" applyAlignment="1" applyProtection="1">
      <alignment horizontal="center" vertical="center" wrapText="1"/>
      <protection hidden="1"/>
    </xf>
    <xf numFmtId="3" fontId="41" fillId="5" borderId="17" xfId="0" applyNumberFormat="1" applyFont="1" applyFill="1" applyBorder="1" applyAlignment="1" applyProtection="1">
      <alignment horizontal="center" vertical="center" wrapText="1"/>
      <protection hidden="1"/>
    </xf>
    <xf numFmtId="0" fontId="3" fillId="0" borderId="70" xfId="0" applyFont="1" applyFill="1" applyBorder="1" applyAlignment="1" applyProtection="1">
      <alignment vertical="center"/>
      <protection hidden="1"/>
    </xf>
    <xf numFmtId="0" fontId="0" fillId="0" borderId="0" xfId="0" applyFill="1" applyAlignment="1" applyProtection="1">
      <alignment vertical="center"/>
      <protection hidden="1"/>
    </xf>
    <xf numFmtId="164" fontId="15" fillId="5" borderId="43" xfId="0" applyNumberFormat="1" applyFont="1" applyFill="1" applyBorder="1" applyAlignment="1" applyProtection="1">
      <alignment vertical="center" wrapText="1"/>
      <protection hidden="1"/>
    </xf>
    <xf numFmtId="0" fontId="41" fillId="5" borderId="57" xfId="0" applyFont="1" applyFill="1" applyBorder="1" applyAlignment="1" applyProtection="1">
      <alignment horizontal="center" vertical="center" wrapText="1"/>
      <protection hidden="1"/>
    </xf>
    <xf numFmtId="0" fontId="9" fillId="0" borderId="69" xfId="0" applyFont="1" applyFill="1" applyBorder="1" applyAlignment="1" applyProtection="1">
      <alignment horizontal="right" vertical="center" wrapText="1"/>
      <protection hidden="1"/>
    </xf>
    <xf numFmtId="0" fontId="15" fillId="0" borderId="0" xfId="0" applyFont="1" applyFill="1" applyBorder="1" applyAlignment="1" applyProtection="1">
      <alignment horizontal="left" vertical="center" wrapText="1"/>
      <protection hidden="1"/>
    </xf>
    <xf numFmtId="3" fontId="15" fillId="0" borderId="0" xfId="0" applyNumberFormat="1" applyFont="1" applyFill="1" applyBorder="1" applyAlignment="1" applyProtection="1">
      <alignment vertical="center" wrapText="1"/>
      <protection hidden="1"/>
    </xf>
    <xf numFmtId="0" fontId="7" fillId="20" borderId="14" xfId="0" applyFont="1" applyFill="1" applyBorder="1" applyAlignment="1" applyProtection="1">
      <alignment horizontal="center" vertical="center" wrapText="1"/>
      <protection hidden="1"/>
    </xf>
    <xf numFmtId="0" fontId="7" fillId="0" borderId="70" xfId="0" applyFont="1" applyFill="1" applyBorder="1" applyAlignment="1" applyProtection="1">
      <alignment vertical="center" wrapText="1"/>
      <protection hidden="1"/>
    </xf>
    <xf numFmtId="0" fontId="7" fillId="0" borderId="63" xfId="0" applyFont="1" applyFill="1" applyBorder="1" applyAlignment="1" applyProtection="1">
      <alignment horizontal="center" vertical="center" wrapText="1"/>
      <protection hidden="1"/>
    </xf>
    <xf numFmtId="0" fontId="4" fillId="0" borderId="3" xfId="0" applyFont="1" applyFill="1" applyBorder="1" applyAlignment="1" applyProtection="1">
      <alignment horizontal="center" vertical="center"/>
      <protection hidden="1"/>
    </xf>
    <xf numFmtId="0" fontId="7" fillId="0" borderId="3" xfId="0" applyFont="1" applyFill="1" applyBorder="1" applyAlignment="1" applyProtection="1">
      <alignment horizontal="center" vertical="center"/>
      <protection hidden="1"/>
    </xf>
    <xf numFmtId="0" fontId="7" fillId="0" borderId="41" xfId="0" applyFont="1" applyFill="1" applyBorder="1" applyAlignment="1" applyProtection="1">
      <alignment horizontal="center" vertical="center"/>
      <protection hidden="1"/>
    </xf>
    <xf numFmtId="9" fontId="15" fillId="5" borderId="38" xfId="1" applyFont="1" applyFill="1" applyBorder="1" applyAlignment="1" applyProtection="1">
      <alignment horizontal="right" vertical="center" wrapText="1"/>
      <protection hidden="1"/>
    </xf>
    <xf numFmtId="0" fontId="15" fillId="3" borderId="60" xfId="0" applyFont="1" applyFill="1" applyBorder="1" applyAlignment="1" applyProtection="1">
      <alignment horizontal="right" vertical="center" wrapText="1"/>
      <protection hidden="1"/>
    </xf>
    <xf numFmtId="0" fontId="3" fillId="0" borderId="70" xfId="0" applyFont="1" applyFill="1" applyBorder="1" applyAlignment="1" applyProtection="1">
      <alignment horizontal="left" vertical="center"/>
      <protection hidden="1"/>
    </xf>
    <xf numFmtId="0" fontId="10" fillId="5" borderId="57" xfId="0" applyFont="1" applyFill="1" applyBorder="1" applyAlignment="1" applyProtection="1">
      <alignment horizontal="center" vertical="center" wrapText="1"/>
      <protection hidden="1"/>
    </xf>
    <xf numFmtId="0" fontId="7" fillId="22" borderId="14" xfId="0" applyFont="1" applyFill="1" applyBorder="1" applyAlignment="1" applyProtection="1">
      <alignment horizontal="center" vertical="center" wrapText="1"/>
      <protection hidden="1"/>
    </xf>
    <xf numFmtId="0" fontId="15" fillId="3" borderId="45" xfId="0" applyFont="1" applyFill="1" applyBorder="1" applyAlignment="1" applyProtection="1">
      <alignment horizontal="right" vertical="center" wrapText="1"/>
      <protection hidden="1"/>
    </xf>
    <xf numFmtId="0" fontId="16" fillId="0" borderId="0" xfId="0" applyFont="1" applyFill="1" applyBorder="1" applyAlignment="1" applyProtection="1">
      <alignment vertical="center" wrapText="1"/>
      <protection hidden="1"/>
    </xf>
    <xf numFmtId="0" fontId="16" fillId="0" borderId="70" xfId="0" applyFont="1" applyFill="1" applyBorder="1" applyAlignment="1" applyProtection="1">
      <alignment vertical="center" wrapText="1"/>
      <protection hidden="1"/>
    </xf>
    <xf numFmtId="3" fontId="11" fillId="0" borderId="0" xfId="0" applyNumberFormat="1" applyFont="1" applyFill="1" applyBorder="1" applyAlignment="1" applyProtection="1">
      <alignment horizontal="right" vertical="center" wrapText="1"/>
      <protection hidden="1"/>
    </xf>
    <xf numFmtId="0" fontId="7" fillId="8" borderId="73" xfId="0" applyFont="1" applyFill="1" applyBorder="1" applyAlignment="1" applyProtection="1">
      <alignment horizontal="center" vertical="center" wrapText="1"/>
      <protection hidden="1"/>
    </xf>
    <xf numFmtId="0" fontId="7" fillId="8" borderId="37" xfId="0" applyFont="1" applyFill="1" applyBorder="1" applyAlignment="1" applyProtection="1">
      <alignment horizontal="center" vertical="center" wrapText="1"/>
      <protection hidden="1"/>
    </xf>
    <xf numFmtId="0" fontId="15" fillId="3" borderId="23" xfId="0" applyFont="1" applyFill="1" applyBorder="1" applyAlignment="1" applyProtection="1">
      <alignment vertical="center" wrapText="1"/>
      <protection hidden="1"/>
    </xf>
    <xf numFmtId="0" fontId="15" fillId="3" borderId="25" xfId="0" applyFont="1" applyFill="1" applyBorder="1" applyAlignment="1" applyProtection="1">
      <alignment vertical="center" wrapText="1"/>
      <protection hidden="1"/>
    </xf>
    <xf numFmtId="3" fontId="15" fillId="6" borderId="100" xfId="0" applyNumberFormat="1" applyFont="1" applyFill="1" applyBorder="1" applyAlignment="1" applyProtection="1">
      <alignment horizontal="right" vertical="center"/>
      <protection hidden="1"/>
    </xf>
    <xf numFmtId="0" fontId="3" fillId="3" borderId="23" xfId="0" applyFont="1" applyFill="1" applyBorder="1" applyAlignment="1" applyProtection="1">
      <alignment vertical="center" wrapText="1"/>
      <protection hidden="1"/>
    </xf>
    <xf numFmtId="3" fontId="15" fillId="6" borderId="37" xfId="0" applyNumberFormat="1" applyFont="1" applyFill="1" applyBorder="1" applyAlignment="1" applyProtection="1">
      <alignment horizontal="right" vertical="center"/>
      <protection hidden="1"/>
    </xf>
    <xf numFmtId="166" fontId="15" fillId="6" borderId="93" xfId="0" applyNumberFormat="1" applyFont="1" applyFill="1" applyBorder="1" applyAlignment="1" applyProtection="1">
      <alignment horizontal="right" vertical="center"/>
      <protection hidden="1"/>
    </xf>
    <xf numFmtId="0" fontId="9" fillId="5" borderId="45" xfId="0" applyFont="1" applyFill="1" applyBorder="1" applyAlignment="1" applyProtection="1">
      <alignment horizontal="right" vertical="center" wrapText="1"/>
      <protection hidden="1"/>
    </xf>
    <xf numFmtId="0" fontId="7" fillId="8" borderId="71" xfId="0" applyFont="1" applyFill="1" applyBorder="1" applyAlignment="1" applyProtection="1">
      <alignment horizontal="center" vertical="center" wrapText="1"/>
      <protection hidden="1"/>
    </xf>
    <xf numFmtId="0" fontId="7" fillId="8" borderId="42" xfId="0" applyFont="1" applyFill="1" applyBorder="1" applyAlignment="1" applyProtection="1">
      <alignment horizontal="center" vertical="center" wrapText="1"/>
      <protection hidden="1"/>
    </xf>
    <xf numFmtId="0" fontId="3" fillId="3" borderId="25" xfId="0" applyFont="1" applyFill="1" applyBorder="1" applyAlignment="1" applyProtection="1">
      <alignment vertical="center"/>
      <protection hidden="1"/>
    </xf>
    <xf numFmtId="3" fontId="15" fillId="18" borderId="37" xfId="0" applyNumberFormat="1" applyFont="1" applyFill="1" applyBorder="1" applyAlignment="1" applyProtection="1">
      <alignment horizontal="right" vertical="center"/>
      <protection hidden="1"/>
    </xf>
    <xf numFmtId="0" fontId="15" fillId="5" borderId="46" xfId="0" applyFont="1" applyFill="1" applyBorder="1" applyAlignment="1" applyProtection="1">
      <alignment vertical="center" wrapText="1"/>
      <protection hidden="1"/>
    </xf>
    <xf numFmtId="0" fontId="15" fillId="5" borderId="47" xfId="0" applyFont="1" applyFill="1" applyBorder="1" applyAlignment="1" applyProtection="1">
      <alignment vertical="center" wrapText="1"/>
      <protection hidden="1"/>
    </xf>
    <xf numFmtId="3" fontId="15" fillId="5" borderId="96" xfId="0" applyNumberFormat="1" applyFont="1" applyFill="1" applyBorder="1" applyAlignment="1" applyProtection="1">
      <alignment vertical="center" wrapText="1"/>
      <protection hidden="1"/>
    </xf>
    <xf numFmtId="3" fontId="15" fillId="5" borderId="49" xfId="0" applyNumberFormat="1" applyFont="1" applyFill="1" applyBorder="1" applyAlignment="1" applyProtection="1">
      <alignment vertical="center" wrapText="1"/>
      <protection hidden="1"/>
    </xf>
    <xf numFmtId="0" fontId="15" fillId="0" borderId="0" xfId="0" applyFont="1" applyFill="1" applyBorder="1" applyAlignment="1" applyProtection="1">
      <alignment vertical="center" wrapText="1"/>
      <protection hidden="1"/>
    </xf>
    <xf numFmtId="0" fontId="3" fillId="3" borderId="49" xfId="0" applyFont="1" applyFill="1" applyBorder="1" applyAlignment="1" applyProtection="1">
      <alignment vertical="center"/>
      <protection hidden="1"/>
    </xf>
    <xf numFmtId="0" fontId="9" fillId="0" borderId="0" xfId="0" applyFont="1" applyFill="1" applyBorder="1" applyAlignment="1" applyProtection="1">
      <alignment horizontal="right" wrapText="1"/>
      <protection hidden="1"/>
    </xf>
    <xf numFmtId="0" fontId="15" fillId="0" borderId="0" xfId="0" applyFont="1" applyFill="1" applyBorder="1" applyAlignment="1" applyProtection="1">
      <alignment wrapText="1"/>
      <protection hidden="1"/>
    </xf>
    <xf numFmtId="3" fontId="15" fillId="0" borderId="0" xfId="0" applyNumberFormat="1" applyFont="1" applyFill="1" applyBorder="1" applyAlignment="1" applyProtection="1">
      <alignment wrapText="1"/>
      <protection hidden="1"/>
    </xf>
    <xf numFmtId="0" fontId="3" fillId="0" borderId="0" xfId="0" applyFont="1" applyFill="1" applyAlignment="1" applyProtection="1">
      <protection hidden="1"/>
    </xf>
    <xf numFmtId="0" fontId="3" fillId="0" borderId="0" xfId="0" applyFont="1" applyFill="1" applyProtection="1">
      <protection hidden="1"/>
    </xf>
    <xf numFmtId="0" fontId="0" fillId="0" borderId="0" xfId="0" applyFill="1" applyProtection="1">
      <protection hidden="1"/>
    </xf>
    <xf numFmtId="0" fontId="3" fillId="3" borderId="0" xfId="0" applyFont="1" applyFill="1" applyProtection="1">
      <protection hidden="1"/>
    </xf>
    <xf numFmtId="0" fontId="3" fillId="3" borderId="0" xfId="0" applyFont="1" applyFill="1" applyAlignment="1" applyProtection="1">
      <protection hidden="1"/>
    </xf>
    <xf numFmtId="0" fontId="3" fillId="0" borderId="0" xfId="0" applyFont="1" applyProtection="1">
      <protection hidden="1"/>
    </xf>
    <xf numFmtId="0" fontId="0" fillId="0" borderId="0" xfId="0" applyProtection="1">
      <protection hidden="1"/>
    </xf>
    <xf numFmtId="0" fontId="3" fillId="7" borderId="0" xfId="0" applyFont="1" applyFill="1" applyProtection="1">
      <protection hidden="1"/>
    </xf>
    <xf numFmtId="0" fontId="3" fillId="0" borderId="0" xfId="0" applyFont="1" applyFill="1" applyAlignment="1" applyProtection="1">
      <alignment wrapText="1"/>
      <protection hidden="1"/>
    </xf>
    <xf numFmtId="0" fontId="3" fillId="3" borderId="0" xfId="0" applyFont="1" applyFill="1" applyAlignment="1" applyProtection="1">
      <alignment wrapText="1"/>
      <protection hidden="1"/>
    </xf>
    <xf numFmtId="0" fontId="3" fillId="0" borderId="0" xfId="0" applyFont="1" applyAlignment="1" applyProtection="1">
      <alignment wrapText="1"/>
      <protection hidden="1"/>
    </xf>
    <xf numFmtId="0" fontId="11" fillId="4" borderId="52" xfId="0" applyFont="1" applyFill="1" applyBorder="1" applyAlignment="1" applyProtection="1">
      <alignment horizontal="right" vertical="center" wrapText="1"/>
      <protection locked="0" hidden="1"/>
    </xf>
    <xf numFmtId="0" fontId="11" fillId="4" borderId="25" xfId="0" applyFont="1" applyFill="1" applyBorder="1" applyAlignment="1" applyProtection="1">
      <alignment horizontal="right" vertical="center" wrapText="1"/>
      <protection locked="0" hidden="1"/>
    </xf>
    <xf numFmtId="0" fontId="11" fillId="4" borderId="53" xfId="0" applyFont="1" applyFill="1" applyBorder="1" applyAlignment="1" applyProtection="1">
      <alignment horizontal="right" vertical="center" wrapText="1"/>
      <protection locked="0" hidden="1"/>
    </xf>
    <xf numFmtId="0" fontId="3" fillId="8" borderId="57" xfId="0" applyFont="1" applyFill="1" applyBorder="1" applyAlignment="1" applyProtection="1">
      <alignment horizontal="center" vertical="center"/>
      <protection locked="0" hidden="1"/>
    </xf>
    <xf numFmtId="3" fontId="3" fillId="4" borderId="66" xfId="0" applyNumberFormat="1" applyFont="1" applyFill="1" applyBorder="1" applyAlignment="1" applyProtection="1">
      <alignment horizontal="right" vertical="center"/>
      <protection locked="0" hidden="1"/>
    </xf>
    <xf numFmtId="3" fontId="3" fillId="4" borderId="21" xfId="0" applyNumberFormat="1" applyFont="1" applyFill="1" applyBorder="1" applyAlignment="1" applyProtection="1">
      <alignment horizontal="right" vertical="center"/>
      <protection locked="0" hidden="1"/>
    </xf>
    <xf numFmtId="3" fontId="3" fillId="4" borderId="37" xfId="0" applyNumberFormat="1" applyFont="1" applyFill="1" applyBorder="1" applyAlignment="1" applyProtection="1">
      <alignment horizontal="right" vertical="center"/>
      <protection locked="0" hidden="1"/>
    </xf>
    <xf numFmtId="3" fontId="3" fillId="4" borderId="38" xfId="0" applyNumberFormat="1" applyFont="1" applyFill="1" applyBorder="1" applyAlignment="1" applyProtection="1">
      <alignment horizontal="right" vertical="center"/>
      <protection locked="0" hidden="1"/>
    </xf>
    <xf numFmtId="3" fontId="3" fillId="4" borderId="94" xfId="0" applyNumberFormat="1" applyFont="1" applyFill="1" applyBorder="1" applyAlignment="1" applyProtection="1">
      <alignment horizontal="right" vertical="center"/>
      <protection locked="0" hidden="1"/>
    </xf>
    <xf numFmtId="3" fontId="3" fillId="4" borderId="93" xfId="0" applyNumberFormat="1" applyFont="1" applyFill="1" applyBorder="1" applyAlignment="1" applyProtection="1">
      <alignment horizontal="right" vertical="center"/>
      <protection locked="0" hidden="1"/>
    </xf>
    <xf numFmtId="164" fontId="3" fillId="4" borderId="37" xfId="0" applyNumberFormat="1" applyFont="1" applyFill="1" applyBorder="1" applyAlignment="1" applyProtection="1">
      <alignment horizontal="right" vertical="center"/>
      <protection locked="0" hidden="1"/>
    </xf>
    <xf numFmtId="164" fontId="3" fillId="4" borderId="38" xfId="0" applyNumberFormat="1" applyFont="1" applyFill="1" applyBorder="1" applyAlignment="1" applyProtection="1">
      <alignment horizontal="right" vertical="center"/>
      <protection locked="0" hidden="1"/>
    </xf>
    <xf numFmtId="165" fontId="3" fillId="4" borderId="38" xfId="0" applyNumberFormat="1" applyFont="1" applyFill="1" applyBorder="1" applyAlignment="1" applyProtection="1">
      <alignment horizontal="right" vertical="center"/>
      <protection locked="0" hidden="1"/>
    </xf>
    <xf numFmtId="165" fontId="3" fillId="4" borderId="51" xfId="1" applyNumberFormat="1" applyFont="1" applyFill="1" applyBorder="1" applyAlignment="1" applyProtection="1">
      <alignment horizontal="right" vertical="center"/>
      <protection locked="0" hidden="1"/>
    </xf>
    <xf numFmtId="0" fontId="16" fillId="8" borderId="33" xfId="0" applyFont="1" applyFill="1" applyBorder="1" applyAlignment="1" applyProtection="1">
      <alignment vertical="center" wrapText="1"/>
      <protection locked="0" hidden="1"/>
    </xf>
    <xf numFmtId="3" fontId="3" fillId="4" borderId="101" xfId="0" applyNumberFormat="1" applyFont="1" applyFill="1" applyBorder="1" applyAlignment="1" applyProtection="1">
      <alignment horizontal="right" vertical="center"/>
      <protection locked="0" hidden="1"/>
    </xf>
    <xf numFmtId="166" fontId="3" fillId="4" borderId="94" xfId="0" applyNumberFormat="1" applyFont="1" applyFill="1" applyBorder="1" applyAlignment="1" applyProtection="1">
      <alignment horizontal="right" vertical="center"/>
      <protection locked="0" hidden="1"/>
    </xf>
    <xf numFmtId="166" fontId="3" fillId="4" borderId="93" xfId="0" applyNumberFormat="1" applyFont="1" applyFill="1" applyBorder="1" applyAlignment="1" applyProtection="1">
      <alignment horizontal="right" vertical="center"/>
      <protection locked="0" hidden="1"/>
    </xf>
    <xf numFmtId="3" fontId="3" fillId="4" borderId="72" xfId="0" applyNumberFormat="1" applyFont="1" applyFill="1" applyBorder="1" applyAlignment="1" applyProtection="1">
      <alignment horizontal="right" vertical="center"/>
      <protection locked="0" hidden="1"/>
    </xf>
    <xf numFmtId="0" fontId="3" fillId="0" borderId="0" xfId="4" applyFont="1" applyProtection="1">
      <protection hidden="1"/>
    </xf>
    <xf numFmtId="0" fontId="3" fillId="3" borderId="69" xfId="4" applyFont="1" applyFill="1" applyBorder="1" applyAlignment="1" applyProtection="1">
      <alignment horizontal="left"/>
      <protection hidden="1"/>
    </xf>
    <xf numFmtId="0" fontId="3" fillId="3" borderId="0" xfId="4" applyFont="1" applyFill="1" applyBorder="1" applyProtection="1">
      <protection hidden="1"/>
    </xf>
    <xf numFmtId="0" fontId="3" fillId="3" borderId="70" xfId="4" applyFont="1" applyFill="1" applyBorder="1" applyProtection="1">
      <protection hidden="1"/>
    </xf>
    <xf numFmtId="0" fontId="3" fillId="0" borderId="0" xfId="4" applyFont="1" applyAlignment="1" applyProtection="1">
      <alignment horizontal="left" vertical="center" wrapText="1"/>
      <protection hidden="1"/>
    </xf>
    <xf numFmtId="0" fontId="7" fillId="0" borderId="69" xfId="4" applyFont="1" applyFill="1" applyBorder="1" applyAlignment="1" applyProtection="1">
      <alignment horizontal="left" vertical="center" wrapText="1"/>
      <protection hidden="1"/>
    </xf>
    <xf numFmtId="0" fontId="7" fillId="0" borderId="0" xfId="4" applyFont="1" applyFill="1" applyBorder="1" applyAlignment="1" applyProtection="1">
      <alignment horizontal="left" vertical="center" wrapText="1"/>
      <protection hidden="1"/>
    </xf>
    <xf numFmtId="0" fontId="3" fillId="3" borderId="0" xfId="4" applyFont="1" applyFill="1" applyBorder="1" applyAlignment="1" applyProtection="1">
      <alignment horizontal="left" vertical="center" wrapText="1"/>
      <protection hidden="1"/>
    </xf>
    <xf numFmtId="0" fontId="3" fillId="3" borderId="70" xfId="4" applyFont="1" applyFill="1" applyBorder="1" applyAlignment="1" applyProtection="1">
      <alignment horizontal="left" vertical="center" wrapText="1"/>
      <protection hidden="1"/>
    </xf>
    <xf numFmtId="0" fontId="3" fillId="0" borderId="39" xfId="0" applyFont="1" applyFill="1" applyBorder="1" applyAlignment="1" applyProtection="1">
      <alignment horizontal="left" vertical="center" wrapText="1"/>
      <protection hidden="1"/>
    </xf>
    <xf numFmtId="0" fontId="3" fillId="0" borderId="23" xfId="0" applyFont="1" applyFill="1" applyBorder="1" applyAlignment="1" applyProtection="1">
      <alignment horizontal="left" vertical="center" wrapText="1"/>
      <protection hidden="1"/>
    </xf>
    <xf numFmtId="0" fontId="3" fillId="0" borderId="25" xfId="0" applyFont="1" applyFill="1" applyBorder="1" applyAlignment="1" applyProtection="1">
      <alignment horizontal="left" vertical="center" wrapText="1"/>
      <protection hidden="1"/>
    </xf>
    <xf numFmtId="0" fontId="3" fillId="0" borderId="0" xfId="4" applyFont="1" applyFill="1" applyProtection="1">
      <protection hidden="1"/>
    </xf>
    <xf numFmtId="0" fontId="3" fillId="0" borderId="0" xfId="4" applyFont="1" applyAlignment="1" applyProtection="1">
      <alignment horizontal="left"/>
      <protection hidden="1"/>
    </xf>
    <xf numFmtId="0" fontId="1" fillId="9" borderId="67" xfId="4" applyFont="1" applyFill="1" applyBorder="1" applyAlignment="1" applyProtection="1">
      <alignment horizontal="centerContinuous"/>
      <protection hidden="1"/>
    </xf>
    <xf numFmtId="0" fontId="3" fillId="9" borderId="20" xfId="4" applyFont="1" applyFill="1" applyBorder="1" applyAlignment="1" applyProtection="1">
      <alignment horizontal="centerContinuous"/>
      <protection hidden="1"/>
    </xf>
    <xf numFmtId="0" fontId="4" fillId="9" borderId="20" xfId="4" applyFont="1" applyFill="1" applyBorder="1" applyAlignment="1" applyProtection="1">
      <alignment horizontal="centerContinuous"/>
      <protection hidden="1"/>
    </xf>
    <xf numFmtId="0" fontId="3" fillId="9" borderId="44" xfId="4" applyFont="1" applyFill="1" applyBorder="1" applyAlignment="1" applyProtection="1">
      <alignment horizontal="centerContinuous"/>
      <protection hidden="1"/>
    </xf>
    <xf numFmtId="0" fontId="3" fillId="0" borderId="0" xfId="4" applyFont="1" applyAlignment="1" applyProtection="1">
      <alignment horizontal="right"/>
      <protection hidden="1"/>
    </xf>
    <xf numFmtId="0" fontId="5" fillId="9" borderId="69" xfId="4" applyFont="1" applyFill="1" applyBorder="1" applyAlignment="1" applyProtection="1">
      <alignment horizontal="centerContinuous"/>
      <protection hidden="1"/>
    </xf>
    <xf numFmtId="0" fontId="3" fillId="9" borderId="0" xfId="4" applyFont="1" applyFill="1" applyBorder="1" applyAlignment="1" applyProtection="1">
      <alignment horizontal="centerContinuous"/>
      <protection hidden="1"/>
    </xf>
    <xf numFmtId="0" fontId="7" fillId="9" borderId="0" xfId="4" applyFont="1" applyFill="1" applyBorder="1" applyAlignment="1" applyProtection="1">
      <alignment horizontal="centerContinuous"/>
      <protection hidden="1"/>
    </xf>
    <xf numFmtId="0" fontId="3" fillId="9" borderId="70" xfId="4" applyFont="1" applyFill="1" applyBorder="1" applyAlignment="1" applyProtection="1">
      <alignment horizontal="centerContinuous"/>
      <protection hidden="1"/>
    </xf>
    <xf numFmtId="0" fontId="12" fillId="0" borderId="0" xfId="4" applyFont="1" applyProtection="1">
      <protection hidden="1"/>
    </xf>
    <xf numFmtId="0" fontId="8" fillId="9" borderId="105" xfId="4" applyFont="1" applyFill="1" applyBorder="1" applyAlignment="1" applyProtection="1">
      <alignment horizontal="centerContinuous"/>
      <protection hidden="1"/>
    </xf>
    <xf numFmtId="0" fontId="3" fillId="9" borderId="1" xfId="4" applyFont="1" applyFill="1" applyBorder="1" applyAlignment="1" applyProtection="1">
      <alignment horizontal="centerContinuous"/>
      <protection hidden="1"/>
    </xf>
    <xf numFmtId="0" fontId="7" fillId="9" borderId="1" xfId="4" applyFont="1" applyFill="1" applyBorder="1" applyAlignment="1" applyProtection="1">
      <alignment horizontal="centerContinuous"/>
      <protection hidden="1"/>
    </xf>
    <xf numFmtId="0" fontId="3" fillId="9" borderId="106" xfId="4" applyFont="1" applyFill="1" applyBorder="1" applyAlignment="1" applyProtection="1">
      <alignment horizontal="centerContinuous"/>
      <protection hidden="1"/>
    </xf>
    <xf numFmtId="0" fontId="30" fillId="3" borderId="69" xfId="4" applyFont="1" applyFill="1" applyBorder="1" applyProtection="1">
      <protection hidden="1"/>
    </xf>
    <xf numFmtId="0" fontId="3" fillId="3" borderId="69" xfId="4" applyFont="1" applyFill="1" applyBorder="1" applyProtection="1">
      <protection hidden="1"/>
    </xf>
    <xf numFmtId="0" fontId="33" fillId="3" borderId="0" xfId="4" applyFont="1" applyFill="1" applyBorder="1" applyProtection="1">
      <protection hidden="1"/>
    </xf>
    <xf numFmtId="0" fontId="7" fillId="2" borderId="18" xfId="4" applyFont="1" applyFill="1" applyBorder="1" applyAlignment="1" applyProtection="1">
      <alignment horizontal="center" vertical="center" wrapText="1"/>
      <protection hidden="1"/>
    </xf>
    <xf numFmtId="0" fontId="9" fillId="2" borderId="15" xfId="4" applyFont="1" applyFill="1" applyBorder="1" applyAlignment="1" applyProtection="1">
      <alignment horizontal="center" vertical="center" wrapText="1"/>
      <protection hidden="1"/>
    </xf>
    <xf numFmtId="0" fontId="9" fillId="2" borderId="57" xfId="4" applyFont="1" applyFill="1" applyBorder="1" applyAlignment="1" applyProtection="1">
      <alignment horizontal="center" vertical="center" wrapText="1"/>
      <protection hidden="1"/>
    </xf>
    <xf numFmtId="0" fontId="14" fillId="2" borderId="19" xfId="4" applyFont="1" applyFill="1" applyBorder="1" applyAlignment="1" applyProtection="1">
      <alignment horizontal="center" vertical="center" wrapText="1"/>
      <protection hidden="1"/>
    </xf>
    <xf numFmtId="0" fontId="3" fillId="0" borderId="22" xfId="4" applyFont="1" applyBorder="1" applyAlignment="1" applyProtection="1">
      <alignment horizontal="right" wrapText="1"/>
      <protection hidden="1"/>
    </xf>
    <xf numFmtId="164" fontId="3" fillId="5" borderId="108" xfId="4" applyNumberFormat="1" applyFont="1" applyFill="1" applyBorder="1" applyAlignment="1" applyProtection="1">
      <alignment horizontal="right"/>
      <protection hidden="1"/>
    </xf>
    <xf numFmtId="9" fontId="29" fillId="7" borderId="23" xfId="4" applyNumberFormat="1" applyFont="1" applyFill="1" applyBorder="1" applyProtection="1">
      <protection hidden="1"/>
    </xf>
    <xf numFmtId="164" fontId="3" fillId="5" borderId="55" xfId="4" applyNumberFormat="1" applyFont="1" applyFill="1" applyBorder="1" applyAlignment="1" applyProtection="1">
      <alignment horizontal="right"/>
      <protection hidden="1"/>
    </xf>
    <xf numFmtId="9" fontId="29" fillId="7" borderId="35" xfId="4" applyNumberFormat="1" applyFont="1" applyFill="1" applyBorder="1" applyProtection="1">
      <protection hidden="1"/>
    </xf>
    <xf numFmtId="164" fontId="3" fillId="5" borderId="109" xfId="4" applyNumberFormat="1" applyFont="1" applyFill="1" applyBorder="1" applyAlignment="1" applyProtection="1">
      <alignment horizontal="right"/>
      <protection hidden="1"/>
    </xf>
    <xf numFmtId="0" fontId="15" fillId="5" borderId="29" xfId="4" applyFont="1" applyFill="1" applyBorder="1" applyAlignment="1" applyProtection="1">
      <alignment horizontal="right" wrapText="1"/>
      <protection hidden="1"/>
    </xf>
    <xf numFmtId="9" fontId="15" fillId="5" borderId="47" xfId="4" applyNumberFormat="1" applyFont="1" applyFill="1" applyBorder="1" applyAlignment="1" applyProtection="1">
      <alignment horizontal="center"/>
      <protection hidden="1"/>
    </xf>
    <xf numFmtId="9" fontId="15" fillId="5" borderId="54" xfId="4" applyNumberFormat="1" applyFont="1" applyFill="1" applyBorder="1" applyAlignment="1" applyProtection="1">
      <alignment horizontal="right"/>
      <protection hidden="1"/>
    </xf>
    <xf numFmtId="164" fontId="7" fillId="5" borderId="31" xfId="4" applyNumberFormat="1" applyFont="1" applyFill="1" applyBorder="1" applyAlignment="1" applyProtection="1">
      <alignment horizontal="right" vertical="center" wrapText="1"/>
      <protection hidden="1"/>
    </xf>
    <xf numFmtId="0" fontId="19" fillId="5" borderId="18" xfId="4" applyFont="1" applyFill="1" applyBorder="1" applyAlignment="1" applyProtection="1">
      <alignment horizontal="right" vertical="center" wrapText="1"/>
      <protection hidden="1"/>
    </xf>
    <xf numFmtId="0" fontId="31" fillId="5" borderId="15" xfId="4" applyFont="1" applyFill="1" applyBorder="1" applyAlignment="1" applyProtection="1">
      <alignment horizontal="center" vertical="center" wrapText="1"/>
      <protection hidden="1"/>
    </xf>
    <xf numFmtId="0" fontId="41" fillId="5" borderId="57" xfId="4" applyFont="1" applyFill="1" applyBorder="1" applyAlignment="1" applyProtection="1">
      <alignment horizontal="right" vertical="center" wrapText="1"/>
      <protection hidden="1"/>
    </xf>
    <xf numFmtId="0" fontId="34" fillId="5" borderId="17" xfId="4" applyFont="1" applyFill="1" applyBorder="1" applyAlignment="1" applyProtection="1">
      <alignment vertical="center" wrapText="1"/>
      <protection hidden="1"/>
    </xf>
    <xf numFmtId="0" fontId="22" fillId="3" borderId="69" xfId="4" applyFont="1" applyFill="1" applyBorder="1" applyAlignment="1" applyProtection="1">
      <alignment wrapText="1"/>
      <protection hidden="1"/>
    </xf>
    <xf numFmtId="0" fontId="7" fillId="3" borderId="0" xfId="4" applyFont="1" applyFill="1" applyBorder="1" applyAlignment="1" applyProtection="1">
      <alignment wrapText="1"/>
      <protection hidden="1"/>
    </xf>
    <xf numFmtId="0" fontId="29" fillId="7" borderId="70" xfId="4" applyFont="1" applyFill="1" applyBorder="1" applyProtection="1">
      <protection hidden="1"/>
    </xf>
    <xf numFmtId="0" fontId="11" fillId="3" borderId="69" xfId="4" applyFont="1" applyFill="1" applyBorder="1" applyAlignment="1" applyProtection="1">
      <alignment wrapText="1"/>
      <protection hidden="1"/>
    </xf>
    <xf numFmtId="0" fontId="3" fillId="3" borderId="0" xfId="4" applyFont="1" applyFill="1" applyBorder="1" applyAlignment="1" applyProtection="1">
      <alignment wrapText="1"/>
      <protection hidden="1"/>
    </xf>
    <xf numFmtId="0" fontId="29" fillId="3" borderId="0" xfId="4" applyFont="1" applyFill="1" applyBorder="1" applyProtection="1">
      <protection hidden="1"/>
    </xf>
    <xf numFmtId="0" fontId="3" fillId="0" borderId="0" xfId="4" applyFont="1" applyAlignment="1" applyProtection="1">
      <alignment wrapText="1"/>
      <protection hidden="1"/>
    </xf>
    <xf numFmtId="0" fontId="3" fillId="0" borderId="60" xfId="4" applyFont="1" applyBorder="1" applyAlignment="1" applyProtection="1">
      <alignment horizontal="right" wrapText="1"/>
      <protection hidden="1"/>
    </xf>
    <xf numFmtId="0" fontId="11" fillId="7" borderId="69" xfId="4" applyFont="1" applyFill="1" applyBorder="1" applyAlignment="1" applyProtection="1">
      <alignment wrapText="1"/>
      <protection hidden="1"/>
    </xf>
    <xf numFmtId="0" fontId="3" fillId="7" borderId="0" xfId="4" applyFont="1" applyFill="1" applyBorder="1" applyAlignment="1" applyProtection="1">
      <alignment horizontal="left" wrapText="1"/>
      <protection hidden="1"/>
    </xf>
    <xf numFmtId="0" fontId="3" fillId="7" borderId="70" xfId="4" applyFont="1" applyFill="1" applyBorder="1" applyProtection="1">
      <protection hidden="1"/>
    </xf>
    <xf numFmtId="0" fontId="3" fillId="7" borderId="0" xfId="4" applyFont="1" applyFill="1" applyAlignment="1" applyProtection="1">
      <alignment horizontal="right"/>
      <protection hidden="1"/>
    </xf>
    <xf numFmtId="0" fontId="12" fillId="7" borderId="0" xfId="4" applyFont="1" applyFill="1" applyProtection="1">
      <protection hidden="1"/>
    </xf>
    <xf numFmtId="0" fontId="3" fillId="7" borderId="0" xfId="4" applyFont="1" applyFill="1" applyProtection="1">
      <protection hidden="1"/>
    </xf>
    <xf numFmtId="0" fontId="7" fillId="2" borderId="57" xfId="4" applyFont="1" applyFill="1" applyBorder="1" applyAlignment="1" applyProtection="1">
      <alignment horizontal="center" vertical="center" wrapText="1"/>
      <protection hidden="1"/>
    </xf>
    <xf numFmtId="0" fontId="3" fillId="0" borderId="64" xfId="4" applyFont="1" applyBorder="1" applyAlignment="1" applyProtection="1">
      <alignment horizontal="right" wrapText="1"/>
      <protection hidden="1"/>
    </xf>
    <xf numFmtId="0" fontId="3" fillId="0" borderId="39" xfId="4" applyFont="1" applyBorder="1" applyAlignment="1" applyProtection="1">
      <alignment horizontal="right" wrapText="1"/>
      <protection hidden="1"/>
    </xf>
    <xf numFmtId="0" fontId="3" fillId="15" borderId="46" xfId="4" applyFont="1" applyFill="1" applyBorder="1" applyAlignment="1" applyProtection="1">
      <alignment wrapText="1"/>
      <protection hidden="1"/>
    </xf>
    <xf numFmtId="0" fontId="3" fillId="15" borderId="47" xfId="4" applyFont="1" applyFill="1" applyBorder="1" applyAlignment="1" applyProtection="1">
      <alignment wrapText="1"/>
      <protection hidden="1"/>
    </xf>
    <xf numFmtId="0" fontId="3" fillId="0" borderId="0" xfId="4" applyFont="1" applyBorder="1" applyProtection="1">
      <protection hidden="1"/>
    </xf>
    <xf numFmtId="0" fontId="3" fillId="0" borderId="63" xfId="4" applyFont="1" applyBorder="1" applyAlignment="1" applyProtection="1">
      <alignment horizontal="right" wrapText="1"/>
      <protection hidden="1"/>
    </xf>
    <xf numFmtId="0" fontId="3" fillId="7" borderId="39" xfId="4" applyFont="1" applyFill="1" applyBorder="1" applyAlignment="1" applyProtection="1">
      <alignment horizontal="right" wrapText="1"/>
      <protection hidden="1"/>
    </xf>
    <xf numFmtId="0" fontId="3" fillId="15" borderId="60" xfId="4" applyFont="1" applyFill="1" applyBorder="1" applyAlignment="1" applyProtection="1">
      <alignment horizontal="right" wrapText="1"/>
      <protection hidden="1"/>
    </xf>
    <xf numFmtId="0" fontId="3" fillId="7" borderId="69" xfId="4" applyFont="1" applyFill="1" applyBorder="1" applyAlignment="1" applyProtection="1">
      <alignment wrapText="1"/>
      <protection hidden="1"/>
    </xf>
    <xf numFmtId="0" fontId="3" fillId="7" borderId="0" xfId="4" applyFont="1" applyFill="1" applyBorder="1" applyAlignment="1" applyProtection="1">
      <alignment wrapText="1"/>
      <protection hidden="1"/>
    </xf>
    <xf numFmtId="0" fontId="27" fillId="7" borderId="70" xfId="4" applyFont="1" applyFill="1" applyBorder="1" applyAlignment="1" applyProtection="1">
      <alignment horizontal="right"/>
      <protection hidden="1"/>
    </xf>
    <xf numFmtId="0" fontId="3" fillId="0" borderId="0" xfId="4" applyFont="1" applyAlignment="1" applyProtection="1">
      <alignment horizontal="right" wrapText="1"/>
      <protection hidden="1"/>
    </xf>
    <xf numFmtId="0" fontId="3" fillId="7" borderId="68" xfId="4" applyFont="1" applyFill="1" applyBorder="1" applyAlignment="1" applyProtection="1">
      <alignment horizontal="right" wrapText="1"/>
      <protection hidden="1"/>
    </xf>
    <xf numFmtId="0" fontId="3" fillId="15" borderId="4" xfId="4" applyFont="1" applyFill="1" applyBorder="1" applyAlignment="1" applyProtection="1">
      <alignment wrapText="1"/>
      <protection hidden="1"/>
    </xf>
    <xf numFmtId="0" fontId="3" fillId="15" borderId="5" xfId="4" applyFont="1" applyFill="1" applyBorder="1" applyAlignment="1" applyProtection="1">
      <alignment wrapText="1"/>
      <protection hidden="1"/>
    </xf>
    <xf numFmtId="0" fontId="3" fillId="3" borderId="0" xfId="4" applyFont="1" applyFill="1" applyBorder="1" applyAlignment="1" applyProtection="1">
      <alignment horizontal="center"/>
      <protection hidden="1"/>
    </xf>
    <xf numFmtId="0" fontId="3" fillId="0" borderId="69" xfId="4" applyFont="1" applyBorder="1" applyProtection="1">
      <protection hidden="1"/>
    </xf>
    <xf numFmtId="0" fontId="3" fillId="0" borderId="70" xfId="4" applyFont="1" applyBorder="1" applyProtection="1">
      <protection hidden="1"/>
    </xf>
    <xf numFmtId="9" fontId="3" fillId="8" borderId="55" xfId="1" applyFont="1" applyFill="1" applyBorder="1" applyAlignment="1" applyProtection="1">
      <alignment horizontal="right"/>
      <protection locked="0" hidden="1"/>
    </xf>
    <xf numFmtId="0" fontId="29" fillId="4" borderId="56" xfId="4" applyFont="1" applyFill="1" applyBorder="1" applyAlignment="1" applyProtection="1">
      <alignment horizontal="center"/>
      <protection locked="0" hidden="1"/>
    </xf>
    <xf numFmtId="0" fontId="29" fillId="4" borderId="61" xfId="4" applyFont="1" applyFill="1" applyBorder="1" applyAlignment="1" applyProtection="1">
      <alignment horizontal="center"/>
      <protection locked="0" hidden="1"/>
    </xf>
    <xf numFmtId="1" fontId="3" fillId="8" borderId="55" xfId="4" applyNumberFormat="1" applyFont="1" applyFill="1" applyBorder="1" applyAlignment="1" applyProtection="1">
      <alignment horizontal="center"/>
      <protection locked="0" hidden="1"/>
    </xf>
    <xf numFmtId="1" fontId="3" fillId="8" borderId="56" xfId="4" applyNumberFormat="1" applyFont="1" applyFill="1" applyBorder="1" applyAlignment="1" applyProtection="1">
      <alignment horizontal="center"/>
      <protection locked="0" hidden="1"/>
    </xf>
    <xf numFmtId="1" fontId="3" fillId="8" borderId="61" xfId="4" applyNumberFormat="1" applyFont="1" applyFill="1" applyBorder="1" applyAlignment="1" applyProtection="1">
      <alignment horizontal="center"/>
      <protection locked="0" hidden="1"/>
    </xf>
    <xf numFmtId="9" fontId="3" fillId="8" borderId="62" xfId="1" applyFont="1" applyFill="1" applyBorder="1" applyAlignment="1" applyProtection="1">
      <alignment horizontal="right"/>
      <protection locked="0" hidden="1"/>
    </xf>
    <xf numFmtId="9" fontId="27" fillId="4" borderId="55" xfId="1" applyFont="1" applyFill="1" applyBorder="1" applyAlignment="1" applyProtection="1">
      <alignment horizontal="right"/>
      <protection locked="0" hidden="1"/>
    </xf>
    <xf numFmtId="9" fontId="27" fillId="4" borderId="61" xfId="1" applyFont="1" applyFill="1" applyBorder="1" applyAlignment="1" applyProtection="1">
      <alignment horizontal="right"/>
      <protection locked="0" hidden="1"/>
    </xf>
    <xf numFmtId="0" fontId="3" fillId="3" borderId="110" xfId="5" applyFont="1" applyFill="1" applyBorder="1" applyAlignment="1" applyProtection="1">
      <alignment horizontal="left"/>
      <protection hidden="1"/>
    </xf>
    <xf numFmtId="0" fontId="3" fillId="3" borderId="111" xfId="5" applyFont="1" applyFill="1" applyBorder="1" applyProtection="1">
      <protection hidden="1"/>
    </xf>
    <xf numFmtId="0" fontId="3" fillId="3" borderId="112" xfId="5" applyFont="1" applyFill="1" applyBorder="1" applyProtection="1">
      <protection hidden="1"/>
    </xf>
    <xf numFmtId="0" fontId="3" fillId="0" borderId="0" xfId="5" applyFont="1" applyProtection="1">
      <protection hidden="1"/>
    </xf>
    <xf numFmtId="0" fontId="3" fillId="3" borderId="64" xfId="5" applyFont="1" applyFill="1" applyBorder="1" applyAlignment="1" applyProtection="1">
      <alignment horizontal="left"/>
      <protection hidden="1"/>
    </xf>
    <xf numFmtId="0" fontId="3" fillId="3" borderId="35" xfId="5" applyFont="1" applyFill="1" applyBorder="1" applyProtection="1">
      <protection hidden="1"/>
    </xf>
    <xf numFmtId="0" fontId="3" fillId="3" borderId="100" xfId="5" applyFont="1" applyFill="1" applyBorder="1" applyProtection="1">
      <protection hidden="1"/>
    </xf>
    <xf numFmtId="0" fontId="7" fillId="2" borderId="22" xfId="5" applyFont="1" applyFill="1" applyBorder="1" applyAlignment="1" applyProtection="1">
      <alignment horizontal="left"/>
      <protection hidden="1"/>
    </xf>
    <xf numFmtId="0" fontId="7" fillId="2" borderId="10" xfId="5" applyFont="1" applyFill="1" applyBorder="1" applyProtection="1">
      <protection hidden="1"/>
    </xf>
    <xf numFmtId="0" fontId="7" fillId="2" borderId="23" xfId="5" applyFont="1" applyFill="1" applyBorder="1" applyProtection="1">
      <protection hidden="1"/>
    </xf>
    <xf numFmtId="0" fontId="7" fillId="2" borderId="25" xfId="5" applyFont="1" applyFill="1" applyBorder="1" applyProtection="1">
      <protection hidden="1"/>
    </xf>
    <xf numFmtId="0" fontId="3" fillId="3" borderId="22" xfId="5" applyFont="1" applyFill="1" applyBorder="1" applyAlignment="1" applyProtection="1">
      <alignment horizontal="left" vertical="top" wrapText="1"/>
      <protection hidden="1"/>
    </xf>
    <xf numFmtId="0" fontId="3" fillId="0" borderId="69" xfId="5" applyFont="1" applyBorder="1" applyAlignment="1" applyProtection="1">
      <alignment horizontal="left"/>
      <protection hidden="1"/>
    </xf>
    <xf numFmtId="0" fontId="3" fillId="0" borderId="0" xfId="5" applyFont="1" applyBorder="1" applyProtection="1">
      <protection hidden="1"/>
    </xf>
    <xf numFmtId="0" fontId="3" fillId="0" borderId="70" xfId="5" applyFont="1" applyBorder="1" applyProtection="1">
      <protection hidden="1"/>
    </xf>
    <xf numFmtId="0" fontId="7" fillId="2" borderId="22" xfId="5" applyFont="1" applyFill="1" applyBorder="1" applyAlignment="1" applyProtection="1">
      <alignment horizontal="left" vertical="top" wrapText="1"/>
      <protection hidden="1"/>
    </xf>
    <xf numFmtId="0" fontId="3" fillId="0" borderId="0" xfId="5" applyFont="1" applyFill="1" applyProtection="1">
      <protection hidden="1"/>
    </xf>
    <xf numFmtId="0" fontId="3" fillId="0" borderId="0" xfId="5" applyFont="1" applyFill="1" applyBorder="1" applyProtection="1">
      <protection hidden="1"/>
    </xf>
    <xf numFmtId="0" fontId="3" fillId="0" borderId="0" xfId="5" applyFont="1" applyFill="1" applyBorder="1" applyAlignment="1" applyProtection="1">
      <alignment horizontal="right"/>
      <protection hidden="1"/>
    </xf>
    <xf numFmtId="0" fontId="3" fillId="3" borderId="69" xfId="5" applyFont="1" applyFill="1" applyBorder="1" applyAlignment="1" applyProtection="1">
      <alignment horizontal="left" vertical="top" wrapText="1"/>
      <protection hidden="1"/>
    </xf>
    <xf numFmtId="0" fontId="3" fillId="3" borderId="0" xfId="5" applyFont="1" applyFill="1" applyBorder="1" applyAlignment="1" applyProtection="1">
      <alignment horizontal="left" vertical="top" wrapText="1"/>
      <protection hidden="1"/>
    </xf>
    <xf numFmtId="0" fontId="3" fillId="3" borderId="70" xfId="5" applyFont="1" applyFill="1" applyBorder="1" applyAlignment="1" applyProtection="1">
      <alignment horizontal="left" vertical="top" wrapText="1"/>
      <protection hidden="1"/>
    </xf>
    <xf numFmtId="0" fontId="7" fillId="2" borderId="22" xfId="5" applyFont="1" applyFill="1" applyBorder="1" applyAlignment="1" applyProtection="1">
      <alignment horizontal="left" vertical="center"/>
      <protection hidden="1"/>
    </xf>
    <xf numFmtId="0" fontId="3" fillId="3" borderId="69" xfId="5" applyFont="1" applyFill="1" applyBorder="1" applyAlignment="1" applyProtection="1">
      <alignment horizontal="left"/>
      <protection hidden="1"/>
    </xf>
    <xf numFmtId="0" fontId="3" fillId="3" borderId="0" xfId="5" applyFont="1" applyFill="1" applyBorder="1" applyProtection="1">
      <protection hidden="1"/>
    </xf>
    <xf numFmtId="0" fontId="3" fillId="3" borderId="70" xfId="5" applyFont="1" applyFill="1" applyBorder="1" applyProtection="1">
      <protection hidden="1"/>
    </xf>
    <xf numFmtId="0" fontId="7" fillId="2" borderId="22" xfId="5" applyFont="1" applyFill="1" applyBorder="1" applyAlignment="1" applyProtection="1">
      <alignment horizontal="left" vertical="top"/>
      <protection hidden="1"/>
    </xf>
    <xf numFmtId="0" fontId="3" fillId="3" borderId="107" xfId="5" applyFont="1" applyFill="1" applyBorder="1" applyAlignment="1" applyProtection="1">
      <alignment horizontal="left" vertical="top"/>
      <protection hidden="1"/>
    </xf>
    <xf numFmtId="0" fontId="3" fillId="3" borderId="10" xfId="5" applyFont="1" applyFill="1" applyBorder="1" applyAlignment="1" applyProtection="1">
      <alignment vertical="center" wrapText="1"/>
      <protection hidden="1"/>
    </xf>
    <xf numFmtId="0" fontId="3" fillId="7" borderId="23" xfId="5" applyFont="1" applyFill="1" applyBorder="1" applyAlignment="1" applyProtection="1">
      <alignment wrapText="1"/>
      <protection hidden="1"/>
    </xf>
    <xf numFmtId="0" fontId="3" fillId="3" borderId="25" xfId="5" applyFont="1" applyFill="1" applyBorder="1" applyAlignment="1" applyProtection="1">
      <alignment wrapText="1"/>
      <protection hidden="1"/>
    </xf>
    <xf numFmtId="0" fontId="3" fillId="0" borderId="0" xfId="5" applyFont="1" applyAlignment="1" applyProtection="1">
      <alignment horizontal="left"/>
      <protection hidden="1"/>
    </xf>
    <xf numFmtId="0" fontId="15" fillId="5" borderId="97" xfId="0" applyFont="1" applyFill="1" applyBorder="1" applyAlignment="1" applyProtection="1">
      <alignment horizontal="left" vertical="center" wrapText="1"/>
      <protection hidden="1"/>
    </xf>
    <xf numFmtId="0" fontId="15" fillId="5" borderId="116" xfId="0" applyFont="1" applyFill="1" applyBorder="1" applyAlignment="1" applyProtection="1">
      <alignment horizontal="left" vertical="center" wrapText="1"/>
      <protection hidden="1"/>
    </xf>
    <xf numFmtId="0" fontId="4" fillId="22" borderId="14" xfId="0" applyFont="1" applyFill="1" applyBorder="1" applyAlignment="1" applyProtection="1">
      <alignment horizontal="left" vertical="center" wrapText="1"/>
      <protection hidden="1"/>
    </xf>
    <xf numFmtId="0" fontId="4" fillId="22" borderId="15" xfId="0" applyFont="1" applyFill="1" applyBorder="1" applyAlignment="1" applyProtection="1">
      <alignment horizontal="left" vertical="center" wrapText="1"/>
      <protection hidden="1"/>
    </xf>
    <xf numFmtId="0" fontId="4" fillId="22" borderId="17" xfId="0" applyFont="1" applyFill="1" applyBorder="1" applyAlignment="1" applyProtection="1">
      <alignment horizontal="left" vertical="center" wrapText="1"/>
      <protection hidden="1"/>
    </xf>
    <xf numFmtId="0" fontId="15" fillId="5" borderId="58" xfId="0" applyFont="1" applyFill="1" applyBorder="1" applyAlignment="1" applyProtection="1">
      <alignment horizontal="left" vertical="center" wrapText="1"/>
      <protection hidden="1"/>
    </xf>
    <xf numFmtId="0" fontId="15" fillId="5" borderId="99" xfId="0" applyFont="1" applyFill="1" applyBorder="1" applyAlignment="1" applyProtection="1">
      <alignment horizontal="left" vertical="center" wrapText="1"/>
      <protection hidden="1"/>
    </xf>
    <xf numFmtId="0" fontId="16" fillId="3" borderId="46" xfId="0" applyFont="1" applyFill="1" applyBorder="1" applyAlignment="1" applyProtection="1">
      <alignment horizontal="left" vertical="center" wrapText="1"/>
      <protection hidden="1"/>
    </xf>
    <xf numFmtId="0" fontId="16" fillId="3" borderId="47" xfId="0" applyFont="1" applyFill="1" applyBorder="1" applyAlignment="1" applyProtection="1">
      <alignment horizontal="left" vertical="center" wrapText="1"/>
      <protection hidden="1"/>
    </xf>
    <xf numFmtId="0" fontId="16" fillId="3" borderId="48" xfId="0" applyFont="1" applyFill="1" applyBorder="1" applyAlignment="1" applyProtection="1">
      <alignment horizontal="left" vertical="center" wrapText="1"/>
      <protection hidden="1"/>
    </xf>
    <xf numFmtId="0" fontId="40" fillId="5" borderId="14" xfId="0" applyFont="1" applyFill="1" applyBorder="1" applyAlignment="1" applyProtection="1">
      <alignment horizontal="left" vertical="center" wrapText="1"/>
      <protection hidden="1"/>
    </xf>
    <xf numFmtId="0" fontId="40" fillId="5" borderId="15" xfId="0" applyFont="1" applyFill="1" applyBorder="1" applyAlignment="1" applyProtection="1">
      <alignment horizontal="left" vertical="center" wrapText="1"/>
      <protection hidden="1"/>
    </xf>
    <xf numFmtId="0" fontId="40" fillId="5" borderId="8" xfId="0" applyFont="1" applyFill="1" applyBorder="1" applyAlignment="1" applyProtection="1">
      <alignment horizontal="left" vertical="center" wrapText="1"/>
      <protection hidden="1"/>
    </xf>
    <xf numFmtId="0" fontId="40" fillId="5" borderId="57" xfId="0" applyFont="1" applyFill="1" applyBorder="1" applyAlignment="1" applyProtection="1">
      <alignment horizontal="left" vertical="center" wrapText="1"/>
      <protection hidden="1"/>
    </xf>
    <xf numFmtId="0" fontId="7" fillId="20" borderId="14" xfId="0" applyFont="1" applyFill="1" applyBorder="1" applyAlignment="1" applyProtection="1">
      <alignment horizontal="left" vertical="center" wrapText="1"/>
      <protection hidden="1"/>
    </xf>
    <xf numFmtId="0" fontId="7" fillId="20" borderId="15" xfId="0" applyFont="1" applyFill="1" applyBorder="1" applyAlignment="1" applyProtection="1">
      <alignment horizontal="left" vertical="center" wrapText="1"/>
      <protection hidden="1"/>
    </xf>
    <xf numFmtId="0" fontId="7" fillId="20" borderId="17" xfId="0" applyFont="1" applyFill="1" applyBorder="1" applyAlignment="1" applyProtection="1">
      <alignment horizontal="left" vertical="center" wrapText="1"/>
      <protection hidden="1"/>
    </xf>
    <xf numFmtId="0" fontId="15" fillId="3" borderId="0" xfId="0" applyFont="1" applyFill="1" applyBorder="1" applyAlignment="1" applyProtection="1">
      <alignment horizontal="left" vertical="center" wrapText="1"/>
      <protection hidden="1"/>
    </xf>
    <xf numFmtId="0" fontId="16" fillId="7" borderId="10" xfId="0" applyFont="1" applyFill="1" applyBorder="1" applyAlignment="1" applyProtection="1">
      <alignment horizontal="left" vertical="center" wrapText="1"/>
      <protection hidden="1"/>
    </xf>
    <xf numFmtId="0" fontId="16" fillId="7" borderId="24" xfId="0" applyFont="1" applyFill="1" applyBorder="1" applyAlignment="1" applyProtection="1">
      <alignment horizontal="left" vertical="center" wrapText="1"/>
      <protection hidden="1"/>
    </xf>
    <xf numFmtId="0" fontId="16" fillId="3" borderId="10" xfId="0" applyFont="1" applyFill="1" applyBorder="1" applyAlignment="1" applyProtection="1">
      <alignment horizontal="left" vertical="center" wrapText="1"/>
      <protection hidden="1"/>
    </xf>
    <xf numFmtId="0" fontId="16" fillId="3" borderId="23" xfId="0" applyFont="1" applyFill="1" applyBorder="1" applyAlignment="1" applyProtection="1">
      <alignment horizontal="left" vertical="center" wrapText="1"/>
      <protection hidden="1"/>
    </xf>
    <xf numFmtId="0" fontId="16" fillId="3" borderId="24" xfId="0" applyFont="1" applyFill="1" applyBorder="1" applyAlignment="1" applyProtection="1">
      <alignment horizontal="left" vertical="center" wrapText="1"/>
      <protection hidden="1"/>
    </xf>
    <xf numFmtId="0" fontId="15" fillId="3" borderId="10" xfId="0" applyFont="1" applyFill="1" applyBorder="1" applyAlignment="1" applyProtection="1">
      <alignment horizontal="left" vertical="center" wrapText="1"/>
      <protection hidden="1"/>
    </xf>
    <xf numFmtId="0" fontId="15" fillId="3" borderId="23" xfId="0" applyFont="1" applyFill="1" applyBorder="1" applyAlignment="1" applyProtection="1">
      <alignment horizontal="left" vertical="center" wrapText="1"/>
      <protection hidden="1"/>
    </xf>
    <xf numFmtId="0" fontId="15" fillId="3" borderId="25" xfId="0" applyFont="1" applyFill="1" applyBorder="1" applyAlignment="1" applyProtection="1">
      <alignment horizontal="left" vertical="center" wrapText="1"/>
      <protection hidden="1"/>
    </xf>
    <xf numFmtId="0" fontId="15" fillId="5" borderId="95" xfId="0" applyFont="1" applyFill="1" applyBorder="1" applyAlignment="1" applyProtection="1">
      <alignment horizontal="left" vertical="center" wrapText="1"/>
      <protection hidden="1"/>
    </xf>
    <xf numFmtId="0" fontId="16" fillId="0" borderId="0" xfId="0" applyFont="1" applyFill="1" applyBorder="1" applyAlignment="1" applyProtection="1">
      <alignment horizontal="right" vertical="center" wrapText="1"/>
      <protection hidden="1"/>
    </xf>
    <xf numFmtId="0" fontId="16" fillId="0" borderId="70" xfId="0" applyFont="1" applyFill="1" applyBorder="1" applyAlignment="1" applyProtection="1">
      <alignment horizontal="right" vertical="center" wrapText="1"/>
      <protection hidden="1"/>
    </xf>
    <xf numFmtId="0" fontId="16" fillId="0" borderId="34" xfId="0" applyFont="1" applyFill="1" applyBorder="1" applyAlignment="1" applyProtection="1">
      <alignment vertical="center" wrapText="1"/>
      <protection hidden="1"/>
    </xf>
    <xf numFmtId="0" fontId="16" fillId="0" borderId="59" xfId="0" applyFont="1" applyFill="1" applyBorder="1" applyAlignment="1" applyProtection="1">
      <alignment vertical="center" wrapText="1"/>
      <protection hidden="1"/>
    </xf>
    <xf numFmtId="0" fontId="16" fillId="0" borderId="69" xfId="0" applyFont="1" applyFill="1" applyBorder="1" applyAlignment="1" applyProtection="1">
      <alignment horizontal="right" vertical="center" wrapText="1"/>
      <protection hidden="1"/>
    </xf>
    <xf numFmtId="0" fontId="15" fillId="0" borderId="9" xfId="0" applyFont="1" applyFill="1" applyBorder="1" applyAlignment="1" applyProtection="1">
      <alignment horizontal="left" vertical="center" wrapText="1"/>
      <protection hidden="1"/>
    </xf>
    <xf numFmtId="0" fontId="15" fillId="0" borderId="79" xfId="0" applyFont="1" applyFill="1" applyBorder="1" applyAlignment="1" applyProtection="1">
      <alignment horizontal="left" vertical="center" wrapText="1"/>
      <protection hidden="1"/>
    </xf>
    <xf numFmtId="0" fontId="16" fillId="0" borderId="85" xfId="0" applyFont="1" applyFill="1" applyBorder="1" applyAlignment="1" applyProtection="1">
      <alignment vertical="center" wrapText="1"/>
      <protection hidden="1"/>
    </xf>
    <xf numFmtId="0" fontId="16" fillId="0" borderId="86" xfId="0" applyFont="1" applyFill="1" applyBorder="1" applyAlignment="1" applyProtection="1">
      <alignment vertical="center" wrapText="1"/>
      <protection hidden="1"/>
    </xf>
    <xf numFmtId="0" fontId="15" fillId="17" borderId="90" xfId="0" applyFont="1" applyFill="1" applyBorder="1" applyAlignment="1" applyProtection="1">
      <alignment vertical="center" wrapText="1"/>
      <protection hidden="1"/>
    </xf>
    <xf numFmtId="0" fontId="0" fillId="0" borderId="90" xfId="0" applyBorder="1" applyAlignment="1" applyProtection="1">
      <alignment vertical="center" wrapText="1"/>
      <protection hidden="1"/>
    </xf>
    <xf numFmtId="0" fontId="17" fillId="3" borderId="69" xfId="0" applyFont="1" applyFill="1" applyBorder="1" applyAlignment="1" applyProtection="1">
      <alignment horizontal="left" vertical="center" wrapText="1"/>
      <protection hidden="1"/>
    </xf>
    <xf numFmtId="0" fontId="17" fillId="3" borderId="70" xfId="0" applyFont="1" applyFill="1" applyBorder="1" applyAlignment="1" applyProtection="1">
      <alignment horizontal="left" vertical="center" wrapText="1"/>
      <protection hidden="1"/>
    </xf>
    <xf numFmtId="0" fontId="7" fillId="24" borderId="14" xfId="0" applyFont="1" applyFill="1" applyBorder="1" applyAlignment="1" applyProtection="1">
      <alignment horizontal="center" vertical="center" wrapText="1"/>
      <protection hidden="1"/>
    </xf>
    <xf numFmtId="0" fontId="7" fillId="24" borderId="8" xfId="0" applyFont="1" applyFill="1" applyBorder="1" applyAlignment="1" applyProtection="1">
      <alignment horizontal="center" vertical="center" wrapText="1"/>
      <protection hidden="1"/>
    </xf>
    <xf numFmtId="0" fontId="3" fillId="4" borderId="7" xfId="0" applyFont="1" applyFill="1" applyBorder="1" applyAlignment="1" applyProtection="1">
      <alignment horizontal="left" vertical="center" wrapText="1"/>
      <protection locked="0" hidden="1"/>
    </xf>
    <xf numFmtId="0" fontId="3" fillId="4" borderId="15" xfId="0" applyFont="1" applyFill="1" applyBorder="1" applyAlignment="1" applyProtection="1">
      <alignment horizontal="left" vertical="center" wrapText="1"/>
      <protection locked="0" hidden="1"/>
    </xf>
    <xf numFmtId="0" fontId="3" fillId="4" borderId="17" xfId="0" applyFont="1" applyFill="1" applyBorder="1" applyAlignment="1" applyProtection="1">
      <alignment horizontal="left" vertical="center" wrapText="1"/>
      <protection locked="0" hidden="1"/>
    </xf>
    <xf numFmtId="0" fontId="12" fillId="0" borderId="68" xfId="0" applyFont="1" applyFill="1" applyBorder="1" applyAlignment="1" applyProtection="1">
      <alignment horizontal="right" vertical="center"/>
      <protection hidden="1"/>
    </xf>
    <xf numFmtId="0" fontId="12" fillId="0" borderId="53" xfId="0" applyFont="1" applyFill="1" applyBorder="1" applyAlignment="1" applyProtection="1">
      <alignment horizontal="right" vertical="center"/>
      <protection hidden="1"/>
    </xf>
    <xf numFmtId="0" fontId="7" fillId="24" borderId="17" xfId="0" applyFont="1" applyFill="1" applyBorder="1" applyAlignment="1" applyProtection="1">
      <alignment horizontal="center" vertical="center" wrapText="1"/>
      <protection hidden="1"/>
    </xf>
    <xf numFmtId="0" fontId="11" fillId="4" borderId="63" xfId="0" applyFont="1" applyFill="1" applyBorder="1" applyAlignment="1" applyProtection="1">
      <alignment horizontal="right" vertical="center" wrapText="1"/>
      <protection locked="0" hidden="1"/>
    </xf>
    <xf numFmtId="0" fontId="11" fillId="4" borderId="52" xfId="0" applyFont="1" applyFill="1" applyBorder="1" applyAlignment="1" applyProtection="1">
      <alignment horizontal="right" vertical="center" wrapText="1"/>
      <protection locked="0" hidden="1"/>
    </xf>
    <xf numFmtId="0" fontId="11" fillId="4" borderId="39" xfId="0" applyFont="1" applyFill="1" applyBorder="1" applyAlignment="1" applyProtection="1">
      <alignment horizontal="right" vertical="center" wrapText="1"/>
      <protection locked="0" hidden="1"/>
    </xf>
    <xf numFmtId="0" fontId="11" fillId="4" borderId="25" xfId="0" applyFont="1" applyFill="1" applyBorder="1" applyAlignment="1" applyProtection="1">
      <alignment horizontal="right" vertical="center" wrapText="1"/>
      <protection locked="0" hidden="1"/>
    </xf>
    <xf numFmtId="0" fontId="11" fillId="4" borderId="39" xfId="0" quotePrefix="1" applyFont="1" applyFill="1" applyBorder="1" applyAlignment="1" applyProtection="1">
      <alignment horizontal="right" vertical="center" wrapText="1"/>
      <protection locked="0" hidden="1"/>
    </xf>
    <xf numFmtId="0" fontId="11" fillId="4" borderId="25" xfId="0" quotePrefix="1" applyFont="1" applyFill="1" applyBorder="1" applyAlignment="1" applyProtection="1">
      <alignment horizontal="right" vertical="center" wrapText="1"/>
      <protection locked="0" hidden="1"/>
    </xf>
    <xf numFmtId="0" fontId="23" fillId="4" borderId="68" xfId="2" applyFont="1" applyFill="1" applyBorder="1" applyAlignment="1" applyProtection="1">
      <alignment horizontal="right" vertical="center" wrapText="1"/>
      <protection locked="0" hidden="1"/>
    </xf>
    <xf numFmtId="0" fontId="23" fillId="4" borderId="53" xfId="2" applyFont="1" applyFill="1" applyBorder="1" applyAlignment="1" applyProtection="1">
      <alignment horizontal="right" vertical="center" wrapText="1"/>
      <protection locked="0" hidden="1"/>
    </xf>
    <xf numFmtId="0" fontId="12" fillId="0" borderId="63" xfId="0" applyFont="1" applyFill="1" applyBorder="1" applyAlignment="1" applyProtection="1">
      <alignment horizontal="right" vertical="center"/>
      <protection hidden="1"/>
    </xf>
    <xf numFmtId="0" fontId="12" fillId="0" borderId="52" xfId="0" applyFont="1" applyFill="1" applyBorder="1" applyAlignment="1" applyProtection="1">
      <alignment horizontal="right" vertical="center"/>
      <protection hidden="1"/>
    </xf>
    <xf numFmtId="0" fontId="12" fillId="0" borderId="39" xfId="0" quotePrefix="1" applyFont="1" applyFill="1" applyBorder="1" applyAlignment="1" applyProtection="1">
      <alignment horizontal="right" vertical="center"/>
      <protection hidden="1"/>
    </xf>
    <xf numFmtId="0" fontId="12" fillId="0" borderId="25" xfId="0" quotePrefix="1" applyFont="1" applyFill="1" applyBorder="1" applyAlignment="1" applyProtection="1">
      <alignment horizontal="right" vertical="center"/>
      <protection hidden="1"/>
    </xf>
    <xf numFmtId="0" fontId="12" fillId="0" borderId="39" xfId="0" applyFont="1" applyFill="1" applyBorder="1" applyAlignment="1" applyProtection="1">
      <alignment horizontal="right" vertical="center" wrapText="1"/>
      <protection hidden="1"/>
    </xf>
    <xf numFmtId="0" fontId="12" fillId="0" borderId="25" xfId="0" applyFont="1" applyFill="1" applyBorder="1" applyAlignment="1" applyProtection="1">
      <alignment horizontal="right" vertical="center"/>
      <protection hidden="1"/>
    </xf>
    <xf numFmtId="0" fontId="12" fillId="0" borderId="39" xfId="0" applyFont="1" applyFill="1" applyBorder="1" applyAlignment="1" applyProtection="1">
      <alignment horizontal="right" vertical="center"/>
      <protection hidden="1"/>
    </xf>
    <xf numFmtId="0" fontId="7" fillId="24" borderId="14" xfId="0" applyFont="1" applyFill="1" applyBorder="1" applyAlignment="1" applyProtection="1">
      <alignment horizontal="left" vertical="center" wrapText="1"/>
      <protection hidden="1"/>
    </xf>
    <xf numFmtId="0" fontId="3" fillId="24" borderId="15" xfId="0" applyFont="1" applyFill="1" applyBorder="1" applyAlignment="1" applyProtection="1">
      <alignment horizontal="left" vertical="center"/>
      <protection hidden="1"/>
    </xf>
    <xf numFmtId="0" fontId="3" fillId="24" borderId="17" xfId="0" applyFont="1" applyFill="1" applyBorder="1" applyAlignment="1" applyProtection="1">
      <alignment horizontal="left" vertical="center"/>
      <protection hidden="1"/>
    </xf>
    <xf numFmtId="0" fontId="3" fillId="24" borderId="15" xfId="0" applyFont="1" applyFill="1" applyBorder="1" applyAlignment="1" applyProtection="1">
      <alignment horizontal="left" vertical="center" wrapText="1"/>
      <protection hidden="1"/>
    </xf>
    <xf numFmtId="0" fontId="3" fillId="24" borderId="17" xfId="0" applyFont="1" applyFill="1" applyBorder="1" applyAlignment="1" applyProtection="1">
      <alignment horizontal="left" vertical="center" wrapText="1"/>
      <protection hidden="1"/>
    </xf>
    <xf numFmtId="0" fontId="6" fillId="23" borderId="14" xfId="0" applyFont="1" applyFill="1" applyBorder="1" applyAlignment="1" applyProtection="1">
      <alignment horizontal="center" vertical="center" wrapText="1"/>
      <protection hidden="1"/>
    </xf>
    <xf numFmtId="0" fontId="6" fillId="23" borderId="15" xfId="0" applyFont="1" applyFill="1" applyBorder="1" applyAlignment="1" applyProtection="1">
      <alignment horizontal="center" vertical="center"/>
      <protection hidden="1"/>
    </xf>
    <xf numFmtId="0" fontId="6" fillId="23" borderId="17" xfId="0" applyFont="1" applyFill="1" applyBorder="1" applyAlignment="1" applyProtection="1">
      <alignment horizontal="center" vertical="center"/>
      <protection hidden="1"/>
    </xf>
    <xf numFmtId="0" fontId="16" fillId="3" borderId="9" xfId="0" applyFont="1" applyFill="1" applyBorder="1" applyAlignment="1" applyProtection="1">
      <alignment horizontal="left" vertical="center" wrapText="1"/>
      <protection hidden="1"/>
    </xf>
    <xf numFmtId="0" fontId="16" fillId="3" borderId="87" xfId="0" applyFont="1" applyFill="1" applyBorder="1" applyAlignment="1" applyProtection="1">
      <alignment horizontal="left" vertical="center" wrapText="1"/>
      <protection hidden="1"/>
    </xf>
    <xf numFmtId="0" fontId="7" fillId="22" borderId="15" xfId="0" applyFont="1" applyFill="1" applyBorder="1" applyAlignment="1" applyProtection="1">
      <alignment horizontal="left" vertical="center" wrapText="1"/>
      <protection hidden="1"/>
    </xf>
    <xf numFmtId="0" fontId="7" fillId="22" borderId="17" xfId="0" applyFont="1" applyFill="1" applyBorder="1" applyAlignment="1" applyProtection="1">
      <alignment horizontal="left" vertical="center" wrapText="1"/>
      <protection hidden="1"/>
    </xf>
    <xf numFmtId="0" fontId="7" fillId="7" borderId="0" xfId="0" applyFont="1" applyFill="1" applyBorder="1" applyAlignment="1" applyProtection="1">
      <alignment horizontal="center"/>
      <protection hidden="1"/>
    </xf>
    <xf numFmtId="0" fontId="22" fillId="7" borderId="0" xfId="0" applyFont="1" applyFill="1" applyAlignment="1" applyProtection="1">
      <alignment horizontal="center" wrapText="1"/>
      <protection hidden="1"/>
    </xf>
    <xf numFmtId="0" fontId="7" fillId="0" borderId="63" xfId="0" applyFont="1" applyFill="1" applyBorder="1" applyAlignment="1" applyProtection="1">
      <alignment horizontal="center" vertical="center" wrapText="1"/>
      <protection hidden="1"/>
    </xf>
    <xf numFmtId="0" fontId="7" fillId="0" borderId="3" xfId="0" applyFont="1" applyFill="1" applyBorder="1" applyAlignment="1" applyProtection="1">
      <alignment horizontal="center" vertical="center" wrapText="1"/>
      <protection hidden="1"/>
    </xf>
    <xf numFmtId="0" fontId="7" fillId="0" borderId="41" xfId="0" applyFont="1" applyFill="1" applyBorder="1" applyAlignment="1" applyProtection="1">
      <alignment horizontal="center" vertical="center" wrapText="1"/>
      <protection hidden="1"/>
    </xf>
    <xf numFmtId="0" fontId="15" fillId="3" borderId="9" xfId="0" applyFont="1" applyFill="1" applyBorder="1" applyAlignment="1" applyProtection="1">
      <alignment horizontal="left" vertical="center" wrapText="1"/>
      <protection hidden="1"/>
    </xf>
    <xf numFmtId="0" fontId="16" fillId="3" borderId="28" xfId="0" applyFont="1" applyFill="1" applyBorder="1" applyAlignment="1" applyProtection="1">
      <alignment horizontal="left" vertical="center" wrapText="1"/>
      <protection hidden="1"/>
    </xf>
    <xf numFmtId="0" fontId="16" fillId="3" borderId="75" xfId="0" applyFont="1" applyFill="1" applyBorder="1" applyAlignment="1" applyProtection="1">
      <alignment horizontal="left" vertical="center" wrapText="1"/>
      <protection hidden="1"/>
    </xf>
    <xf numFmtId="0" fontId="16" fillId="3" borderId="7" xfId="0" applyFont="1" applyFill="1" applyBorder="1" applyAlignment="1" applyProtection="1">
      <alignment horizontal="left" vertical="center" wrapText="1"/>
      <protection hidden="1"/>
    </xf>
    <xf numFmtId="0" fontId="16" fillId="3" borderId="15" xfId="0" applyFont="1" applyFill="1" applyBorder="1" applyAlignment="1" applyProtection="1">
      <alignment horizontal="left" vertical="center" wrapText="1"/>
      <protection hidden="1"/>
    </xf>
    <xf numFmtId="0" fontId="16" fillId="3" borderId="16" xfId="0" applyFont="1" applyFill="1" applyBorder="1" applyAlignment="1" applyProtection="1">
      <alignment horizontal="left" vertical="center" wrapText="1"/>
      <protection hidden="1"/>
    </xf>
    <xf numFmtId="0" fontId="6" fillId="21" borderId="14" xfId="0" applyFont="1" applyFill="1" applyBorder="1" applyAlignment="1" applyProtection="1">
      <alignment horizontal="center" vertical="center" wrapText="1"/>
      <protection hidden="1"/>
    </xf>
    <xf numFmtId="0" fontId="6" fillId="21" borderId="15" xfId="0" applyFont="1" applyFill="1" applyBorder="1" applyAlignment="1" applyProtection="1">
      <alignment horizontal="center" vertical="center"/>
      <protection hidden="1"/>
    </xf>
    <xf numFmtId="0" fontId="6" fillId="21" borderId="17" xfId="0" applyFont="1" applyFill="1" applyBorder="1" applyAlignment="1" applyProtection="1">
      <alignment horizontal="center" vertical="center"/>
      <protection hidden="1"/>
    </xf>
    <xf numFmtId="0" fontId="4" fillId="20" borderId="14" xfId="0" applyFont="1" applyFill="1" applyBorder="1" applyAlignment="1" applyProtection="1">
      <alignment horizontal="left" vertical="center" wrapText="1"/>
      <protection hidden="1"/>
    </xf>
    <xf numFmtId="0" fontId="47" fillId="3" borderId="67" xfId="0" applyFont="1" applyFill="1" applyBorder="1" applyAlignment="1" applyProtection="1">
      <alignment horizontal="center" vertical="center"/>
      <protection hidden="1"/>
    </xf>
    <xf numFmtId="0" fontId="47" fillId="3" borderId="20" xfId="0" applyFont="1" applyFill="1" applyBorder="1" applyAlignment="1" applyProtection="1">
      <alignment horizontal="center" vertical="center"/>
      <protection hidden="1"/>
    </xf>
    <xf numFmtId="0" fontId="47" fillId="3" borderId="44" xfId="0" applyFont="1" applyFill="1" applyBorder="1" applyAlignment="1" applyProtection="1">
      <alignment horizontal="center" vertical="center"/>
      <protection hidden="1"/>
    </xf>
    <xf numFmtId="0" fontId="3" fillId="21" borderId="39" xfId="0" applyFont="1" applyFill="1" applyBorder="1" applyAlignment="1" applyProtection="1">
      <alignment horizontal="left" vertical="center" wrapText="1"/>
      <protection hidden="1"/>
    </xf>
    <xf numFmtId="0" fontId="3" fillId="21" borderId="23" xfId="0" applyFont="1" applyFill="1" applyBorder="1" applyAlignment="1" applyProtection="1">
      <alignment horizontal="left" vertical="center" wrapText="1"/>
      <protection hidden="1"/>
    </xf>
    <xf numFmtId="0" fontId="3" fillId="21" borderId="25" xfId="0" applyFont="1" applyFill="1" applyBorder="1" applyAlignment="1" applyProtection="1">
      <alignment horizontal="left" vertical="center" wrapText="1"/>
      <protection hidden="1"/>
    </xf>
    <xf numFmtId="0" fontId="3" fillId="23" borderId="39" xfId="0" applyFont="1" applyFill="1" applyBorder="1" applyAlignment="1" applyProtection="1">
      <alignment horizontal="left" vertical="center" wrapText="1"/>
      <protection hidden="1"/>
    </xf>
    <xf numFmtId="0" fontId="3" fillId="23" borderId="23" xfId="0" applyFont="1" applyFill="1" applyBorder="1" applyAlignment="1" applyProtection="1">
      <alignment horizontal="left" vertical="center" wrapText="1"/>
      <protection hidden="1"/>
    </xf>
    <xf numFmtId="0" fontId="3" fillId="23" borderId="25" xfId="0" applyFont="1" applyFill="1" applyBorder="1" applyAlignment="1" applyProtection="1">
      <alignment horizontal="left" vertical="center" wrapText="1"/>
      <protection hidden="1"/>
    </xf>
    <xf numFmtId="0" fontId="35" fillId="17" borderId="67" xfId="0" applyFont="1" applyFill="1" applyBorder="1" applyAlignment="1" applyProtection="1">
      <alignment horizontal="center" vertical="center"/>
      <protection hidden="1"/>
    </xf>
    <xf numFmtId="0" fontId="35" fillId="17" borderId="20" xfId="0" applyFont="1" applyFill="1" applyBorder="1" applyAlignment="1" applyProtection="1">
      <alignment horizontal="center" vertical="center"/>
      <protection hidden="1"/>
    </xf>
    <xf numFmtId="0" fontId="35" fillId="17" borderId="44" xfId="0" applyFont="1" applyFill="1" applyBorder="1" applyAlignment="1" applyProtection="1">
      <alignment horizontal="center" vertical="center"/>
      <protection hidden="1"/>
    </xf>
    <xf numFmtId="0" fontId="5" fillId="17" borderId="69" xfId="0" applyFont="1" applyFill="1" applyBorder="1" applyAlignment="1" applyProtection="1">
      <alignment horizontal="center" vertical="center"/>
      <protection hidden="1"/>
    </xf>
    <xf numFmtId="0" fontId="5" fillId="17" borderId="0" xfId="0" applyFont="1" applyFill="1" applyBorder="1" applyAlignment="1" applyProtection="1">
      <alignment horizontal="center" vertical="center"/>
      <protection hidden="1"/>
    </xf>
    <xf numFmtId="0" fontId="5" fillId="17" borderId="70" xfId="0" applyFont="1" applyFill="1" applyBorder="1" applyAlignment="1" applyProtection="1">
      <alignment horizontal="center" vertical="center"/>
      <protection hidden="1"/>
    </xf>
    <xf numFmtId="0" fontId="8" fillId="17" borderId="60" xfId="0" applyFont="1" applyFill="1" applyBorder="1" applyAlignment="1" applyProtection="1">
      <alignment horizontal="center" vertical="center"/>
      <protection hidden="1"/>
    </xf>
    <xf numFmtId="0" fontId="8" fillId="17" borderId="47" xfId="0" applyFont="1" applyFill="1" applyBorder="1" applyAlignment="1" applyProtection="1">
      <alignment horizontal="center" vertical="center"/>
      <protection hidden="1"/>
    </xf>
    <xf numFmtId="0" fontId="8" fillId="17" borderId="49" xfId="0" applyFont="1" applyFill="1" applyBorder="1" applyAlignment="1" applyProtection="1">
      <alignment horizontal="center" vertical="center"/>
      <protection hidden="1"/>
    </xf>
    <xf numFmtId="0" fontId="7" fillId="0" borderId="64" xfId="0" applyFont="1" applyFill="1" applyBorder="1" applyAlignment="1" applyProtection="1">
      <alignment horizontal="center" vertical="center" wrapText="1"/>
      <protection hidden="1"/>
    </xf>
    <xf numFmtId="0" fontId="7" fillId="0" borderId="35" xfId="0" applyFont="1" applyFill="1" applyBorder="1" applyAlignment="1" applyProtection="1">
      <alignment horizontal="center" vertical="center" wrapText="1"/>
      <protection hidden="1"/>
    </xf>
    <xf numFmtId="0" fontId="7" fillId="0" borderId="36" xfId="0" applyFont="1" applyFill="1" applyBorder="1" applyAlignment="1" applyProtection="1">
      <alignment horizontal="center" vertical="center" wrapText="1"/>
      <protection hidden="1"/>
    </xf>
    <xf numFmtId="0" fontId="16" fillId="3" borderId="27" xfId="0" applyFont="1" applyFill="1" applyBorder="1" applyAlignment="1" applyProtection="1">
      <alignment horizontal="left" vertical="center" wrapText="1"/>
      <protection hidden="1"/>
    </xf>
    <xf numFmtId="0" fontId="4" fillId="20" borderId="14" xfId="0" applyFont="1" applyFill="1" applyBorder="1" applyAlignment="1" applyProtection="1">
      <alignment horizontal="left" vertical="center"/>
      <protection hidden="1"/>
    </xf>
    <xf numFmtId="0" fontId="4" fillId="20" borderId="15" xfId="0" applyFont="1" applyFill="1" applyBorder="1" applyAlignment="1" applyProtection="1">
      <alignment horizontal="left" vertical="center"/>
      <protection hidden="1"/>
    </xf>
    <xf numFmtId="0" fontId="4" fillId="20" borderId="17" xfId="0" applyFont="1" applyFill="1" applyBorder="1" applyAlignment="1" applyProtection="1">
      <alignment horizontal="left" vertical="center"/>
      <protection hidden="1"/>
    </xf>
    <xf numFmtId="0" fontId="6" fillId="17" borderId="102" xfId="4" applyFont="1" applyFill="1" applyBorder="1" applyAlignment="1" applyProtection="1">
      <alignment horizontal="center" wrapText="1"/>
      <protection hidden="1"/>
    </xf>
    <xf numFmtId="0" fontId="6" fillId="17" borderId="103" xfId="4" applyFont="1" applyFill="1" applyBorder="1" applyAlignment="1" applyProtection="1">
      <alignment horizontal="center"/>
      <protection hidden="1"/>
    </xf>
    <xf numFmtId="0" fontId="6" fillId="17" borderId="104" xfId="4" applyFont="1" applyFill="1" applyBorder="1" applyAlignment="1" applyProtection="1">
      <alignment horizontal="center"/>
      <protection hidden="1"/>
    </xf>
    <xf numFmtId="0" fontId="7" fillId="4" borderId="9" xfId="4" applyFont="1" applyFill="1" applyBorder="1" applyAlignment="1" applyProtection="1">
      <alignment horizontal="left" vertical="center"/>
      <protection hidden="1"/>
    </xf>
    <xf numFmtId="0" fontId="3" fillId="4" borderId="9" xfId="4" applyFont="1" applyFill="1" applyBorder="1" applyAlignment="1" applyProtection="1">
      <alignment horizontal="left" vertical="center"/>
      <protection hidden="1"/>
    </xf>
    <xf numFmtId="0" fontId="3" fillId="4" borderId="79" xfId="4" applyFont="1" applyFill="1" applyBorder="1" applyAlignment="1" applyProtection="1">
      <alignment horizontal="left" vertical="center"/>
      <protection hidden="1"/>
    </xf>
    <xf numFmtId="0" fontId="43" fillId="17" borderId="10" xfId="4" applyFont="1" applyFill="1" applyBorder="1" applyAlignment="1" applyProtection="1">
      <alignment horizontal="left" vertical="center" wrapText="1"/>
      <protection hidden="1"/>
    </xf>
    <xf numFmtId="0" fontId="43" fillId="17" borderId="23" xfId="4" applyFont="1" applyFill="1" applyBorder="1" applyAlignment="1" applyProtection="1">
      <alignment horizontal="left" vertical="center" wrapText="1"/>
      <protection hidden="1"/>
    </xf>
    <xf numFmtId="0" fontId="43" fillId="17" borderId="25" xfId="4" applyFont="1" applyFill="1" applyBorder="1" applyAlignment="1" applyProtection="1">
      <alignment horizontal="left" vertical="center" wrapText="1"/>
      <protection hidden="1"/>
    </xf>
    <xf numFmtId="0" fontId="42" fillId="17" borderId="39" xfId="4" applyFont="1" applyFill="1" applyBorder="1" applyAlignment="1" applyProtection="1">
      <alignment horizontal="left" vertical="center"/>
      <protection hidden="1"/>
    </xf>
    <xf numFmtId="0" fontId="42" fillId="17" borderId="11" xfId="4" applyFont="1" applyFill="1" applyBorder="1" applyAlignment="1" applyProtection="1">
      <alignment horizontal="left" vertical="center"/>
      <protection hidden="1"/>
    </xf>
    <xf numFmtId="0" fontId="39" fillId="4" borderId="39" xfId="4" applyFont="1" applyFill="1" applyBorder="1" applyAlignment="1" applyProtection="1">
      <alignment horizontal="left" vertical="center"/>
      <protection hidden="1"/>
    </xf>
    <xf numFmtId="0" fontId="39" fillId="4" borderId="11" xfId="4" applyFont="1" applyFill="1" applyBorder="1" applyAlignment="1" applyProtection="1">
      <alignment horizontal="left" vertical="center"/>
      <protection hidden="1"/>
    </xf>
    <xf numFmtId="0" fontId="7" fillId="24" borderId="39" xfId="0" applyFont="1" applyFill="1" applyBorder="1" applyAlignment="1" applyProtection="1">
      <alignment horizontal="left" vertical="center" wrapText="1"/>
      <protection hidden="1"/>
    </xf>
    <xf numFmtId="0" fontId="7" fillId="24" borderId="23" xfId="0" applyFont="1" applyFill="1" applyBorder="1" applyAlignment="1" applyProtection="1">
      <alignment horizontal="left" vertical="center" wrapText="1"/>
      <protection hidden="1"/>
    </xf>
    <xf numFmtId="0" fontId="7" fillId="24" borderId="11" xfId="0" applyFont="1" applyFill="1" applyBorder="1" applyAlignment="1" applyProtection="1">
      <alignment horizontal="left" vertical="center" wrapText="1"/>
      <protection hidden="1"/>
    </xf>
    <xf numFmtId="0" fontId="7" fillId="3" borderId="9" xfId="4" applyFont="1" applyFill="1" applyBorder="1" applyAlignment="1" applyProtection="1">
      <alignment horizontal="left" vertical="center" wrapText="1"/>
      <protection hidden="1"/>
    </xf>
    <xf numFmtId="0" fontId="3" fillId="3" borderId="9" xfId="4" applyFont="1" applyFill="1" applyBorder="1" applyAlignment="1" applyProtection="1">
      <alignment horizontal="left" vertical="center" wrapText="1"/>
      <protection hidden="1"/>
    </xf>
    <xf numFmtId="0" fontId="3" fillId="3" borderId="79" xfId="4" applyFont="1" applyFill="1" applyBorder="1" applyAlignment="1" applyProtection="1">
      <alignment horizontal="left" vertical="center" wrapText="1"/>
      <protection hidden="1"/>
    </xf>
    <xf numFmtId="0" fontId="7" fillId="24" borderId="22" xfId="0" applyFont="1" applyFill="1" applyBorder="1" applyAlignment="1" applyProtection="1">
      <alignment horizontal="left" vertical="center" wrapText="1"/>
      <protection hidden="1"/>
    </xf>
    <xf numFmtId="0" fontId="3" fillId="24" borderId="9" xfId="0" applyFont="1" applyFill="1" applyBorder="1" applyAlignment="1" applyProtection="1">
      <alignment horizontal="left" vertical="center"/>
      <protection hidden="1"/>
    </xf>
    <xf numFmtId="0" fontId="3" fillId="3" borderId="10" xfId="4" applyFont="1" applyFill="1" applyBorder="1" applyAlignment="1" applyProtection="1">
      <alignment horizontal="left" vertical="center" wrapText="1"/>
      <protection hidden="1"/>
    </xf>
    <xf numFmtId="0" fontId="3" fillId="3" borderId="23" xfId="4" applyFont="1" applyFill="1" applyBorder="1" applyAlignment="1" applyProtection="1">
      <alignment horizontal="left" vertical="center" wrapText="1"/>
      <protection hidden="1"/>
    </xf>
    <xf numFmtId="0" fontId="3" fillId="3" borderId="25" xfId="4" applyFont="1" applyFill="1" applyBorder="1" applyAlignment="1" applyProtection="1">
      <alignment horizontal="left" vertical="center" wrapText="1"/>
      <protection hidden="1"/>
    </xf>
    <xf numFmtId="0" fontId="3" fillId="24" borderId="22" xfId="0" applyFont="1" applyFill="1" applyBorder="1" applyAlignment="1" applyProtection="1">
      <alignment horizontal="left" vertical="center" wrapText="1"/>
      <protection hidden="1"/>
    </xf>
    <xf numFmtId="0" fontId="3" fillId="24" borderId="9" xfId="0" applyFont="1" applyFill="1" applyBorder="1" applyAlignment="1" applyProtection="1">
      <alignment horizontal="left" vertical="center" wrapText="1"/>
      <protection hidden="1"/>
    </xf>
    <xf numFmtId="0" fontId="7" fillId="22" borderId="22" xfId="4" applyFont="1" applyFill="1" applyBorder="1" applyAlignment="1" applyProtection="1">
      <alignment horizontal="left" vertical="center" wrapText="1"/>
      <protection hidden="1"/>
    </xf>
    <xf numFmtId="0" fontId="7" fillId="22" borderId="9" xfId="4" applyFont="1" applyFill="1" applyBorder="1" applyAlignment="1" applyProtection="1">
      <alignment horizontal="left" vertical="center" wrapText="1"/>
      <protection hidden="1"/>
    </xf>
    <xf numFmtId="0" fontId="7" fillId="22" borderId="40" xfId="4" applyFont="1" applyFill="1" applyBorder="1" applyAlignment="1" applyProtection="1">
      <alignment horizontal="left" vertical="center" wrapText="1"/>
      <protection hidden="1"/>
    </xf>
    <xf numFmtId="0" fontId="7" fillId="22" borderId="12" xfId="4" applyFont="1" applyFill="1" applyBorder="1" applyAlignment="1" applyProtection="1">
      <alignment horizontal="left" vertical="center" wrapText="1"/>
      <protection hidden="1"/>
    </xf>
    <xf numFmtId="0" fontId="3" fillId="3" borderId="12" xfId="4" applyFont="1" applyFill="1" applyBorder="1" applyAlignment="1" applyProtection="1">
      <alignment horizontal="left" vertical="center" wrapText="1"/>
      <protection hidden="1"/>
    </xf>
    <xf numFmtId="0" fontId="3" fillId="3" borderId="80" xfId="4" applyFont="1" applyFill="1" applyBorder="1" applyAlignment="1" applyProtection="1">
      <alignment horizontal="left" vertical="center" wrapText="1"/>
      <protection hidden="1"/>
    </xf>
    <xf numFmtId="0" fontId="7" fillId="20" borderId="22" xfId="4" applyFont="1" applyFill="1" applyBorder="1" applyAlignment="1" applyProtection="1">
      <alignment horizontal="left" vertical="center" wrapText="1"/>
      <protection hidden="1"/>
    </xf>
    <xf numFmtId="0" fontId="7" fillId="20" borderId="9" xfId="4" applyFont="1" applyFill="1" applyBorder="1" applyAlignment="1" applyProtection="1">
      <alignment horizontal="left" vertical="center" wrapText="1"/>
      <protection hidden="1"/>
    </xf>
    <xf numFmtId="0" fontId="25" fillId="13" borderId="22" xfId="0" applyFont="1" applyFill="1" applyBorder="1" applyAlignment="1">
      <alignment horizontal="center"/>
    </xf>
    <xf numFmtId="0" fontId="25" fillId="13" borderId="9" xfId="0" applyFont="1" applyFill="1" applyBorder="1" applyAlignment="1">
      <alignment horizontal="center"/>
    </xf>
    <xf numFmtId="0" fontId="25" fillId="15" borderId="9" xfId="0" applyFont="1" applyFill="1" applyBorder="1" applyAlignment="1">
      <alignment horizontal="center"/>
    </xf>
    <xf numFmtId="0" fontId="25" fillId="15" borderId="79" xfId="0" applyFont="1" applyFill="1" applyBorder="1" applyAlignment="1">
      <alignment horizontal="center"/>
    </xf>
    <xf numFmtId="0" fontId="25" fillId="14" borderId="9" xfId="0" applyFont="1" applyFill="1" applyBorder="1" applyAlignment="1">
      <alignment horizontal="center" wrapText="1"/>
    </xf>
    <xf numFmtId="0" fontId="25" fillId="14" borderId="79" xfId="0" applyFont="1" applyFill="1" applyBorder="1" applyAlignment="1">
      <alignment horizontal="center" wrapText="1"/>
    </xf>
    <xf numFmtId="0" fontId="25" fillId="10" borderId="22" xfId="0" applyFont="1" applyFill="1" applyBorder="1" applyAlignment="1">
      <alignment horizontal="center" wrapText="1"/>
    </xf>
    <xf numFmtId="0" fontId="25" fillId="10" borderId="9" xfId="0" applyFont="1" applyFill="1" applyBorder="1" applyAlignment="1">
      <alignment horizontal="center" wrapText="1"/>
    </xf>
    <xf numFmtId="0" fontId="25" fillId="13" borderId="102" xfId="0" applyFont="1" applyFill="1" applyBorder="1" applyAlignment="1">
      <alignment horizontal="center"/>
    </xf>
    <xf numFmtId="0" fontId="25" fillId="13" borderId="103" xfId="0" applyFont="1" applyFill="1" applyBorder="1" applyAlignment="1">
      <alignment horizontal="center"/>
    </xf>
    <xf numFmtId="0" fontId="25" fillId="13" borderId="104" xfId="0" applyFont="1" applyFill="1" applyBorder="1" applyAlignment="1">
      <alignment horizontal="center"/>
    </xf>
    <xf numFmtId="0" fontId="25" fillId="26" borderId="63" xfId="0" applyFont="1" applyFill="1" applyBorder="1" applyAlignment="1">
      <alignment horizontal="center"/>
    </xf>
    <xf numFmtId="0" fontId="25" fillId="26" borderId="52" xfId="0" applyFont="1" applyFill="1" applyBorder="1" applyAlignment="1">
      <alignment horizontal="center"/>
    </xf>
    <xf numFmtId="0" fontId="25" fillId="10" borderId="102" xfId="0" applyFont="1" applyFill="1" applyBorder="1" applyAlignment="1">
      <alignment horizontal="center"/>
    </xf>
    <xf numFmtId="0" fontId="25" fillId="10" borderId="103" xfId="0" applyFont="1" applyFill="1" applyBorder="1" applyAlignment="1">
      <alignment horizontal="center"/>
    </xf>
    <xf numFmtId="0" fontId="25" fillId="10" borderId="104" xfId="0" applyFont="1" applyFill="1" applyBorder="1" applyAlignment="1">
      <alignment horizontal="center"/>
    </xf>
    <xf numFmtId="0" fontId="23" fillId="13" borderId="22" xfId="0" applyFont="1" applyFill="1" applyBorder="1" applyAlignment="1">
      <alignment horizontal="center" wrapText="1"/>
    </xf>
    <xf numFmtId="0" fontId="23" fillId="13" borderId="9" xfId="0" applyFont="1" applyFill="1" applyBorder="1" applyAlignment="1">
      <alignment horizontal="center"/>
    </xf>
    <xf numFmtId="0" fontId="23" fillId="14" borderId="9" xfId="0" applyFont="1" applyFill="1" applyBorder="1" applyAlignment="1">
      <alignment horizontal="center" wrapText="1"/>
    </xf>
    <xf numFmtId="0" fontId="23" fillId="14" borderId="9" xfId="0" applyFont="1" applyFill="1" applyBorder="1" applyAlignment="1">
      <alignment horizontal="center"/>
    </xf>
    <xf numFmtId="0" fontId="23" fillId="11" borderId="9" xfId="0" applyFont="1" applyFill="1" applyBorder="1" applyAlignment="1">
      <alignment horizontal="center" wrapText="1"/>
    </xf>
    <xf numFmtId="0" fontId="23" fillId="11" borderId="79" xfId="0" applyFont="1" applyFill="1" applyBorder="1" applyAlignment="1">
      <alignment horizontal="center"/>
    </xf>
    <xf numFmtId="0" fontId="25" fillId="20" borderId="3" xfId="0" applyFont="1" applyFill="1" applyBorder="1" applyAlignment="1">
      <alignment horizontal="center"/>
    </xf>
    <xf numFmtId="0" fontId="25" fillId="20" borderId="52" xfId="0" applyFont="1" applyFill="1" applyBorder="1" applyAlignment="1">
      <alignment horizontal="center"/>
    </xf>
    <xf numFmtId="0" fontId="25" fillId="8" borderId="14" xfId="0" applyFont="1" applyFill="1" applyBorder="1" applyAlignment="1">
      <alignment horizontal="center"/>
    </xf>
    <xf numFmtId="0" fontId="25" fillId="8" borderId="15" xfId="0" applyFont="1" applyFill="1" applyBorder="1" applyAlignment="1">
      <alignment horizontal="center"/>
    </xf>
    <xf numFmtId="0" fontId="25" fillId="8" borderId="17" xfId="0" applyFont="1" applyFill="1" applyBorder="1" applyAlignment="1">
      <alignment horizontal="center"/>
    </xf>
    <xf numFmtId="0" fontId="25" fillId="10" borderId="22" xfId="0" applyFont="1" applyFill="1" applyBorder="1" applyAlignment="1">
      <alignment horizontal="center"/>
    </xf>
    <xf numFmtId="0" fontId="25" fillId="10" borderId="9" xfId="0" applyFont="1" applyFill="1" applyBorder="1" applyAlignment="1">
      <alignment horizontal="center"/>
    </xf>
    <xf numFmtId="0" fontId="25" fillId="12" borderId="9" xfId="0" applyFont="1" applyFill="1" applyBorder="1" applyAlignment="1">
      <alignment horizontal="center"/>
    </xf>
    <xf numFmtId="0" fontId="25" fillId="12" borderId="79" xfId="0" applyFont="1" applyFill="1" applyBorder="1" applyAlignment="1">
      <alignment horizontal="center"/>
    </xf>
    <xf numFmtId="0" fontId="25" fillId="14" borderId="34" xfId="0" applyFont="1" applyFill="1" applyBorder="1" applyAlignment="1">
      <alignment horizontal="center"/>
    </xf>
    <xf numFmtId="0" fontId="25" fillId="14" borderId="35" xfId="0" applyFont="1" applyFill="1" applyBorder="1" applyAlignment="1">
      <alignment horizontal="center"/>
    </xf>
    <xf numFmtId="0" fontId="25" fillId="14" borderId="59" xfId="0" applyFont="1" applyFill="1" applyBorder="1" applyAlignment="1">
      <alignment horizontal="center"/>
    </xf>
    <xf numFmtId="0" fontId="25" fillId="12" borderId="13" xfId="0" applyFont="1" applyFill="1" applyBorder="1" applyAlignment="1">
      <alignment horizontal="center"/>
    </xf>
    <xf numFmtId="0" fontId="25" fillId="12" borderId="78" xfId="0" applyFont="1" applyFill="1" applyBorder="1" applyAlignment="1">
      <alignment horizontal="center"/>
    </xf>
    <xf numFmtId="0" fontId="25" fillId="15" borderId="63" xfId="0" applyFont="1" applyFill="1" applyBorder="1" applyAlignment="1">
      <alignment horizontal="center"/>
    </xf>
    <xf numFmtId="0" fontId="25" fillId="15" borderId="3" xfId="0" applyFont="1" applyFill="1" applyBorder="1" applyAlignment="1">
      <alignment horizontal="center"/>
    </xf>
    <xf numFmtId="0" fontId="25" fillId="15" borderId="52" xfId="0" applyFont="1" applyFill="1" applyBorder="1" applyAlignment="1">
      <alignment horizontal="center"/>
    </xf>
    <xf numFmtId="0" fontId="25" fillId="11" borderId="64" xfId="0" applyFont="1" applyFill="1" applyBorder="1" applyAlignment="1">
      <alignment horizontal="center"/>
    </xf>
    <xf numFmtId="0" fontId="25" fillId="11" borderId="35" xfId="0" applyFont="1" applyFill="1" applyBorder="1" applyAlignment="1">
      <alignment horizontal="center"/>
    </xf>
    <xf numFmtId="0" fontId="25" fillId="13" borderId="34" xfId="0" applyFont="1" applyFill="1" applyBorder="1" applyAlignment="1">
      <alignment horizontal="center"/>
    </xf>
    <xf numFmtId="0" fontId="25" fillId="13" borderId="35" xfId="0" applyFont="1" applyFill="1" applyBorder="1" applyAlignment="1">
      <alignment horizontal="center"/>
    </xf>
    <xf numFmtId="0" fontId="25" fillId="13" borderId="59" xfId="0" applyFont="1" applyFill="1" applyBorder="1" applyAlignment="1">
      <alignment horizontal="center"/>
    </xf>
    <xf numFmtId="0" fontId="25" fillId="8" borderId="9" xfId="0" applyFont="1" applyFill="1" applyBorder="1" applyAlignment="1">
      <alignment horizontal="center"/>
    </xf>
    <xf numFmtId="0" fontId="25" fillId="11" borderId="14" xfId="0" applyFont="1" applyFill="1" applyBorder="1" applyAlignment="1">
      <alignment horizontal="center"/>
    </xf>
    <xf numFmtId="0" fontId="25" fillId="11" borderId="15" xfId="0" applyFont="1" applyFill="1" applyBorder="1" applyAlignment="1">
      <alignment horizontal="center"/>
    </xf>
    <xf numFmtId="0" fontId="25" fillId="11" borderId="17" xfId="0" applyFont="1" applyFill="1" applyBorder="1" applyAlignment="1">
      <alignment horizontal="center"/>
    </xf>
    <xf numFmtId="0" fontId="25" fillId="25" borderId="14" xfId="0" applyFont="1" applyFill="1" applyBorder="1" applyAlignment="1">
      <alignment horizontal="center"/>
    </xf>
    <xf numFmtId="0" fontId="25" fillId="25" borderId="15" xfId="0" applyFont="1" applyFill="1" applyBorder="1" applyAlignment="1">
      <alignment horizontal="center"/>
    </xf>
    <xf numFmtId="0" fontId="25" fillId="25" borderId="17" xfId="0" applyFont="1" applyFill="1" applyBorder="1" applyAlignment="1">
      <alignment horizontal="center"/>
    </xf>
    <xf numFmtId="0" fontId="25" fillId="16" borderId="14" xfId="0" applyFont="1" applyFill="1" applyBorder="1" applyAlignment="1">
      <alignment horizontal="center"/>
    </xf>
    <xf numFmtId="0" fontId="25" fillId="16" borderId="15" xfId="0" applyFont="1" applyFill="1" applyBorder="1" applyAlignment="1">
      <alignment horizontal="center"/>
    </xf>
    <xf numFmtId="0" fontId="25" fillId="16" borderId="17" xfId="0" applyFont="1" applyFill="1" applyBorder="1" applyAlignment="1">
      <alignment horizontal="center"/>
    </xf>
    <xf numFmtId="0" fontId="25" fillId="14" borderId="102" xfId="0" applyFont="1" applyFill="1" applyBorder="1" applyAlignment="1">
      <alignment horizontal="center"/>
    </xf>
    <xf numFmtId="0" fontId="25" fillId="14" borderId="103" xfId="0" applyFont="1" applyFill="1" applyBorder="1" applyAlignment="1">
      <alignment horizontal="center"/>
    </xf>
    <xf numFmtId="0" fontId="7" fillId="16" borderId="67" xfId="0" applyFont="1" applyFill="1" applyBorder="1" applyAlignment="1">
      <alignment horizontal="center" vertical="center" wrapText="1"/>
    </xf>
    <xf numFmtId="0" fontId="7" fillId="16" borderId="20" xfId="0" applyFont="1" applyFill="1" applyBorder="1" applyAlignment="1">
      <alignment horizontal="center" vertical="center" wrapText="1"/>
    </xf>
    <xf numFmtId="0" fontId="7" fillId="20" borderId="103" xfId="0" applyFont="1" applyFill="1" applyBorder="1" applyAlignment="1">
      <alignment horizontal="center" vertical="center" wrapText="1"/>
    </xf>
    <xf numFmtId="0" fontId="7" fillId="20" borderId="104" xfId="0" applyFont="1" applyFill="1" applyBorder="1" applyAlignment="1">
      <alignment horizontal="center" vertical="center" wrapText="1"/>
    </xf>
    <xf numFmtId="0" fontId="25" fillId="8" borderId="63" xfId="0" applyFont="1" applyFill="1" applyBorder="1" applyAlignment="1">
      <alignment horizontal="center"/>
    </xf>
    <xf numFmtId="0" fontId="25" fillId="8" borderId="3" xfId="0" applyFont="1" applyFill="1" applyBorder="1" applyAlignment="1">
      <alignment horizontal="center"/>
    </xf>
    <xf numFmtId="0" fontId="25" fillId="8" borderId="114" xfId="0" applyFont="1" applyFill="1" applyBorder="1" applyAlignment="1">
      <alignment horizontal="center"/>
    </xf>
    <xf numFmtId="0" fontId="25" fillId="13" borderId="10" xfId="0" applyFont="1" applyFill="1" applyBorder="1" applyAlignment="1">
      <alignment horizontal="center"/>
    </xf>
    <xf numFmtId="0" fontId="25" fillId="13" borderId="23" xfId="0" applyFont="1" applyFill="1" applyBorder="1" applyAlignment="1">
      <alignment horizontal="center"/>
    </xf>
    <xf numFmtId="0" fontId="25" fillId="13" borderId="11" xfId="0" applyFont="1" applyFill="1" applyBorder="1" applyAlignment="1">
      <alignment horizontal="center"/>
    </xf>
    <xf numFmtId="0" fontId="25" fillId="14" borderId="22" xfId="0" applyFont="1" applyFill="1" applyBorder="1" applyAlignment="1">
      <alignment horizontal="center"/>
    </xf>
    <xf numFmtId="0" fontId="25" fillId="14" borderId="9" xfId="0" applyFont="1" applyFill="1" applyBorder="1" applyAlignment="1">
      <alignment horizontal="center"/>
    </xf>
    <xf numFmtId="0" fontId="3" fillId="7" borderId="10" xfId="4" applyFont="1" applyFill="1" applyBorder="1" applyAlignment="1" applyProtection="1">
      <alignment wrapText="1"/>
      <protection hidden="1"/>
    </xf>
    <xf numFmtId="0" fontId="3" fillId="7" borderId="23" xfId="4" applyFont="1" applyFill="1" applyBorder="1" applyAlignment="1" applyProtection="1">
      <alignment wrapText="1"/>
      <protection hidden="1"/>
    </xf>
    <xf numFmtId="0" fontId="7" fillId="9" borderId="32" xfId="4" applyFont="1" applyFill="1" applyBorder="1" applyAlignment="1" applyProtection="1">
      <alignment vertical="center" wrapText="1"/>
      <protection hidden="1"/>
    </xf>
    <xf numFmtId="0" fontId="7" fillId="9" borderId="7" xfId="4" applyFont="1" applyFill="1" applyBorder="1" applyAlignment="1" applyProtection="1">
      <alignment vertical="center" wrapText="1"/>
      <protection hidden="1"/>
    </xf>
    <xf numFmtId="0" fontId="3" fillId="7" borderId="10" xfId="4" applyFont="1" applyFill="1" applyBorder="1" applyAlignment="1" applyProtection="1">
      <alignment horizontal="left"/>
      <protection hidden="1"/>
    </xf>
    <xf numFmtId="0" fontId="3" fillId="7" borderId="23" xfId="4" applyFont="1" applyFill="1" applyBorder="1" applyAlignment="1" applyProtection="1">
      <alignment horizontal="left"/>
      <protection hidden="1"/>
    </xf>
    <xf numFmtId="0" fontId="3" fillId="7" borderId="25" xfId="4" applyFont="1" applyFill="1" applyBorder="1" applyAlignment="1" applyProtection="1">
      <alignment horizontal="left"/>
      <protection hidden="1"/>
    </xf>
    <xf numFmtId="0" fontId="3" fillId="3" borderId="2" xfId="4" applyFont="1" applyFill="1" applyBorder="1" applyAlignment="1" applyProtection="1">
      <alignment wrapText="1"/>
      <protection hidden="1"/>
    </xf>
    <xf numFmtId="0" fontId="3" fillId="7" borderId="3" xfId="4" applyFont="1" applyFill="1" applyBorder="1" applyAlignment="1" applyProtection="1">
      <alignment wrapText="1"/>
      <protection hidden="1"/>
    </xf>
    <xf numFmtId="0" fontId="3" fillId="7" borderId="10" xfId="4" applyFont="1" applyFill="1" applyBorder="1" applyAlignment="1" applyProtection="1">
      <protection hidden="1"/>
    </xf>
    <xf numFmtId="0" fontId="3" fillId="7" borderId="23" xfId="4" applyFont="1" applyFill="1" applyBorder="1" applyAlignment="1" applyProtection="1">
      <protection hidden="1"/>
    </xf>
    <xf numFmtId="0" fontId="3" fillId="0" borderId="10" xfId="4" applyFont="1" applyBorder="1" applyAlignment="1" applyProtection="1">
      <alignment horizontal="left" wrapText="1"/>
      <protection hidden="1"/>
    </xf>
    <xf numFmtId="0" fontId="3" fillId="0" borderId="23" xfId="4" applyFont="1" applyBorder="1" applyAlignment="1" applyProtection="1">
      <alignment horizontal="left" wrapText="1"/>
      <protection hidden="1"/>
    </xf>
    <xf numFmtId="0" fontId="3" fillId="0" borderId="10" xfId="4" applyFont="1" applyBorder="1" applyAlignment="1" applyProtection="1">
      <alignment wrapText="1"/>
      <protection hidden="1"/>
    </xf>
    <xf numFmtId="0" fontId="23" fillId="0" borderId="23" xfId="4" applyBorder="1" applyAlignment="1" applyProtection="1">
      <protection hidden="1"/>
    </xf>
    <xf numFmtId="0" fontId="3" fillId="15" borderId="6" xfId="4" applyFont="1" applyFill="1" applyBorder="1" applyAlignment="1" applyProtection="1">
      <alignment wrapText="1"/>
      <protection hidden="1"/>
    </xf>
    <xf numFmtId="0" fontId="23" fillId="15" borderId="0" xfId="4" applyFill="1" applyBorder="1" applyAlignment="1" applyProtection="1">
      <protection hidden="1"/>
    </xf>
    <xf numFmtId="0" fontId="3" fillId="3" borderId="10" xfId="4" applyFont="1" applyFill="1" applyBorder="1" applyAlignment="1" applyProtection="1">
      <alignment wrapText="1"/>
      <protection hidden="1"/>
    </xf>
    <xf numFmtId="9" fontId="29" fillId="8" borderId="76" xfId="4" applyNumberFormat="1" applyFont="1" applyFill="1" applyBorder="1" applyAlignment="1" applyProtection="1">
      <alignment horizontal="center"/>
      <protection locked="0" hidden="1"/>
    </xf>
    <xf numFmtId="9" fontId="29" fillId="8" borderId="77" xfId="4" applyNumberFormat="1" applyFont="1" applyFill="1" applyBorder="1" applyAlignment="1" applyProtection="1">
      <alignment horizontal="center"/>
      <protection locked="0" hidden="1"/>
    </xf>
    <xf numFmtId="0" fontId="3" fillId="7" borderId="2" xfId="4" applyFont="1" applyFill="1" applyBorder="1" applyAlignment="1" applyProtection="1">
      <alignment horizontal="left" wrapText="1"/>
      <protection hidden="1"/>
    </xf>
    <xf numFmtId="0" fontId="3" fillId="7" borderId="3" xfId="4" applyFont="1" applyFill="1" applyBorder="1" applyAlignment="1" applyProtection="1">
      <alignment horizontal="left" wrapText="1"/>
      <protection hidden="1"/>
    </xf>
    <xf numFmtId="0" fontId="23" fillId="0" borderId="32" xfId="4" applyBorder="1" applyAlignment="1" applyProtection="1">
      <protection hidden="1"/>
    </xf>
    <xf numFmtId="0" fontId="23" fillId="0" borderId="7" xfId="4" applyBorder="1" applyAlignment="1" applyProtection="1">
      <protection hidden="1"/>
    </xf>
    <xf numFmtId="0" fontId="3" fillId="3" borderId="10" xfId="4" applyFont="1" applyFill="1" applyBorder="1" applyAlignment="1" applyProtection="1">
      <alignment horizontal="left" wrapText="1"/>
      <protection hidden="1"/>
    </xf>
    <xf numFmtId="0" fontId="3" fillId="3" borderId="23" xfId="4" applyFont="1" applyFill="1" applyBorder="1" applyAlignment="1" applyProtection="1">
      <alignment horizontal="left" wrapText="1"/>
      <protection hidden="1"/>
    </xf>
    <xf numFmtId="0" fontId="3" fillId="0" borderId="23" xfId="4" applyFont="1" applyBorder="1" applyAlignment="1" applyProtection="1">
      <alignment wrapText="1"/>
      <protection hidden="1"/>
    </xf>
    <xf numFmtId="0" fontId="3" fillId="8" borderId="60" xfId="4" applyFont="1" applyFill="1" applyBorder="1" applyAlignment="1" applyProtection="1">
      <alignment horizontal="center" wrapText="1"/>
      <protection locked="0" hidden="1"/>
    </xf>
    <xf numFmtId="0" fontId="3" fillId="8" borderId="49" xfId="4" applyFont="1" applyFill="1" applyBorder="1" applyAlignment="1" applyProtection="1">
      <alignment horizontal="center" wrapText="1"/>
      <protection locked="0" hidden="1"/>
    </xf>
    <xf numFmtId="0" fontId="3" fillId="7" borderId="10" xfId="4" applyFont="1" applyFill="1" applyBorder="1" applyAlignment="1" applyProtection="1">
      <alignment horizontal="left" wrapText="1"/>
      <protection hidden="1"/>
    </xf>
    <xf numFmtId="0" fontId="3" fillId="7" borderId="23" xfId="4" applyFont="1" applyFill="1" applyBorder="1" applyAlignment="1" applyProtection="1">
      <alignment horizontal="left" wrapText="1"/>
      <protection hidden="1"/>
    </xf>
    <xf numFmtId="0" fontId="3" fillId="7" borderId="25" xfId="4" applyFont="1" applyFill="1" applyBorder="1" applyAlignment="1" applyProtection="1">
      <alignment horizontal="left" wrapText="1"/>
      <protection hidden="1"/>
    </xf>
    <xf numFmtId="0" fontId="3" fillId="0" borderId="25" xfId="4" applyFont="1" applyBorder="1" applyAlignment="1" applyProtection="1">
      <alignment horizontal="left" wrapText="1"/>
      <protection hidden="1"/>
    </xf>
    <xf numFmtId="0" fontId="27" fillId="4" borderId="14" xfId="4" applyFont="1" applyFill="1" applyBorder="1" applyAlignment="1" applyProtection="1">
      <alignment vertical="top"/>
      <protection locked="0" hidden="1"/>
    </xf>
    <xf numFmtId="0" fontId="27" fillId="4" borderId="15" xfId="4" applyFont="1" applyFill="1" applyBorder="1" applyAlignment="1" applyProtection="1">
      <alignment vertical="top"/>
      <protection locked="0" hidden="1"/>
    </xf>
    <xf numFmtId="0" fontId="27" fillId="4" borderId="17" xfId="4" applyFont="1" applyFill="1" applyBorder="1" applyAlignment="1" applyProtection="1">
      <alignment vertical="top"/>
      <protection locked="0" hidden="1"/>
    </xf>
    <xf numFmtId="0" fontId="7" fillId="2" borderId="14" xfId="4" applyFont="1" applyFill="1" applyBorder="1" applyAlignment="1" applyProtection="1">
      <alignment vertical="top" wrapText="1"/>
      <protection hidden="1"/>
    </xf>
    <xf numFmtId="0" fontId="7" fillId="2" borderId="15" xfId="4" applyFont="1" applyFill="1" applyBorder="1" applyAlignment="1" applyProtection="1">
      <alignment vertical="top" wrapText="1"/>
      <protection hidden="1"/>
    </xf>
    <xf numFmtId="0" fontId="7" fillId="2" borderId="17" xfId="4" applyFont="1" applyFill="1" applyBorder="1" applyAlignment="1" applyProtection="1">
      <alignment vertical="top" wrapText="1"/>
      <protection hidden="1"/>
    </xf>
    <xf numFmtId="0" fontId="7" fillId="9" borderId="19" xfId="4" applyFont="1" applyFill="1" applyBorder="1" applyAlignment="1" applyProtection="1">
      <alignment vertical="center" wrapText="1"/>
      <protection hidden="1"/>
    </xf>
    <xf numFmtId="0" fontId="3" fillId="7" borderId="4" xfId="4" applyFont="1" applyFill="1" applyBorder="1" applyAlignment="1" applyProtection="1">
      <alignment wrapText="1"/>
      <protection hidden="1"/>
    </xf>
    <xf numFmtId="0" fontId="3" fillId="7" borderId="5" xfId="4" applyFont="1" applyFill="1" applyBorder="1" applyAlignment="1" applyProtection="1">
      <alignment wrapText="1"/>
      <protection hidden="1"/>
    </xf>
    <xf numFmtId="0" fontId="47" fillId="3" borderId="117" xfId="4" applyFont="1" applyFill="1" applyBorder="1" applyAlignment="1" applyProtection="1">
      <alignment horizontal="center"/>
      <protection hidden="1"/>
    </xf>
    <xf numFmtId="0" fontId="47" fillId="3" borderId="118" xfId="4" applyFont="1" applyFill="1" applyBorder="1" applyAlignment="1" applyProtection="1">
      <alignment horizontal="center"/>
      <protection hidden="1"/>
    </xf>
    <xf numFmtId="0" fontId="47" fillId="3" borderId="119" xfId="4" applyFont="1" applyFill="1" applyBorder="1" applyAlignment="1" applyProtection="1">
      <alignment horizontal="center"/>
      <protection hidden="1"/>
    </xf>
    <xf numFmtId="0" fontId="30" fillId="3" borderId="69" xfId="4" applyFont="1" applyFill="1" applyBorder="1" applyAlignment="1" applyProtection="1">
      <alignment horizontal="left" wrapText="1"/>
      <protection hidden="1"/>
    </xf>
    <xf numFmtId="0" fontId="30" fillId="3" borderId="0" xfId="4" applyFont="1" applyFill="1" applyBorder="1" applyAlignment="1" applyProtection="1">
      <alignment horizontal="left" wrapText="1"/>
      <protection hidden="1"/>
    </xf>
    <xf numFmtId="0" fontId="30" fillId="3" borderId="70" xfId="4" applyFont="1" applyFill="1" applyBorder="1" applyAlignment="1" applyProtection="1">
      <alignment horizontal="left" wrapText="1"/>
      <protection hidden="1"/>
    </xf>
    <xf numFmtId="0" fontId="15" fillId="5" borderId="30" xfId="4" applyFont="1" applyFill="1" applyBorder="1" applyAlignment="1" applyProtection="1">
      <alignment wrapText="1"/>
      <protection hidden="1"/>
    </xf>
    <xf numFmtId="0" fontId="23" fillId="0" borderId="30" xfId="4" applyBorder="1" applyAlignment="1" applyProtection="1">
      <protection hidden="1"/>
    </xf>
    <xf numFmtId="0" fontId="20" fillId="5" borderId="7" xfId="4" applyFont="1" applyFill="1" applyBorder="1" applyAlignment="1" applyProtection="1">
      <alignment vertical="center"/>
      <protection hidden="1"/>
    </xf>
    <xf numFmtId="0" fontId="32" fillId="0" borderId="15" xfId="4" applyFont="1" applyBorder="1" applyAlignment="1" applyProtection="1">
      <protection hidden="1"/>
    </xf>
    <xf numFmtId="0" fontId="30" fillId="7" borderId="69" xfId="4" applyFont="1" applyFill="1" applyBorder="1" applyAlignment="1" applyProtection="1">
      <alignment horizontal="left" vertical="center" wrapText="1"/>
      <protection hidden="1"/>
    </xf>
    <xf numFmtId="0" fontId="30" fillId="7" borderId="0" xfId="4" applyFont="1" applyFill="1" applyBorder="1" applyAlignment="1" applyProtection="1">
      <alignment horizontal="left" vertical="center" wrapText="1"/>
      <protection hidden="1"/>
    </xf>
    <xf numFmtId="0" fontId="30" fillId="7" borderId="70" xfId="4" applyFont="1" applyFill="1" applyBorder="1" applyAlignment="1" applyProtection="1">
      <alignment horizontal="left" vertical="center" wrapText="1"/>
      <protection hidden="1"/>
    </xf>
    <xf numFmtId="0" fontId="3" fillId="7" borderId="2" xfId="4" applyFont="1" applyFill="1" applyBorder="1" applyAlignment="1" applyProtection="1">
      <alignment horizontal="left"/>
      <protection hidden="1"/>
    </xf>
    <xf numFmtId="0" fontId="3" fillId="7" borderId="3" xfId="4" applyFont="1" applyFill="1" applyBorder="1" applyAlignment="1" applyProtection="1">
      <alignment horizontal="left"/>
      <protection hidden="1"/>
    </xf>
    <xf numFmtId="0" fontId="3" fillId="7" borderId="52" xfId="4" applyFont="1" applyFill="1" applyBorder="1" applyAlignment="1" applyProtection="1">
      <alignment horizontal="left"/>
      <protection hidden="1"/>
    </xf>
    <xf numFmtId="0" fontId="7" fillId="2" borderId="68" xfId="5" applyFont="1" applyFill="1" applyBorder="1" applyAlignment="1" applyProtection="1">
      <alignment horizontal="left" vertical="top"/>
      <protection hidden="1"/>
    </xf>
    <xf numFmtId="0" fontId="7" fillId="2" borderId="5" xfId="5" applyFont="1" applyFill="1" applyBorder="1" applyAlignment="1" applyProtection="1">
      <alignment horizontal="left" vertical="top"/>
      <protection hidden="1"/>
    </xf>
    <xf numFmtId="0" fontId="7" fillId="2" borderId="53" xfId="5" applyFont="1" applyFill="1" applyBorder="1" applyAlignment="1" applyProtection="1">
      <alignment horizontal="left" vertical="top"/>
      <protection hidden="1"/>
    </xf>
    <xf numFmtId="0" fontId="7" fillId="2" borderId="10" xfId="5" applyFont="1" applyFill="1" applyBorder="1" applyAlignment="1" applyProtection="1">
      <alignment horizontal="left" vertical="top" wrapText="1"/>
      <protection hidden="1"/>
    </xf>
    <xf numFmtId="0" fontId="7" fillId="2" borderId="23" xfId="5" applyFont="1" applyFill="1" applyBorder="1" applyAlignment="1" applyProtection="1">
      <alignment horizontal="left" vertical="top" wrapText="1"/>
      <protection hidden="1"/>
    </xf>
    <xf numFmtId="0" fontId="7" fillId="2" borderId="25" xfId="5" applyFont="1" applyFill="1" applyBorder="1" applyAlignment="1" applyProtection="1">
      <alignment horizontal="left" vertical="top" wrapText="1"/>
      <protection hidden="1"/>
    </xf>
    <xf numFmtId="0" fontId="3" fillId="3" borderId="10" xfId="5" applyFont="1" applyFill="1" applyBorder="1" applyAlignment="1" applyProtection="1">
      <alignment vertical="center" wrapText="1"/>
      <protection hidden="1"/>
    </xf>
    <xf numFmtId="0" fontId="3" fillId="7" borderId="23" xfId="5" applyFont="1" applyFill="1" applyBorder="1" applyAlignment="1" applyProtection="1">
      <alignment wrapText="1"/>
      <protection hidden="1"/>
    </xf>
    <xf numFmtId="0" fontId="3" fillId="3" borderId="25" xfId="5" applyFont="1" applyFill="1" applyBorder="1" applyAlignment="1" applyProtection="1">
      <alignment wrapText="1"/>
      <protection hidden="1"/>
    </xf>
    <xf numFmtId="0" fontId="3" fillId="3" borderId="10" xfId="5" applyFont="1" applyFill="1" applyBorder="1" applyAlignment="1" applyProtection="1">
      <alignment horizontal="left" vertical="top" wrapText="1"/>
      <protection hidden="1"/>
    </xf>
    <xf numFmtId="0" fontId="3" fillId="3" borderId="23" xfId="5" applyFont="1" applyFill="1" applyBorder="1" applyAlignment="1" applyProtection="1">
      <alignment horizontal="left" vertical="top" wrapText="1"/>
      <protection hidden="1"/>
    </xf>
    <xf numFmtId="0" fontId="3" fillId="3" borderId="25" xfId="5" applyFont="1" applyFill="1" applyBorder="1" applyAlignment="1" applyProtection="1">
      <alignment horizontal="left" vertical="top" wrapText="1"/>
      <protection hidden="1"/>
    </xf>
    <xf numFmtId="0" fontId="7" fillId="2" borderId="10" xfId="5" applyFont="1" applyFill="1" applyBorder="1" applyAlignment="1" applyProtection="1">
      <alignment vertical="center" wrapText="1"/>
      <protection hidden="1"/>
    </xf>
    <xf numFmtId="0" fontId="7" fillId="2" borderId="23" xfId="5" applyFont="1" applyFill="1" applyBorder="1" applyAlignment="1" applyProtection="1">
      <alignment vertical="center" wrapText="1"/>
      <protection hidden="1"/>
    </xf>
    <xf numFmtId="0" fontId="7" fillId="2" borderId="25" xfId="5" applyFont="1" applyFill="1" applyBorder="1" applyAlignment="1" applyProtection="1">
      <alignment vertical="center" wrapText="1"/>
      <protection hidden="1"/>
    </xf>
    <xf numFmtId="0" fontId="7" fillId="2" borderId="9" xfId="5" applyFont="1" applyFill="1" applyBorder="1" applyAlignment="1" applyProtection="1">
      <alignment horizontal="left" vertical="top" wrapText="1"/>
      <protection hidden="1"/>
    </xf>
    <xf numFmtId="0" fontId="7" fillId="2" borderId="79" xfId="5" applyFont="1" applyFill="1" applyBorder="1" applyAlignment="1" applyProtection="1">
      <alignment horizontal="left" vertical="top" wrapText="1"/>
      <protection hidden="1"/>
    </xf>
    <xf numFmtId="0" fontId="6" fillId="9" borderId="102" xfId="4" applyFont="1" applyFill="1" applyBorder="1" applyAlignment="1" applyProtection="1">
      <alignment horizontal="center" wrapText="1"/>
      <protection hidden="1"/>
    </xf>
    <xf numFmtId="0" fontId="6" fillId="9" borderId="103" xfId="4" applyFont="1" applyFill="1" applyBorder="1" applyAlignment="1" applyProtection="1">
      <alignment horizontal="center"/>
      <protection hidden="1"/>
    </xf>
    <xf numFmtId="0" fontId="6" fillId="9" borderId="104" xfId="4" applyFont="1" applyFill="1" applyBorder="1" applyAlignment="1" applyProtection="1">
      <alignment horizontal="center"/>
      <protection hidden="1"/>
    </xf>
    <xf numFmtId="0" fontId="3" fillId="3" borderId="10" xfId="5" applyNumberFormat="1" applyFont="1" applyFill="1" applyBorder="1" applyAlignment="1" applyProtection="1">
      <alignment horizontal="left" vertical="top" wrapText="1"/>
      <protection hidden="1"/>
    </xf>
    <xf numFmtId="0" fontId="26" fillId="0" borderId="23" xfId="5" applyBorder="1" applyAlignment="1" applyProtection="1">
      <alignment horizontal="left" vertical="top" wrapText="1"/>
      <protection hidden="1"/>
    </xf>
    <xf numFmtId="0" fontId="26" fillId="0" borderId="25" xfId="5" applyBorder="1" applyAlignment="1" applyProtection="1">
      <alignment horizontal="left" vertical="top" wrapText="1"/>
      <protection hidden="1"/>
    </xf>
    <xf numFmtId="0" fontId="23" fillId="19" borderId="9" xfId="0" applyFont="1" applyFill="1" applyBorder="1" applyAlignment="1">
      <alignment horizontal="center"/>
    </xf>
    <xf numFmtId="0" fontId="23" fillId="19" borderId="10" xfId="0" applyFont="1" applyFill="1" applyBorder="1" applyAlignment="1">
      <alignment horizontal="center"/>
    </xf>
    <xf numFmtId="0" fontId="23" fillId="15" borderId="10" xfId="0" applyFont="1" applyFill="1" applyBorder="1" applyAlignment="1">
      <alignment horizontal="center"/>
    </xf>
    <xf numFmtId="0" fontId="23" fillId="15" borderId="23" xfId="0" applyFont="1" applyFill="1" applyBorder="1" applyAlignment="1">
      <alignment horizontal="center"/>
    </xf>
    <xf numFmtId="0" fontId="23" fillId="15" borderId="11" xfId="0" applyFont="1" applyFill="1" applyBorder="1" applyAlignment="1">
      <alignment horizontal="center"/>
    </xf>
    <xf numFmtId="0" fontId="23" fillId="11" borderId="18" xfId="0" applyFont="1" applyFill="1" applyBorder="1" applyAlignment="1">
      <alignment horizontal="center"/>
    </xf>
    <xf numFmtId="0" fontId="23" fillId="11" borderId="32" xfId="0" applyFont="1" applyFill="1" applyBorder="1" applyAlignment="1">
      <alignment horizontal="center"/>
    </xf>
    <xf numFmtId="0" fontId="23" fillId="11" borderId="19" xfId="0" applyFont="1" applyFill="1" applyBorder="1" applyAlignment="1">
      <alignment horizontal="center"/>
    </xf>
    <xf numFmtId="0" fontId="23" fillId="13" borderId="11" xfId="0" applyFont="1" applyFill="1" applyBorder="1" applyAlignment="1">
      <alignment horizontal="center"/>
    </xf>
    <xf numFmtId="0" fontId="23" fillId="13" borderId="10" xfId="0" applyFont="1" applyFill="1" applyBorder="1" applyAlignment="1">
      <alignment horizontal="center"/>
    </xf>
    <xf numFmtId="0" fontId="23" fillId="14" borderId="10" xfId="0" applyFont="1" applyFill="1" applyBorder="1" applyAlignment="1">
      <alignment horizontal="center"/>
    </xf>
    <xf numFmtId="0" fontId="23" fillId="12" borderId="9" xfId="0" applyFont="1" applyFill="1" applyBorder="1" applyAlignment="1">
      <alignment horizontal="center"/>
    </xf>
    <xf numFmtId="0" fontId="23" fillId="12" borderId="10" xfId="0" applyFont="1" applyFill="1" applyBorder="1" applyAlignment="1">
      <alignment horizontal="center"/>
    </xf>
  </cellXfs>
  <cellStyles count="6">
    <cellStyle name="%" xfId="3"/>
    <cellStyle name="Κανονικό" xfId="0" builtinId="0"/>
    <cellStyle name="Κανονικό 2" xfId="4"/>
    <cellStyle name="Κανονικό 3" xfId="5"/>
    <cellStyle name="Ποσοστό" xfId="1" builtinId="5"/>
    <cellStyle name="Υπερ-σύνδεση" xfId="2" builtinId="8"/>
  </cellStyles>
  <dxfs count="5">
    <dxf>
      <font>
        <b/>
        <i val="0"/>
        <condense val="0"/>
        <extend val="0"/>
        <color indexed="12"/>
      </font>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
      <font>
        <b/>
        <i val="0"/>
        <condense val="0"/>
        <extend val="0"/>
        <color indexed="22"/>
      </font>
      <fill>
        <patternFill>
          <bgColor indexed="10"/>
        </patternFill>
      </fill>
    </dxf>
  </dxfs>
  <tableStyles count="0" defaultTableStyle="TableStyleMedium2" defaultPivotStyle="PivotStyleLight16"/>
  <colors>
    <mruColors>
      <color rgb="FFFFFFCC"/>
      <color rgb="FFFFFF66"/>
      <color rgb="FF99CCFF"/>
      <color rgb="FF6699FF"/>
      <color rgb="FF0000FF"/>
      <color rgb="FF0066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Θέμα του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4"/>
  <sheetViews>
    <sheetView showGridLines="0" tabSelected="1" zoomScaleNormal="100" zoomScaleSheetLayoutView="90" workbookViewId="0">
      <selection activeCell="D147" sqref="D147"/>
    </sheetView>
  </sheetViews>
  <sheetFormatPr defaultRowHeight="12.75" x14ac:dyDescent="0.2"/>
  <cols>
    <col min="1" max="1" width="13.7109375" style="260" customWidth="1"/>
    <col min="2" max="2" width="21.7109375" style="260" customWidth="1"/>
    <col min="3" max="3" width="32.7109375" style="260" customWidth="1"/>
    <col min="4" max="7" width="17.7109375" style="260" customWidth="1"/>
    <col min="8" max="8" width="17.28515625" style="260" customWidth="1"/>
    <col min="9" max="9" width="18.85546875" style="260" hidden="1" customWidth="1"/>
    <col min="10" max="10" width="14.5703125" style="263" hidden="1" customWidth="1"/>
    <col min="11" max="11" width="35.7109375" style="256" hidden="1" customWidth="1"/>
    <col min="12" max="12" width="9.140625" style="260" hidden="1" customWidth="1"/>
    <col min="13" max="13" width="0" style="260" hidden="1" customWidth="1"/>
    <col min="14" max="14" width="14.5703125" style="260" hidden="1" customWidth="1"/>
    <col min="15" max="15" width="15.42578125" style="260" customWidth="1"/>
    <col min="16" max="16384" width="9.140625" style="260"/>
  </cols>
  <sheetData>
    <row r="1" spans="1:15" s="144" customFormat="1" ht="30" customHeight="1" x14ac:dyDescent="0.2">
      <c r="A1" s="507" t="s">
        <v>624</v>
      </c>
      <c r="B1" s="508"/>
      <c r="C1" s="508"/>
      <c r="D1" s="508"/>
      <c r="E1" s="508"/>
      <c r="F1" s="508"/>
      <c r="G1" s="509"/>
      <c r="H1" s="142"/>
      <c r="I1" s="143"/>
    </row>
    <row r="2" spans="1:15" s="144" customFormat="1" ht="20.100000000000001" customHeight="1" x14ac:dyDescent="0.25">
      <c r="A2" s="510" t="s">
        <v>920</v>
      </c>
      <c r="B2" s="511"/>
      <c r="C2" s="511"/>
      <c r="D2" s="511"/>
      <c r="E2" s="511"/>
      <c r="F2" s="511"/>
      <c r="G2" s="512"/>
      <c r="H2" s="142"/>
      <c r="I2" s="143"/>
      <c r="J2" s="144" t="s">
        <v>158</v>
      </c>
      <c r="K2" s="145" t="s">
        <v>311</v>
      </c>
      <c r="M2" s="146"/>
    </row>
    <row r="3" spans="1:15" s="144" customFormat="1" ht="20.100000000000001" customHeight="1" thickBot="1" x14ac:dyDescent="0.3">
      <c r="A3" s="513" t="s">
        <v>921</v>
      </c>
      <c r="B3" s="514"/>
      <c r="C3" s="514"/>
      <c r="D3" s="514"/>
      <c r="E3" s="514"/>
      <c r="F3" s="514"/>
      <c r="G3" s="515"/>
      <c r="H3" s="142"/>
      <c r="I3" s="143"/>
      <c r="J3" s="144" t="s">
        <v>296</v>
      </c>
      <c r="K3" s="145" t="s">
        <v>312</v>
      </c>
      <c r="M3" s="146"/>
    </row>
    <row r="4" spans="1:15" s="144" customFormat="1" ht="15" customHeight="1" x14ac:dyDescent="0.25">
      <c r="A4" s="498" t="s">
        <v>938</v>
      </c>
      <c r="B4" s="499"/>
      <c r="C4" s="499"/>
      <c r="D4" s="499"/>
      <c r="E4" s="499"/>
      <c r="F4" s="499"/>
      <c r="G4" s="500"/>
      <c r="H4" s="147"/>
      <c r="I4" s="147"/>
      <c r="J4" s="142"/>
      <c r="K4" s="145" t="s">
        <v>313</v>
      </c>
      <c r="O4" s="146"/>
    </row>
    <row r="5" spans="1:15" s="144" customFormat="1" ht="10.5" customHeight="1" thickBot="1" x14ac:dyDescent="0.3">
      <c r="A5" s="148"/>
      <c r="B5" s="149"/>
      <c r="C5" s="149"/>
      <c r="D5" s="149"/>
      <c r="E5" s="149"/>
      <c r="F5" s="149"/>
      <c r="G5" s="150"/>
      <c r="H5" s="147"/>
      <c r="I5" s="147"/>
      <c r="J5" s="142"/>
      <c r="K5" s="145" t="s">
        <v>314</v>
      </c>
      <c r="O5" s="146"/>
    </row>
    <row r="6" spans="1:15" s="144" customFormat="1" ht="30" customHeight="1" thickBot="1" x14ac:dyDescent="0.3">
      <c r="A6" s="448" t="s">
        <v>637</v>
      </c>
      <c r="B6" s="449"/>
      <c r="C6" s="450"/>
      <c r="D6" s="451"/>
      <c r="E6" s="452"/>
      <c r="F6" s="446" t="s">
        <v>944</v>
      </c>
      <c r="G6" s="447"/>
      <c r="H6" s="147"/>
      <c r="I6" s="147"/>
      <c r="J6" s="142"/>
      <c r="K6" s="145" t="s">
        <v>315</v>
      </c>
      <c r="O6" s="146"/>
    </row>
    <row r="7" spans="1:15" s="144" customFormat="1" ht="15" customHeight="1" thickBot="1" x14ac:dyDescent="0.3">
      <c r="A7" s="151"/>
      <c r="B7" s="152"/>
      <c r="C7" s="152"/>
      <c r="D7" s="152"/>
      <c r="E7" s="152"/>
      <c r="F7" s="152"/>
      <c r="G7" s="153"/>
      <c r="H7" s="147"/>
      <c r="I7" s="147"/>
      <c r="J7" s="142"/>
      <c r="K7" s="145" t="s">
        <v>316</v>
      </c>
      <c r="O7" s="146"/>
    </row>
    <row r="8" spans="1:15" s="144" customFormat="1" ht="15.75" hidden="1" thickBot="1" x14ac:dyDescent="0.3">
      <c r="A8" s="151"/>
      <c r="B8" s="152"/>
      <c r="C8" s="152"/>
      <c r="D8" s="152"/>
      <c r="E8" s="152"/>
      <c r="F8" s="152"/>
      <c r="G8" s="153"/>
      <c r="H8" s="147"/>
      <c r="I8" s="147"/>
      <c r="J8" s="142"/>
      <c r="K8" s="145" t="s">
        <v>317</v>
      </c>
      <c r="O8" s="146"/>
    </row>
    <row r="9" spans="1:15" s="144" customFormat="1" ht="45" customHeight="1" thickBot="1" x14ac:dyDescent="0.3">
      <c r="A9" s="151"/>
      <c r="B9" s="154"/>
      <c r="C9" s="155" t="s">
        <v>635</v>
      </c>
      <c r="D9" s="448" t="s">
        <v>604</v>
      </c>
      <c r="E9" s="455"/>
      <c r="F9" s="446" t="s">
        <v>636</v>
      </c>
      <c r="G9" s="447"/>
      <c r="H9" s="142"/>
      <c r="I9" s="143"/>
      <c r="K9" s="145" t="s">
        <v>318</v>
      </c>
      <c r="M9" s="146"/>
    </row>
    <row r="10" spans="1:15" s="144" customFormat="1" ht="15" customHeight="1" x14ac:dyDescent="0.25">
      <c r="A10" s="464" t="s">
        <v>1</v>
      </c>
      <c r="B10" s="465"/>
      <c r="C10" s="266"/>
      <c r="D10" s="456"/>
      <c r="E10" s="457"/>
      <c r="F10" s="152"/>
      <c r="G10" s="153"/>
      <c r="H10" s="142"/>
      <c r="I10" s="143"/>
      <c r="K10" s="145" t="s">
        <v>755</v>
      </c>
      <c r="M10" s="146"/>
    </row>
    <row r="11" spans="1:15" s="144" customFormat="1" ht="15" customHeight="1" x14ac:dyDescent="0.25">
      <c r="A11" s="466" t="s">
        <v>2</v>
      </c>
      <c r="B11" s="467"/>
      <c r="C11" s="267"/>
      <c r="D11" s="458"/>
      <c r="E11" s="459"/>
      <c r="F11" s="152"/>
      <c r="G11" s="153"/>
      <c r="H11" s="142"/>
      <c r="I11" s="143"/>
      <c r="K11" s="145" t="s">
        <v>756</v>
      </c>
      <c r="M11" s="146"/>
    </row>
    <row r="12" spans="1:15" s="144" customFormat="1" ht="24.75" customHeight="1" x14ac:dyDescent="0.25">
      <c r="A12" s="468" t="s">
        <v>922</v>
      </c>
      <c r="B12" s="469"/>
      <c r="C12" s="267"/>
      <c r="D12" s="458"/>
      <c r="E12" s="459"/>
      <c r="F12" s="152"/>
      <c r="G12" s="153"/>
      <c r="H12" s="142"/>
      <c r="I12" s="143"/>
      <c r="K12" s="145" t="s">
        <v>757</v>
      </c>
      <c r="M12" s="146"/>
    </row>
    <row r="13" spans="1:15" s="144" customFormat="1" ht="15" customHeight="1" x14ac:dyDescent="0.25">
      <c r="A13" s="466" t="s">
        <v>3</v>
      </c>
      <c r="B13" s="467"/>
      <c r="C13" s="267"/>
      <c r="D13" s="460"/>
      <c r="E13" s="461"/>
      <c r="F13" s="152"/>
      <c r="G13" s="153"/>
      <c r="H13" s="142"/>
      <c r="I13" s="143"/>
      <c r="K13" s="145" t="s">
        <v>758</v>
      </c>
      <c r="M13" s="146"/>
    </row>
    <row r="14" spans="1:15" s="144" customFormat="1" ht="15" customHeight="1" x14ac:dyDescent="0.25">
      <c r="A14" s="470" t="s">
        <v>4</v>
      </c>
      <c r="B14" s="469"/>
      <c r="C14" s="267"/>
      <c r="D14" s="458"/>
      <c r="E14" s="459"/>
      <c r="F14" s="152"/>
      <c r="G14" s="153"/>
      <c r="H14" s="142"/>
      <c r="I14" s="143"/>
      <c r="K14" s="145" t="s">
        <v>759</v>
      </c>
      <c r="M14" s="146"/>
    </row>
    <row r="15" spans="1:15" s="144" customFormat="1" ht="15" customHeight="1" thickBot="1" x14ac:dyDescent="0.3">
      <c r="A15" s="453" t="s">
        <v>5</v>
      </c>
      <c r="B15" s="454"/>
      <c r="C15" s="268"/>
      <c r="D15" s="462"/>
      <c r="E15" s="463"/>
      <c r="F15" s="152"/>
      <c r="G15" s="153"/>
      <c r="H15" s="142"/>
      <c r="I15" s="143"/>
      <c r="K15" s="145" t="s">
        <v>760</v>
      </c>
      <c r="M15" s="146"/>
    </row>
    <row r="16" spans="1:15" s="144" customFormat="1" ht="15" customHeight="1" thickBot="1" x14ac:dyDescent="0.3">
      <c r="A16" s="151"/>
      <c r="B16" s="152"/>
      <c r="C16" s="152"/>
      <c r="D16" s="152"/>
      <c r="E16" s="152"/>
      <c r="F16" s="152"/>
      <c r="G16" s="153"/>
      <c r="H16" s="147"/>
      <c r="I16" s="147"/>
      <c r="J16" s="142"/>
      <c r="K16" s="145" t="s">
        <v>761</v>
      </c>
      <c r="M16" s="147"/>
      <c r="O16" s="146"/>
    </row>
    <row r="17" spans="1:15" s="144" customFormat="1" ht="30" customHeight="1" thickBot="1" x14ac:dyDescent="0.3">
      <c r="A17" s="471" t="s">
        <v>924</v>
      </c>
      <c r="B17" s="472"/>
      <c r="C17" s="472"/>
      <c r="D17" s="472"/>
      <c r="E17" s="473"/>
      <c r="F17" s="269"/>
      <c r="G17" s="156" t="s">
        <v>943</v>
      </c>
      <c r="H17" s="147"/>
      <c r="I17" s="147"/>
      <c r="J17" s="142"/>
      <c r="K17" s="145" t="s">
        <v>319</v>
      </c>
      <c r="M17" s="147"/>
      <c r="O17" s="146"/>
    </row>
    <row r="18" spans="1:15" s="144" customFormat="1" ht="15" customHeight="1" thickBot="1" x14ac:dyDescent="0.3">
      <c r="A18" s="151"/>
      <c r="B18" s="152"/>
      <c r="C18" s="152"/>
      <c r="D18" s="152"/>
      <c r="E18" s="152"/>
      <c r="F18" s="152"/>
      <c r="G18" s="157"/>
      <c r="H18" s="147"/>
      <c r="I18" s="147"/>
      <c r="J18" s="142"/>
      <c r="K18" s="145" t="s">
        <v>320</v>
      </c>
      <c r="M18" s="147"/>
      <c r="O18" s="146"/>
    </row>
    <row r="19" spans="1:15" s="144" customFormat="1" ht="45" customHeight="1" thickBot="1" x14ac:dyDescent="0.3">
      <c r="A19" s="471" t="s">
        <v>925</v>
      </c>
      <c r="B19" s="474"/>
      <c r="C19" s="474"/>
      <c r="D19" s="474"/>
      <c r="E19" s="475"/>
      <c r="F19" s="269"/>
      <c r="G19" s="156" t="s">
        <v>943</v>
      </c>
      <c r="H19" s="147"/>
      <c r="I19" s="147"/>
      <c r="J19" s="142"/>
      <c r="K19" s="145" t="s">
        <v>321</v>
      </c>
      <c r="M19" s="147"/>
      <c r="O19" s="146"/>
    </row>
    <row r="20" spans="1:15" s="144" customFormat="1" ht="15" customHeight="1" x14ac:dyDescent="0.25">
      <c r="A20" s="151"/>
      <c r="B20" s="152"/>
      <c r="C20" s="152"/>
      <c r="D20" s="152"/>
      <c r="E20" s="152"/>
      <c r="F20" s="152"/>
      <c r="G20" s="153"/>
      <c r="H20" s="147"/>
      <c r="I20" s="147"/>
      <c r="J20" s="142"/>
      <c r="K20" s="145" t="s">
        <v>951</v>
      </c>
      <c r="M20" s="147"/>
      <c r="O20" s="146"/>
    </row>
    <row r="21" spans="1:15" s="144" customFormat="1" ht="39.75" customHeight="1" x14ac:dyDescent="0.25">
      <c r="A21" s="504" t="s">
        <v>946</v>
      </c>
      <c r="B21" s="505"/>
      <c r="C21" s="505"/>
      <c r="D21" s="505"/>
      <c r="E21" s="505"/>
      <c r="F21" s="505"/>
      <c r="G21" s="506"/>
      <c r="H21" s="147"/>
      <c r="I21" s="147"/>
      <c r="J21" s="142"/>
      <c r="K21" s="145" t="s">
        <v>322</v>
      </c>
      <c r="M21" s="147"/>
      <c r="O21" s="146"/>
    </row>
    <row r="22" spans="1:15" s="144" customFormat="1" ht="15" customHeight="1" thickBot="1" x14ac:dyDescent="0.3">
      <c r="A22" s="151"/>
      <c r="B22" s="152"/>
      <c r="C22" s="152"/>
      <c r="D22" s="152"/>
      <c r="E22" s="152"/>
      <c r="F22" s="152"/>
      <c r="G22" s="153"/>
      <c r="H22" s="147"/>
      <c r="I22" s="147"/>
      <c r="J22" s="142"/>
      <c r="K22" s="145" t="s">
        <v>323</v>
      </c>
      <c r="O22" s="146"/>
    </row>
    <row r="23" spans="1:15" s="144" customFormat="1" ht="45" customHeight="1" thickBot="1" x14ac:dyDescent="0.3">
      <c r="A23" s="476" t="s">
        <v>638</v>
      </c>
      <c r="B23" s="477"/>
      <c r="C23" s="477"/>
      <c r="D23" s="477"/>
      <c r="E23" s="477"/>
      <c r="F23" s="477"/>
      <c r="G23" s="478"/>
      <c r="H23" s="147"/>
      <c r="I23" s="147"/>
      <c r="J23" s="142"/>
      <c r="K23" s="145" t="s">
        <v>324</v>
      </c>
      <c r="O23" s="146"/>
    </row>
    <row r="24" spans="1:15" s="144" customFormat="1" ht="12" customHeight="1" x14ac:dyDescent="0.25">
      <c r="A24" s="151"/>
      <c r="B24" s="152"/>
      <c r="C24" s="152"/>
      <c r="D24" s="152"/>
      <c r="E24" s="152"/>
      <c r="F24" s="152"/>
      <c r="G24" s="153"/>
      <c r="H24" s="147"/>
      <c r="I24" s="147"/>
      <c r="J24" s="142"/>
      <c r="K24" s="145" t="s">
        <v>325</v>
      </c>
      <c r="O24" s="146"/>
    </row>
    <row r="25" spans="1:15" s="144" customFormat="1" ht="12" customHeight="1" thickBot="1" x14ac:dyDescent="0.3">
      <c r="A25" s="151"/>
      <c r="B25" s="152"/>
      <c r="C25" s="152"/>
      <c r="D25" s="152"/>
      <c r="E25" s="152"/>
      <c r="F25" s="152"/>
      <c r="G25" s="153"/>
      <c r="H25" s="147"/>
      <c r="I25" s="147"/>
      <c r="J25" s="142"/>
      <c r="K25" s="145" t="s">
        <v>762</v>
      </c>
      <c r="O25" s="146"/>
    </row>
    <row r="26" spans="1:15" s="161" customFormat="1" ht="30" customHeight="1" thickBot="1" x14ac:dyDescent="0.3">
      <c r="A26" s="158" t="s">
        <v>6</v>
      </c>
      <c r="B26" s="422" t="s">
        <v>945</v>
      </c>
      <c r="C26" s="423"/>
      <c r="D26" s="423"/>
      <c r="E26" s="423"/>
      <c r="F26" s="423"/>
      <c r="G26" s="424"/>
      <c r="H26" s="159"/>
      <c r="I26" s="159"/>
      <c r="J26" s="160"/>
      <c r="K26" s="145" t="s">
        <v>326</v>
      </c>
      <c r="O26" s="162"/>
    </row>
    <row r="27" spans="1:15" s="161" customFormat="1" ht="30" customHeight="1" x14ac:dyDescent="0.25">
      <c r="A27" s="163"/>
      <c r="B27" s="159"/>
      <c r="C27" s="164"/>
      <c r="D27" s="165" t="s">
        <v>600</v>
      </c>
      <c r="E27" s="165" t="s">
        <v>641</v>
      </c>
      <c r="F27" s="165" t="s">
        <v>642</v>
      </c>
      <c r="G27" s="166" t="s">
        <v>602</v>
      </c>
      <c r="H27" s="159"/>
      <c r="I27" s="159"/>
      <c r="J27" s="160"/>
      <c r="K27" s="145" t="s">
        <v>763</v>
      </c>
      <c r="O27" s="162"/>
    </row>
    <row r="28" spans="1:15" s="161" customFormat="1" ht="15" customHeight="1" x14ac:dyDescent="0.25">
      <c r="A28" s="167"/>
      <c r="B28" s="440" t="s">
        <v>601</v>
      </c>
      <c r="C28" s="440"/>
      <c r="D28" s="440"/>
      <c r="E28" s="440"/>
      <c r="F28" s="440"/>
      <c r="G28" s="441"/>
      <c r="H28" s="159"/>
      <c r="I28" s="159"/>
      <c r="J28" s="160"/>
      <c r="K28" s="145" t="s">
        <v>764</v>
      </c>
      <c r="O28" s="162"/>
    </row>
    <row r="29" spans="1:15" s="161" customFormat="1" ht="15" customHeight="1" x14ac:dyDescent="0.25">
      <c r="A29" s="168" t="s">
        <v>7</v>
      </c>
      <c r="B29" s="437" t="s">
        <v>159</v>
      </c>
      <c r="C29" s="438"/>
      <c r="D29" s="270"/>
      <c r="E29" s="270"/>
      <c r="F29" s="270"/>
      <c r="G29" s="169">
        <f>SUM(D29:F29)</f>
        <v>0</v>
      </c>
      <c r="H29" s="159"/>
      <c r="I29" s="159"/>
      <c r="J29" s="160"/>
      <c r="K29" s="145" t="s">
        <v>765</v>
      </c>
      <c r="O29" s="162"/>
    </row>
    <row r="30" spans="1:15" s="161" customFormat="1" ht="15" customHeight="1" x14ac:dyDescent="0.25">
      <c r="A30" s="170" t="s">
        <v>8</v>
      </c>
      <c r="B30" s="437" t="s">
        <v>15</v>
      </c>
      <c r="C30" s="438"/>
      <c r="D30" s="271"/>
      <c r="E30" s="271"/>
      <c r="F30" s="271"/>
      <c r="G30" s="169">
        <f>SUM(D30:F30)</f>
        <v>0</v>
      </c>
      <c r="H30" s="159"/>
      <c r="I30" s="159"/>
      <c r="J30" s="160"/>
      <c r="K30" s="145" t="s">
        <v>766</v>
      </c>
      <c r="O30" s="162"/>
    </row>
    <row r="31" spans="1:15" s="161" customFormat="1" ht="15" customHeight="1" x14ac:dyDescent="0.25">
      <c r="A31" s="170" t="s">
        <v>153</v>
      </c>
      <c r="B31" s="437" t="s">
        <v>157</v>
      </c>
      <c r="C31" s="438"/>
      <c r="D31" s="271"/>
      <c r="E31" s="271"/>
      <c r="F31" s="271"/>
      <c r="G31" s="169">
        <f>SUM(D31:F31)</f>
        <v>0</v>
      </c>
      <c r="H31" s="159"/>
      <c r="I31" s="159"/>
      <c r="J31" s="160"/>
      <c r="K31" s="145" t="s">
        <v>767</v>
      </c>
      <c r="O31" s="162"/>
    </row>
    <row r="32" spans="1:15" s="161" customFormat="1" ht="15" customHeight="1" x14ac:dyDescent="0.25">
      <c r="A32" s="170" t="s">
        <v>152</v>
      </c>
      <c r="B32" s="437" t="s">
        <v>677</v>
      </c>
      <c r="C32" s="438"/>
      <c r="D32" s="271"/>
      <c r="E32" s="271"/>
      <c r="F32" s="271"/>
      <c r="G32" s="169">
        <f>SUM(D32:F32)</f>
        <v>0</v>
      </c>
      <c r="H32" s="159"/>
      <c r="I32" s="159"/>
      <c r="J32" s="160"/>
      <c r="K32" s="145" t="s">
        <v>768</v>
      </c>
      <c r="O32" s="162"/>
    </row>
    <row r="33" spans="1:15" s="161" customFormat="1" ht="15" customHeight="1" thickBot="1" x14ac:dyDescent="0.3">
      <c r="A33" s="171" t="s">
        <v>151</v>
      </c>
      <c r="B33" s="442" t="s">
        <v>678</v>
      </c>
      <c r="C33" s="443"/>
      <c r="D33" s="271"/>
      <c r="E33" s="271"/>
      <c r="F33" s="271"/>
      <c r="G33" s="169">
        <f>SUM(D33:F33)</f>
        <v>0</v>
      </c>
      <c r="H33" s="159"/>
      <c r="I33" s="159"/>
      <c r="J33" s="160"/>
      <c r="K33" s="145" t="s">
        <v>769</v>
      </c>
      <c r="O33" s="162"/>
    </row>
    <row r="34" spans="1:15" s="161" customFormat="1" ht="15" customHeight="1" thickTop="1" x14ac:dyDescent="0.25">
      <c r="A34" s="172"/>
      <c r="B34" s="444" t="s">
        <v>9</v>
      </c>
      <c r="C34" s="445"/>
      <c r="D34" s="173">
        <f>SUM(D29:D33)</f>
        <v>0</v>
      </c>
      <c r="E34" s="173">
        <f>SUM(E29:E33)</f>
        <v>0</v>
      </c>
      <c r="F34" s="173">
        <f>SUM(F29:F33)</f>
        <v>0</v>
      </c>
      <c r="G34" s="174">
        <f>SUM(G29:G33)</f>
        <v>0</v>
      </c>
      <c r="H34" s="159"/>
      <c r="I34" s="159"/>
      <c r="J34" s="160"/>
      <c r="K34" s="145" t="s">
        <v>770</v>
      </c>
      <c r="O34" s="162"/>
    </row>
    <row r="35" spans="1:15" s="144" customFormat="1" ht="12" customHeight="1" x14ac:dyDescent="0.25">
      <c r="A35" s="151"/>
      <c r="B35" s="152"/>
      <c r="C35" s="152"/>
      <c r="D35" s="152"/>
      <c r="E35" s="152"/>
      <c r="F35" s="152"/>
      <c r="G35" s="153"/>
      <c r="H35" s="147"/>
      <c r="I35" s="147"/>
      <c r="J35" s="142"/>
      <c r="K35" s="145" t="s">
        <v>327</v>
      </c>
      <c r="O35" s="146"/>
    </row>
    <row r="36" spans="1:15" s="144" customFormat="1" ht="12" customHeight="1" thickBot="1" x14ac:dyDescent="0.3">
      <c r="A36" s="151"/>
      <c r="B36" s="152"/>
      <c r="C36" s="152"/>
      <c r="D36" s="152"/>
      <c r="E36" s="152"/>
      <c r="F36" s="152"/>
      <c r="G36" s="153"/>
      <c r="H36" s="147"/>
      <c r="I36" s="147"/>
      <c r="J36" s="142"/>
      <c r="K36" s="145" t="s">
        <v>328</v>
      </c>
      <c r="O36" s="146"/>
    </row>
    <row r="37" spans="1:15" s="144" customFormat="1" ht="35.25" customHeight="1" thickBot="1" x14ac:dyDescent="0.3">
      <c r="A37" s="158" t="s">
        <v>11</v>
      </c>
      <c r="B37" s="422" t="s">
        <v>949</v>
      </c>
      <c r="C37" s="423"/>
      <c r="D37" s="423"/>
      <c r="E37" s="423"/>
      <c r="F37" s="423"/>
      <c r="G37" s="424"/>
      <c r="H37" s="159"/>
      <c r="I37" s="159"/>
      <c r="J37" s="142"/>
      <c r="K37" s="145" t="s">
        <v>329</v>
      </c>
      <c r="O37" s="146"/>
    </row>
    <row r="38" spans="1:15" s="161" customFormat="1" ht="30" customHeight="1" x14ac:dyDescent="0.25">
      <c r="A38" s="163"/>
      <c r="B38" s="159"/>
      <c r="C38" s="164"/>
      <c r="D38" s="165" t="s">
        <v>600</v>
      </c>
      <c r="E38" s="165" t="s">
        <v>641</v>
      </c>
      <c r="F38" s="165" t="s">
        <v>642</v>
      </c>
      <c r="G38" s="166" t="s">
        <v>602</v>
      </c>
      <c r="H38" s="435"/>
      <c r="I38" s="435"/>
      <c r="J38" s="160"/>
      <c r="K38" s="145" t="s">
        <v>330</v>
      </c>
      <c r="O38" s="162"/>
    </row>
    <row r="39" spans="1:15" s="144" customFormat="1" ht="15" customHeight="1" x14ac:dyDescent="0.25">
      <c r="A39" s="167"/>
      <c r="B39" s="440" t="s">
        <v>601</v>
      </c>
      <c r="C39" s="440"/>
      <c r="D39" s="440"/>
      <c r="E39" s="440"/>
      <c r="F39" s="440"/>
      <c r="G39" s="441"/>
      <c r="H39" s="435"/>
      <c r="I39" s="435"/>
      <c r="J39" s="142"/>
      <c r="K39" s="145" t="s">
        <v>331</v>
      </c>
      <c r="O39" s="146"/>
    </row>
    <row r="40" spans="1:15" s="144" customFormat="1" ht="15" customHeight="1" x14ac:dyDescent="0.25">
      <c r="A40" s="168" t="s">
        <v>146</v>
      </c>
      <c r="B40" s="437" t="s">
        <v>159</v>
      </c>
      <c r="C40" s="438"/>
      <c r="D40" s="270"/>
      <c r="E40" s="270"/>
      <c r="F40" s="270"/>
      <c r="G40" s="175">
        <f>SUM(D40:F40)</f>
        <v>0</v>
      </c>
      <c r="H40" s="435"/>
      <c r="I40" s="435"/>
      <c r="J40" s="142"/>
      <c r="K40" s="145" t="s">
        <v>332</v>
      </c>
      <c r="O40" s="146"/>
    </row>
    <row r="41" spans="1:15" s="144" customFormat="1" ht="15" customHeight="1" x14ac:dyDescent="0.25">
      <c r="A41" s="170" t="s">
        <v>144</v>
      </c>
      <c r="B41" s="437" t="s">
        <v>15</v>
      </c>
      <c r="C41" s="438"/>
      <c r="D41" s="271"/>
      <c r="E41" s="271"/>
      <c r="F41" s="271"/>
      <c r="G41" s="175">
        <f>SUM(D41:F41)</f>
        <v>0</v>
      </c>
      <c r="H41" s="435"/>
      <c r="I41" s="435"/>
      <c r="J41" s="176"/>
      <c r="K41" s="145" t="s">
        <v>333</v>
      </c>
      <c r="O41" s="146"/>
    </row>
    <row r="42" spans="1:15" s="144" customFormat="1" ht="15" customHeight="1" x14ac:dyDescent="0.25">
      <c r="A42" s="170" t="s">
        <v>142</v>
      </c>
      <c r="B42" s="437" t="s">
        <v>157</v>
      </c>
      <c r="C42" s="438"/>
      <c r="D42" s="271"/>
      <c r="E42" s="271"/>
      <c r="F42" s="271"/>
      <c r="G42" s="175">
        <f>SUM(D42:F42)</f>
        <v>0</v>
      </c>
      <c r="H42" s="435"/>
      <c r="I42" s="435"/>
      <c r="J42" s="176"/>
      <c r="K42" s="145" t="s">
        <v>334</v>
      </c>
      <c r="O42" s="146"/>
    </row>
    <row r="43" spans="1:15" s="144" customFormat="1" ht="15" customHeight="1" x14ac:dyDescent="0.25">
      <c r="A43" s="170" t="s">
        <v>140</v>
      </c>
      <c r="B43" s="437" t="s">
        <v>677</v>
      </c>
      <c r="C43" s="438"/>
      <c r="D43" s="271"/>
      <c r="E43" s="271"/>
      <c r="F43" s="271"/>
      <c r="G43" s="175">
        <f>SUM(D43:F43)</f>
        <v>0</v>
      </c>
      <c r="H43" s="435"/>
      <c r="I43" s="435"/>
      <c r="J43" s="176"/>
      <c r="K43" s="145" t="s">
        <v>335</v>
      </c>
      <c r="O43" s="146"/>
    </row>
    <row r="44" spans="1:15" s="144" customFormat="1" ht="15" customHeight="1" thickBot="1" x14ac:dyDescent="0.3">
      <c r="A44" s="171" t="s">
        <v>139</v>
      </c>
      <c r="B44" s="442" t="s">
        <v>678</v>
      </c>
      <c r="C44" s="443"/>
      <c r="D44" s="271"/>
      <c r="E44" s="271"/>
      <c r="F44" s="271"/>
      <c r="G44" s="175">
        <f>SUM(D44:F44)</f>
        <v>0</v>
      </c>
      <c r="H44" s="177"/>
      <c r="I44" s="177"/>
      <c r="J44" s="176"/>
      <c r="K44" s="145" t="s">
        <v>336</v>
      </c>
      <c r="O44" s="146"/>
    </row>
    <row r="45" spans="1:15" s="144" customFormat="1" ht="15" customHeight="1" thickTop="1" x14ac:dyDescent="0.25">
      <c r="A45" s="172"/>
      <c r="B45" s="444" t="s">
        <v>9</v>
      </c>
      <c r="C45" s="445"/>
      <c r="D45" s="173">
        <f>SUM(D40:D44)</f>
        <v>0</v>
      </c>
      <c r="E45" s="173">
        <f>SUM(E40:E44)</f>
        <v>0</v>
      </c>
      <c r="F45" s="173">
        <f>SUM(F40:F44)</f>
        <v>0</v>
      </c>
      <c r="G45" s="178">
        <f>SUM(G40:G44)</f>
        <v>0</v>
      </c>
      <c r="H45" s="177"/>
      <c r="I45" s="177"/>
      <c r="J45" s="179"/>
      <c r="K45" s="145" t="s">
        <v>337</v>
      </c>
      <c r="L45" s="179"/>
      <c r="M45" s="179"/>
      <c r="O45" s="146"/>
    </row>
    <row r="46" spans="1:15" s="144" customFormat="1" ht="12" customHeight="1" x14ac:dyDescent="0.25">
      <c r="A46" s="151"/>
      <c r="B46" s="152"/>
      <c r="C46" s="152"/>
      <c r="D46" s="152"/>
      <c r="E46" s="152"/>
      <c r="F46" s="152"/>
      <c r="G46" s="153"/>
      <c r="H46" s="147"/>
      <c r="I46" s="147"/>
      <c r="J46" s="142"/>
      <c r="K46" s="145" t="s">
        <v>338</v>
      </c>
      <c r="O46" s="146"/>
    </row>
    <row r="47" spans="1:15" s="144" customFormat="1" ht="12" customHeight="1" thickBot="1" x14ac:dyDescent="0.3">
      <c r="A47" s="151"/>
      <c r="B47" s="152"/>
      <c r="C47" s="152"/>
      <c r="D47" s="152"/>
      <c r="E47" s="152"/>
      <c r="F47" s="152"/>
      <c r="G47" s="153"/>
      <c r="H47" s="147"/>
      <c r="I47" s="147"/>
      <c r="J47" s="142"/>
      <c r="K47" s="145" t="s">
        <v>339</v>
      </c>
      <c r="O47" s="146"/>
    </row>
    <row r="48" spans="1:15" s="144" customFormat="1" ht="30" customHeight="1" thickBot="1" x14ac:dyDescent="0.3">
      <c r="A48" s="158" t="s">
        <v>12</v>
      </c>
      <c r="B48" s="497" t="s">
        <v>639</v>
      </c>
      <c r="C48" s="423"/>
      <c r="D48" s="423"/>
      <c r="E48" s="424"/>
      <c r="F48" s="439"/>
      <c r="G48" s="436"/>
      <c r="H48" s="142"/>
      <c r="I48" s="143"/>
      <c r="K48" s="145" t="s">
        <v>340</v>
      </c>
      <c r="M48" s="146"/>
    </row>
    <row r="49" spans="1:15" s="144" customFormat="1" ht="45" customHeight="1" x14ac:dyDescent="0.25">
      <c r="A49" s="180"/>
      <c r="B49" s="425"/>
      <c r="C49" s="425"/>
      <c r="D49" s="181" t="s">
        <v>918</v>
      </c>
      <c r="E49" s="182" t="s">
        <v>640</v>
      </c>
      <c r="F49" s="439"/>
      <c r="G49" s="436"/>
      <c r="H49" s="142"/>
      <c r="I49" s="143"/>
      <c r="K49" s="145" t="s">
        <v>771</v>
      </c>
      <c r="M49" s="146"/>
    </row>
    <row r="50" spans="1:15" s="144" customFormat="1" ht="15" customHeight="1" x14ac:dyDescent="0.25">
      <c r="A50" s="183"/>
      <c r="B50" s="431" t="s">
        <v>603</v>
      </c>
      <c r="C50" s="432"/>
      <c r="D50" s="432"/>
      <c r="E50" s="433"/>
      <c r="F50" s="439"/>
      <c r="G50" s="436"/>
      <c r="H50" s="142"/>
      <c r="I50" s="143"/>
      <c r="K50" s="145" t="s">
        <v>772</v>
      </c>
      <c r="M50" s="146"/>
    </row>
    <row r="51" spans="1:15" s="144" customFormat="1" ht="15" customHeight="1" x14ac:dyDescent="0.25">
      <c r="A51" s="168" t="s">
        <v>13</v>
      </c>
      <c r="B51" s="184" t="s">
        <v>160</v>
      </c>
      <c r="C51" s="185"/>
      <c r="D51" s="270"/>
      <c r="E51" s="272"/>
      <c r="F51" s="439"/>
      <c r="G51" s="436"/>
      <c r="H51" s="142"/>
      <c r="I51" s="143"/>
      <c r="K51" s="145" t="s">
        <v>773</v>
      </c>
      <c r="M51" s="146"/>
    </row>
    <row r="52" spans="1:15" s="144" customFormat="1" ht="15" customHeight="1" x14ac:dyDescent="0.25">
      <c r="A52" s="170" t="s">
        <v>14</v>
      </c>
      <c r="B52" s="186" t="s">
        <v>208</v>
      </c>
      <c r="C52" s="187"/>
      <c r="D52" s="271"/>
      <c r="E52" s="273"/>
      <c r="F52" s="439"/>
      <c r="G52" s="436"/>
      <c r="H52" s="142"/>
      <c r="I52" s="143"/>
      <c r="K52" s="145" t="s">
        <v>774</v>
      </c>
      <c r="M52" s="146"/>
    </row>
    <row r="53" spans="1:15" s="144" customFormat="1" ht="15" customHeight="1" x14ac:dyDescent="0.25">
      <c r="A53" s="170" t="s">
        <v>16</v>
      </c>
      <c r="B53" s="188" t="s">
        <v>204</v>
      </c>
      <c r="C53" s="189"/>
      <c r="D53" s="271"/>
      <c r="E53" s="273"/>
      <c r="F53" s="439"/>
      <c r="G53" s="436"/>
      <c r="H53" s="142"/>
      <c r="I53" s="143"/>
      <c r="K53" s="145" t="s">
        <v>775</v>
      </c>
      <c r="M53" s="146"/>
    </row>
    <row r="54" spans="1:15" s="144" customFormat="1" ht="15" customHeight="1" x14ac:dyDescent="0.25">
      <c r="A54" s="170" t="s">
        <v>121</v>
      </c>
      <c r="B54" s="186" t="s">
        <v>203</v>
      </c>
      <c r="C54" s="187"/>
      <c r="D54" s="271"/>
      <c r="E54" s="273"/>
      <c r="F54" s="190"/>
      <c r="G54" s="191"/>
      <c r="H54" s="142"/>
      <c r="I54" s="143"/>
      <c r="K54" s="145" t="s">
        <v>776</v>
      </c>
      <c r="M54" s="146"/>
    </row>
    <row r="55" spans="1:15" s="144" customFormat="1" ht="15" customHeight="1" x14ac:dyDescent="0.25">
      <c r="A55" s="170" t="s">
        <v>119</v>
      </c>
      <c r="B55" s="188" t="s">
        <v>209</v>
      </c>
      <c r="C55" s="189"/>
      <c r="D55" s="271"/>
      <c r="E55" s="273"/>
      <c r="F55" s="190"/>
      <c r="G55" s="191"/>
      <c r="H55" s="142"/>
      <c r="I55" s="143"/>
      <c r="K55" s="145" t="s">
        <v>777</v>
      </c>
      <c r="M55" s="146"/>
    </row>
    <row r="56" spans="1:15" s="144" customFormat="1" ht="15" customHeight="1" x14ac:dyDescent="0.25">
      <c r="A56" s="170" t="s">
        <v>117</v>
      </c>
      <c r="B56" s="188" t="s">
        <v>206</v>
      </c>
      <c r="C56" s="189"/>
      <c r="D56" s="270"/>
      <c r="E56" s="272"/>
      <c r="F56" s="190"/>
      <c r="G56" s="191"/>
      <c r="H56" s="142"/>
      <c r="I56" s="143"/>
      <c r="K56" s="145" t="s">
        <v>778</v>
      </c>
      <c r="M56" s="146"/>
    </row>
    <row r="57" spans="1:15" s="144" customFormat="1" ht="15" customHeight="1" x14ac:dyDescent="0.25">
      <c r="A57" s="170" t="s">
        <v>115</v>
      </c>
      <c r="B57" s="192" t="s">
        <v>207</v>
      </c>
      <c r="C57" s="193"/>
      <c r="D57" s="271"/>
      <c r="E57" s="273"/>
      <c r="F57" s="190"/>
      <c r="G57" s="191"/>
      <c r="H57" s="142"/>
      <c r="I57" s="143"/>
      <c r="K57" s="145" t="s">
        <v>779</v>
      </c>
      <c r="M57" s="146"/>
    </row>
    <row r="58" spans="1:15" s="144" customFormat="1" ht="15" customHeight="1" x14ac:dyDescent="0.25">
      <c r="A58" s="170" t="s">
        <v>113</v>
      </c>
      <c r="B58" s="186" t="s">
        <v>205</v>
      </c>
      <c r="C58" s="187"/>
      <c r="D58" s="271"/>
      <c r="E58" s="273"/>
      <c r="F58" s="190"/>
      <c r="G58" s="191"/>
      <c r="H58" s="142"/>
      <c r="I58" s="143"/>
      <c r="K58" s="145" t="s">
        <v>780</v>
      </c>
      <c r="M58" s="146"/>
    </row>
    <row r="59" spans="1:15" s="144" customFormat="1" ht="15" customHeight="1" x14ac:dyDescent="0.25">
      <c r="A59" s="170" t="s">
        <v>111</v>
      </c>
      <c r="B59" s="186" t="s">
        <v>210</v>
      </c>
      <c r="C59" s="187"/>
      <c r="D59" s="271"/>
      <c r="E59" s="273"/>
      <c r="F59" s="190"/>
      <c r="G59" s="191"/>
      <c r="H59" s="142"/>
      <c r="I59" s="143"/>
      <c r="K59" s="145" t="s">
        <v>781</v>
      </c>
      <c r="M59" s="146"/>
    </row>
    <row r="60" spans="1:15" s="144" customFormat="1" ht="15" customHeight="1" thickBot="1" x14ac:dyDescent="0.3">
      <c r="A60" s="194" t="s">
        <v>109</v>
      </c>
      <c r="B60" s="195" t="s">
        <v>161</v>
      </c>
      <c r="C60" s="196"/>
      <c r="D60" s="274"/>
      <c r="E60" s="275"/>
      <c r="F60" s="190"/>
      <c r="G60" s="191"/>
      <c r="H60" s="142"/>
      <c r="I60" s="143"/>
      <c r="K60" s="145" t="s">
        <v>782</v>
      </c>
      <c r="M60" s="146"/>
    </row>
    <row r="61" spans="1:15" s="144" customFormat="1" ht="15" customHeight="1" thickTop="1" thickBot="1" x14ac:dyDescent="0.3">
      <c r="A61" s="197"/>
      <c r="B61" s="434" t="s">
        <v>9</v>
      </c>
      <c r="C61" s="408"/>
      <c r="D61" s="198">
        <f>SUM(D51:D60)</f>
        <v>0</v>
      </c>
      <c r="E61" s="199">
        <f>SUM(E51:E60)</f>
        <v>0</v>
      </c>
      <c r="F61" s="200"/>
      <c r="G61" s="201"/>
      <c r="H61" s="142"/>
      <c r="I61" s="143"/>
      <c r="K61" s="145" t="s">
        <v>783</v>
      </c>
      <c r="M61" s="146"/>
    </row>
    <row r="62" spans="1:15" s="144" customFormat="1" ht="46.5" customHeight="1" thickBot="1" x14ac:dyDescent="0.3">
      <c r="A62" s="202" t="s">
        <v>10</v>
      </c>
      <c r="B62" s="421" t="s">
        <v>927</v>
      </c>
      <c r="C62" s="421"/>
      <c r="D62" s="203" t="str">
        <f>IF((D61=SUM(D45,F45)),"ΟΚ","Πρέπει να ισούται με τα κελια D45 συν F45")</f>
        <v>ΟΚ</v>
      </c>
      <c r="E62" s="204"/>
      <c r="F62" s="200"/>
      <c r="G62" s="201"/>
      <c r="H62" s="142"/>
      <c r="I62" s="143"/>
      <c r="K62" s="145" t="s">
        <v>784</v>
      </c>
      <c r="M62" s="146"/>
    </row>
    <row r="63" spans="1:15" s="144" customFormat="1" ht="46.5" customHeight="1" thickBot="1" x14ac:dyDescent="0.3">
      <c r="A63" s="202" t="s">
        <v>10</v>
      </c>
      <c r="B63" s="421" t="s">
        <v>928</v>
      </c>
      <c r="C63" s="421"/>
      <c r="D63" s="204"/>
      <c r="E63" s="203" t="str">
        <f>IF((E61=SUM(D45,E45)),"ΟΚ","Πρέπει να ισούται με τα κελια D45 συν Ε45")</f>
        <v>ΟΚ</v>
      </c>
      <c r="F63" s="200"/>
      <c r="G63" s="201"/>
      <c r="H63" s="142"/>
      <c r="I63" s="143"/>
      <c r="K63" s="145" t="s">
        <v>785</v>
      </c>
      <c r="M63" s="146"/>
    </row>
    <row r="64" spans="1:15" s="144" customFormat="1" ht="12" customHeight="1" x14ac:dyDescent="0.25">
      <c r="A64" s="151"/>
      <c r="B64" s="152"/>
      <c r="C64" s="152"/>
      <c r="D64" s="152"/>
      <c r="E64" s="152"/>
      <c r="F64" s="152"/>
      <c r="G64" s="205"/>
      <c r="H64" s="147"/>
      <c r="I64" s="147"/>
      <c r="J64" s="142"/>
      <c r="K64" s="145" t="s">
        <v>952</v>
      </c>
      <c r="O64" s="146"/>
    </row>
    <row r="65" spans="1:15" s="144" customFormat="1" ht="12" customHeight="1" thickBot="1" x14ac:dyDescent="0.3">
      <c r="A65" s="151"/>
      <c r="B65" s="152"/>
      <c r="C65" s="152"/>
      <c r="D65" s="152"/>
      <c r="E65" s="152"/>
      <c r="F65" s="152"/>
      <c r="G65" s="205"/>
      <c r="H65" s="147"/>
      <c r="I65" s="147"/>
      <c r="J65" s="142"/>
      <c r="K65" s="145" t="s">
        <v>786</v>
      </c>
      <c r="O65" s="146"/>
    </row>
    <row r="66" spans="1:15" s="144" customFormat="1" ht="30" customHeight="1" thickBot="1" x14ac:dyDescent="0.3">
      <c r="A66" s="158" t="s">
        <v>17</v>
      </c>
      <c r="B66" s="497" t="s">
        <v>639</v>
      </c>
      <c r="C66" s="423"/>
      <c r="D66" s="423"/>
      <c r="E66" s="424"/>
      <c r="F66" s="435"/>
      <c r="G66" s="436"/>
      <c r="H66" s="147"/>
      <c r="I66" s="147"/>
      <c r="J66" s="142"/>
      <c r="K66" s="145" t="s">
        <v>787</v>
      </c>
      <c r="O66" s="146"/>
    </row>
    <row r="67" spans="1:15" s="144" customFormat="1" ht="42.75" customHeight="1" x14ac:dyDescent="0.25">
      <c r="A67" s="180"/>
      <c r="B67" s="425"/>
      <c r="C67" s="425"/>
      <c r="D67" s="181" t="s">
        <v>929</v>
      </c>
      <c r="E67" s="182" t="s">
        <v>930</v>
      </c>
      <c r="F67" s="435"/>
      <c r="G67" s="436"/>
      <c r="H67" s="147"/>
      <c r="I67" s="147"/>
      <c r="J67" s="142"/>
      <c r="K67" s="145" t="s">
        <v>788</v>
      </c>
      <c r="O67" s="146"/>
    </row>
    <row r="68" spans="1:15" s="144" customFormat="1" ht="15" customHeight="1" x14ac:dyDescent="0.25">
      <c r="A68" s="183"/>
      <c r="B68" s="431" t="s">
        <v>605</v>
      </c>
      <c r="C68" s="432"/>
      <c r="D68" s="432"/>
      <c r="E68" s="433"/>
      <c r="F68" s="435"/>
      <c r="G68" s="436"/>
      <c r="H68" s="147"/>
      <c r="I68" s="147"/>
      <c r="J68" s="142"/>
      <c r="K68" s="145" t="s">
        <v>953</v>
      </c>
      <c r="O68" s="146"/>
    </row>
    <row r="69" spans="1:15" s="144" customFormat="1" ht="15" customHeight="1" x14ac:dyDescent="0.25">
      <c r="A69" s="168" t="s">
        <v>19</v>
      </c>
      <c r="B69" s="184" t="s">
        <v>224</v>
      </c>
      <c r="C69" s="185"/>
      <c r="D69" s="270"/>
      <c r="E69" s="270"/>
      <c r="F69" s="435"/>
      <c r="G69" s="436"/>
      <c r="H69" s="147"/>
      <c r="I69" s="147"/>
      <c r="J69" s="142"/>
      <c r="K69" s="145" t="s">
        <v>341</v>
      </c>
      <c r="O69" s="146"/>
    </row>
    <row r="70" spans="1:15" s="144" customFormat="1" ht="15" customHeight="1" x14ac:dyDescent="0.25">
      <c r="A70" s="170" t="s">
        <v>20</v>
      </c>
      <c r="B70" s="186" t="s">
        <v>30</v>
      </c>
      <c r="C70" s="187"/>
      <c r="D70" s="271"/>
      <c r="E70" s="271"/>
      <c r="F70" s="435"/>
      <c r="G70" s="436"/>
      <c r="H70" s="147"/>
      <c r="I70" s="147"/>
      <c r="J70" s="142"/>
      <c r="K70" s="145" t="s">
        <v>342</v>
      </c>
      <c r="O70" s="146"/>
    </row>
    <row r="71" spans="1:15" s="144" customFormat="1" ht="15" customHeight="1" x14ac:dyDescent="0.25">
      <c r="A71" s="170" t="s">
        <v>21</v>
      </c>
      <c r="B71" s="188" t="s">
        <v>32</v>
      </c>
      <c r="C71" s="189"/>
      <c r="D71" s="271"/>
      <c r="E71" s="271"/>
      <c r="F71" s="435"/>
      <c r="G71" s="436"/>
      <c r="H71" s="147"/>
      <c r="I71" s="147"/>
      <c r="J71" s="142"/>
      <c r="K71" s="145" t="s">
        <v>343</v>
      </c>
      <c r="O71" s="146"/>
    </row>
    <row r="72" spans="1:15" s="144" customFormat="1" ht="15" customHeight="1" x14ac:dyDescent="0.25">
      <c r="A72" s="170" t="s">
        <v>22</v>
      </c>
      <c r="B72" s="186" t="s">
        <v>34</v>
      </c>
      <c r="C72" s="187"/>
      <c r="D72" s="271"/>
      <c r="E72" s="271"/>
      <c r="F72" s="190"/>
      <c r="G72" s="191"/>
      <c r="H72" s="147"/>
      <c r="I72" s="147"/>
      <c r="J72" s="142"/>
      <c r="K72" s="145" t="s">
        <v>954</v>
      </c>
      <c r="O72" s="146"/>
    </row>
    <row r="73" spans="1:15" s="144" customFormat="1" ht="15" customHeight="1" x14ac:dyDescent="0.25">
      <c r="A73" s="170" t="s">
        <v>23</v>
      </c>
      <c r="B73" s="188" t="s">
        <v>36</v>
      </c>
      <c r="C73" s="189"/>
      <c r="D73" s="271"/>
      <c r="E73" s="271"/>
      <c r="F73" s="190"/>
      <c r="G73" s="191"/>
      <c r="H73" s="147"/>
      <c r="I73" s="147"/>
      <c r="J73" s="142"/>
      <c r="K73" s="145" t="s">
        <v>789</v>
      </c>
      <c r="O73" s="146"/>
    </row>
    <row r="74" spans="1:15" s="144" customFormat="1" ht="15" customHeight="1" x14ac:dyDescent="0.25">
      <c r="A74" s="170" t="s">
        <v>24</v>
      </c>
      <c r="B74" s="188" t="s">
        <v>38</v>
      </c>
      <c r="C74" s="189"/>
      <c r="D74" s="270"/>
      <c r="E74" s="270"/>
      <c r="F74" s="190"/>
      <c r="G74" s="191"/>
      <c r="H74" s="147"/>
      <c r="I74" s="147"/>
      <c r="J74" s="142"/>
      <c r="K74" s="145" t="s">
        <v>344</v>
      </c>
      <c r="O74" s="146"/>
    </row>
    <row r="75" spans="1:15" s="144" customFormat="1" ht="15" customHeight="1" thickBot="1" x14ac:dyDescent="0.3">
      <c r="A75" s="194" t="s">
        <v>25</v>
      </c>
      <c r="B75" s="206" t="s">
        <v>40</v>
      </c>
      <c r="C75" s="207"/>
      <c r="D75" s="274"/>
      <c r="E75" s="274"/>
      <c r="F75" s="190"/>
      <c r="G75" s="191"/>
      <c r="H75" s="147"/>
      <c r="I75" s="147"/>
      <c r="J75" s="142"/>
      <c r="K75" s="145" t="s">
        <v>345</v>
      </c>
      <c r="O75" s="146"/>
    </row>
    <row r="76" spans="1:15" s="144" customFormat="1" ht="15" customHeight="1" thickTop="1" thickBot="1" x14ac:dyDescent="0.3">
      <c r="A76" s="197"/>
      <c r="B76" s="434" t="s">
        <v>9</v>
      </c>
      <c r="C76" s="408"/>
      <c r="D76" s="198">
        <f>SUM(D69:D75)</f>
        <v>0</v>
      </c>
      <c r="E76" s="199">
        <f>SUM(E69:E75)</f>
        <v>0</v>
      </c>
      <c r="F76" s="200"/>
      <c r="G76" s="201"/>
      <c r="H76" s="147"/>
      <c r="I76" s="147"/>
      <c r="J76" s="142"/>
      <c r="K76" s="145" t="s">
        <v>346</v>
      </c>
      <c r="O76" s="146"/>
    </row>
    <row r="77" spans="1:15" s="144" customFormat="1" ht="30" customHeight="1" thickBot="1" x14ac:dyDescent="0.3">
      <c r="A77" s="208" t="s">
        <v>10</v>
      </c>
      <c r="B77" s="421" t="s">
        <v>662</v>
      </c>
      <c r="C77" s="421"/>
      <c r="D77" s="209" t="str">
        <f>IF(D76=E45,"ΟΚ","Πρέπει να ισούται με το κελί E45")</f>
        <v>ΟΚ</v>
      </c>
      <c r="E77" s="210" t="str">
        <f>IF(E76=F45,"ΟΚ","Πρέπει να ισούται με το κελί F45")</f>
        <v>ΟΚ</v>
      </c>
      <c r="F77" s="200"/>
      <c r="G77" s="201"/>
      <c r="H77" s="147"/>
      <c r="I77" s="147"/>
      <c r="J77" s="142"/>
      <c r="K77" s="145" t="s">
        <v>347</v>
      </c>
      <c r="O77" s="146"/>
    </row>
    <row r="78" spans="1:15" s="144" customFormat="1" ht="12" customHeight="1" x14ac:dyDescent="0.25">
      <c r="A78" s="151"/>
      <c r="B78" s="152"/>
      <c r="C78" s="152"/>
      <c r="D78" s="152"/>
      <c r="E78" s="152"/>
      <c r="F78" s="152"/>
      <c r="G78" s="205"/>
      <c r="H78" s="147"/>
      <c r="I78" s="147"/>
      <c r="J78" s="142"/>
      <c r="K78" s="145" t="s">
        <v>348</v>
      </c>
      <c r="O78" s="146"/>
    </row>
    <row r="79" spans="1:15" s="144" customFormat="1" ht="12" customHeight="1" thickBot="1" x14ac:dyDescent="0.3">
      <c r="A79" s="151"/>
      <c r="B79" s="152"/>
      <c r="C79" s="152"/>
      <c r="D79" s="152"/>
      <c r="E79" s="152"/>
      <c r="F79" s="152"/>
      <c r="G79" s="205"/>
      <c r="H79" s="147"/>
      <c r="I79" s="147"/>
      <c r="J79" s="142"/>
      <c r="K79" s="145" t="s">
        <v>790</v>
      </c>
      <c r="O79" s="146"/>
    </row>
    <row r="80" spans="1:15" s="143" customFormat="1" ht="30" customHeight="1" thickBot="1" x14ac:dyDescent="0.3">
      <c r="A80" s="158" t="s">
        <v>27</v>
      </c>
      <c r="B80" s="497" t="s">
        <v>644</v>
      </c>
      <c r="C80" s="423"/>
      <c r="D80" s="423"/>
      <c r="E80" s="424"/>
      <c r="F80" s="161"/>
      <c r="G80" s="211"/>
      <c r="K80" s="145" t="s">
        <v>791</v>
      </c>
      <c r="M80" s="212"/>
      <c r="O80" s="212"/>
    </row>
    <row r="81" spans="1:15" s="143" customFormat="1" ht="33.75" customHeight="1" x14ac:dyDescent="0.25">
      <c r="A81" s="180"/>
      <c r="B81" s="425"/>
      <c r="C81" s="425"/>
      <c r="D81" s="181" t="s">
        <v>18</v>
      </c>
      <c r="E81" s="182" t="s">
        <v>225</v>
      </c>
      <c r="F81" s="161"/>
      <c r="G81" s="211"/>
      <c r="K81" s="145" t="s">
        <v>955</v>
      </c>
      <c r="M81" s="212"/>
      <c r="O81" s="212"/>
    </row>
    <row r="82" spans="1:15" s="143" customFormat="1" ht="15" customHeight="1" x14ac:dyDescent="0.25">
      <c r="A82" s="183"/>
      <c r="B82" s="431" t="s">
        <v>615</v>
      </c>
      <c r="C82" s="432"/>
      <c r="D82" s="432"/>
      <c r="E82" s="433"/>
      <c r="F82" s="161"/>
      <c r="G82" s="211"/>
      <c r="K82" s="145" t="s">
        <v>792</v>
      </c>
      <c r="M82" s="212"/>
      <c r="O82" s="212"/>
    </row>
    <row r="83" spans="1:15" s="143" customFormat="1" ht="15" customHeight="1" x14ac:dyDescent="0.25">
      <c r="A83" s="168" t="s">
        <v>28</v>
      </c>
      <c r="B83" s="184" t="s">
        <v>614</v>
      </c>
      <c r="C83" s="185"/>
      <c r="D83" s="270"/>
      <c r="E83" s="276"/>
      <c r="F83" s="161"/>
      <c r="G83" s="211"/>
      <c r="K83" s="145" t="s">
        <v>793</v>
      </c>
      <c r="M83" s="212"/>
      <c r="O83" s="212"/>
    </row>
    <row r="84" spans="1:15" s="143" customFormat="1" ht="15" customHeight="1" thickBot="1" x14ac:dyDescent="0.3">
      <c r="A84" s="194" t="s">
        <v>29</v>
      </c>
      <c r="B84" s="184" t="s">
        <v>65</v>
      </c>
      <c r="C84" s="187"/>
      <c r="D84" s="271"/>
      <c r="E84" s="277"/>
      <c r="F84" s="161"/>
      <c r="G84" s="211"/>
      <c r="K84" s="145" t="s">
        <v>794</v>
      </c>
      <c r="M84" s="212"/>
      <c r="O84" s="212"/>
    </row>
    <row r="85" spans="1:15" s="143" customFormat="1" ht="15" customHeight="1" thickTop="1" thickBot="1" x14ac:dyDescent="0.3">
      <c r="A85" s="197"/>
      <c r="B85" s="413" t="s">
        <v>9</v>
      </c>
      <c r="C85" s="414"/>
      <c r="D85" s="198">
        <f>SUM(D83:D84)</f>
        <v>0</v>
      </c>
      <c r="E85" s="213">
        <f>SUM(E83:E84)</f>
        <v>0</v>
      </c>
      <c r="F85" s="161"/>
      <c r="G85" s="211"/>
      <c r="K85" s="145" t="s">
        <v>795</v>
      </c>
      <c r="M85" s="212"/>
      <c r="O85" s="212"/>
    </row>
    <row r="86" spans="1:15" s="144" customFormat="1" ht="30" customHeight="1" thickBot="1" x14ac:dyDescent="0.3">
      <c r="A86" s="208" t="s">
        <v>10</v>
      </c>
      <c r="B86" s="421" t="s">
        <v>663</v>
      </c>
      <c r="C86" s="421"/>
      <c r="D86" s="214" t="str">
        <f>IF(D85=G45,"ΟΚ","Πρέπει να ισούται με το κελί G45")</f>
        <v>ΟΚ</v>
      </c>
      <c r="E86" s="214" t="str">
        <f>IF(E85=G34,"ΟΚ","Πρέπει να ισούται με το κελί G34")</f>
        <v>ΟΚ</v>
      </c>
      <c r="F86" s="200"/>
      <c r="G86" s="201"/>
      <c r="H86" s="147"/>
      <c r="I86" s="147"/>
      <c r="J86" s="142"/>
      <c r="K86" s="145" t="s">
        <v>796</v>
      </c>
      <c r="O86" s="146"/>
    </row>
    <row r="87" spans="1:15" s="144" customFormat="1" ht="12" customHeight="1" x14ac:dyDescent="0.25">
      <c r="A87" s="215"/>
      <c r="B87" s="216"/>
      <c r="C87" s="216"/>
      <c r="D87" s="217"/>
      <c r="E87" s="217"/>
      <c r="F87" s="200"/>
      <c r="G87" s="201"/>
      <c r="H87" s="147"/>
      <c r="I87" s="147"/>
      <c r="J87" s="142"/>
      <c r="K87" s="145" t="s">
        <v>797</v>
      </c>
      <c r="O87" s="146"/>
    </row>
    <row r="88" spans="1:15" s="144" customFormat="1" ht="12" customHeight="1" thickBot="1" x14ac:dyDescent="0.3">
      <c r="A88" s="151"/>
      <c r="B88" s="152"/>
      <c r="C88" s="152"/>
      <c r="D88" s="152"/>
      <c r="E88" s="152"/>
      <c r="F88" s="152"/>
      <c r="G88" s="205"/>
      <c r="H88" s="147"/>
      <c r="I88" s="147"/>
      <c r="J88" s="142"/>
      <c r="K88" s="145" t="s">
        <v>798</v>
      </c>
      <c r="O88" s="146"/>
    </row>
    <row r="89" spans="1:15" s="144" customFormat="1" ht="30" customHeight="1" thickBot="1" x14ac:dyDescent="0.3">
      <c r="A89" s="218" t="s">
        <v>41</v>
      </c>
      <c r="B89" s="520" t="s">
        <v>616</v>
      </c>
      <c r="C89" s="521"/>
      <c r="D89" s="521"/>
      <c r="E89" s="521"/>
      <c r="F89" s="522"/>
      <c r="G89" s="219"/>
      <c r="H89" s="143"/>
      <c r="K89" s="145" t="s">
        <v>799</v>
      </c>
      <c r="L89" s="146"/>
    </row>
    <row r="90" spans="1:15" s="144" customFormat="1" ht="28.5" customHeight="1" x14ac:dyDescent="0.25">
      <c r="A90" s="220"/>
      <c r="B90" s="221"/>
      <c r="C90" s="222"/>
      <c r="D90" s="222"/>
      <c r="E90" s="223"/>
      <c r="F90" s="182" t="s">
        <v>617</v>
      </c>
      <c r="G90" s="219"/>
      <c r="H90" s="143"/>
      <c r="K90" s="145" t="s">
        <v>800</v>
      </c>
      <c r="L90" s="146"/>
    </row>
    <row r="91" spans="1:15" s="144" customFormat="1" ht="30" customHeight="1" x14ac:dyDescent="0.25">
      <c r="A91" s="170" t="s">
        <v>656</v>
      </c>
      <c r="B91" s="428" t="s">
        <v>163</v>
      </c>
      <c r="C91" s="429"/>
      <c r="D91" s="429"/>
      <c r="E91" s="429"/>
      <c r="F91" s="278"/>
      <c r="G91" s="211"/>
      <c r="K91" s="145" t="s">
        <v>801</v>
      </c>
      <c r="L91" s="146"/>
    </row>
    <row r="92" spans="1:15" s="144" customFormat="1" ht="30" customHeight="1" x14ac:dyDescent="0.25">
      <c r="A92" s="170" t="s">
        <v>43</v>
      </c>
      <c r="B92" s="428" t="s">
        <v>162</v>
      </c>
      <c r="C92" s="429"/>
      <c r="D92" s="429"/>
      <c r="E92" s="430"/>
      <c r="F92" s="224">
        <f>SUM(F93:F95)</f>
        <v>0</v>
      </c>
      <c r="G92" s="211"/>
      <c r="K92" s="145" t="s">
        <v>802</v>
      </c>
      <c r="L92" s="146"/>
    </row>
    <row r="93" spans="1:15" s="144" customFormat="1" ht="15" customHeight="1" x14ac:dyDescent="0.25">
      <c r="A93" s="170" t="s">
        <v>657</v>
      </c>
      <c r="B93" s="428" t="s">
        <v>67</v>
      </c>
      <c r="C93" s="429"/>
      <c r="D93" s="429"/>
      <c r="E93" s="430"/>
      <c r="F93" s="278"/>
      <c r="G93" s="211"/>
      <c r="K93" s="145" t="s">
        <v>803</v>
      </c>
      <c r="L93" s="146"/>
    </row>
    <row r="94" spans="1:15" s="144" customFormat="1" ht="15" customHeight="1" x14ac:dyDescent="0.25">
      <c r="A94" s="170" t="s">
        <v>658</v>
      </c>
      <c r="B94" s="428" t="s">
        <v>619</v>
      </c>
      <c r="C94" s="429"/>
      <c r="D94" s="429"/>
      <c r="E94" s="430"/>
      <c r="F94" s="278"/>
      <c r="G94" s="211"/>
      <c r="K94" s="145" t="s">
        <v>804</v>
      </c>
      <c r="L94" s="146"/>
    </row>
    <row r="95" spans="1:15" s="144" customFormat="1" ht="15" customHeight="1" x14ac:dyDescent="0.25">
      <c r="A95" s="170" t="s">
        <v>659</v>
      </c>
      <c r="B95" s="428" t="s">
        <v>618</v>
      </c>
      <c r="C95" s="429"/>
      <c r="D95" s="429"/>
      <c r="E95" s="430"/>
      <c r="F95" s="278"/>
      <c r="G95" s="211"/>
      <c r="K95" s="145" t="s">
        <v>805</v>
      </c>
      <c r="L95" s="146"/>
    </row>
    <row r="96" spans="1:15" s="144" customFormat="1" ht="30" customHeight="1" thickBot="1" x14ac:dyDescent="0.3">
      <c r="A96" s="225" t="s">
        <v>44</v>
      </c>
      <c r="B96" s="415" t="s">
        <v>197</v>
      </c>
      <c r="C96" s="416"/>
      <c r="D96" s="416"/>
      <c r="E96" s="417"/>
      <c r="F96" s="279"/>
      <c r="G96" s="226"/>
      <c r="K96" s="145" t="s">
        <v>806</v>
      </c>
      <c r="L96" s="146"/>
    </row>
    <row r="97" spans="1:15" s="144" customFormat="1" ht="30" customHeight="1" thickBot="1" x14ac:dyDescent="0.3">
      <c r="A97" s="208" t="s">
        <v>10</v>
      </c>
      <c r="B97" s="418" t="s">
        <v>664</v>
      </c>
      <c r="C97" s="419"/>
      <c r="D97" s="419"/>
      <c r="E97" s="420"/>
      <c r="F97" s="227" t="str">
        <f>IF(F92=100%,"ΟΚ","Εισάγετε σωστά τα στοιχεία")</f>
        <v>Εισάγετε σωστά τα στοιχεία</v>
      </c>
      <c r="G97" s="205"/>
      <c r="H97" s="147"/>
      <c r="I97" s="147"/>
      <c r="J97" s="142"/>
      <c r="K97" s="145" t="s">
        <v>956</v>
      </c>
      <c r="O97" s="146"/>
    </row>
    <row r="98" spans="1:15" s="144" customFormat="1" ht="12" customHeight="1" x14ac:dyDescent="0.25">
      <c r="A98" s="151"/>
      <c r="B98" s="152"/>
      <c r="C98" s="152"/>
      <c r="D98" s="152"/>
      <c r="E98" s="152"/>
      <c r="F98" s="152"/>
      <c r="G98" s="205"/>
      <c r="H98" s="147"/>
      <c r="I98" s="147"/>
      <c r="J98" s="142"/>
      <c r="K98" s="145" t="s">
        <v>807</v>
      </c>
      <c r="O98" s="146"/>
    </row>
    <row r="99" spans="1:15" s="144" customFormat="1" ht="12" customHeight="1" thickBot="1" x14ac:dyDescent="0.3">
      <c r="A99" s="151"/>
      <c r="B99" s="152"/>
      <c r="C99" s="152"/>
      <c r="D99" s="152"/>
      <c r="E99" s="152"/>
      <c r="F99" s="152"/>
      <c r="G99" s="205"/>
      <c r="H99" s="147"/>
      <c r="I99" s="147"/>
      <c r="J99" s="142"/>
      <c r="K99" s="145" t="s">
        <v>808</v>
      </c>
      <c r="O99" s="146"/>
    </row>
    <row r="100" spans="1:15" s="144" customFormat="1" ht="30" customHeight="1" thickBot="1" x14ac:dyDescent="0.3">
      <c r="A100" s="158" t="s">
        <v>46</v>
      </c>
      <c r="B100" s="422" t="s">
        <v>645</v>
      </c>
      <c r="C100" s="423"/>
      <c r="D100" s="423"/>
      <c r="E100" s="424"/>
      <c r="F100" s="152"/>
      <c r="G100" s="153"/>
      <c r="H100" s="147"/>
      <c r="I100" s="147"/>
      <c r="J100" s="143"/>
      <c r="K100" s="145" t="s">
        <v>809</v>
      </c>
      <c r="N100" s="146"/>
      <c r="O100" s="146"/>
    </row>
    <row r="101" spans="1:15" s="144" customFormat="1" ht="30" customHeight="1" x14ac:dyDescent="0.25">
      <c r="A101" s="180"/>
      <c r="B101" s="425"/>
      <c r="C101" s="425"/>
      <c r="D101" s="181" t="s">
        <v>622</v>
      </c>
      <c r="E101" s="182" t="s">
        <v>623</v>
      </c>
      <c r="F101" s="152"/>
      <c r="G101" s="153"/>
      <c r="H101" s="147"/>
      <c r="I101" s="147"/>
      <c r="J101" s="143"/>
      <c r="K101" s="145" t="s">
        <v>810</v>
      </c>
      <c r="N101" s="146"/>
      <c r="O101" s="146"/>
    </row>
    <row r="102" spans="1:15" s="144" customFormat="1" ht="15" customHeight="1" x14ac:dyDescent="0.25">
      <c r="A102" s="183"/>
      <c r="B102" s="431" t="s">
        <v>621</v>
      </c>
      <c r="C102" s="432"/>
      <c r="D102" s="432"/>
      <c r="E102" s="433"/>
      <c r="F102" s="152"/>
      <c r="G102" s="153"/>
      <c r="H102" s="147"/>
      <c r="I102" s="147"/>
      <c r="J102" s="143"/>
      <c r="K102" s="145" t="s">
        <v>811</v>
      </c>
      <c r="N102" s="146"/>
      <c r="O102" s="146"/>
    </row>
    <row r="103" spans="1:15" s="144" customFormat="1" ht="15" customHeight="1" x14ac:dyDescent="0.25">
      <c r="A103" s="168" t="s">
        <v>47</v>
      </c>
      <c r="B103" s="426" t="s">
        <v>707</v>
      </c>
      <c r="C103" s="427"/>
      <c r="D103" s="270"/>
      <c r="E103" s="276"/>
      <c r="F103" s="152"/>
      <c r="G103" s="153"/>
      <c r="H103" s="147"/>
      <c r="I103" s="147"/>
      <c r="J103" s="143"/>
      <c r="K103" s="145" t="s">
        <v>349</v>
      </c>
      <c r="N103" s="146"/>
      <c r="O103" s="146"/>
    </row>
    <row r="104" spans="1:15" s="144" customFormat="1" ht="15" customHeight="1" x14ac:dyDescent="0.25">
      <c r="A104" s="168" t="s">
        <v>81</v>
      </c>
      <c r="B104" s="426" t="s">
        <v>708</v>
      </c>
      <c r="C104" s="427"/>
      <c r="D104" s="270"/>
      <c r="E104" s="276"/>
      <c r="F104" s="152"/>
      <c r="G104" s="153"/>
      <c r="H104" s="147"/>
      <c r="I104" s="147"/>
      <c r="J104" s="143"/>
      <c r="K104" s="145" t="s">
        <v>350</v>
      </c>
      <c r="N104" s="146"/>
      <c r="O104" s="146"/>
    </row>
    <row r="105" spans="1:15" s="144" customFormat="1" ht="15" customHeight="1" x14ac:dyDescent="0.25">
      <c r="A105" s="168" t="s">
        <v>660</v>
      </c>
      <c r="B105" s="426" t="s">
        <v>709</v>
      </c>
      <c r="C105" s="427"/>
      <c r="D105" s="270"/>
      <c r="E105" s="276"/>
      <c r="F105" s="152"/>
      <c r="G105" s="153"/>
      <c r="H105" s="147"/>
      <c r="I105" s="147"/>
      <c r="J105" s="143"/>
      <c r="K105" s="145" t="s">
        <v>351</v>
      </c>
      <c r="N105" s="146"/>
      <c r="O105" s="146"/>
    </row>
    <row r="106" spans="1:15" s="144" customFormat="1" ht="15" customHeight="1" x14ac:dyDescent="0.25">
      <c r="A106" s="168" t="s">
        <v>661</v>
      </c>
      <c r="B106" s="426" t="s">
        <v>710</v>
      </c>
      <c r="C106" s="427"/>
      <c r="D106" s="270"/>
      <c r="E106" s="276"/>
      <c r="F106" s="152"/>
      <c r="G106" s="153"/>
      <c r="H106" s="147"/>
      <c r="I106" s="147"/>
      <c r="J106" s="143"/>
      <c r="K106" s="145" t="s">
        <v>352</v>
      </c>
      <c r="N106" s="146"/>
      <c r="O106" s="146"/>
    </row>
    <row r="107" spans="1:15" s="144" customFormat="1" ht="15" customHeight="1" x14ac:dyDescent="0.25">
      <c r="A107" s="168" t="s">
        <v>703</v>
      </c>
      <c r="B107" s="426" t="s">
        <v>705</v>
      </c>
      <c r="C107" s="427"/>
      <c r="D107" s="270"/>
      <c r="E107" s="276"/>
      <c r="F107" s="152"/>
      <c r="G107" s="153"/>
      <c r="H107" s="147"/>
      <c r="I107" s="147"/>
      <c r="J107" s="143"/>
      <c r="K107" s="145" t="s">
        <v>353</v>
      </c>
      <c r="N107" s="146"/>
      <c r="O107" s="146"/>
    </row>
    <row r="108" spans="1:15" s="144" customFormat="1" ht="15" customHeight="1" thickBot="1" x14ac:dyDescent="0.3">
      <c r="A108" s="194" t="s">
        <v>704</v>
      </c>
      <c r="B108" s="184" t="s">
        <v>68</v>
      </c>
      <c r="C108" s="187"/>
      <c r="D108" s="271"/>
      <c r="E108" s="277"/>
      <c r="F108" s="152"/>
      <c r="G108" s="153"/>
      <c r="H108" s="147"/>
      <c r="I108" s="147"/>
      <c r="J108" s="143"/>
      <c r="K108" s="145" t="s">
        <v>354</v>
      </c>
      <c r="N108" s="146"/>
      <c r="O108" s="146"/>
    </row>
    <row r="109" spans="1:15" s="144" customFormat="1" ht="15" customHeight="1" thickTop="1" thickBot="1" x14ac:dyDescent="0.3">
      <c r="A109" s="197"/>
      <c r="B109" s="413" t="s">
        <v>9</v>
      </c>
      <c r="C109" s="414"/>
      <c r="D109" s="198">
        <f>SUM(D103:D108)</f>
        <v>0</v>
      </c>
      <c r="E109" s="213">
        <f>SUM(E103:E108)</f>
        <v>0</v>
      </c>
      <c r="F109" s="152"/>
      <c r="G109" s="153"/>
      <c r="H109" s="143"/>
      <c r="K109" s="145" t="s">
        <v>355</v>
      </c>
      <c r="L109" s="146"/>
      <c r="M109" s="146"/>
    </row>
    <row r="110" spans="1:15" s="144" customFormat="1" ht="12" customHeight="1" x14ac:dyDescent="0.25">
      <c r="A110" s="151"/>
      <c r="B110" s="152"/>
      <c r="C110" s="152"/>
      <c r="D110" s="152"/>
      <c r="E110" s="152"/>
      <c r="F110" s="152"/>
      <c r="G110" s="205"/>
      <c r="H110" s="147"/>
      <c r="I110" s="147"/>
      <c r="J110" s="142"/>
      <c r="K110" s="145" t="s">
        <v>957</v>
      </c>
      <c r="O110" s="146"/>
    </row>
    <row r="111" spans="1:15" s="144" customFormat="1" ht="12" customHeight="1" x14ac:dyDescent="0.25">
      <c r="A111" s="151"/>
      <c r="B111" s="152"/>
      <c r="C111" s="152"/>
      <c r="D111" s="152"/>
      <c r="E111" s="152"/>
      <c r="F111" s="152"/>
      <c r="G111" s="205"/>
      <c r="H111" s="147"/>
      <c r="I111" s="147"/>
      <c r="J111" s="142"/>
      <c r="K111" s="145" t="s">
        <v>812</v>
      </c>
      <c r="O111" s="146"/>
    </row>
    <row r="112" spans="1:15" s="144" customFormat="1" ht="38.25" customHeight="1" x14ac:dyDescent="0.25">
      <c r="A112" s="501" t="s">
        <v>655</v>
      </c>
      <c r="B112" s="502"/>
      <c r="C112" s="502"/>
      <c r="D112" s="502"/>
      <c r="E112" s="502"/>
      <c r="F112" s="502"/>
      <c r="G112" s="503"/>
      <c r="H112" s="147"/>
      <c r="I112" s="147"/>
      <c r="J112" s="142"/>
      <c r="K112" s="145" t="s">
        <v>813</v>
      </c>
      <c r="L112" s="144" t="s">
        <v>926</v>
      </c>
      <c r="M112" s="147"/>
      <c r="O112" s="146"/>
    </row>
    <row r="113" spans="1:15" s="144" customFormat="1" ht="12" customHeight="1" thickBot="1" x14ac:dyDescent="0.3">
      <c r="A113" s="151"/>
      <c r="B113" s="152"/>
      <c r="C113" s="152"/>
      <c r="D113" s="152"/>
      <c r="E113" s="152"/>
      <c r="F113" s="152"/>
      <c r="G113" s="205"/>
      <c r="H113" s="147"/>
      <c r="I113" s="147"/>
      <c r="J113" s="142"/>
      <c r="K113" s="145" t="s">
        <v>814</v>
      </c>
      <c r="O113" s="146"/>
    </row>
    <row r="114" spans="1:15" s="144" customFormat="1" ht="45" customHeight="1" thickBot="1" x14ac:dyDescent="0.3">
      <c r="A114" s="494" t="s">
        <v>643</v>
      </c>
      <c r="B114" s="495"/>
      <c r="C114" s="495"/>
      <c r="D114" s="495"/>
      <c r="E114" s="495"/>
      <c r="F114" s="495"/>
      <c r="G114" s="496"/>
      <c r="H114" s="147"/>
      <c r="I114" s="147"/>
      <c r="J114" s="142"/>
      <c r="K114" s="145" t="s">
        <v>815</v>
      </c>
      <c r="O114" s="146"/>
    </row>
    <row r="115" spans="1:15" s="144" customFormat="1" ht="12" customHeight="1" x14ac:dyDescent="0.25">
      <c r="A115" s="151"/>
      <c r="B115" s="152"/>
      <c r="C115" s="152"/>
      <c r="D115" s="152"/>
      <c r="E115" s="152"/>
      <c r="F115" s="152"/>
      <c r="G115" s="205"/>
      <c r="H115" s="147"/>
      <c r="I115" s="147"/>
      <c r="J115" s="142"/>
      <c r="K115" s="145" t="s">
        <v>816</v>
      </c>
      <c r="O115" s="146"/>
    </row>
    <row r="116" spans="1:15" s="144" customFormat="1" ht="12" customHeight="1" thickBot="1" x14ac:dyDescent="0.3">
      <c r="A116" s="151"/>
      <c r="B116" s="152"/>
      <c r="C116" s="152"/>
      <c r="D116" s="152"/>
      <c r="E116" s="152"/>
      <c r="F116" s="152"/>
      <c r="G116" s="153"/>
      <c r="H116" s="147"/>
      <c r="I116" s="147"/>
      <c r="J116" s="142"/>
      <c r="K116" s="145" t="s">
        <v>817</v>
      </c>
      <c r="O116" s="146"/>
    </row>
    <row r="117" spans="1:15" s="144" customFormat="1" ht="30" customHeight="1" thickBot="1" x14ac:dyDescent="0.3">
      <c r="A117" s="228" t="s">
        <v>48</v>
      </c>
      <c r="B117" s="410" t="s">
        <v>646</v>
      </c>
      <c r="C117" s="411"/>
      <c r="D117" s="411"/>
      <c r="E117" s="412"/>
      <c r="F117" s="159"/>
      <c r="G117" s="219"/>
      <c r="H117" s="159"/>
      <c r="I117" s="159"/>
      <c r="J117" s="142"/>
      <c r="K117" s="145" t="s">
        <v>818</v>
      </c>
      <c r="O117" s="146"/>
    </row>
    <row r="118" spans="1:15" s="144" customFormat="1" ht="30" customHeight="1" thickBot="1" x14ac:dyDescent="0.3">
      <c r="A118" s="229" t="s">
        <v>49</v>
      </c>
      <c r="B118" s="491" t="s">
        <v>606</v>
      </c>
      <c r="C118" s="492"/>
      <c r="D118" s="493"/>
      <c r="E118" s="280"/>
      <c r="F118" s="230"/>
      <c r="G118" s="231"/>
      <c r="H118" s="230"/>
      <c r="I118" s="232"/>
      <c r="J118" s="142"/>
      <c r="K118" s="145" t="s">
        <v>819</v>
      </c>
      <c r="O118" s="146"/>
    </row>
    <row r="119" spans="1:15" s="144" customFormat="1" ht="12" customHeight="1" x14ac:dyDescent="0.25">
      <c r="A119" s="151"/>
      <c r="B119" s="152"/>
      <c r="C119" s="152"/>
      <c r="D119" s="152"/>
      <c r="E119" s="152"/>
      <c r="F119" s="152"/>
      <c r="G119" s="153"/>
      <c r="H119" s="147"/>
      <c r="I119" s="147"/>
      <c r="J119" s="142"/>
      <c r="K119" s="145" t="s">
        <v>820</v>
      </c>
      <c r="O119" s="146"/>
    </row>
    <row r="120" spans="1:15" s="144" customFormat="1" ht="12" customHeight="1" thickBot="1" x14ac:dyDescent="0.3">
      <c r="A120" s="151"/>
      <c r="B120" s="152"/>
      <c r="C120" s="152"/>
      <c r="D120" s="152"/>
      <c r="E120" s="152"/>
      <c r="F120" s="152"/>
      <c r="G120" s="153"/>
      <c r="H120" s="147"/>
      <c r="I120" s="147"/>
      <c r="J120" s="142"/>
      <c r="K120" s="145" t="s">
        <v>821</v>
      </c>
      <c r="O120" s="146"/>
    </row>
    <row r="121" spans="1:15" s="144" customFormat="1" ht="30" customHeight="1" thickBot="1" x14ac:dyDescent="0.3">
      <c r="A121" s="228" t="s">
        <v>50</v>
      </c>
      <c r="B121" s="410" t="s">
        <v>647</v>
      </c>
      <c r="C121" s="411"/>
      <c r="D121" s="411"/>
      <c r="E121" s="411"/>
      <c r="F121" s="412"/>
      <c r="G121" s="211"/>
      <c r="K121" s="145" t="s">
        <v>822</v>
      </c>
    </row>
    <row r="122" spans="1:15" s="144" customFormat="1" ht="45" customHeight="1" x14ac:dyDescent="0.25">
      <c r="A122" s="516"/>
      <c r="B122" s="517"/>
      <c r="C122" s="518"/>
      <c r="D122" s="233" t="s">
        <v>223</v>
      </c>
      <c r="E122" s="234" t="s">
        <v>609</v>
      </c>
      <c r="F122" s="166" t="s">
        <v>602</v>
      </c>
      <c r="G122" s="211"/>
      <c r="K122" s="145" t="s">
        <v>823</v>
      </c>
    </row>
    <row r="123" spans="1:15" s="144" customFormat="1" ht="15" customHeight="1" x14ac:dyDescent="0.25">
      <c r="A123" s="170" t="s">
        <v>51</v>
      </c>
      <c r="B123" s="432" t="s">
        <v>607</v>
      </c>
      <c r="C123" s="432"/>
      <c r="D123" s="235"/>
      <c r="E123" s="235"/>
      <c r="F123" s="236"/>
      <c r="G123" s="211"/>
      <c r="K123" s="145" t="s">
        <v>824</v>
      </c>
    </row>
    <row r="124" spans="1:15" s="144" customFormat="1" ht="15" customHeight="1" x14ac:dyDescent="0.25">
      <c r="A124" s="170" t="s">
        <v>649</v>
      </c>
      <c r="B124" s="429" t="s">
        <v>610</v>
      </c>
      <c r="C124" s="429"/>
      <c r="D124" s="281"/>
      <c r="E124" s="281"/>
      <c r="F124" s="237">
        <f>SUM(D124:E124)</f>
        <v>0</v>
      </c>
      <c r="G124" s="211"/>
      <c r="K124" s="145" t="s">
        <v>825</v>
      </c>
    </row>
    <row r="125" spans="1:15" s="144" customFormat="1" ht="15" customHeight="1" x14ac:dyDescent="0.25">
      <c r="A125" s="170" t="s">
        <v>53</v>
      </c>
      <c r="B125" s="432" t="s">
        <v>608</v>
      </c>
      <c r="C125" s="432"/>
      <c r="D125" s="238"/>
      <c r="E125" s="238"/>
      <c r="F125" s="236"/>
      <c r="G125" s="211"/>
      <c r="K125" s="145" t="s">
        <v>826</v>
      </c>
    </row>
    <row r="126" spans="1:15" s="144" customFormat="1" ht="15" customHeight="1" x14ac:dyDescent="0.25">
      <c r="A126" s="170" t="s">
        <v>650</v>
      </c>
      <c r="B126" s="429" t="s">
        <v>610</v>
      </c>
      <c r="C126" s="429"/>
      <c r="D126" s="270"/>
      <c r="E126" s="272"/>
      <c r="F126" s="239">
        <f>SUM(D126:E126)</f>
        <v>0</v>
      </c>
      <c r="G126" s="205"/>
      <c r="I126" s="146"/>
      <c r="K126" s="145" t="s">
        <v>827</v>
      </c>
    </row>
    <row r="127" spans="1:15" s="144" customFormat="1" ht="15" customHeight="1" thickBot="1" x14ac:dyDescent="0.3">
      <c r="A127" s="194" t="s">
        <v>651</v>
      </c>
      <c r="B127" s="519" t="s">
        <v>931</v>
      </c>
      <c r="C127" s="519"/>
      <c r="D127" s="282"/>
      <c r="E127" s="283"/>
      <c r="F127" s="240">
        <f>SUM(D127:E127)</f>
        <v>0</v>
      </c>
      <c r="G127" s="205"/>
      <c r="I127" s="146"/>
      <c r="K127" s="145" t="s">
        <v>828</v>
      </c>
    </row>
    <row r="128" spans="1:15" s="144" customFormat="1" ht="15" customHeight="1" thickTop="1" thickBot="1" x14ac:dyDescent="0.3">
      <c r="A128" s="241"/>
      <c r="B128" s="408" t="s">
        <v>919</v>
      </c>
      <c r="C128" s="409"/>
      <c r="D128" s="198">
        <f>SUM(D124+D126)</f>
        <v>0</v>
      </c>
      <c r="E128" s="198">
        <f>SUM(E124+E126)</f>
        <v>0</v>
      </c>
      <c r="F128" s="199">
        <f>F124+F126</f>
        <v>0</v>
      </c>
      <c r="G128" s="205"/>
      <c r="I128" s="146"/>
      <c r="K128" s="145" t="s">
        <v>829</v>
      </c>
    </row>
    <row r="129" spans="1:15" s="144" customFormat="1" ht="12" customHeight="1" x14ac:dyDescent="0.25">
      <c r="A129" s="151"/>
      <c r="B129" s="152"/>
      <c r="C129" s="152"/>
      <c r="D129" s="152"/>
      <c r="E129" s="152"/>
      <c r="F129" s="152"/>
      <c r="G129" s="153"/>
      <c r="H129" s="147"/>
      <c r="I129" s="147"/>
      <c r="K129" s="145" t="s">
        <v>830</v>
      </c>
      <c r="M129" s="146"/>
      <c r="O129" s="146"/>
    </row>
    <row r="130" spans="1:15" s="144" customFormat="1" ht="12" customHeight="1" thickBot="1" x14ac:dyDescent="0.3">
      <c r="A130" s="151"/>
      <c r="B130" s="152"/>
      <c r="C130" s="152"/>
      <c r="D130" s="152"/>
      <c r="E130" s="152"/>
      <c r="F130" s="152"/>
      <c r="G130" s="153"/>
      <c r="H130" s="147"/>
      <c r="I130" s="147"/>
      <c r="K130" s="145" t="s">
        <v>958</v>
      </c>
      <c r="M130" s="146"/>
      <c r="O130" s="146"/>
    </row>
    <row r="131" spans="1:15" s="144" customFormat="1" ht="30" customHeight="1" thickBot="1" x14ac:dyDescent="0.3">
      <c r="A131" s="228" t="s">
        <v>57</v>
      </c>
      <c r="B131" s="410" t="s">
        <v>747</v>
      </c>
      <c r="C131" s="481"/>
      <c r="D131" s="481"/>
      <c r="E131" s="481"/>
      <c r="F131" s="482"/>
      <c r="G131" s="153"/>
      <c r="H131" s="147"/>
      <c r="I131" s="147"/>
      <c r="K131" s="145" t="s">
        <v>831</v>
      </c>
      <c r="M131" s="146"/>
      <c r="O131" s="146"/>
    </row>
    <row r="132" spans="1:15" s="144" customFormat="1" ht="45" customHeight="1" x14ac:dyDescent="0.25">
      <c r="A132" s="485"/>
      <c r="B132" s="486"/>
      <c r="C132" s="487"/>
      <c r="D132" s="242" t="s">
        <v>223</v>
      </c>
      <c r="E132" s="243" t="s">
        <v>609</v>
      </c>
      <c r="F132" s="166" t="s">
        <v>602</v>
      </c>
      <c r="G132" s="153"/>
      <c r="H132" s="147"/>
      <c r="I132" s="147"/>
      <c r="K132" s="145" t="s">
        <v>832</v>
      </c>
      <c r="M132" s="146"/>
      <c r="O132" s="146"/>
    </row>
    <row r="133" spans="1:15" s="144" customFormat="1" ht="15" customHeight="1" x14ac:dyDescent="0.25">
      <c r="A133" s="170"/>
      <c r="B133" s="488" t="s">
        <v>611</v>
      </c>
      <c r="C133" s="431"/>
      <c r="D133" s="235"/>
      <c r="E133" s="235"/>
      <c r="F133" s="244"/>
      <c r="G133" s="153"/>
      <c r="H133" s="147"/>
      <c r="I133" s="147"/>
      <c r="K133" s="145" t="s">
        <v>833</v>
      </c>
      <c r="M133" s="146"/>
      <c r="O133" s="146"/>
    </row>
    <row r="134" spans="1:15" s="144" customFormat="1" ht="30" customHeight="1" x14ac:dyDescent="0.25">
      <c r="A134" s="170" t="s">
        <v>58</v>
      </c>
      <c r="B134" s="479" t="s">
        <v>52</v>
      </c>
      <c r="C134" s="480"/>
      <c r="D134" s="270"/>
      <c r="E134" s="272"/>
      <c r="F134" s="245">
        <f t="shared" ref="F134:F139" si="0">SUM(D134:E134)</f>
        <v>0</v>
      </c>
      <c r="G134" s="153"/>
      <c r="H134" s="147"/>
      <c r="I134" s="147"/>
      <c r="K134" s="145" t="s">
        <v>834</v>
      </c>
      <c r="M134" s="146"/>
      <c r="O134" s="146"/>
    </row>
    <row r="135" spans="1:15" s="144" customFormat="1" ht="15" customHeight="1" x14ac:dyDescent="0.25">
      <c r="A135" s="170" t="s">
        <v>60</v>
      </c>
      <c r="B135" s="479" t="s">
        <v>54</v>
      </c>
      <c r="C135" s="480"/>
      <c r="D135" s="270"/>
      <c r="E135" s="272"/>
      <c r="F135" s="245">
        <f t="shared" si="0"/>
        <v>0</v>
      </c>
      <c r="G135" s="153"/>
      <c r="H135" s="147"/>
      <c r="I135" s="147"/>
      <c r="K135" s="145" t="s">
        <v>835</v>
      </c>
      <c r="M135" s="146"/>
      <c r="O135" s="146"/>
    </row>
    <row r="136" spans="1:15" s="144" customFormat="1" ht="15" customHeight="1" x14ac:dyDescent="0.25">
      <c r="A136" s="170" t="s">
        <v>620</v>
      </c>
      <c r="B136" s="479" t="s">
        <v>55</v>
      </c>
      <c r="C136" s="428"/>
      <c r="D136" s="270"/>
      <c r="E136" s="272"/>
      <c r="F136" s="245">
        <f t="shared" si="0"/>
        <v>0</v>
      </c>
      <c r="G136" s="153"/>
      <c r="H136" s="147"/>
      <c r="I136" s="147"/>
      <c r="K136" s="145" t="s">
        <v>836</v>
      </c>
      <c r="M136" s="146"/>
      <c r="O136" s="146"/>
    </row>
    <row r="137" spans="1:15" s="144" customFormat="1" ht="15" customHeight="1" x14ac:dyDescent="0.25">
      <c r="A137" s="170" t="s">
        <v>652</v>
      </c>
      <c r="B137" s="479" t="s">
        <v>56</v>
      </c>
      <c r="C137" s="480"/>
      <c r="D137" s="270"/>
      <c r="E137" s="272"/>
      <c r="F137" s="245">
        <f t="shared" si="0"/>
        <v>0</v>
      </c>
      <c r="G137" s="153"/>
      <c r="H137" s="147"/>
      <c r="I137" s="147"/>
      <c r="K137" s="145" t="s">
        <v>837</v>
      </c>
      <c r="M137" s="146"/>
      <c r="O137" s="146"/>
    </row>
    <row r="138" spans="1:15" s="144" customFormat="1" ht="15" customHeight="1" x14ac:dyDescent="0.25">
      <c r="A138" s="170" t="s">
        <v>653</v>
      </c>
      <c r="B138" s="479" t="s">
        <v>612</v>
      </c>
      <c r="C138" s="480"/>
      <c r="D138" s="270"/>
      <c r="E138" s="272"/>
      <c r="F138" s="245">
        <f t="shared" si="0"/>
        <v>0</v>
      </c>
      <c r="G138" s="153"/>
      <c r="H138" s="147"/>
      <c r="I138" s="147"/>
      <c r="K138" s="145" t="s">
        <v>838</v>
      </c>
      <c r="M138" s="146"/>
      <c r="O138" s="146"/>
    </row>
    <row r="139" spans="1:15" s="144" customFormat="1" ht="15" customHeight="1" thickBot="1" x14ac:dyDescent="0.3">
      <c r="A139" s="194" t="s">
        <v>654</v>
      </c>
      <c r="B139" s="489" t="s">
        <v>625</v>
      </c>
      <c r="C139" s="490"/>
      <c r="D139" s="274"/>
      <c r="E139" s="275"/>
      <c r="F139" s="245">
        <f t="shared" si="0"/>
        <v>0</v>
      </c>
      <c r="G139" s="153"/>
      <c r="H139" s="147"/>
      <c r="I139" s="147"/>
      <c r="K139" s="145" t="s">
        <v>356</v>
      </c>
      <c r="M139" s="146"/>
      <c r="O139" s="146"/>
    </row>
    <row r="140" spans="1:15" s="144" customFormat="1" ht="15" customHeight="1" thickTop="1" thickBot="1" x14ac:dyDescent="0.3">
      <c r="A140" s="241"/>
      <c r="B140" s="246" t="s">
        <v>9</v>
      </c>
      <c r="C140" s="247"/>
      <c r="D140" s="248">
        <f>SUM(D134:D139)</f>
        <v>0</v>
      </c>
      <c r="E140" s="249">
        <f>SUM(E134:E139)</f>
        <v>0</v>
      </c>
      <c r="F140" s="199">
        <f>SUM(F134:F139)</f>
        <v>0</v>
      </c>
      <c r="G140" s="153"/>
      <c r="H140" s="147"/>
      <c r="I140" s="147"/>
      <c r="K140" s="145" t="s">
        <v>357</v>
      </c>
      <c r="M140" s="146"/>
      <c r="O140" s="146"/>
    </row>
    <row r="141" spans="1:15" s="143" customFormat="1" ht="12" customHeight="1" x14ac:dyDescent="0.25">
      <c r="A141" s="215"/>
      <c r="B141" s="250"/>
      <c r="C141" s="250"/>
      <c r="D141" s="217"/>
      <c r="E141" s="217"/>
      <c r="F141" s="161"/>
      <c r="G141" s="211"/>
      <c r="K141" s="145" t="s">
        <v>358</v>
      </c>
      <c r="M141" s="212"/>
      <c r="O141" s="212"/>
    </row>
    <row r="142" spans="1:15" s="143" customFormat="1" ht="12" customHeight="1" thickBot="1" x14ac:dyDescent="0.3">
      <c r="A142" s="215"/>
      <c r="B142" s="250"/>
      <c r="C142" s="250"/>
      <c r="D142" s="217"/>
      <c r="E142" s="217"/>
      <c r="F142" s="161"/>
      <c r="G142" s="211"/>
      <c r="K142" s="145" t="s">
        <v>359</v>
      </c>
      <c r="M142" s="212"/>
      <c r="O142" s="212"/>
    </row>
    <row r="143" spans="1:15" s="143" customFormat="1" ht="30" customHeight="1" thickBot="1" x14ac:dyDescent="0.3">
      <c r="A143" s="228" t="s">
        <v>62</v>
      </c>
      <c r="B143" s="410" t="s">
        <v>648</v>
      </c>
      <c r="C143" s="481"/>
      <c r="D143" s="481"/>
      <c r="E143" s="481"/>
      <c r="F143" s="482"/>
      <c r="G143" s="211"/>
      <c r="K143" s="145" t="s">
        <v>360</v>
      </c>
      <c r="M143" s="212"/>
      <c r="O143" s="212"/>
    </row>
    <row r="144" spans="1:15" s="143" customFormat="1" ht="45" customHeight="1" x14ac:dyDescent="0.25">
      <c r="A144" s="485"/>
      <c r="B144" s="486"/>
      <c r="C144" s="487"/>
      <c r="D144" s="242" t="s">
        <v>223</v>
      </c>
      <c r="E144" s="243" t="s">
        <v>609</v>
      </c>
      <c r="F144" s="166" t="s">
        <v>602</v>
      </c>
      <c r="G144" s="211"/>
      <c r="K144" s="145" t="s">
        <v>361</v>
      </c>
      <c r="M144" s="212"/>
      <c r="O144" s="212"/>
    </row>
    <row r="145" spans="1:15" s="143" customFormat="1" ht="15" customHeight="1" x14ac:dyDescent="0.25">
      <c r="A145" s="170"/>
      <c r="B145" s="488" t="s">
        <v>613</v>
      </c>
      <c r="C145" s="431"/>
      <c r="D145" s="235"/>
      <c r="E145" s="235"/>
      <c r="F145" s="244"/>
      <c r="G145" s="211"/>
      <c r="K145" s="145" t="s">
        <v>362</v>
      </c>
      <c r="M145" s="212"/>
      <c r="O145" s="212"/>
    </row>
    <row r="146" spans="1:15" s="143" customFormat="1" ht="15" customHeight="1" x14ac:dyDescent="0.25">
      <c r="A146" s="170" t="s">
        <v>63</v>
      </c>
      <c r="B146" s="479" t="s">
        <v>59</v>
      </c>
      <c r="C146" s="480"/>
      <c r="D146" s="270"/>
      <c r="E146" s="272"/>
      <c r="F146" s="245">
        <f>SUM(D146:E146)</f>
        <v>0</v>
      </c>
      <c r="G146" s="211"/>
      <c r="K146" s="145" t="s">
        <v>363</v>
      </c>
      <c r="M146" s="212"/>
      <c r="O146" s="212"/>
    </row>
    <row r="147" spans="1:15" s="143" customFormat="1" ht="15" customHeight="1" thickBot="1" x14ac:dyDescent="0.3">
      <c r="A147" s="194" t="s">
        <v>64</v>
      </c>
      <c r="B147" s="489" t="s">
        <v>61</v>
      </c>
      <c r="C147" s="490"/>
      <c r="D147" s="274"/>
      <c r="E147" s="284"/>
      <c r="F147" s="245">
        <f>SUM(D147:E147)</f>
        <v>0</v>
      </c>
      <c r="G147" s="211"/>
      <c r="K147" s="145" t="s">
        <v>364</v>
      </c>
      <c r="M147" s="212"/>
      <c r="O147" s="212"/>
    </row>
    <row r="148" spans="1:15" s="144" customFormat="1" ht="15" customHeight="1" thickTop="1" thickBot="1" x14ac:dyDescent="0.3">
      <c r="A148" s="241"/>
      <c r="B148" s="246" t="s">
        <v>9</v>
      </c>
      <c r="C148" s="247"/>
      <c r="D148" s="248">
        <f>SUM(D146:D147)</f>
        <v>0</v>
      </c>
      <c r="E148" s="249">
        <f>SUM(E146:E147)</f>
        <v>0</v>
      </c>
      <c r="F148" s="199">
        <f>SUM(F146:F147)</f>
        <v>0</v>
      </c>
      <c r="G148" s="251"/>
      <c r="H148" s="147"/>
      <c r="I148" s="147"/>
      <c r="K148" s="145" t="s">
        <v>365</v>
      </c>
      <c r="M148" s="146"/>
      <c r="O148" s="146"/>
    </row>
    <row r="149" spans="1:15" s="256" customFormat="1" ht="17.25" customHeight="1" x14ac:dyDescent="0.25">
      <c r="A149" s="252"/>
      <c r="B149" s="253"/>
      <c r="C149" s="253"/>
      <c r="D149" s="254"/>
      <c r="E149" s="254"/>
      <c r="F149" s="255"/>
      <c r="G149" s="255"/>
      <c r="H149" s="255"/>
      <c r="I149" s="255"/>
      <c r="K149" s="145" t="s">
        <v>366</v>
      </c>
      <c r="M149" s="257"/>
      <c r="O149" s="257"/>
    </row>
    <row r="150" spans="1:15" s="256" customFormat="1" ht="13.5" customHeight="1" x14ac:dyDescent="0.25">
      <c r="A150" s="252"/>
      <c r="B150" s="253"/>
      <c r="C150" s="253"/>
      <c r="D150" s="254"/>
      <c r="E150" s="254"/>
      <c r="F150" s="255"/>
      <c r="G150" s="255"/>
      <c r="H150" s="255"/>
      <c r="I150" s="255"/>
      <c r="K150" s="145" t="s">
        <v>367</v>
      </c>
      <c r="M150" s="257"/>
      <c r="O150" s="257"/>
    </row>
    <row r="151" spans="1:15" ht="12" customHeight="1" x14ac:dyDescent="0.25">
      <c r="A151" s="258"/>
      <c r="B151" s="259"/>
      <c r="C151" s="259"/>
      <c r="D151" s="259"/>
      <c r="E151" s="259"/>
      <c r="F151" s="259"/>
      <c r="G151" s="259"/>
      <c r="H151" s="258"/>
      <c r="I151" s="258"/>
      <c r="J151" s="255"/>
      <c r="K151" s="145" t="s">
        <v>368</v>
      </c>
      <c r="N151" s="261"/>
      <c r="O151" s="261"/>
    </row>
    <row r="152" spans="1:15" ht="12.75" customHeight="1" x14ac:dyDescent="0.25">
      <c r="A152" s="262"/>
      <c r="B152" s="262"/>
      <c r="C152" s="262"/>
      <c r="D152" s="262"/>
      <c r="E152" s="483"/>
      <c r="F152" s="483"/>
      <c r="G152" s="483"/>
      <c r="H152" s="262"/>
      <c r="I152" s="262"/>
      <c r="K152" s="145" t="s">
        <v>369</v>
      </c>
      <c r="O152" s="261"/>
    </row>
    <row r="153" spans="1:15" ht="39" customHeight="1" x14ac:dyDescent="0.25">
      <c r="A153" s="262"/>
      <c r="B153" s="262"/>
      <c r="C153" s="262"/>
      <c r="D153" s="262"/>
      <c r="E153" s="483"/>
      <c r="F153" s="483"/>
      <c r="G153" s="483"/>
      <c r="H153" s="262"/>
      <c r="I153" s="262"/>
      <c r="K153" s="145" t="s">
        <v>370</v>
      </c>
      <c r="O153" s="261"/>
    </row>
    <row r="154" spans="1:15" ht="15" x14ac:dyDescent="0.25">
      <c r="A154" s="264"/>
      <c r="B154" s="264"/>
      <c r="C154" s="264"/>
      <c r="D154" s="264"/>
      <c r="E154" s="484"/>
      <c r="F154" s="484"/>
      <c r="G154" s="484"/>
      <c r="H154" s="264"/>
      <c r="I154" s="264"/>
      <c r="K154" s="145" t="s">
        <v>371</v>
      </c>
      <c r="O154" s="261"/>
    </row>
    <row r="155" spans="1:15" ht="15" x14ac:dyDescent="0.25">
      <c r="K155" s="145" t="s">
        <v>372</v>
      </c>
      <c r="O155" s="261"/>
    </row>
    <row r="156" spans="1:15" ht="15" x14ac:dyDescent="0.25">
      <c r="K156" s="145" t="s">
        <v>373</v>
      </c>
      <c r="O156" s="261"/>
    </row>
    <row r="157" spans="1:15" ht="15" x14ac:dyDescent="0.25">
      <c r="K157" s="145" t="s">
        <v>374</v>
      </c>
      <c r="O157" s="261"/>
    </row>
    <row r="158" spans="1:15" ht="15" x14ac:dyDescent="0.25">
      <c r="K158" s="145" t="s">
        <v>375</v>
      </c>
      <c r="O158" s="261"/>
    </row>
    <row r="159" spans="1:15" ht="15" x14ac:dyDescent="0.25">
      <c r="K159" s="145" t="s">
        <v>376</v>
      </c>
      <c r="O159" s="261"/>
    </row>
    <row r="160" spans="1:15" ht="15" x14ac:dyDescent="0.25">
      <c r="K160" s="145" t="s">
        <v>377</v>
      </c>
      <c r="O160" s="261"/>
    </row>
    <row r="161" spans="11:15" ht="15" customHeight="1" x14ac:dyDescent="0.25">
      <c r="K161" s="145" t="s">
        <v>378</v>
      </c>
      <c r="O161" s="261"/>
    </row>
    <row r="162" spans="11:15" ht="13.5" customHeight="1" x14ac:dyDescent="0.25">
      <c r="K162" s="145" t="s">
        <v>379</v>
      </c>
      <c r="O162" s="261"/>
    </row>
    <row r="163" spans="11:15" ht="25.5" customHeight="1" x14ac:dyDescent="0.25">
      <c r="K163" s="145" t="s">
        <v>380</v>
      </c>
      <c r="O163" s="261"/>
    </row>
    <row r="164" spans="11:15" ht="12.75" customHeight="1" x14ac:dyDescent="0.25">
      <c r="K164" s="145" t="s">
        <v>381</v>
      </c>
      <c r="O164" s="261"/>
    </row>
    <row r="165" spans="11:15" ht="12.75" customHeight="1" x14ac:dyDescent="0.25">
      <c r="K165" s="145" t="s">
        <v>382</v>
      </c>
      <c r="O165" s="261"/>
    </row>
    <row r="166" spans="11:15" ht="11.25" customHeight="1" x14ac:dyDescent="0.25">
      <c r="K166" s="145" t="s">
        <v>383</v>
      </c>
      <c r="O166" s="261"/>
    </row>
    <row r="167" spans="11:15" ht="11.25" customHeight="1" x14ac:dyDescent="0.25">
      <c r="K167" s="145" t="s">
        <v>384</v>
      </c>
      <c r="O167" s="261"/>
    </row>
    <row r="168" spans="11:15" ht="12.75" customHeight="1" x14ac:dyDescent="0.25">
      <c r="K168" s="145" t="s">
        <v>385</v>
      </c>
      <c r="O168" s="261"/>
    </row>
    <row r="169" spans="11:15" ht="12.75" customHeight="1" x14ac:dyDescent="0.25">
      <c r="K169" s="145" t="s">
        <v>386</v>
      </c>
      <c r="O169" s="261"/>
    </row>
    <row r="170" spans="11:15" ht="12.75" customHeight="1" x14ac:dyDescent="0.25">
      <c r="K170" s="145" t="s">
        <v>387</v>
      </c>
      <c r="O170" s="261"/>
    </row>
    <row r="171" spans="11:15" ht="12.75" customHeight="1" x14ac:dyDescent="0.25">
      <c r="K171" s="145" t="s">
        <v>388</v>
      </c>
      <c r="O171" s="261"/>
    </row>
    <row r="172" spans="11:15" ht="12.75" customHeight="1" x14ac:dyDescent="0.25">
      <c r="K172" s="145" t="s">
        <v>389</v>
      </c>
      <c r="O172" s="261"/>
    </row>
    <row r="173" spans="11:15" ht="12.75" customHeight="1" x14ac:dyDescent="0.25">
      <c r="K173" s="145" t="s">
        <v>390</v>
      </c>
      <c r="O173" s="261"/>
    </row>
    <row r="174" spans="11:15" ht="12.75" customHeight="1" x14ac:dyDescent="0.25">
      <c r="K174" s="145" t="s">
        <v>391</v>
      </c>
      <c r="O174" s="261"/>
    </row>
    <row r="175" spans="11:15" ht="12.75" customHeight="1" x14ac:dyDescent="0.25">
      <c r="K175" s="145" t="s">
        <v>392</v>
      </c>
      <c r="O175" s="261"/>
    </row>
    <row r="176" spans="11:15" ht="12.75" customHeight="1" x14ac:dyDescent="0.25">
      <c r="K176" s="145" t="s">
        <v>393</v>
      </c>
      <c r="O176" s="261"/>
    </row>
    <row r="177" spans="1:15" ht="27" customHeight="1" x14ac:dyDescent="0.25">
      <c r="K177" s="145" t="s">
        <v>394</v>
      </c>
      <c r="O177" s="261"/>
    </row>
    <row r="178" spans="1:15" ht="12.75" customHeight="1" x14ac:dyDescent="0.25">
      <c r="K178" s="145" t="s">
        <v>395</v>
      </c>
      <c r="O178" s="261"/>
    </row>
    <row r="179" spans="1:15" ht="12.75" customHeight="1" x14ac:dyDescent="0.25">
      <c r="K179" s="145" t="s">
        <v>396</v>
      </c>
      <c r="O179" s="261"/>
    </row>
    <row r="180" spans="1:15" ht="27.75" customHeight="1" x14ac:dyDescent="0.25">
      <c r="K180" s="145" t="s">
        <v>397</v>
      </c>
      <c r="O180" s="261"/>
    </row>
    <row r="181" spans="1:15" ht="12.75" customHeight="1" x14ac:dyDescent="0.25">
      <c r="K181" s="145" t="s">
        <v>398</v>
      </c>
      <c r="O181" s="261"/>
    </row>
    <row r="182" spans="1:15" ht="12.75" customHeight="1" x14ac:dyDescent="0.25">
      <c r="K182" s="145" t="s">
        <v>399</v>
      </c>
      <c r="O182" s="261"/>
    </row>
    <row r="183" spans="1:15" s="265" customFormat="1" ht="26.25" customHeight="1" x14ac:dyDescent="0.25">
      <c r="A183" s="260"/>
      <c r="B183" s="260"/>
      <c r="C183" s="260"/>
      <c r="D183" s="260"/>
      <c r="E183" s="260"/>
      <c r="F183" s="260"/>
      <c r="G183" s="260"/>
      <c r="H183" s="260"/>
      <c r="I183" s="260"/>
      <c r="J183" s="263"/>
      <c r="K183" s="145" t="s">
        <v>400</v>
      </c>
      <c r="O183" s="261"/>
    </row>
    <row r="184" spans="1:15" ht="15" x14ac:dyDescent="0.25">
      <c r="K184" s="145" t="s">
        <v>839</v>
      </c>
      <c r="O184" s="261"/>
    </row>
    <row r="185" spans="1:15" ht="15" x14ac:dyDescent="0.25">
      <c r="K185" s="145" t="s">
        <v>401</v>
      </c>
      <c r="O185" s="261"/>
    </row>
    <row r="186" spans="1:15" ht="15" x14ac:dyDescent="0.25">
      <c r="K186" s="145" t="s">
        <v>402</v>
      </c>
      <c r="O186" s="261"/>
    </row>
    <row r="187" spans="1:15" ht="15" x14ac:dyDescent="0.25">
      <c r="K187" s="145" t="s">
        <v>403</v>
      </c>
      <c r="O187" s="261"/>
    </row>
    <row r="188" spans="1:15" ht="15" x14ac:dyDescent="0.25">
      <c r="K188" s="145" t="s">
        <v>404</v>
      </c>
      <c r="O188" s="261"/>
    </row>
    <row r="189" spans="1:15" ht="15" x14ac:dyDescent="0.25">
      <c r="K189" s="145" t="s">
        <v>405</v>
      </c>
      <c r="O189" s="261"/>
    </row>
    <row r="190" spans="1:15" ht="15" x14ac:dyDescent="0.25">
      <c r="K190" s="145" t="s">
        <v>840</v>
      </c>
      <c r="O190" s="261"/>
    </row>
    <row r="191" spans="1:15" ht="15" x14ac:dyDescent="0.25">
      <c r="K191" s="145" t="s">
        <v>406</v>
      </c>
      <c r="O191" s="261"/>
    </row>
    <row r="192" spans="1:15" ht="15" x14ac:dyDescent="0.25">
      <c r="K192" s="145" t="s">
        <v>407</v>
      </c>
      <c r="O192" s="261"/>
    </row>
    <row r="193" spans="11:15" ht="15" x14ac:dyDescent="0.25">
      <c r="K193" s="145" t="s">
        <v>408</v>
      </c>
      <c r="O193" s="261"/>
    </row>
    <row r="194" spans="11:15" ht="15" x14ac:dyDescent="0.25">
      <c r="K194" s="145" t="s">
        <v>841</v>
      </c>
      <c r="O194" s="261"/>
    </row>
    <row r="195" spans="11:15" ht="15" x14ac:dyDescent="0.25">
      <c r="K195" s="145" t="s">
        <v>409</v>
      </c>
      <c r="O195" s="261"/>
    </row>
    <row r="196" spans="11:15" ht="15" x14ac:dyDescent="0.25">
      <c r="K196" s="145" t="s">
        <v>410</v>
      </c>
      <c r="O196" s="261"/>
    </row>
    <row r="197" spans="11:15" ht="15" x14ac:dyDescent="0.25">
      <c r="K197" s="145" t="s">
        <v>411</v>
      </c>
      <c r="O197" s="261"/>
    </row>
    <row r="198" spans="11:15" ht="15" x14ac:dyDescent="0.25">
      <c r="K198" s="145" t="s">
        <v>412</v>
      </c>
      <c r="O198" s="261"/>
    </row>
    <row r="199" spans="11:15" ht="15" x14ac:dyDescent="0.25">
      <c r="K199" s="145" t="s">
        <v>413</v>
      </c>
      <c r="O199" s="261"/>
    </row>
    <row r="200" spans="11:15" ht="15" x14ac:dyDescent="0.25">
      <c r="K200" s="145" t="s">
        <v>414</v>
      </c>
      <c r="O200" s="261"/>
    </row>
    <row r="201" spans="11:15" ht="15" x14ac:dyDescent="0.25">
      <c r="K201" s="145" t="s">
        <v>415</v>
      </c>
      <c r="O201" s="261"/>
    </row>
    <row r="202" spans="11:15" ht="15" x14ac:dyDescent="0.25">
      <c r="K202" s="145" t="s">
        <v>416</v>
      </c>
      <c r="O202" s="261"/>
    </row>
    <row r="203" spans="11:15" ht="15" x14ac:dyDescent="0.25">
      <c r="K203" s="145" t="s">
        <v>417</v>
      </c>
      <c r="O203" s="261"/>
    </row>
    <row r="204" spans="11:15" ht="15" x14ac:dyDescent="0.25">
      <c r="K204" s="145" t="s">
        <v>418</v>
      </c>
      <c r="O204" s="261"/>
    </row>
    <row r="205" spans="11:15" ht="15" x14ac:dyDescent="0.25">
      <c r="K205" s="145" t="s">
        <v>419</v>
      </c>
      <c r="O205" s="261"/>
    </row>
    <row r="206" spans="11:15" ht="15" x14ac:dyDescent="0.25">
      <c r="K206" s="145" t="s">
        <v>420</v>
      </c>
      <c r="O206" s="261"/>
    </row>
    <row r="207" spans="11:15" ht="15" x14ac:dyDescent="0.25">
      <c r="K207" s="145" t="s">
        <v>421</v>
      </c>
      <c r="O207" s="261"/>
    </row>
    <row r="208" spans="11:15" ht="15" x14ac:dyDescent="0.25">
      <c r="K208" s="145" t="s">
        <v>422</v>
      </c>
      <c r="O208" s="261"/>
    </row>
    <row r="209" spans="11:15" ht="15" x14ac:dyDescent="0.25">
      <c r="K209" s="145" t="s">
        <v>423</v>
      </c>
      <c r="O209" s="261"/>
    </row>
    <row r="210" spans="11:15" ht="15" x14ac:dyDescent="0.25">
      <c r="K210" s="145" t="s">
        <v>424</v>
      </c>
      <c r="O210" s="261"/>
    </row>
    <row r="211" spans="11:15" ht="15" x14ac:dyDescent="0.25">
      <c r="K211" s="145" t="s">
        <v>425</v>
      </c>
      <c r="O211" s="261"/>
    </row>
    <row r="212" spans="11:15" ht="15" x14ac:dyDescent="0.25">
      <c r="K212" s="145" t="s">
        <v>426</v>
      </c>
      <c r="O212" s="261"/>
    </row>
    <row r="213" spans="11:15" ht="15" x14ac:dyDescent="0.25">
      <c r="K213" s="145" t="s">
        <v>427</v>
      </c>
      <c r="O213" s="261"/>
    </row>
    <row r="214" spans="11:15" ht="15" x14ac:dyDescent="0.25">
      <c r="K214" s="145" t="s">
        <v>428</v>
      </c>
      <c r="O214" s="261"/>
    </row>
    <row r="215" spans="11:15" ht="15" x14ac:dyDescent="0.25">
      <c r="K215" s="145" t="s">
        <v>429</v>
      </c>
      <c r="O215" s="261"/>
    </row>
    <row r="216" spans="11:15" ht="15" x14ac:dyDescent="0.25">
      <c r="K216" s="145" t="s">
        <v>430</v>
      </c>
      <c r="O216" s="261"/>
    </row>
    <row r="217" spans="11:15" ht="15" x14ac:dyDescent="0.25">
      <c r="K217" s="145" t="s">
        <v>431</v>
      </c>
      <c r="O217" s="261"/>
    </row>
    <row r="218" spans="11:15" ht="15" x14ac:dyDescent="0.25">
      <c r="K218" s="145" t="s">
        <v>432</v>
      </c>
      <c r="O218" s="261"/>
    </row>
    <row r="219" spans="11:15" ht="15" x14ac:dyDescent="0.25">
      <c r="K219" s="145" t="s">
        <v>433</v>
      </c>
      <c r="O219" s="261"/>
    </row>
    <row r="220" spans="11:15" ht="15" x14ac:dyDescent="0.25">
      <c r="K220" s="145" t="s">
        <v>434</v>
      </c>
      <c r="O220" s="261"/>
    </row>
    <row r="221" spans="11:15" ht="15" x14ac:dyDescent="0.25">
      <c r="K221" s="145" t="s">
        <v>435</v>
      </c>
      <c r="O221" s="261"/>
    </row>
    <row r="222" spans="11:15" ht="15" x14ac:dyDescent="0.25">
      <c r="K222" s="145" t="s">
        <v>436</v>
      </c>
      <c r="O222" s="261"/>
    </row>
    <row r="223" spans="11:15" ht="15" x14ac:dyDescent="0.25">
      <c r="K223" s="145" t="s">
        <v>437</v>
      </c>
      <c r="O223" s="261"/>
    </row>
    <row r="224" spans="11:15" ht="15" x14ac:dyDescent="0.25">
      <c r="K224" s="145" t="s">
        <v>438</v>
      </c>
      <c r="O224" s="261"/>
    </row>
    <row r="225" spans="11:15" ht="15" x14ac:dyDescent="0.25">
      <c r="K225" s="145" t="s">
        <v>439</v>
      </c>
      <c r="O225" s="261"/>
    </row>
    <row r="226" spans="11:15" ht="15" x14ac:dyDescent="0.25">
      <c r="K226" s="145" t="s">
        <v>440</v>
      </c>
      <c r="O226" s="261"/>
    </row>
    <row r="227" spans="11:15" ht="15" x14ac:dyDescent="0.25">
      <c r="K227" s="145" t="s">
        <v>441</v>
      </c>
      <c r="O227" s="261"/>
    </row>
    <row r="228" spans="11:15" ht="15" x14ac:dyDescent="0.25">
      <c r="K228" s="145" t="s">
        <v>442</v>
      </c>
      <c r="O228" s="261"/>
    </row>
    <row r="229" spans="11:15" ht="15" x14ac:dyDescent="0.25">
      <c r="K229" s="145" t="s">
        <v>443</v>
      </c>
      <c r="O229" s="261"/>
    </row>
    <row r="230" spans="11:15" ht="15" x14ac:dyDescent="0.25">
      <c r="K230" s="145" t="s">
        <v>444</v>
      </c>
      <c r="O230" s="261"/>
    </row>
    <row r="231" spans="11:15" ht="15" x14ac:dyDescent="0.25">
      <c r="K231" s="145" t="s">
        <v>445</v>
      </c>
      <c r="O231" s="261"/>
    </row>
    <row r="232" spans="11:15" ht="15" x14ac:dyDescent="0.25">
      <c r="K232" s="145" t="s">
        <v>446</v>
      </c>
      <c r="O232" s="261"/>
    </row>
    <row r="233" spans="11:15" ht="15" x14ac:dyDescent="0.25">
      <c r="K233" s="145" t="s">
        <v>447</v>
      </c>
      <c r="O233" s="261"/>
    </row>
    <row r="234" spans="11:15" ht="15" x14ac:dyDescent="0.25">
      <c r="K234" s="145" t="s">
        <v>448</v>
      </c>
      <c r="O234" s="261"/>
    </row>
    <row r="235" spans="11:15" ht="15" x14ac:dyDescent="0.25">
      <c r="K235" s="145" t="s">
        <v>842</v>
      </c>
      <c r="O235" s="261"/>
    </row>
    <row r="236" spans="11:15" ht="15" x14ac:dyDescent="0.25">
      <c r="K236" s="145" t="s">
        <v>449</v>
      </c>
      <c r="O236" s="261"/>
    </row>
    <row r="237" spans="11:15" ht="15" x14ac:dyDescent="0.25">
      <c r="K237" s="145" t="s">
        <v>450</v>
      </c>
      <c r="O237" s="261"/>
    </row>
    <row r="238" spans="11:15" ht="15" x14ac:dyDescent="0.25">
      <c r="K238" s="145" t="s">
        <v>451</v>
      </c>
      <c r="O238" s="261"/>
    </row>
    <row r="239" spans="11:15" ht="15" x14ac:dyDescent="0.25">
      <c r="K239" s="145" t="s">
        <v>452</v>
      </c>
      <c r="O239" s="261"/>
    </row>
    <row r="240" spans="11:15" ht="15" x14ac:dyDescent="0.25">
      <c r="K240" s="145" t="s">
        <v>453</v>
      </c>
      <c r="O240" s="261"/>
    </row>
    <row r="241" spans="11:15" ht="15" x14ac:dyDescent="0.25">
      <c r="K241" s="145" t="s">
        <v>454</v>
      </c>
      <c r="O241" s="261"/>
    </row>
    <row r="242" spans="11:15" ht="15" x14ac:dyDescent="0.25">
      <c r="K242" s="145" t="s">
        <v>455</v>
      </c>
      <c r="O242" s="261"/>
    </row>
    <row r="243" spans="11:15" ht="15" x14ac:dyDescent="0.25">
      <c r="K243" s="145" t="s">
        <v>456</v>
      </c>
      <c r="O243" s="261"/>
    </row>
    <row r="244" spans="11:15" ht="15" x14ac:dyDescent="0.25">
      <c r="K244" s="145" t="s">
        <v>457</v>
      </c>
      <c r="O244" s="261"/>
    </row>
    <row r="245" spans="11:15" ht="15" x14ac:dyDescent="0.25">
      <c r="K245" s="145" t="s">
        <v>959</v>
      </c>
      <c r="O245" s="261"/>
    </row>
    <row r="246" spans="11:15" ht="15" x14ac:dyDescent="0.25">
      <c r="K246" s="145" t="s">
        <v>458</v>
      </c>
      <c r="O246" s="261"/>
    </row>
    <row r="247" spans="11:15" ht="15" x14ac:dyDescent="0.25">
      <c r="K247" s="145" t="s">
        <v>459</v>
      </c>
      <c r="O247" s="261"/>
    </row>
    <row r="248" spans="11:15" ht="15" x14ac:dyDescent="0.25">
      <c r="K248" s="145" t="s">
        <v>460</v>
      </c>
      <c r="O248" s="261"/>
    </row>
    <row r="249" spans="11:15" ht="15" x14ac:dyDescent="0.25">
      <c r="K249" s="145" t="s">
        <v>461</v>
      </c>
      <c r="O249" s="261"/>
    </row>
    <row r="250" spans="11:15" ht="15" x14ac:dyDescent="0.25">
      <c r="K250" s="145" t="s">
        <v>462</v>
      </c>
      <c r="O250" s="261"/>
    </row>
    <row r="251" spans="11:15" ht="15" x14ac:dyDescent="0.25">
      <c r="K251" s="145" t="s">
        <v>463</v>
      </c>
      <c r="O251" s="261"/>
    </row>
    <row r="252" spans="11:15" ht="15" x14ac:dyDescent="0.25">
      <c r="K252" s="145" t="s">
        <v>464</v>
      </c>
      <c r="O252" s="261"/>
    </row>
    <row r="253" spans="11:15" ht="15" x14ac:dyDescent="0.25">
      <c r="K253" s="145" t="s">
        <v>465</v>
      </c>
      <c r="O253" s="261"/>
    </row>
    <row r="254" spans="11:15" ht="15" x14ac:dyDescent="0.25">
      <c r="K254" s="145" t="s">
        <v>466</v>
      </c>
      <c r="O254" s="261"/>
    </row>
    <row r="255" spans="11:15" ht="15" x14ac:dyDescent="0.25">
      <c r="K255" s="145" t="s">
        <v>467</v>
      </c>
      <c r="O255" s="261"/>
    </row>
    <row r="256" spans="11:15" ht="15" x14ac:dyDescent="0.25">
      <c r="K256" s="145" t="s">
        <v>468</v>
      </c>
      <c r="O256" s="261"/>
    </row>
    <row r="257" spans="11:15" ht="15" x14ac:dyDescent="0.25">
      <c r="K257" s="145" t="s">
        <v>469</v>
      </c>
      <c r="O257" s="261"/>
    </row>
    <row r="258" spans="11:15" ht="15" x14ac:dyDescent="0.25">
      <c r="K258" s="145" t="s">
        <v>470</v>
      </c>
      <c r="O258" s="261"/>
    </row>
    <row r="259" spans="11:15" ht="15" x14ac:dyDescent="0.25">
      <c r="K259" s="145" t="s">
        <v>471</v>
      </c>
      <c r="O259" s="261"/>
    </row>
    <row r="260" spans="11:15" ht="15" x14ac:dyDescent="0.25">
      <c r="K260" s="145" t="s">
        <v>472</v>
      </c>
      <c r="O260" s="261"/>
    </row>
    <row r="261" spans="11:15" ht="15" x14ac:dyDescent="0.25">
      <c r="K261" s="145" t="s">
        <v>473</v>
      </c>
      <c r="O261" s="261"/>
    </row>
    <row r="262" spans="11:15" ht="15" x14ac:dyDescent="0.25">
      <c r="K262" s="145" t="s">
        <v>474</v>
      </c>
      <c r="O262" s="261"/>
    </row>
    <row r="263" spans="11:15" ht="15" x14ac:dyDescent="0.25">
      <c r="K263" s="145" t="s">
        <v>475</v>
      </c>
      <c r="O263" s="261"/>
    </row>
    <row r="264" spans="11:15" ht="15" x14ac:dyDescent="0.25">
      <c r="K264" s="145" t="s">
        <v>476</v>
      </c>
      <c r="O264" s="261"/>
    </row>
    <row r="265" spans="11:15" ht="15" x14ac:dyDescent="0.25">
      <c r="K265" s="145" t="s">
        <v>477</v>
      </c>
      <c r="O265" s="261"/>
    </row>
    <row r="266" spans="11:15" ht="15" x14ac:dyDescent="0.25">
      <c r="K266" s="145" t="s">
        <v>478</v>
      </c>
      <c r="O266" s="261"/>
    </row>
    <row r="267" spans="11:15" ht="15" x14ac:dyDescent="0.25">
      <c r="K267" s="145" t="s">
        <v>479</v>
      </c>
      <c r="O267" s="261"/>
    </row>
    <row r="268" spans="11:15" ht="15" x14ac:dyDescent="0.25">
      <c r="K268" s="145" t="s">
        <v>480</v>
      </c>
      <c r="O268" s="261"/>
    </row>
    <row r="269" spans="11:15" ht="15" x14ac:dyDescent="0.25">
      <c r="K269" s="145" t="s">
        <v>481</v>
      </c>
      <c r="O269" s="261"/>
    </row>
    <row r="270" spans="11:15" ht="15" x14ac:dyDescent="0.25">
      <c r="K270" s="145" t="s">
        <v>482</v>
      </c>
      <c r="O270" s="261"/>
    </row>
    <row r="271" spans="11:15" ht="15" x14ac:dyDescent="0.25">
      <c r="K271" s="145" t="s">
        <v>483</v>
      </c>
      <c r="O271" s="261"/>
    </row>
    <row r="272" spans="11:15" ht="15" x14ac:dyDescent="0.25">
      <c r="K272" s="145" t="s">
        <v>484</v>
      </c>
      <c r="O272" s="261"/>
    </row>
    <row r="273" spans="11:15" ht="15" x14ac:dyDescent="0.25">
      <c r="K273" s="145" t="s">
        <v>485</v>
      </c>
      <c r="O273" s="261"/>
    </row>
    <row r="274" spans="11:15" ht="15" x14ac:dyDescent="0.25">
      <c r="K274" s="145" t="s">
        <v>486</v>
      </c>
      <c r="O274" s="261"/>
    </row>
    <row r="275" spans="11:15" ht="15" x14ac:dyDescent="0.25">
      <c r="K275" s="145" t="s">
        <v>487</v>
      </c>
      <c r="O275" s="261"/>
    </row>
    <row r="276" spans="11:15" ht="15" x14ac:dyDescent="0.25">
      <c r="K276" s="145" t="s">
        <v>488</v>
      </c>
      <c r="O276" s="261"/>
    </row>
    <row r="277" spans="11:15" ht="15" x14ac:dyDescent="0.25">
      <c r="K277" s="145" t="s">
        <v>489</v>
      </c>
      <c r="O277" s="261"/>
    </row>
    <row r="278" spans="11:15" ht="15" x14ac:dyDescent="0.25">
      <c r="K278" s="145" t="s">
        <v>490</v>
      </c>
      <c r="O278" s="261"/>
    </row>
    <row r="279" spans="11:15" ht="15" x14ac:dyDescent="0.25">
      <c r="K279" s="145" t="s">
        <v>491</v>
      </c>
      <c r="O279" s="261"/>
    </row>
    <row r="280" spans="11:15" ht="15" x14ac:dyDescent="0.25">
      <c r="K280" s="145" t="s">
        <v>492</v>
      </c>
      <c r="O280" s="261"/>
    </row>
    <row r="281" spans="11:15" ht="15" x14ac:dyDescent="0.25">
      <c r="K281" s="145" t="s">
        <v>493</v>
      </c>
      <c r="O281" s="261"/>
    </row>
    <row r="282" spans="11:15" ht="15" x14ac:dyDescent="0.25">
      <c r="K282" s="145" t="s">
        <v>494</v>
      </c>
      <c r="O282" s="261"/>
    </row>
    <row r="283" spans="11:15" ht="15" x14ac:dyDescent="0.25">
      <c r="K283" s="145" t="s">
        <v>495</v>
      </c>
      <c r="O283" s="261"/>
    </row>
    <row r="284" spans="11:15" ht="15" x14ac:dyDescent="0.25">
      <c r="K284" s="145" t="s">
        <v>496</v>
      </c>
      <c r="O284" s="261"/>
    </row>
    <row r="285" spans="11:15" ht="15" x14ac:dyDescent="0.25">
      <c r="K285" s="145" t="s">
        <v>497</v>
      </c>
      <c r="O285" s="261"/>
    </row>
    <row r="286" spans="11:15" ht="15" x14ac:dyDescent="0.25">
      <c r="K286" s="145" t="s">
        <v>498</v>
      </c>
      <c r="O286" s="261"/>
    </row>
    <row r="287" spans="11:15" ht="15" x14ac:dyDescent="0.25">
      <c r="K287" s="145" t="s">
        <v>499</v>
      </c>
      <c r="O287" s="261"/>
    </row>
    <row r="288" spans="11:15" ht="15" x14ac:dyDescent="0.25">
      <c r="K288" s="145" t="s">
        <v>960</v>
      </c>
      <c r="O288" s="261"/>
    </row>
    <row r="289" spans="11:15" ht="15" x14ac:dyDescent="0.25">
      <c r="K289" s="145" t="s">
        <v>500</v>
      </c>
      <c r="O289" s="261"/>
    </row>
    <row r="290" spans="11:15" ht="15" x14ac:dyDescent="0.25">
      <c r="K290" s="145" t="s">
        <v>501</v>
      </c>
      <c r="O290" s="261"/>
    </row>
    <row r="291" spans="11:15" ht="15" x14ac:dyDescent="0.25">
      <c r="K291" s="145" t="s">
        <v>502</v>
      </c>
      <c r="O291" s="261"/>
    </row>
    <row r="292" spans="11:15" ht="15" x14ac:dyDescent="0.25">
      <c r="K292" s="145" t="s">
        <v>503</v>
      </c>
      <c r="O292" s="261"/>
    </row>
    <row r="293" spans="11:15" ht="15" x14ac:dyDescent="0.25">
      <c r="K293" s="145" t="s">
        <v>504</v>
      </c>
      <c r="O293" s="261"/>
    </row>
    <row r="294" spans="11:15" ht="15" x14ac:dyDescent="0.25">
      <c r="K294" s="145" t="s">
        <v>505</v>
      </c>
      <c r="O294" s="261"/>
    </row>
    <row r="295" spans="11:15" ht="15" x14ac:dyDescent="0.25">
      <c r="K295" s="145" t="s">
        <v>506</v>
      </c>
      <c r="O295" s="261"/>
    </row>
    <row r="296" spans="11:15" ht="15" x14ac:dyDescent="0.25">
      <c r="K296" s="145" t="s">
        <v>507</v>
      </c>
      <c r="O296" s="261"/>
    </row>
    <row r="297" spans="11:15" ht="15" x14ac:dyDescent="0.25">
      <c r="K297" s="145" t="s">
        <v>508</v>
      </c>
      <c r="O297" s="261"/>
    </row>
    <row r="298" spans="11:15" ht="15" x14ac:dyDescent="0.25">
      <c r="K298" s="145" t="s">
        <v>509</v>
      </c>
      <c r="O298" s="261"/>
    </row>
    <row r="299" spans="11:15" ht="15" x14ac:dyDescent="0.25">
      <c r="K299" s="145" t="s">
        <v>510</v>
      </c>
      <c r="O299" s="261"/>
    </row>
    <row r="300" spans="11:15" ht="15" x14ac:dyDescent="0.25">
      <c r="K300" s="145" t="s">
        <v>511</v>
      </c>
      <c r="O300" s="261"/>
    </row>
    <row r="301" spans="11:15" ht="15" x14ac:dyDescent="0.25">
      <c r="K301" s="145" t="s">
        <v>512</v>
      </c>
      <c r="O301" s="261"/>
    </row>
    <row r="302" spans="11:15" ht="15" x14ac:dyDescent="0.25">
      <c r="K302" s="145" t="s">
        <v>513</v>
      </c>
      <c r="O302" s="261"/>
    </row>
    <row r="303" spans="11:15" ht="15" x14ac:dyDescent="0.25">
      <c r="K303" s="145" t="s">
        <v>514</v>
      </c>
      <c r="O303" s="261"/>
    </row>
    <row r="304" spans="11:15" ht="15" x14ac:dyDescent="0.25">
      <c r="K304" s="145" t="s">
        <v>515</v>
      </c>
      <c r="O304" s="261"/>
    </row>
    <row r="305" spans="11:15" ht="15" x14ac:dyDescent="0.25">
      <c r="K305" s="145" t="s">
        <v>516</v>
      </c>
      <c r="O305" s="261"/>
    </row>
    <row r="306" spans="11:15" ht="15" x14ac:dyDescent="0.25">
      <c r="K306" s="145" t="s">
        <v>517</v>
      </c>
      <c r="O306" s="261"/>
    </row>
    <row r="307" spans="11:15" ht="15" x14ac:dyDescent="0.25">
      <c r="K307" s="145" t="s">
        <v>518</v>
      </c>
      <c r="O307" s="261"/>
    </row>
    <row r="308" spans="11:15" ht="15" x14ac:dyDescent="0.25">
      <c r="K308" s="145" t="s">
        <v>519</v>
      </c>
      <c r="O308" s="261"/>
    </row>
    <row r="309" spans="11:15" ht="15" x14ac:dyDescent="0.25">
      <c r="K309" s="145" t="s">
        <v>520</v>
      </c>
      <c r="O309" s="261"/>
    </row>
    <row r="310" spans="11:15" ht="15" x14ac:dyDescent="0.25">
      <c r="K310" s="145" t="s">
        <v>521</v>
      </c>
      <c r="O310" s="261"/>
    </row>
    <row r="311" spans="11:15" ht="15" x14ac:dyDescent="0.25">
      <c r="K311" s="145" t="s">
        <v>522</v>
      </c>
      <c r="O311" s="261"/>
    </row>
    <row r="312" spans="11:15" ht="15" x14ac:dyDescent="0.25">
      <c r="K312" s="145" t="s">
        <v>523</v>
      </c>
      <c r="O312" s="261"/>
    </row>
    <row r="313" spans="11:15" ht="15" x14ac:dyDescent="0.25">
      <c r="K313" s="145" t="s">
        <v>524</v>
      </c>
      <c r="O313" s="261"/>
    </row>
    <row r="314" spans="11:15" ht="15" x14ac:dyDescent="0.25">
      <c r="K314" s="145" t="s">
        <v>525</v>
      </c>
      <c r="O314" s="261"/>
    </row>
    <row r="315" spans="11:15" ht="15" x14ac:dyDescent="0.25">
      <c r="K315" s="145" t="s">
        <v>526</v>
      </c>
      <c r="O315" s="261"/>
    </row>
    <row r="316" spans="11:15" ht="15" x14ac:dyDescent="0.25">
      <c r="K316" s="145" t="s">
        <v>527</v>
      </c>
      <c r="O316" s="261"/>
    </row>
    <row r="317" spans="11:15" ht="15" x14ac:dyDescent="0.25">
      <c r="K317" s="145" t="s">
        <v>528</v>
      </c>
      <c r="O317" s="261"/>
    </row>
    <row r="318" spans="11:15" ht="15" x14ac:dyDescent="0.25">
      <c r="K318" s="145" t="s">
        <v>529</v>
      </c>
      <c r="O318" s="261"/>
    </row>
    <row r="319" spans="11:15" ht="15" x14ac:dyDescent="0.25">
      <c r="K319" s="145" t="s">
        <v>530</v>
      </c>
      <c r="O319" s="261"/>
    </row>
    <row r="320" spans="11:15" ht="15" x14ac:dyDescent="0.25">
      <c r="K320" s="145" t="s">
        <v>531</v>
      </c>
      <c r="O320" s="261"/>
    </row>
    <row r="321" spans="11:15" ht="15" x14ac:dyDescent="0.25">
      <c r="K321" s="145" t="s">
        <v>532</v>
      </c>
      <c r="O321" s="261"/>
    </row>
    <row r="322" spans="11:15" ht="15" x14ac:dyDescent="0.25">
      <c r="K322" s="145" t="s">
        <v>533</v>
      </c>
      <c r="O322" s="261"/>
    </row>
    <row r="323" spans="11:15" ht="15" x14ac:dyDescent="0.25">
      <c r="K323" s="145" t="s">
        <v>534</v>
      </c>
      <c r="O323" s="261"/>
    </row>
    <row r="324" spans="11:15" ht="15" x14ac:dyDescent="0.25">
      <c r="K324" s="145" t="s">
        <v>535</v>
      </c>
      <c r="O324" s="261"/>
    </row>
    <row r="325" spans="11:15" ht="15" x14ac:dyDescent="0.25">
      <c r="K325" s="145" t="s">
        <v>536</v>
      </c>
      <c r="O325" s="261"/>
    </row>
    <row r="326" spans="11:15" ht="15" x14ac:dyDescent="0.25">
      <c r="K326" s="145" t="s">
        <v>537</v>
      </c>
      <c r="O326" s="261"/>
    </row>
    <row r="327" spans="11:15" ht="15" x14ac:dyDescent="0.25">
      <c r="K327" s="145" t="s">
        <v>538</v>
      </c>
      <c r="O327" s="261"/>
    </row>
    <row r="328" spans="11:15" ht="15" x14ac:dyDescent="0.25">
      <c r="K328" s="145" t="s">
        <v>539</v>
      </c>
      <c r="O328" s="261"/>
    </row>
    <row r="329" spans="11:15" ht="15" x14ac:dyDescent="0.25">
      <c r="K329" s="145" t="s">
        <v>540</v>
      </c>
      <c r="O329" s="261"/>
    </row>
    <row r="330" spans="11:15" ht="15" x14ac:dyDescent="0.25">
      <c r="K330" s="145" t="s">
        <v>541</v>
      </c>
      <c r="O330" s="261"/>
    </row>
    <row r="331" spans="11:15" ht="15" x14ac:dyDescent="0.25">
      <c r="K331" s="145" t="s">
        <v>542</v>
      </c>
      <c r="O331" s="261"/>
    </row>
    <row r="332" spans="11:15" ht="15" x14ac:dyDescent="0.25">
      <c r="K332" s="145" t="s">
        <v>543</v>
      </c>
      <c r="O332" s="261"/>
    </row>
    <row r="333" spans="11:15" ht="15" x14ac:dyDescent="0.25">
      <c r="K333" s="145" t="s">
        <v>544</v>
      </c>
      <c r="O333" s="261"/>
    </row>
    <row r="334" spans="11:15" ht="15" x14ac:dyDescent="0.25">
      <c r="K334" s="145" t="s">
        <v>545</v>
      </c>
      <c r="O334" s="261"/>
    </row>
    <row r="335" spans="11:15" ht="15" x14ac:dyDescent="0.25">
      <c r="K335" s="145" t="s">
        <v>546</v>
      </c>
      <c r="O335" s="261"/>
    </row>
    <row r="336" spans="11:15" ht="15" x14ac:dyDescent="0.25">
      <c r="K336" s="145" t="s">
        <v>547</v>
      </c>
      <c r="O336" s="261"/>
    </row>
    <row r="337" spans="11:15" ht="15" x14ac:dyDescent="0.25">
      <c r="K337" s="145" t="s">
        <v>548</v>
      </c>
      <c r="O337" s="261"/>
    </row>
    <row r="338" spans="11:15" ht="15" x14ac:dyDescent="0.25">
      <c r="K338" s="145" t="s">
        <v>549</v>
      </c>
      <c r="O338" s="261"/>
    </row>
    <row r="339" spans="11:15" ht="15" x14ac:dyDescent="0.25">
      <c r="K339" s="145" t="s">
        <v>550</v>
      </c>
      <c r="O339" s="261"/>
    </row>
    <row r="340" spans="11:15" ht="15" x14ac:dyDescent="0.25">
      <c r="K340" s="145" t="s">
        <v>551</v>
      </c>
      <c r="O340" s="261"/>
    </row>
    <row r="341" spans="11:15" ht="15" x14ac:dyDescent="0.25">
      <c r="K341" s="145" t="s">
        <v>552</v>
      </c>
      <c r="O341" s="261"/>
    </row>
    <row r="342" spans="11:15" ht="15" x14ac:dyDescent="0.25">
      <c r="K342" s="145" t="s">
        <v>553</v>
      </c>
      <c r="O342" s="261"/>
    </row>
    <row r="343" spans="11:15" ht="15" x14ac:dyDescent="0.25">
      <c r="K343" s="145" t="s">
        <v>554</v>
      </c>
      <c r="O343" s="261"/>
    </row>
    <row r="344" spans="11:15" ht="15" x14ac:dyDescent="0.25">
      <c r="K344" s="145" t="s">
        <v>555</v>
      </c>
      <c r="O344" s="261"/>
    </row>
    <row r="345" spans="11:15" ht="15" x14ac:dyDescent="0.25">
      <c r="K345" s="145" t="s">
        <v>556</v>
      </c>
      <c r="O345" s="261"/>
    </row>
    <row r="346" spans="11:15" ht="15" x14ac:dyDescent="0.25">
      <c r="K346" s="145" t="s">
        <v>557</v>
      </c>
      <c r="O346" s="261"/>
    </row>
    <row r="347" spans="11:15" ht="15" x14ac:dyDescent="0.25">
      <c r="K347" s="145" t="s">
        <v>558</v>
      </c>
      <c r="O347" s="261"/>
    </row>
    <row r="348" spans="11:15" ht="15" x14ac:dyDescent="0.25">
      <c r="K348" s="145" t="s">
        <v>559</v>
      </c>
      <c r="O348" s="261"/>
    </row>
    <row r="349" spans="11:15" ht="15" x14ac:dyDescent="0.25">
      <c r="K349" s="145" t="s">
        <v>560</v>
      </c>
      <c r="O349" s="261"/>
    </row>
    <row r="350" spans="11:15" ht="15" x14ac:dyDescent="0.25">
      <c r="K350" s="145" t="s">
        <v>561</v>
      </c>
      <c r="O350" s="261"/>
    </row>
    <row r="351" spans="11:15" ht="15" x14ac:dyDescent="0.25">
      <c r="K351" s="145" t="s">
        <v>562</v>
      </c>
      <c r="O351" s="261"/>
    </row>
    <row r="352" spans="11:15" ht="15" x14ac:dyDescent="0.25">
      <c r="K352" s="145" t="s">
        <v>563</v>
      </c>
      <c r="O352" s="261"/>
    </row>
    <row r="353" spans="11:15" ht="15" x14ac:dyDescent="0.25">
      <c r="K353" s="145" t="s">
        <v>564</v>
      </c>
      <c r="O353" s="261"/>
    </row>
    <row r="354" spans="11:15" ht="15" x14ac:dyDescent="0.25">
      <c r="K354" s="145" t="s">
        <v>565</v>
      </c>
      <c r="O354" s="261"/>
    </row>
    <row r="355" spans="11:15" ht="15" x14ac:dyDescent="0.25">
      <c r="K355" s="145" t="s">
        <v>566</v>
      </c>
      <c r="O355" s="261"/>
    </row>
    <row r="356" spans="11:15" ht="15" x14ac:dyDescent="0.25">
      <c r="K356" s="145" t="s">
        <v>567</v>
      </c>
      <c r="O356" s="261"/>
    </row>
    <row r="357" spans="11:15" ht="15" x14ac:dyDescent="0.25">
      <c r="K357" s="145" t="s">
        <v>568</v>
      </c>
      <c r="O357" s="261"/>
    </row>
    <row r="358" spans="11:15" ht="15" x14ac:dyDescent="0.25">
      <c r="K358" s="145" t="s">
        <v>569</v>
      </c>
      <c r="O358" s="261"/>
    </row>
    <row r="359" spans="11:15" ht="15" x14ac:dyDescent="0.25">
      <c r="K359" s="145" t="s">
        <v>570</v>
      </c>
      <c r="O359" s="261"/>
    </row>
    <row r="360" spans="11:15" ht="15" x14ac:dyDescent="0.25">
      <c r="K360" s="145" t="s">
        <v>571</v>
      </c>
      <c r="O360" s="261"/>
    </row>
    <row r="361" spans="11:15" ht="15" x14ac:dyDescent="0.25">
      <c r="K361" s="145" t="s">
        <v>572</v>
      </c>
      <c r="O361" s="261"/>
    </row>
    <row r="362" spans="11:15" ht="15" x14ac:dyDescent="0.25">
      <c r="K362" s="145" t="s">
        <v>573</v>
      </c>
      <c r="O362" s="261"/>
    </row>
    <row r="363" spans="11:15" ht="15" x14ac:dyDescent="0.25">
      <c r="K363" s="145" t="s">
        <v>574</v>
      </c>
      <c r="O363" s="261"/>
    </row>
    <row r="364" spans="11:15" ht="15" x14ac:dyDescent="0.25">
      <c r="K364" s="145" t="s">
        <v>575</v>
      </c>
      <c r="O364" s="261"/>
    </row>
    <row r="365" spans="11:15" ht="15" x14ac:dyDescent="0.25">
      <c r="K365" s="145" t="s">
        <v>576</v>
      </c>
      <c r="O365" s="261"/>
    </row>
    <row r="366" spans="11:15" ht="15" x14ac:dyDescent="0.25">
      <c r="K366" s="145" t="s">
        <v>577</v>
      </c>
      <c r="O366" s="261"/>
    </row>
    <row r="367" spans="11:15" ht="15" x14ac:dyDescent="0.25">
      <c r="K367" s="145" t="s">
        <v>578</v>
      </c>
      <c r="O367" s="261"/>
    </row>
    <row r="368" spans="11:15" ht="15" x14ac:dyDescent="0.25">
      <c r="K368" s="145" t="s">
        <v>579</v>
      </c>
      <c r="O368" s="261"/>
    </row>
    <row r="369" spans="11:15" ht="15" x14ac:dyDescent="0.25">
      <c r="K369" s="145" t="s">
        <v>580</v>
      </c>
      <c r="O369" s="261"/>
    </row>
    <row r="370" spans="11:15" ht="15" x14ac:dyDescent="0.25">
      <c r="K370" s="145" t="s">
        <v>843</v>
      </c>
      <c r="O370" s="261"/>
    </row>
    <row r="371" spans="11:15" ht="15" x14ac:dyDescent="0.25">
      <c r="K371" s="145" t="s">
        <v>581</v>
      </c>
      <c r="O371" s="261"/>
    </row>
    <row r="372" spans="11:15" ht="15" x14ac:dyDescent="0.25">
      <c r="K372" s="145" t="s">
        <v>582</v>
      </c>
      <c r="O372" s="261"/>
    </row>
    <row r="373" spans="11:15" ht="15" x14ac:dyDescent="0.25">
      <c r="K373" s="145" t="s">
        <v>583</v>
      </c>
      <c r="O373" s="261"/>
    </row>
    <row r="374" spans="11:15" ht="15" x14ac:dyDescent="0.25">
      <c r="K374" s="145" t="s">
        <v>584</v>
      </c>
      <c r="O374" s="261"/>
    </row>
    <row r="375" spans="11:15" ht="15" x14ac:dyDescent="0.25">
      <c r="K375" s="145" t="s">
        <v>585</v>
      </c>
      <c r="O375" s="261"/>
    </row>
    <row r="376" spans="11:15" ht="15" x14ac:dyDescent="0.25">
      <c r="K376" s="145" t="s">
        <v>961</v>
      </c>
      <c r="O376" s="261"/>
    </row>
    <row r="377" spans="11:15" ht="15" x14ac:dyDescent="0.25">
      <c r="K377" s="145" t="s">
        <v>586</v>
      </c>
      <c r="O377" s="261"/>
    </row>
    <row r="378" spans="11:15" ht="15" x14ac:dyDescent="0.25">
      <c r="K378" s="145" t="s">
        <v>587</v>
      </c>
      <c r="O378" s="261"/>
    </row>
    <row r="379" spans="11:15" ht="15" x14ac:dyDescent="0.25">
      <c r="K379" s="145" t="s">
        <v>588</v>
      </c>
      <c r="O379" s="261"/>
    </row>
    <row r="380" spans="11:15" ht="15" x14ac:dyDescent="0.25">
      <c r="K380" s="145" t="s">
        <v>589</v>
      </c>
      <c r="O380" s="261"/>
    </row>
    <row r="381" spans="11:15" ht="15" x14ac:dyDescent="0.25">
      <c r="K381" s="145" t="s">
        <v>590</v>
      </c>
      <c r="O381" s="261"/>
    </row>
    <row r="382" spans="11:15" ht="15" x14ac:dyDescent="0.25">
      <c r="K382" s="145" t="s">
        <v>591</v>
      </c>
      <c r="O382" s="261"/>
    </row>
    <row r="383" spans="11:15" ht="15" x14ac:dyDescent="0.25">
      <c r="K383" s="145" t="s">
        <v>592</v>
      </c>
      <c r="O383" s="261"/>
    </row>
    <row r="384" spans="11:15" ht="15" x14ac:dyDescent="0.25">
      <c r="K384" s="145" t="s">
        <v>593</v>
      </c>
      <c r="O384" s="261"/>
    </row>
    <row r="385" spans="11:15" ht="15" x14ac:dyDescent="0.25">
      <c r="K385" s="145" t="s">
        <v>594</v>
      </c>
      <c r="O385" s="261"/>
    </row>
    <row r="386" spans="11:15" ht="15" x14ac:dyDescent="0.25">
      <c r="K386" s="145" t="s">
        <v>595</v>
      </c>
      <c r="O386" s="261"/>
    </row>
    <row r="387" spans="11:15" ht="15" x14ac:dyDescent="0.25">
      <c r="K387" s="145" t="s">
        <v>596</v>
      </c>
      <c r="O387" s="261"/>
    </row>
    <row r="388" spans="11:15" ht="15" x14ac:dyDescent="0.25">
      <c r="K388" s="145" t="s">
        <v>597</v>
      </c>
      <c r="O388" s="261"/>
    </row>
    <row r="389" spans="11:15" ht="15" x14ac:dyDescent="0.25">
      <c r="K389" s="145" t="s">
        <v>598</v>
      </c>
      <c r="O389" s="261"/>
    </row>
    <row r="390" spans="11:15" ht="15" x14ac:dyDescent="0.25">
      <c r="K390" s="145" t="s">
        <v>599</v>
      </c>
      <c r="O390" s="261"/>
    </row>
    <row r="391" spans="11:15" ht="15" x14ac:dyDescent="0.25">
      <c r="K391" s="145" t="s">
        <v>844</v>
      </c>
      <c r="O391" s="261"/>
    </row>
    <row r="392" spans="11:15" ht="15" x14ac:dyDescent="0.25">
      <c r="K392" s="145" t="s">
        <v>845</v>
      </c>
      <c r="O392" s="261"/>
    </row>
    <row r="393" spans="11:15" ht="15" x14ac:dyDescent="0.25">
      <c r="K393" s="145" t="s">
        <v>846</v>
      </c>
      <c r="O393" s="261"/>
    </row>
    <row r="394" spans="11:15" ht="15" x14ac:dyDescent="0.25">
      <c r="K394" s="145" t="s">
        <v>847</v>
      </c>
      <c r="O394" s="261"/>
    </row>
    <row r="395" spans="11:15" ht="15" x14ac:dyDescent="0.25">
      <c r="K395" s="145" t="s">
        <v>848</v>
      </c>
      <c r="O395" s="261"/>
    </row>
    <row r="396" spans="11:15" ht="15" x14ac:dyDescent="0.25">
      <c r="K396" s="145" t="s">
        <v>849</v>
      </c>
      <c r="O396" s="261"/>
    </row>
    <row r="397" spans="11:15" ht="15" x14ac:dyDescent="0.25">
      <c r="K397" s="145" t="s">
        <v>850</v>
      </c>
      <c r="O397" s="261"/>
    </row>
    <row r="398" spans="11:15" ht="15" x14ac:dyDescent="0.25">
      <c r="K398" s="145" t="s">
        <v>851</v>
      </c>
      <c r="O398" s="261"/>
    </row>
    <row r="399" spans="11:15" ht="15" x14ac:dyDescent="0.25">
      <c r="K399" s="145" t="s">
        <v>852</v>
      </c>
      <c r="O399" s="261"/>
    </row>
    <row r="400" spans="11:15" ht="15" x14ac:dyDescent="0.25">
      <c r="K400" s="145" t="s">
        <v>853</v>
      </c>
      <c r="O400" s="261"/>
    </row>
    <row r="401" spans="11:15" ht="15" x14ac:dyDescent="0.25">
      <c r="K401" s="145" t="s">
        <v>854</v>
      </c>
      <c r="O401" s="261"/>
    </row>
    <row r="402" spans="11:15" ht="15" x14ac:dyDescent="0.25">
      <c r="K402" s="145" t="s">
        <v>855</v>
      </c>
      <c r="O402" s="261"/>
    </row>
    <row r="403" spans="11:15" ht="15" x14ac:dyDescent="0.25">
      <c r="K403" s="145" t="s">
        <v>856</v>
      </c>
      <c r="O403" s="261"/>
    </row>
    <row r="404" spans="11:15" ht="15" x14ac:dyDescent="0.25">
      <c r="K404" s="145" t="s">
        <v>857</v>
      </c>
      <c r="O404" s="261"/>
    </row>
    <row r="405" spans="11:15" ht="15" x14ac:dyDescent="0.25">
      <c r="K405" s="145" t="s">
        <v>858</v>
      </c>
      <c r="O405" s="261"/>
    </row>
    <row r="406" spans="11:15" ht="15" x14ac:dyDescent="0.25">
      <c r="K406" s="145" t="s">
        <v>859</v>
      </c>
      <c r="O406" s="261"/>
    </row>
    <row r="407" spans="11:15" ht="15" x14ac:dyDescent="0.25">
      <c r="K407" s="145" t="s">
        <v>962</v>
      </c>
      <c r="O407" s="261"/>
    </row>
    <row r="408" spans="11:15" ht="15" x14ac:dyDescent="0.25">
      <c r="K408" s="145" t="s">
        <v>860</v>
      </c>
      <c r="O408" s="261"/>
    </row>
    <row r="409" spans="11:15" ht="15" x14ac:dyDescent="0.25">
      <c r="K409" s="145" t="s">
        <v>861</v>
      </c>
      <c r="O409" s="261"/>
    </row>
    <row r="410" spans="11:15" ht="15" x14ac:dyDescent="0.25">
      <c r="K410" s="145" t="s">
        <v>862</v>
      </c>
      <c r="O410" s="261"/>
    </row>
    <row r="411" spans="11:15" ht="15" x14ac:dyDescent="0.25">
      <c r="K411" s="145" t="s">
        <v>863</v>
      </c>
      <c r="O411" s="261"/>
    </row>
    <row r="412" spans="11:15" ht="15" x14ac:dyDescent="0.25">
      <c r="K412" s="145" t="s">
        <v>864</v>
      </c>
      <c r="O412" s="261"/>
    </row>
    <row r="413" spans="11:15" ht="15" x14ac:dyDescent="0.25">
      <c r="K413" s="145" t="s">
        <v>865</v>
      </c>
      <c r="O413" s="261"/>
    </row>
    <row r="414" spans="11:15" ht="15" x14ac:dyDescent="0.25">
      <c r="K414" s="145" t="s">
        <v>866</v>
      </c>
      <c r="O414" s="261"/>
    </row>
    <row r="415" spans="11:15" ht="15" x14ac:dyDescent="0.25">
      <c r="K415" s="145" t="s">
        <v>867</v>
      </c>
      <c r="O415" s="261"/>
    </row>
    <row r="416" spans="11:15" ht="15" x14ac:dyDescent="0.25">
      <c r="K416" s="145" t="s">
        <v>868</v>
      </c>
      <c r="O416" s="261"/>
    </row>
    <row r="417" spans="11:15" ht="15" x14ac:dyDescent="0.25">
      <c r="K417" s="145" t="s">
        <v>869</v>
      </c>
      <c r="O417" s="261"/>
    </row>
    <row r="418" spans="11:15" ht="15" x14ac:dyDescent="0.25">
      <c r="K418" s="145" t="s">
        <v>870</v>
      </c>
      <c r="O418" s="261"/>
    </row>
    <row r="419" spans="11:15" ht="15" x14ac:dyDescent="0.25">
      <c r="K419" s="145" t="s">
        <v>871</v>
      </c>
      <c r="O419" s="261"/>
    </row>
    <row r="420" spans="11:15" ht="15" x14ac:dyDescent="0.25">
      <c r="K420" s="145" t="s">
        <v>872</v>
      </c>
      <c r="O420" s="261"/>
    </row>
    <row r="421" spans="11:15" ht="15" x14ac:dyDescent="0.25">
      <c r="K421" s="145" t="s">
        <v>873</v>
      </c>
      <c r="O421" s="261"/>
    </row>
    <row r="422" spans="11:15" ht="15" x14ac:dyDescent="0.25">
      <c r="K422" s="145" t="s">
        <v>874</v>
      </c>
      <c r="O422" s="261"/>
    </row>
    <row r="423" spans="11:15" ht="15" x14ac:dyDescent="0.25">
      <c r="K423" s="145" t="s">
        <v>875</v>
      </c>
      <c r="O423" s="261"/>
    </row>
    <row r="424" spans="11:15" ht="15" x14ac:dyDescent="0.25">
      <c r="K424" s="145" t="s">
        <v>876</v>
      </c>
      <c r="O424" s="261"/>
    </row>
    <row r="425" spans="11:15" ht="15" x14ac:dyDescent="0.25">
      <c r="K425" s="145" t="s">
        <v>877</v>
      </c>
      <c r="O425" s="261"/>
    </row>
    <row r="426" spans="11:15" ht="15" x14ac:dyDescent="0.25">
      <c r="K426" s="145" t="s">
        <v>878</v>
      </c>
      <c r="O426" s="261"/>
    </row>
    <row r="427" spans="11:15" ht="15" x14ac:dyDescent="0.25">
      <c r="K427" s="145" t="s">
        <v>879</v>
      </c>
    </row>
    <row r="428" spans="11:15" ht="15" x14ac:dyDescent="0.25">
      <c r="K428" s="145" t="s">
        <v>880</v>
      </c>
    </row>
    <row r="429" spans="11:15" ht="15" x14ac:dyDescent="0.25">
      <c r="K429" s="145" t="s">
        <v>881</v>
      </c>
    </row>
    <row r="430" spans="11:15" ht="15" x14ac:dyDescent="0.25">
      <c r="K430" s="145" t="s">
        <v>882</v>
      </c>
    </row>
    <row r="431" spans="11:15" ht="15" x14ac:dyDescent="0.25">
      <c r="K431" s="145" t="s">
        <v>883</v>
      </c>
    </row>
    <row r="432" spans="11:15" ht="15" x14ac:dyDescent="0.25">
      <c r="K432" s="145" t="s">
        <v>884</v>
      </c>
    </row>
    <row r="433" spans="11:11" ht="15" x14ac:dyDescent="0.25">
      <c r="K433" s="145" t="s">
        <v>885</v>
      </c>
    </row>
    <row r="434" spans="11:11" ht="15" x14ac:dyDescent="0.25">
      <c r="K434" s="145" t="s">
        <v>886</v>
      </c>
    </row>
    <row r="435" spans="11:11" ht="15" x14ac:dyDescent="0.25">
      <c r="K435" s="145" t="s">
        <v>887</v>
      </c>
    </row>
    <row r="436" spans="11:11" ht="15" x14ac:dyDescent="0.25">
      <c r="K436" s="145" t="s">
        <v>888</v>
      </c>
    </row>
    <row r="437" spans="11:11" ht="15" x14ac:dyDescent="0.25">
      <c r="K437" s="145" t="s">
        <v>889</v>
      </c>
    </row>
    <row r="438" spans="11:11" ht="15" x14ac:dyDescent="0.25">
      <c r="K438" s="145" t="s">
        <v>890</v>
      </c>
    </row>
    <row r="439" spans="11:11" ht="15" x14ac:dyDescent="0.25">
      <c r="K439" s="145" t="s">
        <v>891</v>
      </c>
    </row>
    <row r="440" spans="11:11" ht="15" x14ac:dyDescent="0.25">
      <c r="K440" s="145" t="s">
        <v>892</v>
      </c>
    </row>
    <row r="441" spans="11:11" ht="15" x14ac:dyDescent="0.25">
      <c r="K441" s="145" t="s">
        <v>893</v>
      </c>
    </row>
    <row r="442" spans="11:11" ht="15" x14ac:dyDescent="0.25">
      <c r="K442" s="145" t="s">
        <v>894</v>
      </c>
    </row>
    <row r="443" spans="11:11" ht="15" x14ac:dyDescent="0.25">
      <c r="K443" s="145" t="s">
        <v>895</v>
      </c>
    </row>
    <row r="444" spans="11:11" ht="15" x14ac:dyDescent="0.25">
      <c r="K444" s="145" t="s">
        <v>896</v>
      </c>
    </row>
    <row r="445" spans="11:11" ht="15" x14ac:dyDescent="0.25">
      <c r="K445" s="145" t="s">
        <v>897</v>
      </c>
    </row>
    <row r="446" spans="11:11" ht="15" x14ac:dyDescent="0.25">
      <c r="K446" s="145" t="s">
        <v>898</v>
      </c>
    </row>
    <row r="447" spans="11:11" ht="15" x14ac:dyDescent="0.25">
      <c r="K447" s="145" t="s">
        <v>899</v>
      </c>
    </row>
    <row r="448" spans="11:11" ht="15" x14ac:dyDescent="0.25">
      <c r="K448" s="145" t="s">
        <v>900</v>
      </c>
    </row>
    <row r="449" spans="11:11" ht="15" x14ac:dyDescent="0.25">
      <c r="K449" s="145" t="s">
        <v>901</v>
      </c>
    </row>
    <row r="450" spans="11:11" ht="15" x14ac:dyDescent="0.25">
      <c r="K450" s="145" t="s">
        <v>902</v>
      </c>
    </row>
    <row r="451" spans="11:11" ht="15" x14ac:dyDescent="0.25">
      <c r="K451" s="145" t="s">
        <v>903</v>
      </c>
    </row>
    <row r="452" spans="11:11" ht="15" x14ac:dyDescent="0.25">
      <c r="K452" s="145" t="s">
        <v>904</v>
      </c>
    </row>
    <row r="453" spans="11:11" ht="15" x14ac:dyDescent="0.25">
      <c r="K453" s="145" t="s">
        <v>905</v>
      </c>
    </row>
    <row r="454" spans="11:11" ht="15" x14ac:dyDescent="0.25">
      <c r="K454" s="145" t="s">
        <v>906</v>
      </c>
    </row>
    <row r="455" spans="11:11" ht="15" x14ac:dyDescent="0.25">
      <c r="K455" s="145" t="s">
        <v>907</v>
      </c>
    </row>
    <row r="456" spans="11:11" ht="15" x14ac:dyDescent="0.25">
      <c r="K456" s="145" t="s">
        <v>908</v>
      </c>
    </row>
    <row r="457" spans="11:11" ht="15" x14ac:dyDescent="0.25">
      <c r="K457" s="145" t="s">
        <v>909</v>
      </c>
    </row>
    <row r="458" spans="11:11" ht="15" x14ac:dyDescent="0.25">
      <c r="K458" s="145" t="s">
        <v>910</v>
      </c>
    </row>
    <row r="459" spans="11:11" ht="15" x14ac:dyDescent="0.25">
      <c r="K459" s="145" t="s">
        <v>911</v>
      </c>
    </row>
    <row r="460" spans="11:11" ht="15" x14ac:dyDescent="0.25">
      <c r="K460" s="145" t="s">
        <v>912</v>
      </c>
    </row>
    <row r="461" spans="11:11" ht="15" x14ac:dyDescent="0.25">
      <c r="K461" s="145" t="s">
        <v>913</v>
      </c>
    </row>
    <row r="462" spans="11:11" ht="15" x14ac:dyDescent="0.25">
      <c r="K462" s="145" t="s">
        <v>914</v>
      </c>
    </row>
    <row r="463" spans="11:11" ht="15" x14ac:dyDescent="0.25">
      <c r="K463" s="145" t="s">
        <v>915</v>
      </c>
    </row>
    <row r="464" spans="11:11" ht="15" x14ac:dyDescent="0.25">
      <c r="K464" s="145" t="s">
        <v>916</v>
      </c>
    </row>
    <row r="465" spans="11:11" ht="15" x14ac:dyDescent="0.25">
      <c r="K465" s="145" t="s">
        <v>917</v>
      </c>
    </row>
    <row r="466" spans="11:11" ht="15" x14ac:dyDescent="0.25">
      <c r="K466" s="145" t="s">
        <v>963</v>
      </c>
    </row>
    <row r="467" spans="11:11" ht="15" x14ac:dyDescent="0.25">
      <c r="K467" s="145" t="s">
        <v>964</v>
      </c>
    </row>
    <row r="468" spans="11:11" ht="15" x14ac:dyDescent="0.25">
      <c r="K468" s="145" t="s">
        <v>965</v>
      </c>
    </row>
    <row r="469" spans="11:11" ht="15" x14ac:dyDescent="0.25">
      <c r="K469" s="145" t="s">
        <v>966</v>
      </c>
    </row>
    <row r="470" spans="11:11" ht="15" x14ac:dyDescent="0.25">
      <c r="K470" s="145" t="s">
        <v>967</v>
      </c>
    </row>
    <row r="471" spans="11:11" ht="15" x14ac:dyDescent="0.25">
      <c r="K471" s="145" t="s">
        <v>968</v>
      </c>
    </row>
    <row r="472" spans="11:11" ht="15" x14ac:dyDescent="0.25">
      <c r="K472" s="145" t="s">
        <v>969</v>
      </c>
    </row>
    <row r="473" spans="11:11" ht="15" x14ac:dyDescent="0.25">
      <c r="K473" s="145" t="s">
        <v>970</v>
      </c>
    </row>
    <row r="474" spans="11:11" ht="15" x14ac:dyDescent="0.25">
      <c r="K474" s="145" t="s">
        <v>971</v>
      </c>
    </row>
    <row r="475" spans="11:11" ht="15" x14ac:dyDescent="0.25">
      <c r="K475" s="145" t="s">
        <v>972</v>
      </c>
    </row>
    <row r="476" spans="11:11" ht="15" x14ac:dyDescent="0.25">
      <c r="K476" s="145" t="s">
        <v>973</v>
      </c>
    </row>
    <row r="477" spans="11:11" ht="15" x14ac:dyDescent="0.25">
      <c r="K477" s="145" t="s">
        <v>974</v>
      </c>
    </row>
    <row r="478" spans="11:11" ht="15" x14ac:dyDescent="0.25">
      <c r="K478" s="145" t="s">
        <v>975</v>
      </c>
    </row>
    <row r="479" spans="11:11" ht="15" x14ac:dyDescent="0.25">
      <c r="K479" s="145" t="s">
        <v>976</v>
      </c>
    </row>
    <row r="480" spans="11:11" ht="15" x14ac:dyDescent="0.25">
      <c r="K480" s="145" t="s">
        <v>977</v>
      </c>
    </row>
    <row r="481" spans="11:11" ht="15" x14ac:dyDescent="0.25">
      <c r="K481" s="145" t="s">
        <v>978</v>
      </c>
    </row>
    <row r="482" spans="11:11" ht="15" x14ac:dyDescent="0.25">
      <c r="K482" s="145" t="s">
        <v>979</v>
      </c>
    </row>
    <row r="483" spans="11:11" ht="15" x14ac:dyDescent="0.25">
      <c r="K483" s="145" t="s">
        <v>980</v>
      </c>
    </row>
    <row r="484" spans="11:11" ht="15" x14ac:dyDescent="0.25">
      <c r="K484" s="145" t="s">
        <v>981</v>
      </c>
    </row>
    <row r="485" spans="11:11" ht="15" x14ac:dyDescent="0.25">
      <c r="K485" s="145" t="s">
        <v>982</v>
      </c>
    </row>
    <row r="486" spans="11:11" ht="15" x14ac:dyDescent="0.25">
      <c r="K486" s="145" t="s">
        <v>983</v>
      </c>
    </row>
    <row r="487" spans="11:11" ht="15" x14ac:dyDescent="0.25">
      <c r="K487" s="145" t="s">
        <v>984</v>
      </c>
    </row>
    <row r="488" spans="11:11" ht="15" x14ac:dyDescent="0.25">
      <c r="K488" s="145" t="s">
        <v>985</v>
      </c>
    </row>
    <row r="489" spans="11:11" ht="15" x14ac:dyDescent="0.25">
      <c r="K489" s="145" t="s">
        <v>986</v>
      </c>
    </row>
    <row r="490" spans="11:11" ht="15" x14ac:dyDescent="0.25">
      <c r="K490" s="145" t="s">
        <v>987</v>
      </c>
    </row>
    <row r="491" spans="11:11" ht="15" x14ac:dyDescent="0.25">
      <c r="K491" s="145" t="s">
        <v>988</v>
      </c>
    </row>
    <row r="492" spans="11:11" ht="15" x14ac:dyDescent="0.25">
      <c r="K492" s="145" t="s">
        <v>989</v>
      </c>
    </row>
    <row r="493" spans="11:11" ht="15" x14ac:dyDescent="0.25">
      <c r="K493" s="145" t="s">
        <v>990</v>
      </c>
    </row>
    <row r="494" spans="11:11" ht="15" x14ac:dyDescent="0.25">
      <c r="K494" s="145" t="s">
        <v>991</v>
      </c>
    </row>
    <row r="495" spans="11:11" ht="15" x14ac:dyDescent="0.25">
      <c r="K495" s="145" t="s">
        <v>992</v>
      </c>
    </row>
    <row r="496" spans="11:11" ht="15" x14ac:dyDescent="0.25">
      <c r="K496" s="145" t="s">
        <v>993</v>
      </c>
    </row>
    <row r="497" spans="11:11" ht="15" x14ac:dyDescent="0.25">
      <c r="K497" s="145" t="s">
        <v>994</v>
      </c>
    </row>
    <row r="498" spans="11:11" ht="15" x14ac:dyDescent="0.25">
      <c r="K498" s="145" t="s">
        <v>995</v>
      </c>
    </row>
    <row r="499" spans="11:11" ht="15" x14ac:dyDescent="0.25">
      <c r="K499" s="145" t="s">
        <v>996</v>
      </c>
    </row>
    <row r="500" spans="11:11" ht="15" x14ac:dyDescent="0.25">
      <c r="K500" s="145" t="s">
        <v>997</v>
      </c>
    </row>
    <row r="501" spans="11:11" ht="15" x14ac:dyDescent="0.25">
      <c r="K501" s="145" t="s">
        <v>998</v>
      </c>
    </row>
    <row r="502" spans="11:11" ht="15" x14ac:dyDescent="0.25">
      <c r="K502" s="145" t="s">
        <v>999</v>
      </c>
    </row>
    <row r="503" spans="11:11" ht="15" x14ac:dyDescent="0.25">
      <c r="K503" s="145" t="s">
        <v>1000</v>
      </c>
    </row>
    <row r="504" spans="11:11" ht="15" x14ac:dyDescent="0.25">
      <c r="K504" s="145" t="s">
        <v>1001</v>
      </c>
    </row>
    <row r="505" spans="11:11" ht="15" x14ac:dyDescent="0.25">
      <c r="K505" s="145" t="s">
        <v>1002</v>
      </c>
    </row>
    <row r="506" spans="11:11" ht="15" x14ac:dyDescent="0.25">
      <c r="K506" s="145" t="s">
        <v>1003</v>
      </c>
    </row>
    <row r="507" spans="11:11" ht="15" x14ac:dyDescent="0.25">
      <c r="K507" s="145" t="s">
        <v>1004</v>
      </c>
    </row>
    <row r="508" spans="11:11" ht="15" x14ac:dyDescent="0.25">
      <c r="K508" s="145" t="s">
        <v>1005</v>
      </c>
    </row>
    <row r="509" spans="11:11" ht="15" x14ac:dyDescent="0.25">
      <c r="K509" s="145" t="s">
        <v>1006</v>
      </c>
    </row>
    <row r="510" spans="11:11" ht="15" x14ac:dyDescent="0.25">
      <c r="K510" s="145" t="s">
        <v>1007</v>
      </c>
    </row>
    <row r="511" spans="11:11" ht="15" x14ac:dyDescent="0.25">
      <c r="K511" s="145" t="s">
        <v>1008</v>
      </c>
    </row>
    <row r="512" spans="11:11" ht="15" x14ac:dyDescent="0.25">
      <c r="K512" s="145" t="s">
        <v>1009</v>
      </c>
    </row>
    <row r="513" spans="11:11" ht="15" x14ac:dyDescent="0.25">
      <c r="K513" s="145" t="s">
        <v>1010</v>
      </c>
    </row>
    <row r="514" spans="11:11" ht="15" x14ac:dyDescent="0.25">
      <c r="K514" s="145" t="s">
        <v>1011</v>
      </c>
    </row>
    <row r="515" spans="11:11" ht="15" x14ac:dyDescent="0.25">
      <c r="K515" s="145" t="s">
        <v>1012</v>
      </c>
    </row>
    <row r="516" spans="11:11" ht="15" x14ac:dyDescent="0.25">
      <c r="K516" s="145" t="s">
        <v>1013</v>
      </c>
    </row>
    <row r="517" spans="11:11" ht="15" x14ac:dyDescent="0.25">
      <c r="K517" s="145" t="s">
        <v>1014</v>
      </c>
    </row>
    <row r="518" spans="11:11" ht="15" x14ac:dyDescent="0.25">
      <c r="K518" s="145" t="s">
        <v>1015</v>
      </c>
    </row>
    <row r="519" spans="11:11" ht="15" x14ac:dyDescent="0.25">
      <c r="K519" s="145" t="s">
        <v>1016</v>
      </c>
    </row>
    <row r="520" spans="11:11" ht="15" x14ac:dyDescent="0.25">
      <c r="K520" s="145" t="s">
        <v>1017</v>
      </c>
    </row>
    <row r="521" spans="11:11" ht="15" x14ac:dyDescent="0.25">
      <c r="K521" s="145" t="s">
        <v>1018</v>
      </c>
    </row>
    <row r="522" spans="11:11" ht="15" x14ac:dyDescent="0.25">
      <c r="K522" s="145" t="s">
        <v>1019</v>
      </c>
    </row>
    <row r="523" spans="11:11" ht="15" x14ac:dyDescent="0.25">
      <c r="K523" s="145" t="s">
        <v>1020</v>
      </c>
    </row>
    <row r="524" spans="11:11" ht="15" x14ac:dyDescent="0.25">
      <c r="K524" s="145" t="s">
        <v>1021</v>
      </c>
    </row>
    <row r="525" spans="11:11" ht="15" x14ac:dyDescent="0.25">
      <c r="K525" s="145" t="s">
        <v>1022</v>
      </c>
    </row>
    <row r="526" spans="11:11" ht="15" x14ac:dyDescent="0.25">
      <c r="K526" s="145" t="s">
        <v>1023</v>
      </c>
    </row>
    <row r="527" spans="11:11" ht="15" x14ac:dyDescent="0.25">
      <c r="K527" s="145" t="s">
        <v>1024</v>
      </c>
    </row>
    <row r="528" spans="11:11" ht="15" x14ac:dyDescent="0.25">
      <c r="K528" s="145" t="s">
        <v>1025</v>
      </c>
    </row>
    <row r="529" spans="11:11" ht="15" x14ac:dyDescent="0.25">
      <c r="K529" s="145" t="s">
        <v>1026</v>
      </c>
    </row>
    <row r="530" spans="11:11" ht="15" x14ac:dyDescent="0.25">
      <c r="K530" s="145" t="s">
        <v>1027</v>
      </c>
    </row>
    <row r="531" spans="11:11" ht="15" x14ac:dyDescent="0.25">
      <c r="K531" s="145" t="s">
        <v>1028</v>
      </c>
    </row>
    <row r="532" spans="11:11" ht="15" x14ac:dyDescent="0.25">
      <c r="K532" s="145" t="s">
        <v>1029</v>
      </c>
    </row>
    <row r="533" spans="11:11" ht="15" x14ac:dyDescent="0.25">
      <c r="K533" s="145" t="s">
        <v>1030</v>
      </c>
    </row>
    <row r="534" spans="11:11" ht="15" x14ac:dyDescent="0.25">
      <c r="K534" s="145" t="s">
        <v>1031</v>
      </c>
    </row>
    <row r="535" spans="11:11" ht="15" x14ac:dyDescent="0.25">
      <c r="K535" s="145" t="s">
        <v>1032</v>
      </c>
    </row>
    <row r="536" spans="11:11" ht="15" x14ac:dyDescent="0.25">
      <c r="K536" s="145" t="s">
        <v>1033</v>
      </c>
    </row>
    <row r="537" spans="11:11" ht="15" x14ac:dyDescent="0.25">
      <c r="K537" s="145" t="s">
        <v>1034</v>
      </c>
    </row>
    <row r="538" spans="11:11" ht="15" x14ac:dyDescent="0.25">
      <c r="K538" s="145" t="s">
        <v>1035</v>
      </c>
    </row>
    <row r="539" spans="11:11" ht="15" x14ac:dyDescent="0.25">
      <c r="K539" s="145" t="s">
        <v>1036</v>
      </c>
    </row>
    <row r="540" spans="11:11" ht="15" x14ac:dyDescent="0.25">
      <c r="K540" s="145" t="s">
        <v>1037</v>
      </c>
    </row>
    <row r="541" spans="11:11" ht="15" x14ac:dyDescent="0.25">
      <c r="K541" s="145" t="s">
        <v>1038</v>
      </c>
    </row>
    <row r="542" spans="11:11" ht="15" x14ac:dyDescent="0.25">
      <c r="K542" s="145" t="s">
        <v>1039</v>
      </c>
    </row>
    <row r="543" spans="11:11" ht="15" x14ac:dyDescent="0.25">
      <c r="K543" s="145" t="s">
        <v>1040</v>
      </c>
    </row>
    <row r="544" spans="11:11" ht="15" x14ac:dyDescent="0.25">
      <c r="K544" s="145" t="s">
        <v>1041</v>
      </c>
    </row>
  </sheetData>
  <sheetProtection password="DE83" sheet="1" objects="1" scenarios="1" selectLockedCells="1"/>
  <mergeCells count="105">
    <mergeCell ref="A4:G4"/>
    <mergeCell ref="A112:G112"/>
    <mergeCell ref="A21:G21"/>
    <mergeCell ref="A1:G1"/>
    <mergeCell ref="A2:G2"/>
    <mergeCell ref="A3:G3"/>
    <mergeCell ref="B143:F143"/>
    <mergeCell ref="B123:C123"/>
    <mergeCell ref="A122:C122"/>
    <mergeCell ref="B125:C125"/>
    <mergeCell ref="B124:C124"/>
    <mergeCell ref="B126:C126"/>
    <mergeCell ref="B127:C127"/>
    <mergeCell ref="A132:C132"/>
    <mergeCell ref="B133:C133"/>
    <mergeCell ref="B37:G37"/>
    <mergeCell ref="B39:G39"/>
    <mergeCell ref="B66:E66"/>
    <mergeCell ref="B67:C67"/>
    <mergeCell ref="B80:E80"/>
    <mergeCell ref="B81:C81"/>
    <mergeCell ref="B82:E82"/>
    <mergeCell ref="B85:C85"/>
    <mergeCell ref="B89:F89"/>
    <mergeCell ref="B135:C135"/>
    <mergeCell ref="B136:C136"/>
    <mergeCell ref="B137:C137"/>
    <mergeCell ref="B134:C134"/>
    <mergeCell ref="B121:F121"/>
    <mergeCell ref="B131:F131"/>
    <mergeCell ref="H38:I43"/>
    <mergeCell ref="E152:G153"/>
    <mergeCell ref="E154:G154"/>
    <mergeCell ref="A144:C144"/>
    <mergeCell ref="B145:C145"/>
    <mergeCell ref="B146:C146"/>
    <mergeCell ref="B147:C147"/>
    <mergeCell ref="B118:D118"/>
    <mergeCell ref="B61:C61"/>
    <mergeCell ref="B138:C138"/>
    <mergeCell ref="B139:C139"/>
    <mergeCell ref="B105:C105"/>
    <mergeCell ref="B40:C40"/>
    <mergeCell ref="A114:G114"/>
    <mergeCell ref="B41:C41"/>
    <mergeCell ref="B48:E48"/>
    <mergeCell ref="B50:E50"/>
    <mergeCell ref="B106:C106"/>
    <mergeCell ref="B77:C77"/>
    <mergeCell ref="F6:G6"/>
    <mergeCell ref="A6:B6"/>
    <mergeCell ref="C6:E6"/>
    <mergeCell ref="A15:B15"/>
    <mergeCell ref="F9:G9"/>
    <mergeCell ref="D9:E9"/>
    <mergeCell ref="D10:E10"/>
    <mergeCell ref="D11:E11"/>
    <mergeCell ref="D12:E12"/>
    <mergeCell ref="D13:E13"/>
    <mergeCell ref="D14:E14"/>
    <mergeCell ref="D15:E15"/>
    <mergeCell ref="A10:B10"/>
    <mergeCell ref="A11:B11"/>
    <mergeCell ref="A12:B12"/>
    <mergeCell ref="A13:B13"/>
    <mergeCell ref="A14:B14"/>
    <mergeCell ref="A17:E17"/>
    <mergeCell ref="A19:E19"/>
    <mergeCell ref="B43:C43"/>
    <mergeCell ref="B45:C45"/>
    <mergeCell ref="B44:C44"/>
    <mergeCell ref="A23:G23"/>
    <mergeCell ref="B68:E68"/>
    <mergeCell ref="B76:C76"/>
    <mergeCell ref="F66:G71"/>
    <mergeCell ref="B49:C49"/>
    <mergeCell ref="B32:C32"/>
    <mergeCell ref="F48:G53"/>
    <mergeCell ref="B26:G26"/>
    <mergeCell ref="B28:G28"/>
    <mergeCell ref="B29:C29"/>
    <mergeCell ref="B30:C30"/>
    <mergeCell ref="B31:C31"/>
    <mergeCell ref="B33:C33"/>
    <mergeCell ref="B34:C34"/>
    <mergeCell ref="B62:C62"/>
    <mergeCell ref="B63:C63"/>
    <mergeCell ref="B42:C42"/>
    <mergeCell ref="B128:C128"/>
    <mergeCell ref="B117:E117"/>
    <mergeCell ref="B109:C109"/>
    <mergeCell ref="B96:E96"/>
    <mergeCell ref="B97:E97"/>
    <mergeCell ref="B86:C86"/>
    <mergeCell ref="B100:E100"/>
    <mergeCell ref="B101:C101"/>
    <mergeCell ref="B103:C103"/>
    <mergeCell ref="B104:C104"/>
    <mergeCell ref="B91:E91"/>
    <mergeCell ref="B92:E92"/>
    <mergeCell ref="B93:E93"/>
    <mergeCell ref="B94:E94"/>
    <mergeCell ref="B95:E95"/>
    <mergeCell ref="B107:C107"/>
    <mergeCell ref="B102:E102"/>
  </mergeCells>
  <dataValidations count="2">
    <dataValidation type="list" allowBlank="1" showInputMessage="1" showErrorMessage="1" promptTitle="Επιλογή από Λίστα" prompt="Επιλέξτε ΝΑΙ ή ΟΧΙ" sqref="F17 F19">
      <formula1>$J$2:$J$3</formula1>
    </dataValidation>
    <dataValidation type="list" allowBlank="1" showInputMessage="1" showErrorMessage="1" errorTitle="Άκυρη εισαγωγή δεδομένων" error="Παρακαλώ επιλέξατε από λίστα δεδομένων" promptTitle="Επιλογή από Λίστα" prompt="Επιλέξτε την επιχείρηση από τη σχετική λίστα (αύξουσα ταξινόμηση βάσει Αριθμού Μητρώου)._x000a__x000a_Σε περίπτωση μεταβολής των στοιχείων της επιχείρησης ΥΠΟΧΡΕΟΥΣΤΕ σε υποβολή Δήλωσης Τροποποίησης." sqref="C6:E6">
      <formula1>$K$2:$K$545</formula1>
    </dataValidation>
  </dataValidations>
  <pageMargins left="0.35433070866141736" right="0.43307086614173229" top="0.9055118110236221" bottom="0.47244094488188981" header="0.23622047244094491" footer="0.19685039370078741"/>
  <pageSetup paperSize="9" scale="70" fitToHeight="2" orientation="portrait" r:id="rId1"/>
  <headerFooter alignWithMargins="0">
    <oddHeader xml:space="preserve">&amp;L&amp;G&amp;C&amp;"Tahoma,Έντονα"&amp;12&amp;U
</oddHeader>
    <oddFooter>&amp;L&amp;A&amp;RΣελίδα &amp;P από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zoomScaleNormal="100" zoomScaleSheetLayoutView="110" workbookViewId="0">
      <selection activeCell="F11" sqref="F11:J11"/>
    </sheetView>
  </sheetViews>
  <sheetFormatPr defaultRowHeight="12.75" x14ac:dyDescent="0.2"/>
  <cols>
    <col min="1" max="1" width="11.5703125" style="298" customWidth="1"/>
    <col min="2" max="2" width="6.5703125" style="285" customWidth="1"/>
    <col min="3" max="9" width="9.140625" style="285"/>
    <col min="10" max="10" width="49.42578125" style="285" customWidth="1"/>
    <col min="11" max="256" width="9.140625" style="285"/>
    <col min="257" max="257" width="11.5703125" style="285" customWidth="1"/>
    <col min="258" max="258" width="6.5703125" style="285" customWidth="1"/>
    <col min="259" max="265" width="9.140625" style="285"/>
    <col min="266" max="266" width="49.42578125" style="285" customWidth="1"/>
    <col min="267" max="512" width="9.140625" style="285"/>
    <col min="513" max="513" width="11.5703125" style="285" customWidth="1"/>
    <col min="514" max="514" width="6.5703125" style="285" customWidth="1"/>
    <col min="515" max="521" width="9.140625" style="285"/>
    <col min="522" max="522" width="49.42578125" style="285" customWidth="1"/>
    <col min="523" max="768" width="9.140625" style="285"/>
    <col min="769" max="769" width="11.5703125" style="285" customWidth="1"/>
    <col min="770" max="770" width="6.5703125" style="285" customWidth="1"/>
    <col min="771" max="777" width="9.140625" style="285"/>
    <col min="778" max="778" width="49.42578125" style="285" customWidth="1"/>
    <col min="779" max="1024" width="9.140625" style="285"/>
    <col min="1025" max="1025" width="11.5703125" style="285" customWidth="1"/>
    <col min="1026" max="1026" width="6.5703125" style="285" customWidth="1"/>
    <col min="1027" max="1033" width="9.140625" style="285"/>
    <col min="1034" max="1034" width="49.42578125" style="285" customWidth="1"/>
    <col min="1035" max="1280" width="9.140625" style="285"/>
    <col min="1281" max="1281" width="11.5703125" style="285" customWidth="1"/>
    <col min="1282" max="1282" width="6.5703125" style="285" customWidth="1"/>
    <col min="1283" max="1289" width="9.140625" style="285"/>
    <col min="1290" max="1290" width="49.42578125" style="285" customWidth="1"/>
    <col min="1291" max="1536" width="9.140625" style="285"/>
    <col min="1537" max="1537" width="11.5703125" style="285" customWidth="1"/>
    <col min="1538" max="1538" width="6.5703125" style="285" customWidth="1"/>
    <col min="1539" max="1545" width="9.140625" style="285"/>
    <col min="1546" max="1546" width="49.42578125" style="285" customWidth="1"/>
    <col min="1547" max="1792" width="9.140625" style="285"/>
    <col min="1793" max="1793" width="11.5703125" style="285" customWidth="1"/>
    <col min="1794" max="1794" width="6.5703125" style="285" customWidth="1"/>
    <col min="1795" max="1801" width="9.140625" style="285"/>
    <col min="1802" max="1802" width="49.42578125" style="285" customWidth="1"/>
    <col min="1803" max="2048" width="9.140625" style="285"/>
    <col min="2049" max="2049" width="11.5703125" style="285" customWidth="1"/>
    <col min="2050" max="2050" width="6.5703125" style="285" customWidth="1"/>
    <col min="2051" max="2057" width="9.140625" style="285"/>
    <col min="2058" max="2058" width="49.42578125" style="285" customWidth="1"/>
    <col min="2059" max="2304" width="9.140625" style="285"/>
    <col min="2305" max="2305" width="11.5703125" style="285" customWidth="1"/>
    <col min="2306" max="2306" width="6.5703125" style="285" customWidth="1"/>
    <col min="2307" max="2313" width="9.140625" style="285"/>
    <col min="2314" max="2314" width="49.42578125" style="285" customWidth="1"/>
    <col min="2315" max="2560" width="9.140625" style="285"/>
    <col min="2561" max="2561" width="11.5703125" style="285" customWidth="1"/>
    <col min="2562" max="2562" width="6.5703125" style="285" customWidth="1"/>
    <col min="2563" max="2569" width="9.140625" style="285"/>
    <col min="2570" max="2570" width="49.42578125" style="285" customWidth="1"/>
    <col min="2571" max="2816" width="9.140625" style="285"/>
    <col min="2817" max="2817" width="11.5703125" style="285" customWidth="1"/>
    <col min="2818" max="2818" width="6.5703125" style="285" customWidth="1"/>
    <col min="2819" max="2825" width="9.140625" style="285"/>
    <col min="2826" max="2826" width="49.42578125" style="285" customWidth="1"/>
    <col min="2827" max="3072" width="9.140625" style="285"/>
    <col min="3073" max="3073" width="11.5703125" style="285" customWidth="1"/>
    <col min="3074" max="3074" width="6.5703125" style="285" customWidth="1"/>
    <col min="3075" max="3081" width="9.140625" style="285"/>
    <col min="3082" max="3082" width="49.42578125" style="285" customWidth="1"/>
    <col min="3083" max="3328" width="9.140625" style="285"/>
    <col min="3329" max="3329" width="11.5703125" style="285" customWidth="1"/>
    <col min="3330" max="3330" width="6.5703125" style="285" customWidth="1"/>
    <col min="3331" max="3337" width="9.140625" style="285"/>
    <col min="3338" max="3338" width="49.42578125" style="285" customWidth="1"/>
    <col min="3339" max="3584" width="9.140625" style="285"/>
    <col min="3585" max="3585" width="11.5703125" style="285" customWidth="1"/>
    <col min="3586" max="3586" width="6.5703125" style="285" customWidth="1"/>
    <col min="3587" max="3593" width="9.140625" style="285"/>
    <col min="3594" max="3594" width="49.42578125" style="285" customWidth="1"/>
    <col min="3595" max="3840" width="9.140625" style="285"/>
    <col min="3841" max="3841" width="11.5703125" style="285" customWidth="1"/>
    <col min="3842" max="3842" width="6.5703125" style="285" customWidth="1"/>
    <col min="3843" max="3849" width="9.140625" style="285"/>
    <col min="3850" max="3850" width="49.42578125" style="285" customWidth="1"/>
    <col min="3851" max="4096" width="9.140625" style="285"/>
    <col min="4097" max="4097" width="11.5703125" style="285" customWidth="1"/>
    <col min="4098" max="4098" width="6.5703125" style="285" customWidth="1"/>
    <col min="4099" max="4105" width="9.140625" style="285"/>
    <col min="4106" max="4106" width="49.42578125" style="285" customWidth="1"/>
    <col min="4107" max="4352" width="9.140625" style="285"/>
    <col min="4353" max="4353" width="11.5703125" style="285" customWidth="1"/>
    <col min="4354" max="4354" width="6.5703125" style="285" customWidth="1"/>
    <col min="4355" max="4361" width="9.140625" style="285"/>
    <col min="4362" max="4362" width="49.42578125" style="285" customWidth="1"/>
    <col min="4363" max="4608" width="9.140625" style="285"/>
    <col min="4609" max="4609" width="11.5703125" style="285" customWidth="1"/>
    <col min="4610" max="4610" width="6.5703125" style="285" customWidth="1"/>
    <col min="4611" max="4617" width="9.140625" style="285"/>
    <col min="4618" max="4618" width="49.42578125" style="285" customWidth="1"/>
    <col min="4619" max="4864" width="9.140625" style="285"/>
    <col min="4865" max="4865" width="11.5703125" style="285" customWidth="1"/>
    <col min="4866" max="4866" width="6.5703125" style="285" customWidth="1"/>
    <col min="4867" max="4873" width="9.140625" style="285"/>
    <col min="4874" max="4874" width="49.42578125" style="285" customWidth="1"/>
    <col min="4875" max="5120" width="9.140625" style="285"/>
    <col min="5121" max="5121" width="11.5703125" style="285" customWidth="1"/>
    <col min="5122" max="5122" width="6.5703125" style="285" customWidth="1"/>
    <col min="5123" max="5129" width="9.140625" style="285"/>
    <col min="5130" max="5130" width="49.42578125" style="285" customWidth="1"/>
    <col min="5131" max="5376" width="9.140625" style="285"/>
    <col min="5377" max="5377" width="11.5703125" style="285" customWidth="1"/>
    <col min="5378" max="5378" width="6.5703125" style="285" customWidth="1"/>
    <col min="5379" max="5385" width="9.140625" style="285"/>
    <col min="5386" max="5386" width="49.42578125" style="285" customWidth="1"/>
    <col min="5387" max="5632" width="9.140625" style="285"/>
    <col min="5633" max="5633" width="11.5703125" style="285" customWidth="1"/>
    <col min="5634" max="5634" width="6.5703125" style="285" customWidth="1"/>
    <col min="5635" max="5641" width="9.140625" style="285"/>
    <col min="5642" max="5642" width="49.42578125" style="285" customWidth="1"/>
    <col min="5643" max="5888" width="9.140625" style="285"/>
    <col min="5889" max="5889" width="11.5703125" style="285" customWidth="1"/>
    <col min="5890" max="5890" width="6.5703125" style="285" customWidth="1"/>
    <col min="5891" max="5897" width="9.140625" style="285"/>
    <col min="5898" max="5898" width="49.42578125" style="285" customWidth="1"/>
    <col min="5899" max="6144" width="9.140625" style="285"/>
    <col min="6145" max="6145" width="11.5703125" style="285" customWidth="1"/>
    <col min="6146" max="6146" width="6.5703125" style="285" customWidth="1"/>
    <col min="6147" max="6153" width="9.140625" style="285"/>
    <col min="6154" max="6154" width="49.42578125" style="285" customWidth="1"/>
    <col min="6155" max="6400" width="9.140625" style="285"/>
    <col min="6401" max="6401" width="11.5703125" style="285" customWidth="1"/>
    <col min="6402" max="6402" width="6.5703125" style="285" customWidth="1"/>
    <col min="6403" max="6409" width="9.140625" style="285"/>
    <col min="6410" max="6410" width="49.42578125" style="285" customWidth="1"/>
    <col min="6411" max="6656" width="9.140625" style="285"/>
    <col min="6657" max="6657" width="11.5703125" style="285" customWidth="1"/>
    <col min="6658" max="6658" width="6.5703125" style="285" customWidth="1"/>
    <col min="6659" max="6665" width="9.140625" style="285"/>
    <col min="6666" max="6666" width="49.42578125" style="285" customWidth="1"/>
    <col min="6667" max="6912" width="9.140625" style="285"/>
    <col min="6913" max="6913" width="11.5703125" style="285" customWidth="1"/>
    <col min="6914" max="6914" width="6.5703125" style="285" customWidth="1"/>
    <col min="6915" max="6921" width="9.140625" style="285"/>
    <col min="6922" max="6922" width="49.42578125" style="285" customWidth="1"/>
    <col min="6923" max="7168" width="9.140625" style="285"/>
    <col min="7169" max="7169" width="11.5703125" style="285" customWidth="1"/>
    <col min="7170" max="7170" width="6.5703125" style="285" customWidth="1"/>
    <col min="7171" max="7177" width="9.140625" style="285"/>
    <col min="7178" max="7178" width="49.42578125" style="285" customWidth="1"/>
    <col min="7179" max="7424" width="9.140625" style="285"/>
    <col min="7425" max="7425" width="11.5703125" style="285" customWidth="1"/>
    <col min="7426" max="7426" width="6.5703125" style="285" customWidth="1"/>
    <col min="7427" max="7433" width="9.140625" style="285"/>
    <col min="7434" max="7434" width="49.42578125" style="285" customWidth="1"/>
    <col min="7435" max="7680" width="9.140625" style="285"/>
    <col min="7681" max="7681" width="11.5703125" style="285" customWidth="1"/>
    <col min="7682" max="7682" width="6.5703125" style="285" customWidth="1"/>
    <col min="7683" max="7689" width="9.140625" style="285"/>
    <col min="7690" max="7690" width="49.42578125" style="285" customWidth="1"/>
    <col min="7691" max="7936" width="9.140625" style="285"/>
    <col min="7937" max="7937" width="11.5703125" style="285" customWidth="1"/>
    <col min="7938" max="7938" width="6.5703125" style="285" customWidth="1"/>
    <col min="7939" max="7945" width="9.140625" style="285"/>
    <col min="7946" max="7946" width="49.42578125" style="285" customWidth="1"/>
    <col min="7947" max="8192" width="9.140625" style="285"/>
    <col min="8193" max="8193" width="11.5703125" style="285" customWidth="1"/>
    <col min="8194" max="8194" width="6.5703125" style="285" customWidth="1"/>
    <col min="8195" max="8201" width="9.140625" style="285"/>
    <col min="8202" max="8202" width="49.42578125" style="285" customWidth="1"/>
    <col min="8203" max="8448" width="9.140625" style="285"/>
    <col min="8449" max="8449" width="11.5703125" style="285" customWidth="1"/>
    <col min="8450" max="8450" width="6.5703125" style="285" customWidth="1"/>
    <col min="8451" max="8457" width="9.140625" style="285"/>
    <col min="8458" max="8458" width="49.42578125" style="285" customWidth="1"/>
    <col min="8459" max="8704" width="9.140625" style="285"/>
    <col min="8705" max="8705" width="11.5703125" style="285" customWidth="1"/>
    <col min="8706" max="8706" width="6.5703125" style="285" customWidth="1"/>
    <col min="8707" max="8713" width="9.140625" style="285"/>
    <col min="8714" max="8714" width="49.42578125" style="285" customWidth="1"/>
    <col min="8715" max="8960" width="9.140625" style="285"/>
    <col min="8961" max="8961" width="11.5703125" style="285" customWidth="1"/>
    <col min="8962" max="8962" width="6.5703125" style="285" customWidth="1"/>
    <col min="8963" max="8969" width="9.140625" style="285"/>
    <col min="8970" max="8970" width="49.42578125" style="285" customWidth="1"/>
    <col min="8971" max="9216" width="9.140625" style="285"/>
    <col min="9217" max="9217" width="11.5703125" style="285" customWidth="1"/>
    <col min="9218" max="9218" width="6.5703125" style="285" customWidth="1"/>
    <col min="9219" max="9225" width="9.140625" style="285"/>
    <col min="9226" max="9226" width="49.42578125" style="285" customWidth="1"/>
    <col min="9227" max="9472" width="9.140625" style="285"/>
    <col min="9473" max="9473" width="11.5703125" style="285" customWidth="1"/>
    <col min="9474" max="9474" width="6.5703125" style="285" customWidth="1"/>
    <col min="9475" max="9481" width="9.140625" style="285"/>
    <col min="9482" max="9482" width="49.42578125" style="285" customWidth="1"/>
    <col min="9483" max="9728" width="9.140625" style="285"/>
    <col min="9729" max="9729" width="11.5703125" style="285" customWidth="1"/>
    <col min="9730" max="9730" width="6.5703125" style="285" customWidth="1"/>
    <col min="9731" max="9737" width="9.140625" style="285"/>
    <col min="9738" max="9738" width="49.42578125" style="285" customWidth="1"/>
    <col min="9739" max="9984" width="9.140625" style="285"/>
    <col min="9985" max="9985" width="11.5703125" style="285" customWidth="1"/>
    <col min="9986" max="9986" width="6.5703125" style="285" customWidth="1"/>
    <col min="9987" max="9993" width="9.140625" style="285"/>
    <col min="9994" max="9994" width="49.42578125" style="285" customWidth="1"/>
    <col min="9995" max="10240" width="9.140625" style="285"/>
    <col min="10241" max="10241" width="11.5703125" style="285" customWidth="1"/>
    <col min="10242" max="10242" width="6.5703125" style="285" customWidth="1"/>
    <col min="10243" max="10249" width="9.140625" style="285"/>
    <col min="10250" max="10250" width="49.42578125" style="285" customWidth="1"/>
    <col min="10251" max="10496" width="9.140625" style="285"/>
    <col min="10497" max="10497" width="11.5703125" style="285" customWidth="1"/>
    <col min="10498" max="10498" width="6.5703125" style="285" customWidth="1"/>
    <col min="10499" max="10505" width="9.140625" style="285"/>
    <col min="10506" max="10506" width="49.42578125" style="285" customWidth="1"/>
    <col min="10507" max="10752" width="9.140625" style="285"/>
    <col min="10753" max="10753" width="11.5703125" style="285" customWidth="1"/>
    <col min="10754" max="10754" width="6.5703125" style="285" customWidth="1"/>
    <col min="10755" max="10761" width="9.140625" style="285"/>
    <col min="10762" max="10762" width="49.42578125" style="285" customWidth="1"/>
    <col min="10763" max="11008" width="9.140625" style="285"/>
    <col min="11009" max="11009" width="11.5703125" style="285" customWidth="1"/>
    <col min="11010" max="11010" width="6.5703125" style="285" customWidth="1"/>
    <col min="11011" max="11017" width="9.140625" style="285"/>
    <col min="11018" max="11018" width="49.42578125" style="285" customWidth="1"/>
    <col min="11019" max="11264" width="9.140625" style="285"/>
    <col min="11265" max="11265" width="11.5703125" style="285" customWidth="1"/>
    <col min="11266" max="11266" width="6.5703125" style="285" customWidth="1"/>
    <col min="11267" max="11273" width="9.140625" style="285"/>
    <col min="11274" max="11274" width="49.42578125" style="285" customWidth="1"/>
    <col min="11275" max="11520" width="9.140625" style="285"/>
    <col min="11521" max="11521" width="11.5703125" style="285" customWidth="1"/>
    <col min="11522" max="11522" width="6.5703125" style="285" customWidth="1"/>
    <col min="11523" max="11529" width="9.140625" style="285"/>
    <col min="11530" max="11530" width="49.42578125" style="285" customWidth="1"/>
    <col min="11531" max="11776" width="9.140625" style="285"/>
    <col min="11777" max="11777" width="11.5703125" style="285" customWidth="1"/>
    <col min="11778" max="11778" width="6.5703125" style="285" customWidth="1"/>
    <col min="11779" max="11785" width="9.140625" style="285"/>
    <col min="11786" max="11786" width="49.42578125" style="285" customWidth="1"/>
    <col min="11787" max="12032" width="9.140625" style="285"/>
    <col min="12033" max="12033" width="11.5703125" style="285" customWidth="1"/>
    <col min="12034" max="12034" width="6.5703125" style="285" customWidth="1"/>
    <col min="12035" max="12041" width="9.140625" style="285"/>
    <col min="12042" max="12042" width="49.42578125" style="285" customWidth="1"/>
    <col min="12043" max="12288" width="9.140625" style="285"/>
    <col min="12289" max="12289" width="11.5703125" style="285" customWidth="1"/>
    <col min="12290" max="12290" width="6.5703125" style="285" customWidth="1"/>
    <col min="12291" max="12297" width="9.140625" style="285"/>
    <col min="12298" max="12298" width="49.42578125" style="285" customWidth="1"/>
    <col min="12299" max="12544" width="9.140625" style="285"/>
    <col min="12545" max="12545" width="11.5703125" style="285" customWidth="1"/>
    <col min="12546" max="12546" width="6.5703125" style="285" customWidth="1"/>
    <col min="12547" max="12553" width="9.140625" style="285"/>
    <col min="12554" max="12554" width="49.42578125" style="285" customWidth="1"/>
    <col min="12555" max="12800" width="9.140625" style="285"/>
    <col min="12801" max="12801" width="11.5703125" style="285" customWidth="1"/>
    <col min="12802" max="12802" width="6.5703125" style="285" customWidth="1"/>
    <col min="12803" max="12809" width="9.140625" style="285"/>
    <col min="12810" max="12810" width="49.42578125" style="285" customWidth="1"/>
    <col min="12811" max="13056" width="9.140625" style="285"/>
    <col min="13057" max="13057" width="11.5703125" style="285" customWidth="1"/>
    <col min="13058" max="13058" width="6.5703125" style="285" customWidth="1"/>
    <col min="13059" max="13065" width="9.140625" style="285"/>
    <col min="13066" max="13066" width="49.42578125" style="285" customWidth="1"/>
    <col min="13067" max="13312" width="9.140625" style="285"/>
    <col min="13313" max="13313" width="11.5703125" style="285" customWidth="1"/>
    <col min="13314" max="13314" width="6.5703125" style="285" customWidth="1"/>
    <col min="13315" max="13321" width="9.140625" style="285"/>
    <col min="13322" max="13322" width="49.42578125" style="285" customWidth="1"/>
    <col min="13323" max="13568" width="9.140625" style="285"/>
    <col min="13569" max="13569" width="11.5703125" style="285" customWidth="1"/>
    <col min="13570" max="13570" width="6.5703125" style="285" customWidth="1"/>
    <col min="13571" max="13577" width="9.140625" style="285"/>
    <col min="13578" max="13578" width="49.42578125" style="285" customWidth="1"/>
    <col min="13579" max="13824" width="9.140625" style="285"/>
    <col min="13825" max="13825" width="11.5703125" style="285" customWidth="1"/>
    <col min="13826" max="13826" width="6.5703125" style="285" customWidth="1"/>
    <col min="13827" max="13833" width="9.140625" style="285"/>
    <col min="13834" max="13834" width="49.42578125" style="285" customWidth="1"/>
    <col min="13835" max="14080" width="9.140625" style="285"/>
    <col min="14081" max="14081" width="11.5703125" style="285" customWidth="1"/>
    <col min="14082" max="14082" width="6.5703125" style="285" customWidth="1"/>
    <col min="14083" max="14089" width="9.140625" style="285"/>
    <col min="14090" max="14090" width="49.42578125" style="285" customWidth="1"/>
    <col min="14091" max="14336" width="9.140625" style="285"/>
    <col min="14337" max="14337" width="11.5703125" style="285" customWidth="1"/>
    <col min="14338" max="14338" width="6.5703125" style="285" customWidth="1"/>
    <col min="14339" max="14345" width="9.140625" style="285"/>
    <col min="14346" max="14346" width="49.42578125" style="285" customWidth="1"/>
    <col min="14347" max="14592" width="9.140625" style="285"/>
    <col min="14593" max="14593" width="11.5703125" style="285" customWidth="1"/>
    <col min="14594" max="14594" width="6.5703125" style="285" customWidth="1"/>
    <col min="14595" max="14601" width="9.140625" style="285"/>
    <col min="14602" max="14602" width="49.42578125" style="285" customWidth="1"/>
    <col min="14603" max="14848" width="9.140625" style="285"/>
    <col min="14849" max="14849" width="11.5703125" style="285" customWidth="1"/>
    <col min="14850" max="14850" width="6.5703125" style="285" customWidth="1"/>
    <col min="14851" max="14857" width="9.140625" style="285"/>
    <col min="14858" max="14858" width="49.42578125" style="285" customWidth="1"/>
    <col min="14859" max="15104" width="9.140625" style="285"/>
    <col min="15105" max="15105" width="11.5703125" style="285" customWidth="1"/>
    <col min="15106" max="15106" width="6.5703125" style="285" customWidth="1"/>
    <col min="15107" max="15113" width="9.140625" style="285"/>
    <col min="15114" max="15114" width="49.42578125" style="285" customWidth="1"/>
    <col min="15115" max="15360" width="9.140625" style="285"/>
    <col min="15361" max="15361" width="11.5703125" style="285" customWidth="1"/>
    <col min="15362" max="15362" width="6.5703125" style="285" customWidth="1"/>
    <col min="15363" max="15369" width="9.140625" style="285"/>
    <col min="15370" max="15370" width="49.42578125" style="285" customWidth="1"/>
    <col min="15371" max="15616" width="9.140625" style="285"/>
    <col min="15617" max="15617" width="11.5703125" style="285" customWidth="1"/>
    <col min="15618" max="15618" width="6.5703125" style="285" customWidth="1"/>
    <col min="15619" max="15625" width="9.140625" style="285"/>
    <col min="15626" max="15626" width="49.42578125" style="285" customWidth="1"/>
    <col min="15627" max="15872" width="9.140625" style="285"/>
    <col min="15873" max="15873" width="11.5703125" style="285" customWidth="1"/>
    <col min="15874" max="15874" width="6.5703125" style="285" customWidth="1"/>
    <col min="15875" max="15881" width="9.140625" style="285"/>
    <col min="15882" max="15882" width="49.42578125" style="285" customWidth="1"/>
    <col min="15883" max="16128" width="9.140625" style="285"/>
    <col min="16129" max="16129" width="11.5703125" style="285" customWidth="1"/>
    <col min="16130" max="16130" width="6.5703125" style="285" customWidth="1"/>
    <col min="16131" max="16137" width="9.140625" style="285"/>
    <col min="16138" max="16138" width="49.42578125" style="285" customWidth="1"/>
    <col min="16139" max="16384" width="9.140625" style="285"/>
  </cols>
  <sheetData>
    <row r="1" spans="1:10" ht="77.25" customHeight="1" x14ac:dyDescent="0.25">
      <c r="A1" s="523" t="s">
        <v>934</v>
      </c>
      <c r="B1" s="524"/>
      <c r="C1" s="524"/>
      <c r="D1" s="524"/>
      <c r="E1" s="524"/>
      <c r="F1" s="524"/>
      <c r="G1" s="524"/>
      <c r="H1" s="524"/>
      <c r="I1" s="524"/>
      <c r="J1" s="525"/>
    </row>
    <row r="2" spans="1:10" ht="9.75" customHeight="1" x14ac:dyDescent="0.2">
      <c r="A2" s="286"/>
      <c r="B2" s="287"/>
      <c r="C2" s="287"/>
      <c r="D2" s="287"/>
      <c r="E2" s="287"/>
      <c r="F2" s="287"/>
      <c r="G2" s="287"/>
      <c r="H2" s="287"/>
      <c r="I2" s="287"/>
      <c r="J2" s="288"/>
    </row>
    <row r="3" spans="1:10" ht="9.75" customHeight="1" x14ac:dyDescent="0.2">
      <c r="A3" s="286"/>
      <c r="B3" s="287"/>
      <c r="C3" s="287"/>
      <c r="D3" s="287"/>
      <c r="E3" s="287"/>
      <c r="F3" s="287"/>
      <c r="G3" s="287"/>
      <c r="H3" s="287"/>
      <c r="I3" s="287"/>
      <c r="J3" s="288"/>
    </row>
    <row r="4" spans="1:10" ht="19.5" customHeight="1" x14ac:dyDescent="0.2">
      <c r="A4" s="534" t="s">
        <v>69</v>
      </c>
      <c r="B4" s="535"/>
      <c r="C4" s="526" t="s">
        <v>70</v>
      </c>
      <c r="D4" s="527"/>
      <c r="E4" s="527"/>
      <c r="F4" s="527"/>
      <c r="G4" s="527"/>
      <c r="H4" s="527"/>
      <c r="I4" s="527"/>
      <c r="J4" s="528"/>
    </row>
    <row r="5" spans="1:10" ht="27.75" customHeight="1" x14ac:dyDescent="0.2">
      <c r="A5" s="532" t="s">
        <v>71</v>
      </c>
      <c r="B5" s="533"/>
      <c r="C5" s="529" t="s">
        <v>665</v>
      </c>
      <c r="D5" s="530"/>
      <c r="E5" s="530"/>
      <c r="F5" s="530"/>
      <c r="G5" s="530"/>
      <c r="H5" s="530"/>
      <c r="I5" s="530"/>
      <c r="J5" s="531"/>
    </row>
    <row r="6" spans="1:10" x14ac:dyDescent="0.2">
      <c r="A6" s="286"/>
      <c r="B6" s="287"/>
      <c r="C6" s="287"/>
      <c r="D6" s="287"/>
      <c r="E6" s="287"/>
      <c r="F6" s="287"/>
      <c r="G6" s="287"/>
      <c r="H6" s="287"/>
      <c r="I6" s="287"/>
      <c r="J6" s="288"/>
    </row>
    <row r="7" spans="1:10" ht="45" customHeight="1" x14ac:dyDescent="0.2">
      <c r="A7" s="536" t="s">
        <v>72</v>
      </c>
      <c r="B7" s="537"/>
      <c r="C7" s="538"/>
      <c r="D7" s="539" t="s">
        <v>305</v>
      </c>
      <c r="E7" s="540"/>
      <c r="F7" s="540"/>
      <c r="G7" s="540"/>
      <c r="H7" s="540"/>
      <c r="I7" s="540"/>
      <c r="J7" s="541"/>
    </row>
    <row r="8" spans="1:10" ht="45.75" customHeight="1" x14ac:dyDescent="0.2">
      <c r="A8" s="536" t="s">
        <v>666</v>
      </c>
      <c r="B8" s="537"/>
      <c r="C8" s="538"/>
      <c r="D8" s="539" t="s">
        <v>711</v>
      </c>
      <c r="E8" s="540"/>
      <c r="F8" s="540"/>
      <c r="G8" s="540"/>
      <c r="H8" s="540"/>
      <c r="I8" s="540"/>
      <c r="J8" s="541"/>
    </row>
    <row r="9" spans="1:10" ht="42" customHeight="1" x14ac:dyDescent="0.2">
      <c r="A9" s="536" t="s">
        <v>627</v>
      </c>
      <c r="B9" s="537"/>
      <c r="C9" s="538"/>
      <c r="D9" s="540" t="s">
        <v>628</v>
      </c>
      <c r="E9" s="540"/>
      <c r="F9" s="540"/>
      <c r="G9" s="540"/>
      <c r="H9" s="540"/>
      <c r="I9" s="540"/>
      <c r="J9" s="541"/>
    </row>
    <row r="10" spans="1:10" ht="9.9499999999999993" customHeight="1" x14ac:dyDescent="0.2">
      <c r="A10" s="286"/>
      <c r="B10" s="287"/>
      <c r="C10" s="287"/>
      <c r="D10" s="287"/>
      <c r="E10" s="287"/>
      <c r="F10" s="287"/>
      <c r="G10" s="287"/>
      <c r="H10" s="287"/>
      <c r="I10" s="287"/>
      <c r="J10" s="288"/>
    </row>
    <row r="11" spans="1:10" ht="62.25" customHeight="1" x14ac:dyDescent="0.2">
      <c r="A11" s="542" t="s">
        <v>923</v>
      </c>
      <c r="B11" s="543"/>
      <c r="C11" s="543"/>
      <c r="D11" s="543"/>
      <c r="E11" s="543"/>
      <c r="F11" s="544" t="s">
        <v>935</v>
      </c>
      <c r="G11" s="545"/>
      <c r="H11" s="545"/>
      <c r="I11" s="545"/>
      <c r="J11" s="546"/>
    </row>
    <row r="12" spans="1:10" ht="9.9499999999999993" customHeight="1" x14ac:dyDescent="0.2">
      <c r="A12" s="286"/>
      <c r="B12" s="287"/>
      <c r="C12" s="287"/>
      <c r="D12" s="287"/>
      <c r="E12" s="287"/>
      <c r="F12" s="287"/>
      <c r="G12" s="287"/>
      <c r="H12" s="287"/>
      <c r="I12" s="287"/>
      <c r="J12" s="288"/>
    </row>
    <row r="13" spans="1:10" ht="92.25" customHeight="1" x14ac:dyDescent="0.2">
      <c r="A13" s="547" t="s">
        <v>712</v>
      </c>
      <c r="B13" s="548"/>
      <c r="C13" s="548"/>
      <c r="D13" s="548"/>
      <c r="E13" s="548"/>
      <c r="F13" s="544" t="s">
        <v>713</v>
      </c>
      <c r="G13" s="545"/>
      <c r="H13" s="545"/>
      <c r="I13" s="545"/>
      <c r="J13" s="546"/>
    </row>
    <row r="14" spans="1:10" ht="9.9499999999999993" customHeight="1" x14ac:dyDescent="0.2">
      <c r="A14" s="286"/>
      <c r="B14" s="287"/>
      <c r="C14" s="287"/>
      <c r="D14" s="287"/>
      <c r="E14" s="287"/>
      <c r="F14" s="287"/>
      <c r="G14" s="287"/>
      <c r="H14" s="287"/>
      <c r="I14" s="287"/>
      <c r="J14" s="288"/>
    </row>
    <row r="15" spans="1:10" ht="9.9499999999999993" customHeight="1" x14ac:dyDescent="0.2">
      <c r="A15" s="286"/>
      <c r="B15" s="287"/>
      <c r="C15" s="287"/>
      <c r="D15" s="287"/>
      <c r="E15" s="287"/>
      <c r="F15" s="287"/>
      <c r="G15" s="287"/>
      <c r="H15" s="287"/>
      <c r="I15" s="287"/>
      <c r="J15" s="288"/>
    </row>
    <row r="16" spans="1:10" ht="45" customHeight="1" x14ac:dyDescent="0.2">
      <c r="A16" s="504" t="s">
        <v>947</v>
      </c>
      <c r="B16" s="505"/>
      <c r="C16" s="505"/>
      <c r="D16" s="505"/>
      <c r="E16" s="505"/>
      <c r="F16" s="505"/>
      <c r="G16" s="505"/>
      <c r="H16" s="505"/>
      <c r="I16" s="505"/>
      <c r="J16" s="506"/>
    </row>
    <row r="17" spans="1:10" ht="9.9499999999999993" customHeight="1" x14ac:dyDescent="0.2">
      <c r="A17" s="286"/>
      <c r="B17" s="287"/>
      <c r="C17" s="287"/>
      <c r="D17" s="287"/>
      <c r="E17" s="287"/>
      <c r="F17" s="287"/>
      <c r="G17" s="287"/>
      <c r="H17" s="287"/>
      <c r="I17" s="287"/>
      <c r="J17" s="288"/>
    </row>
    <row r="18" spans="1:10" s="289" customFormat="1" ht="145.5" customHeight="1" x14ac:dyDescent="0.2">
      <c r="A18" s="555" t="s">
        <v>629</v>
      </c>
      <c r="B18" s="556"/>
      <c r="C18" s="556"/>
      <c r="D18" s="540" t="s">
        <v>950</v>
      </c>
      <c r="E18" s="540"/>
      <c r="F18" s="540"/>
      <c r="G18" s="540"/>
      <c r="H18" s="540"/>
      <c r="I18" s="540"/>
      <c r="J18" s="541"/>
    </row>
    <row r="19" spans="1:10" s="289" customFormat="1" ht="141" customHeight="1" x14ac:dyDescent="0.2">
      <c r="A19" s="555" t="s">
        <v>630</v>
      </c>
      <c r="B19" s="556"/>
      <c r="C19" s="556"/>
      <c r="D19" s="540" t="s">
        <v>948</v>
      </c>
      <c r="E19" s="540"/>
      <c r="F19" s="540"/>
      <c r="G19" s="540"/>
      <c r="H19" s="540"/>
      <c r="I19" s="540"/>
      <c r="J19" s="541"/>
    </row>
    <row r="20" spans="1:10" s="289" customFormat="1" ht="241.5" customHeight="1" x14ac:dyDescent="0.2">
      <c r="A20" s="555" t="s">
        <v>631</v>
      </c>
      <c r="B20" s="556"/>
      <c r="C20" s="556"/>
      <c r="D20" s="540" t="s">
        <v>667</v>
      </c>
      <c r="E20" s="540"/>
      <c r="F20" s="540"/>
      <c r="G20" s="540"/>
      <c r="H20" s="540"/>
      <c r="I20" s="540"/>
      <c r="J20" s="541"/>
    </row>
    <row r="21" spans="1:10" s="289" customFormat="1" ht="190.5" customHeight="1" x14ac:dyDescent="0.2">
      <c r="A21" s="555" t="s">
        <v>632</v>
      </c>
      <c r="B21" s="556"/>
      <c r="C21" s="556"/>
      <c r="D21" s="540" t="s">
        <v>668</v>
      </c>
      <c r="E21" s="540"/>
      <c r="F21" s="540"/>
      <c r="G21" s="540"/>
      <c r="H21" s="540"/>
      <c r="I21" s="540"/>
      <c r="J21" s="541"/>
    </row>
    <row r="22" spans="1:10" s="289" customFormat="1" ht="61.5" customHeight="1" x14ac:dyDescent="0.2">
      <c r="A22" s="555" t="s">
        <v>633</v>
      </c>
      <c r="B22" s="556"/>
      <c r="C22" s="556"/>
      <c r="D22" s="540" t="s">
        <v>669</v>
      </c>
      <c r="E22" s="540"/>
      <c r="F22" s="540"/>
      <c r="G22" s="540"/>
      <c r="H22" s="540"/>
      <c r="I22" s="540"/>
      <c r="J22" s="541"/>
    </row>
    <row r="23" spans="1:10" s="289" customFormat="1" ht="87" customHeight="1" x14ac:dyDescent="0.2">
      <c r="A23" s="555" t="s">
        <v>634</v>
      </c>
      <c r="B23" s="556"/>
      <c r="C23" s="556"/>
      <c r="D23" s="540" t="s">
        <v>940</v>
      </c>
      <c r="E23" s="540"/>
      <c r="F23" s="540"/>
      <c r="G23" s="540"/>
      <c r="H23" s="540"/>
      <c r="I23" s="540"/>
      <c r="J23" s="541"/>
    </row>
    <row r="24" spans="1:10" s="289" customFormat="1" ht="110.25" customHeight="1" x14ac:dyDescent="0.2">
      <c r="A24" s="555" t="s">
        <v>670</v>
      </c>
      <c r="B24" s="556"/>
      <c r="C24" s="556"/>
      <c r="D24" s="540" t="s">
        <v>706</v>
      </c>
      <c r="E24" s="540"/>
      <c r="F24" s="540"/>
      <c r="G24" s="540"/>
      <c r="H24" s="540"/>
      <c r="I24" s="540"/>
      <c r="J24" s="541"/>
    </row>
    <row r="25" spans="1:10" s="289" customFormat="1" ht="22.5" customHeight="1" x14ac:dyDescent="0.2">
      <c r="A25" s="290"/>
      <c r="B25" s="291"/>
      <c r="C25" s="291"/>
      <c r="D25" s="292"/>
      <c r="E25" s="292"/>
      <c r="F25" s="292"/>
      <c r="G25" s="292"/>
      <c r="H25" s="292"/>
      <c r="I25" s="292"/>
      <c r="J25" s="293"/>
    </row>
    <row r="26" spans="1:10" ht="42.75" customHeight="1" x14ac:dyDescent="0.2">
      <c r="A26" s="501" t="s">
        <v>655</v>
      </c>
      <c r="B26" s="502"/>
      <c r="C26" s="502"/>
      <c r="D26" s="502"/>
      <c r="E26" s="502"/>
      <c r="F26" s="502"/>
      <c r="G26" s="502"/>
      <c r="H26" s="502"/>
      <c r="I26" s="502"/>
      <c r="J26" s="503"/>
    </row>
    <row r="27" spans="1:10" s="297" customFormat="1" ht="9.9499999999999993" customHeight="1" x14ac:dyDescent="0.2">
      <c r="A27" s="294"/>
      <c r="B27" s="295"/>
      <c r="C27" s="295"/>
      <c r="D27" s="295"/>
      <c r="E27" s="295"/>
      <c r="F27" s="295"/>
      <c r="G27" s="295"/>
      <c r="H27" s="295"/>
      <c r="I27" s="295"/>
      <c r="J27" s="296"/>
    </row>
    <row r="28" spans="1:10" s="289" customFormat="1" ht="45.75" customHeight="1" x14ac:dyDescent="0.2">
      <c r="A28" s="549" t="s">
        <v>671</v>
      </c>
      <c r="B28" s="550"/>
      <c r="C28" s="550"/>
      <c r="D28" s="540" t="s">
        <v>675</v>
      </c>
      <c r="E28" s="540"/>
      <c r="F28" s="540"/>
      <c r="G28" s="540"/>
      <c r="H28" s="540"/>
      <c r="I28" s="540"/>
      <c r="J28" s="541"/>
    </row>
    <row r="29" spans="1:10" s="289" customFormat="1" ht="180.75" customHeight="1" x14ac:dyDescent="0.2">
      <c r="A29" s="549" t="s">
        <v>672</v>
      </c>
      <c r="B29" s="550"/>
      <c r="C29" s="550"/>
      <c r="D29" s="540" t="s">
        <v>676</v>
      </c>
      <c r="E29" s="540"/>
      <c r="F29" s="540"/>
      <c r="G29" s="540"/>
      <c r="H29" s="540"/>
      <c r="I29" s="540"/>
      <c r="J29" s="541"/>
    </row>
    <row r="30" spans="1:10" s="289" customFormat="1" ht="112.5" customHeight="1" x14ac:dyDescent="0.2">
      <c r="A30" s="549" t="s">
        <v>673</v>
      </c>
      <c r="B30" s="550"/>
      <c r="C30" s="550"/>
      <c r="D30" s="540" t="s">
        <v>936</v>
      </c>
      <c r="E30" s="540"/>
      <c r="F30" s="540"/>
      <c r="G30" s="540"/>
      <c r="H30" s="540"/>
      <c r="I30" s="540"/>
      <c r="J30" s="541"/>
    </row>
    <row r="31" spans="1:10" s="289" customFormat="1" ht="75" customHeight="1" thickBot="1" x14ac:dyDescent="0.25">
      <c r="A31" s="551" t="s">
        <v>674</v>
      </c>
      <c r="B31" s="552"/>
      <c r="C31" s="552"/>
      <c r="D31" s="553" t="s">
        <v>933</v>
      </c>
      <c r="E31" s="553"/>
      <c r="F31" s="553"/>
      <c r="G31" s="553"/>
      <c r="H31" s="553"/>
      <c r="I31" s="553"/>
      <c r="J31" s="554"/>
    </row>
  </sheetData>
  <sheetProtection password="DE83" sheet="1" objects="1" scenarios="1" selectLockedCells="1" selectUnlockedCells="1"/>
  <mergeCells count="39">
    <mergeCell ref="A26:J26"/>
    <mergeCell ref="A18:C18"/>
    <mergeCell ref="D18:J18"/>
    <mergeCell ref="A19:C19"/>
    <mergeCell ref="D19:J19"/>
    <mergeCell ref="A21:C21"/>
    <mergeCell ref="D21:J21"/>
    <mergeCell ref="A20:C20"/>
    <mergeCell ref="D20:J20"/>
    <mergeCell ref="A22:C22"/>
    <mergeCell ref="D22:J22"/>
    <mergeCell ref="A23:C23"/>
    <mergeCell ref="D23:J23"/>
    <mergeCell ref="A24:C24"/>
    <mergeCell ref="D24:J24"/>
    <mergeCell ref="D28:J28"/>
    <mergeCell ref="A29:C29"/>
    <mergeCell ref="D29:J29"/>
    <mergeCell ref="D30:J30"/>
    <mergeCell ref="A31:C31"/>
    <mergeCell ref="D31:J31"/>
    <mergeCell ref="A30:C30"/>
    <mergeCell ref="A28:C28"/>
    <mergeCell ref="A1:J1"/>
    <mergeCell ref="C4:J4"/>
    <mergeCell ref="C5:J5"/>
    <mergeCell ref="A16:J16"/>
    <mergeCell ref="A5:B5"/>
    <mergeCell ref="A4:B4"/>
    <mergeCell ref="A7:C7"/>
    <mergeCell ref="D7:J7"/>
    <mergeCell ref="A8:C8"/>
    <mergeCell ref="D8:J8"/>
    <mergeCell ref="A9:C9"/>
    <mergeCell ref="D9:J9"/>
    <mergeCell ref="A11:E11"/>
    <mergeCell ref="F11:J11"/>
    <mergeCell ref="A13:E13"/>
    <mergeCell ref="F13:J13"/>
  </mergeCells>
  <printOptions horizontalCentered="1"/>
  <pageMargins left="0.55118110236220474" right="0.55118110236220474" top="0.67" bottom="0.98425196850393704" header="0.51181102362204722" footer="0.51181102362204722"/>
  <pageSetup paperSize="9" scale="61" orientation="portrait" horizontalDpi="1200" verticalDpi="1200" r:id="rId1"/>
  <headerFooter alignWithMargins="0">
    <oddHeader xml:space="preserve">&amp;C&amp;"Tahoma,Έντονα"&amp;A
</oddHeader>
    <oddFooter>&amp;R&amp;"Arial,Κανονικά"&amp;P από &amp;N</oddFooter>
  </headerFooter>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E5"/>
  <sheetViews>
    <sheetView showGridLines="0" topLeftCell="DG1" workbookViewId="0">
      <selection activeCell="BR4" sqref="BR4"/>
    </sheetView>
  </sheetViews>
  <sheetFormatPr defaultRowHeight="12.75" x14ac:dyDescent="0.2"/>
  <cols>
    <col min="1" max="1" width="31.85546875" customWidth="1"/>
    <col min="2" max="28" width="15.7109375" style="38" customWidth="1"/>
    <col min="29" max="29" width="14.5703125" style="38" customWidth="1"/>
    <col min="30" max="49" width="15.7109375" style="38" customWidth="1"/>
    <col min="50" max="80" width="13.7109375" style="38" customWidth="1"/>
    <col min="81" max="83" width="13.7109375" customWidth="1"/>
    <col min="84" max="84" width="15.7109375" customWidth="1"/>
    <col min="85" max="85" width="14.140625" customWidth="1"/>
    <col min="86" max="86" width="13.42578125" customWidth="1"/>
    <col min="87" max="87" width="13.5703125" customWidth="1"/>
    <col min="88" max="88" width="12.140625" customWidth="1"/>
    <col min="89" max="89" width="12" customWidth="1"/>
    <col min="90" max="90" width="12.5703125" customWidth="1"/>
    <col min="91" max="91" width="12" customWidth="1"/>
    <col min="92" max="92" width="12.28515625" customWidth="1"/>
    <col min="95" max="95" width="13.140625" customWidth="1"/>
    <col min="96" max="96" width="11.85546875" customWidth="1"/>
    <col min="97" max="97" width="12.28515625" customWidth="1"/>
    <col min="98" max="99" width="9.5703125" customWidth="1"/>
    <col min="100" max="100" width="10.7109375" customWidth="1"/>
    <col min="101" max="101" width="10.42578125" customWidth="1"/>
    <col min="102" max="102" width="12" customWidth="1"/>
    <col min="103" max="103" width="11" customWidth="1"/>
    <col min="104" max="104" width="13" customWidth="1"/>
    <col min="107" max="107" width="21.28515625" customWidth="1"/>
    <col min="108" max="115" width="10.7109375" customWidth="1"/>
    <col min="116" max="127" width="12.7109375" customWidth="1"/>
    <col min="128" max="128" width="12.28515625" customWidth="1"/>
    <col min="129" max="129" width="11.140625" customWidth="1"/>
    <col min="130" max="130" width="12.7109375" customWidth="1"/>
    <col min="131" max="131" width="11.42578125" customWidth="1"/>
    <col min="132" max="133" width="11.5703125" customWidth="1"/>
    <col min="134" max="134" width="10" customWidth="1"/>
    <col min="135" max="135" width="17.42578125" customWidth="1"/>
  </cols>
  <sheetData>
    <row r="1" spans="1:135" ht="13.5" thickBot="1" x14ac:dyDescent="0.25">
      <c r="B1" s="602" t="s">
        <v>686</v>
      </c>
      <c r="C1" s="603"/>
      <c r="D1" s="603"/>
      <c r="E1" s="603"/>
      <c r="F1" s="603"/>
      <c r="G1" s="603"/>
      <c r="H1" s="603"/>
      <c r="I1" s="603"/>
      <c r="J1" s="603"/>
      <c r="K1" s="603"/>
      <c r="L1" s="603"/>
      <c r="M1" s="603"/>
      <c r="N1" s="603"/>
      <c r="O1" s="603"/>
      <c r="P1" s="603"/>
      <c r="Q1" s="603"/>
      <c r="R1" s="603"/>
      <c r="S1" s="603"/>
      <c r="T1" s="603"/>
      <c r="U1" s="604"/>
      <c r="V1" s="605" t="s">
        <v>695</v>
      </c>
      <c r="W1" s="606"/>
      <c r="X1" s="606"/>
      <c r="Y1" s="607"/>
      <c r="Z1" s="602" t="s">
        <v>696</v>
      </c>
      <c r="AA1" s="603"/>
      <c r="AB1" s="603"/>
      <c r="AC1" s="603"/>
      <c r="AD1" s="603"/>
      <c r="AE1" s="603"/>
      <c r="AF1" s="603"/>
      <c r="AG1" s="603"/>
      <c r="AH1" s="603"/>
      <c r="AI1" s="603"/>
      <c r="AJ1" s="603"/>
      <c r="AK1" s="603"/>
      <c r="AL1" s="603"/>
      <c r="AM1" s="603"/>
      <c r="AN1" s="603"/>
      <c r="AO1" s="603"/>
      <c r="AP1" s="603"/>
      <c r="AQ1" s="603"/>
      <c r="AR1" s="603"/>
      <c r="AS1" s="604"/>
      <c r="AT1" s="605" t="s">
        <v>702</v>
      </c>
      <c r="AU1" s="606"/>
      <c r="AV1" s="606"/>
      <c r="AW1" s="607"/>
      <c r="AX1" s="608" t="s">
        <v>714</v>
      </c>
      <c r="AY1" s="609"/>
      <c r="AZ1" s="609"/>
      <c r="BA1" s="609"/>
      <c r="BB1" s="609"/>
      <c r="BC1" s="609"/>
      <c r="BD1" s="609"/>
      <c r="BE1" s="609"/>
      <c r="BF1" s="609"/>
      <c r="BG1" s="609"/>
      <c r="BH1" s="609"/>
      <c r="BI1" s="609"/>
      <c r="BJ1" s="609"/>
      <c r="BK1" s="609"/>
      <c r="BL1" s="609"/>
      <c r="BM1" s="609"/>
      <c r="BN1" s="609"/>
      <c r="BO1" s="609"/>
      <c r="BP1" s="609"/>
      <c r="BQ1" s="610"/>
      <c r="BR1" s="581" t="s">
        <v>717</v>
      </c>
      <c r="BS1" s="582"/>
      <c r="BT1" s="582"/>
      <c r="BU1" s="582"/>
      <c r="BV1" s="582"/>
      <c r="BW1" s="582"/>
      <c r="BX1" s="582"/>
      <c r="BY1" s="582"/>
      <c r="BZ1" s="582"/>
      <c r="CA1" s="582"/>
      <c r="CB1" s="582"/>
      <c r="CC1" s="582"/>
      <c r="CD1" s="582"/>
      <c r="CE1" s="583"/>
      <c r="CF1" s="570" t="s">
        <v>720</v>
      </c>
      <c r="CG1" s="571"/>
      <c r="CH1" s="571"/>
      <c r="CI1" s="572"/>
      <c r="CJ1" s="565" t="s">
        <v>726</v>
      </c>
      <c r="CK1" s="566"/>
      <c r="CL1" s="566"/>
      <c r="CM1" s="566"/>
      <c r="CN1" s="567"/>
      <c r="CO1" s="611" t="s">
        <v>732</v>
      </c>
      <c r="CP1" s="612"/>
      <c r="CQ1" s="612"/>
      <c r="CR1" s="612"/>
      <c r="CS1" s="612"/>
      <c r="CT1" s="612"/>
      <c r="CU1" s="612"/>
      <c r="CV1" s="612"/>
      <c r="CW1" s="612"/>
      <c r="CX1" s="612"/>
      <c r="CY1" s="612"/>
      <c r="CZ1" s="612"/>
      <c r="DA1" s="612"/>
      <c r="DB1" s="120"/>
      <c r="DC1" s="62" t="s">
        <v>733</v>
      </c>
      <c r="DD1" s="565" t="s">
        <v>742</v>
      </c>
      <c r="DE1" s="566"/>
      <c r="DF1" s="566"/>
      <c r="DG1" s="566"/>
      <c r="DH1" s="566"/>
      <c r="DI1" s="567"/>
      <c r="DJ1" s="568" t="s">
        <v>743</v>
      </c>
      <c r="DK1" s="569"/>
      <c r="DL1" s="570" t="s">
        <v>746</v>
      </c>
      <c r="DM1" s="571"/>
      <c r="DN1" s="571"/>
      <c r="DO1" s="571"/>
      <c r="DP1" s="571"/>
      <c r="DQ1" s="571"/>
      <c r="DR1" s="571"/>
      <c r="DS1" s="571"/>
      <c r="DT1" s="571"/>
      <c r="DU1" s="571"/>
      <c r="DV1" s="571"/>
      <c r="DW1" s="572"/>
      <c r="DX1" s="109"/>
      <c r="DY1" s="109"/>
      <c r="DZ1" s="109"/>
      <c r="EA1" s="565" t="s">
        <v>749</v>
      </c>
      <c r="EB1" s="566"/>
      <c r="EC1" s="566"/>
      <c r="ED1" s="567"/>
      <c r="EE1" s="109"/>
    </row>
    <row r="2" spans="1:135" s="61" customFormat="1" ht="26.25" customHeight="1" thickBot="1" x14ac:dyDescent="0.25">
      <c r="B2" s="596" t="s">
        <v>682</v>
      </c>
      <c r="C2" s="597"/>
      <c r="D2" s="597"/>
      <c r="E2" s="597"/>
      <c r="F2" s="598" t="s">
        <v>689</v>
      </c>
      <c r="G2" s="599"/>
      <c r="H2" s="599"/>
      <c r="I2" s="600"/>
      <c r="J2" s="588" t="s">
        <v>690</v>
      </c>
      <c r="K2" s="589"/>
      <c r="L2" s="589"/>
      <c r="M2" s="590"/>
      <c r="N2" s="591" t="s">
        <v>687</v>
      </c>
      <c r="O2" s="591"/>
      <c r="P2" s="591"/>
      <c r="Q2" s="592"/>
      <c r="R2" s="593" t="s">
        <v>688</v>
      </c>
      <c r="S2" s="594"/>
      <c r="T2" s="594"/>
      <c r="U2" s="595"/>
      <c r="V2" s="27" t="s">
        <v>691</v>
      </c>
      <c r="W2" s="28" t="s">
        <v>692</v>
      </c>
      <c r="X2" s="28" t="s">
        <v>693</v>
      </c>
      <c r="Y2" s="29" t="s">
        <v>694</v>
      </c>
      <c r="Z2" s="596" t="s">
        <v>697</v>
      </c>
      <c r="AA2" s="597"/>
      <c r="AB2" s="597"/>
      <c r="AC2" s="597"/>
      <c r="AD2" s="598" t="s">
        <v>698</v>
      </c>
      <c r="AE2" s="599"/>
      <c r="AF2" s="599"/>
      <c r="AG2" s="600"/>
      <c r="AH2" s="588" t="s">
        <v>699</v>
      </c>
      <c r="AI2" s="589"/>
      <c r="AJ2" s="589"/>
      <c r="AK2" s="590"/>
      <c r="AL2" s="591" t="s">
        <v>700</v>
      </c>
      <c r="AM2" s="591"/>
      <c r="AN2" s="591"/>
      <c r="AO2" s="592"/>
      <c r="AP2" s="593" t="s">
        <v>701</v>
      </c>
      <c r="AQ2" s="594"/>
      <c r="AR2" s="594"/>
      <c r="AS2" s="595"/>
      <c r="AT2" s="27" t="s">
        <v>691</v>
      </c>
      <c r="AU2" s="28" t="s">
        <v>692</v>
      </c>
      <c r="AV2" s="28" t="s">
        <v>693</v>
      </c>
      <c r="AW2" s="29" t="s">
        <v>694</v>
      </c>
      <c r="AX2" s="613" t="s">
        <v>715</v>
      </c>
      <c r="AY2" s="614"/>
      <c r="AZ2" s="614"/>
      <c r="BA2" s="614"/>
      <c r="BB2" s="614"/>
      <c r="BC2" s="614"/>
      <c r="BD2" s="614"/>
      <c r="BE2" s="614"/>
      <c r="BF2" s="614"/>
      <c r="BG2" s="614"/>
      <c r="BH2" s="615" t="s">
        <v>716</v>
      </c>
      <c r="BI2" s="615"/>
      <c r="BJ2" s="615"/>
      <c r="BK2" s="615"/>
      <c r="BL2" s="615"/>
      <c r="BM2" s="615"/>
      <c r="BN2" s="615"/>
      <c r="BO2" s="615"/>
      <c r="BP2" s="615"/>
      <c r="BQ2" s="616"/>
      <c r="BR2" s="617" t="s">
        <v>715</v>
      </c>
      <c r="BS2" s="618"/>
      <c r="BT2" s="618"/>
      <c r="BU2" s="618"/>
      <c r="BV2" s="618"/>
      <c r="BW2" s="618"/>
      <c r="BX2" s="619"/>
      <c r="BY2" s="579" t="s">
        <v>716</v>
      </c>
      <c r="BZ2" s="579"/>
      <c r="CA2" s="579"/>
      <c r="CB2" s="579"/>
      <c r="CC2" s="579"/>
      <c r="CD2" s="579"/>
      <c r="CE2" s="580"/>
      <c r="CF2" s="584" t="s">
        <v>751</v>
      </c>
      <c r="CG2" s="585"/>
      <c r="CH2" s="586" t="s">
        <v>719</v>
      </c>
      <c r="CI2" s="587"/>
      <c r="CJ2" s="117"/>
      <c r="CK2" s="620"/>
      <c r="CL2" s="621"/>
      <c r="CM2" s="622"/>
      <c r="CN2" s="118"/>
      <c r="CO2" s="623" t="s">
        <v>718</v>
      </c>
      <c r="CP2" s="624"/>
      <c r="CQ2" s="624"/>
      <c r="CR2" s="624"/>
      <c r="CS2" s="624"/>
      <c r="CT2" s="624"/>
      <c r="CU2" s="32"/>
      <c r="CV2" s="601" t="s">
        <v>731</v>
      </c>
      <c r="CW2" s="601"/>
      <c r="CX2" s="601"/>
      <c r="CY2" s="601"/>
      <c r="CZ2" s="601"/>
      <c r="DA2" s="601"/>
      <c r="DB2" s="121"/>
      <c r="DC2" s="119"/>
      <c r="DD2" s="573" t="s">
        <v>735</v>
      </c>
      <c r="DE2" s="574"/>
      <c r="DF2" s="575" t="s">
        <v>736</v>
      </c>
      <c r="DG2" s="576"/>
      <c r="DH2" s="577" t="s">
        <v>737</v>
      </c>
      <c r="DI2" s="578"/>
      <c r="DJ2" s="103" t="s">
        <v>602</v>
      </c>
      <c r="DK2" s="104" t="s">
        <v>602</v>
      </c>
      <c r="DL2" s="563" t="s">
        <v>744</v>
      </c>
      <c r="DM2" s="564"/>
      <c r="DN2" s="561" t="s">
        <v>54</v>
      </c>
      <c r="DO2" s="561"/>
      <c r="DP2" s="564" t="s">
        <v>752</v>
      </c>
      <c r="DQ2" s="564"/>
      <c r="DR2" s="561" t="s">
        <v>56</v>
      </c>
      <c r="DS2" s="561"/>
      <c r="DT2" s="564" t="s">
        <v>612</v>
      </c>
      <c r="DU2" s="564"/>
      <c r="DV2" s="561" t="s">
        <v>745</v>
      </c>
      <c r="DW2" s="562"/>
      <c r="DX2" s="110" t="s">
        <v>602</v>
      </c>
      <c r="DY2" s="110" t="s">
        <v>602</v>
      </c>
      <c r="DZ2" s="110" t="s">
        <v>602</v>
      </c>
      <c r="EA2" s="557" t="s">
        <v>59</v>
      </c>
      <c r="EB2" s="558"/>
      <c r="EC2" s="559" t="s">
        <v>61</v>
      </c>
      <c r="ED2" s="560"/>
      <c r="EE2" s="110" t="s">
        <v>602</v>
      </c>
    </row>
    <row r="3" spans="1:135" s="38" customFormat="1" ht="27" customHeight="1" x14ac:dyDescent="0.2">
      <c r="A3" s="64" t="s">
        <v>307</v>
      </c>
      <c r="B3" s="30" t="s">
        <v>683</v>
      </c>
      <c r="C3" s="31" t="s">
        <v>684</v>
      </c>
      <c r="D3" s="31" t="s">
        <v>685</v>
      </c>
      <c r="E3" s="128" t="s">
        <v>9</v>
      </c>
      <c r="F3" s="39" t="s">
        <v>683</v>
      </c>
      <c r="G3" s="39" t="s">
        <v>684</v>
      </c>
      <c r="H3" s="39" t="s">
        <v>685</v>
      </c>
      <c r="I3" s="128" t="s">
        <v>9</v>
      </c>
      <c r="J3" s="40" t="s">
        <v>683</v>
      </c>
      <c r="K3" s="40" t="s">
        <v>684</v>
      </c>
      <c r="L3" s="40" t="s">
        <v>685</v>
      </c>
      <c r="M3" s="128" t="s">
        <v>9</v>
      </c>
      <c r="N3" s="41" t="s">
        <v>683</v>
      </c>
      <c r="O3" s="41" t="s">
        <v>684</v>
      </c>
      <c r="P3" s="41" t="s">
        <v>685</v>
      </c>
      <c r="Q3" s="104" t="s">
        <v>9</v>
      </c>
      <c r="R3" s="33" t="s">
        <v>683</v>
      </c>
      <c r="S3" s="33" t="s">
        <v>684</v>
      </c>
      <c r="T3" s="33" t="s">
        <v>685</v>
      </c>
      <c r="U3" s="104" t="s">
        <v>9</v>
      </c>
      <c r="V3" s="34"/>
      <c r="W3" s="35"/>
      <c r="X3" s="35"/>
      <c r="Y3" s="36"/>
      <c r="Z3" s="30" t="s">
        <v>683</v>
      </c>
      <c r="AA3" s="31" t="s">
        <v>684</v>
      </c>
      <c r="AB3" s="31" t="s">
        <v>685</v>
      </c>
      <c r="AC3" s="128" t="s">
        <v>9</v>
      </c>
      <c r="AD3" s="39" t="s">
        <v>683</v>
      </c>
      <c r="AE3" s="39" t="s">
        <v>684</v>
      </c>
      <c r="AF3" s="39" t="s">
        <v>685</v>
      </c>
      <c r="AG3" s="128" t="s">
        <v>9</v>
      </c>
      <c r="AH3" s="40" t="s">
        <v>683</v>
      </c>
      <c r="AI3" s="40" t="s">
        <v>684</v>
      </c>
      <c r="AJ3" s="40" t="s">
        <v>685</v>
      </c>
      <c r="AK3" s="128" t="s">
        <v>9</v>
      </c>
      <c r="AL3" s="41" t="s">
        <v>683</v>
      </c>
      <c r="AM3" s="41" t="s">
        <v>684</v>
      </c>
      <c r="AN3" s="41" t="s">
        <v>685</v>
      </c>
      <c r="AO3" s="104" t="s">
        <v>9</v>
      </c>
      <c r="AP3" s="33" t="s">
        <v>683</v>
      </c>
      <c r="AQ3" s="33" t="s">
        <v>684</v>
      </c>
      <c r="AR3" s="33" t="s">
        <v>685</v>
      </c>
      <c r="AS3" s="104" t="s">
        <v>9</v>
      </c>
      <c r="AT3" s="34"/>
      <c r="AU3" s="35"/>
      <c r="AV3" s="35"/>
      <c r="AW3" s="36"/>
      <c r="AX3" s="42" t="s">
        <v>160</v>
      </c>
      <c r="AY3" s="43" t="s">
        <v>208</v>
      </c>
      <c r="AZ3" s="44" t="s">
        <v>204</v>
      </c>
      <c r="BA3" s="43" t="s">
        <v>203</v>
      </c>
      <c r="BB3" s="44" t="s">
        <v>209</v>
      </c>
      <c r="BC3" s="44" t="s">
        <v>206</v>
      </c>
      <c r="BD3" s="44" t="s">
        <v>207</v>
      </c>
      <c r="BE3" s="43" t="s">
        <v>205</v>
      </c>
      <c r="BF3" s="43" t="s">
        <v>210</v>
      </c>
      <c r="BG3" s="43" t="s">
        <v>161</v>
      </c>
      <c r="BH3" s="45" t="s">
        <v>160</v>
      </c>
      <c r="BI3" s="45" t="s">
        <v>208</v>
      </c>
      <c r="BJ3" s="46" t="s">
        <v>204</v>
      </c>
      <c r="BK3" s="45" t="s">
        <v>203</v>
      </c>
      <c r="BL3" s="46" t="s">
        <v>209</v>
      </c>
      <c r="BM3" s="46" t="s">
        <v>206</v>
      </c>
      <c r="BN3" s="46" t="s">
        <v>207</v>
      </c>
      <c r="BO3" s="45" t="s">
        <v>205</v>
      </c>
      <c r="BP3" s="45" t="s">
        <v>210</v>
      </c>
      <c r="BQ3" s="47" t="s">
        <v>161</v>
      </c>
      <c r="BR3" s="55" t="s">
        <v>224</v>
      </c>
      <c r="BS3" s="56" t="s">
        <v>30</v>
      </c>
      <c r="BT3" s="57" t="s">
        <v>32</v>
      </c>
      <c r="BU3" s="56" t="s">
        <v>34</v>
      </c>
      <c r="BV3" s="57" t="s">
        <v>36</v>
      </c>
      <c r="BW3" s="57" t="s">
        <v>38</v>
      </c>
      <c r="BX3" s="57" t="s">
        <v>40</v>
      </c>
      <c r="BY3" s="48" t="s">
        <v>224</v>
      </c>
      <c r="BZ3" s="45" t="s">
        <v>30</v>
      </c>
      <c r="CA3" s="46" t="s">
        <v>32</v>
      </c>
      <c r="CB3" s="45" t="s">
        <v>34</v>
      </c>
      <c r="CC3" s="46" t="s">
        <v>36</v>
      </c>
      <c r="CD3" s="46" t="s">
        <v>38</v>
      </c>
      <c r="CE3" s="49" t="s">
        <v>40</v>
      </c>
      <c r="CF3" s="58" t="s">
        <v>614</v>
      </c>
      <c r="CG3" s="59" t="s">
        <v>65</v>
      </c>
      <c r="CH3" s="50" t="s">
        <v>614</v>
      </c>
      <c r="CI3" s="51" t="s">
        <v>65</v>
      </c>
      <c r="CJ3" s="52" t="s">
        <v>721</v>
      </c>
      <c r="CK3" s="39" t="s">
        <v>723</v>
      </c>
      <c r="CL3" s="53" t="s">
        <v>722</v>
      </c>
      <c r="CM3" s="53" t="s">
        <v>724</v>
      </c>
      <c r="CN3" s="54" t="s">
        <v>725</v>
      </c>
      <c r="CO3" s="122" t="s">
        <v>727</v>
      </c>
      <c r="CP3" s="123" t="s">
        <v>728</v>
      </c>
      <c r="CQ3" s="123" t="s">
        <v>729</v>
      </c>
      <c r="CR3" s="123" t="s">
        <v>730</v>
      </c>
      <c r="CS3" s="123" t="s">
        <v>705</v>
      </c>
      <c r="CT3" s="123" t="s">
        <v>68</v>
      </c>
      <c r="CU3" s="124" t="s">
        <v>602</v>
      </c>
      <c r="CV3" s="56" t="s">
        <v>727</v>
      </c>
      <c r="CW3" s="56" t="s">
        <v>728</v>
      </c>
      <c r="CX3" s="56" t="s">
        <v>729</v>
      </c>
      <c r="CY3" s="56" t="s">
        <v>730</v>
      </c>
      <c r="CZ3" s="56" t="s">
        <v>705</v>
      </c>
      <c r="DA3" s="56" t="s">
        <v>68</v>
      </c>
      <c r="DB3" s="126" t="s">
        <v>602</v>
      </c>
      <c r="DC3" s="63" t="s">
        <v>734</v>
      </c>
      <c r="DD3" s="52" t="s">
        <v>738</v>
      </c>
      <c r="DE3" s="53" t="s">
        <v>739</v>
      </c>
      <c r="DF3" s="101" t="s">
        <v>738</v>
      </c>
      <c r="DG3" s="101" t="s">
        <v>739</v>
      </c>
      <c r="DH3" s="99" t="s">
        <v>738</v>
      </c>
      <c r="DI3" s="100" t="s">
        <v>739</v>
      </c>
      <c r="DJ3" s="103" t="s">
        <v>741</v>
      </c>
      <c r="DK3" s="104" t="s">
        <v>740</v>
      </c>
      <c r="DL3" s="58" t="s">
        <v>738</v>
      </c>
      <c r="DM3" s="59" t="s">
        <v>739</v>
      </c>
      <c r="DN3" s="123" t="s">
        <v>738</v>
      </c>
      <c r="DO3" s="123" t="s">
        <v>739</v>
      </c>
      <c r="DP3" s="59" t="s">
        <v>738</v>
      </c>
      <c r="DQ3" s="59" t="s">
        <v>739</v>
      </c>
      <c r="DR3" s="123" t="s">
        <v>738</v>
      </c>
      <c r="DS3" s="123" t="s">
        <v>739</v>
      </c>
      <c r="DT3" s="59" t="s">
        <v>738</v>
      </c>
      <c r="DU3" s="59" t="s">
        <v>739</v>
      </c>
      <c r="DV3" s="123" t="s">
        <v>738</v>
      </c>
      <c r="DW3" s="132" t="s">
        <v>739</v>
      </c>
      <c r="DX3" s="111" t="s">
        <v>753</v>
      </c>
      <c r="DY3" s="111" t="s">
        <v>754</v>
      </c>
      <c r="DZ3" s="111" t="s">
        <v>748</v>
      </c>
      <c r="EA3" s="134" t="s">
        <v>738</v>
      </c>
      <c r="EB3" s="135" t="s">
        <v>739</v>
      </c>
      <c r="EC3" s="136" t="s">
        <v>738</v>
      </c>
      <c r="ED3" s="137" t="s">
        <v>739</v>
      </c>
      <c r="EE3" s="111" t="s">
        <v>750</v>
      </c>
    </row>
    <row r="4" spans="1:135" s="65" customFormat="1" ht="13.5" thickBot="1" x14ac:dyDescent="0.25">
      <c r="A4" s="66">
        <f>Ποσοτικό!C6</f>
        <v>0</v>
      </c>
      <c r="B4" s="67">
        <f>Ποσοτικό!D29</f>
        <v>0</v>
      </c>
      <c r="C4" s="68">
        <f>Ποσοτικό!E29</f>
        <v>0</v>
      </c>
      <c r="D4" s="69">
        <f>Ποσοτικό!F29</f>
        <v>0</v>
      </c>
      <c r="E4" s="129">
        <f>Ποσοτικό!G29</f>
        <v>0</v>
      </c>
      <c r="F4" s="70">
        <f>Ποσοτικό!D30</f>
        <v>0</v>
      </c>
      <c r="G4" s="70">
        <f>Ποσοτικό!E30</f>
        <v>0</v>
      </c>
      <c r="H4" s="70">
        <f>Ποσοτικό!F30</f>
        <v>0</v>
      </c>
      <c r="I4" s="129">
        <f>Ποσοτικό!G30</f>
        <v>0</v>
      </c>
      <c r="J4" s="71">
        <f>Ποσοτικό!D31</f>
        <v>0</v>
      </c>
      <c r="K4" s="71">
        <f>Ποσοτικό!E31</f>
        <v>0</v>
      </c>
      <c r="L4" s="71">
        <f>Ποσοτικό!F31</f>
        <v>0</v>
      </c>
      <c r="M4" s="129">
        <f>Ποσοτικό!G31</f>
        <v>0</v>
      </c>
      <c r="N4" s="72">
        <f>Ποσοτικό!D32</f>
        <v>0</v>
      </c>
      <c r="O4" s="72">
        <f>Ποσοτικό!E32</f>
        <v>0</v>
      </c>
      <c r="P4" s="72">
        <f>Ποσοτικό!F32</f>
        <v>0</v>
      </c>
      <c r="Q4" s="106">
        <f>Ποσοτικό!G32</f>
        <v>0</v>
      </c>
      <c r="R4" s="73">
        <f>Ποσοτικό!D33</f>
        <v>0</v>
      </c>
      <c r="S4" s="74">
        <f>Ποσοτικό!E33</f>
        <v>0</v>
      </c>
      <c r="T4" s="74">
        <f>Ποσοτικό!F33</f>
        <v>0</v>
      </c>
      <c r="U4" s="106">
        <f>Ποσοτικό!G33</f>
        <v>0</v>
      </c>
      <c r="V4" s="75">
        <f>Ποσοτικό!D34</f>
        <v>0</v>
      </c>
      <c r="W4" s="76">
        <f>Ποσοτικό!E34</f>
        <v>0</v>
      </c>
      <c r="X4" s="76">
        <f>Ποσοτικό!F34</f>
        <v>0</v>
      </c>
      <c r="Y4" s="77">
        <f>Ποσοτικό!G34</f>
        <v>0</v>
      </c>
      <c r="Z4" s="67">
        <f>Ποσοτικό!D40</f>
        <v>0</v>
      </c>
      <c r="AA4" s="68">
        <f>Ποσοτικό!E40</f>
        <v>0</v>
      </c>
      <c r="AB4" s="69">
        <f>Ποσοτικό!F40</f>
        <v>0</v>
      </c>
      <c r="AC4" s="129">
        <f>Ποσοτικό!G40</f>
        <v>0</v>
      </c>
      <c r="AD4" s="70">
        <f>Ποσοτικό!D41</f>
        <v>0</v>
      </c>
      <c r="AE4" s="70">
        <f>Ποσοτικό!E41</f>
        <v>0</v>
      </c>
      <c r="AF4" s="70">
        <f>Ποσοτικό!F41</f>
        <v>0</v>
      </c>
      <c r="AG4" s="129">
        <f>Ποσοτικό!G41</f>
        <v>0</v>
      </c>
      <c r="AH4" s="71">
        <f>Ποσοτικό!D42</f>
        <v>0</v>
      </c>
      <c r="AI4" s="71">
        <f>Ποσοτικό!E42</f>
        <v>0</v>
      </c>
      <c r="AJ4" s="71">
        <f>Ποσοτικό!F42</f>
        <v>0</v>
      </c>
      <c r="AK4" s="129">
        <f>Ποσοτικό!G42</f>
        <v>0</v>
      </c>
      <c r="AL4" s="72">
        <f>Ποσοτικό!D43</f>
        <v>0</v>
      </c>
      <c r="AM4" s="72">
        <f>Ποσοτικό!E43</f>
        <v>0</v>
      </c>
      <c r="AN4" s="72">
        <f>Ποσοτικό!F43</f>
        <v>0</v>
      </c>
      <c r="AO4" s="106">
        <f>Ποσοτικό!G43</f>
        <v>0</v>
      </c>
      <c r="AP4" s="73">
        <f>Ποσοτικό!D44</f>
        <v>0</v>
      </c>
      <c r="AQ4" s="74">
        <f>Ποσοτικό!E44</f>
        <v>0</v>
      </c>
      <c r="AR4" s="74">
        <f>Ποσοτικό!F44</f>
        <v>0</v>
      </c>
      <c r="AS4" s="106">
        <f>Ποσοτικό!G44</f>
        <v>0</v>
      </c>
      <c r="AT4" s="75">
        <f>Ποσοτικό!D45</f>
        <v>0</v>
      </c>
      <c r="AU4" s="76">
        <f>Ποσοτικό!E45</f>
        <v>0</v>
      </c>
      <c r="AV4" s="76">
        <f>Ποσοτικό!F45</f>
        <v>0</v>
      </c>
      <c r="AW4" s="77">
        <f>Ποσοτικό!G45</f>
        <v>0</v>
      </c>
      <c r="AX4" s="78">
        <f>Ποσοτικό!D51</f>
        <v>0</v>
      </c>
      <c r="AY4" s="79">
        <f>Ποσοτικό!D52</f>
        <v>0</v>
      </c>
      <c r="AZ4" s="79">
        <f>Ποσοτικό!D53</f>
        <v>0</v>
      </c>
      <c r="BA4" s="79">
        <f>Ποσοτικό!D54</f>
        <v>0</v>
      </c>
      <c r="BB4" s="79">
        <f>Ποσοτικό!D55</f>
        <v>0</v>
      </c>
      <c r="BC4" s="79">
        <f>Ποσοτικό!D56</f>
        <v>0</v>
      </c>
      <c r="BD4" s="79">
        <f>Ποσοτικό!D57</f>
        <v>0</v>
      </c>
      <c r="BE4" s="79">
        <f>Ποσοτικό!D58</f>
        <v>0</v>
      </c>
      <c r="BF4" s="79">
        <f>Ποσοτικό!D59</f>
        <v>0</v>
      </c>
      <c r="BG4" s="80">
        <f>Ποσοτικό!D60</f>
        <v>0</v>
      </c>
      <c r="BH4" s="81">
        <f>Ποσοτικό!E51</f>
        <v>0</v>
      </c>
      <c r="BI4" s="81">
        <f>Ποσοτικό!E52</f>
        <v>0</v>
      </c>
      <c r="BJ4" s="81">
        <f>Ποσοτικό!E53</f>
        <v>0</v>
      </c>
      <c r="BK4" s="81">
        <f>Ποσοτικό!E54</f>
        <v>0</v>
      </c>
      <c r="BL4" s="81">
        <f>Ποσοτικό!E55</f>
        <v>0</v>
      </c>
      <c r="BM4" s="81">
        <f>Ποσοτικό!E56</f>
        <v>0</v>
      </c>
      <c r="BN4" s="81">
        <f>Ποσοτικό!E57</f>
        <v>0</v>
      </c>
      <c r="BO4" s="81">
        <f>Ποσοτικό!E58</f>
        <v>0</v>
      </c>
      <c r="BP4" s="81">
        <f>Ποσοτικό!E59</f>
        <v>0</v>
      </c>
      <c r="BQ4" s="82">
        <f>Ποσοτικό!E60</f>
        <v>0</v>
      </c>
      <c r="BR4" s="83">
        <f>Ποσοτικό!D69</f>
        <v>0</v>
      </c>
      <c r="BS4" s="84">
        <f>Ποσοτικό!D70</f>
        <v>0</v>
      </c>
      <c r="BT4" s="84">
        <f>Ποσοτικό!D71</f>
        <v>0</v>
      </c>
      <c r="BU4" s="84">
        <f>Ποσοτικό!D72</f>
        <v>0</v>
      </c>
      <c r="BV4" s="84">
        <f>Ποσοτικό!D73</f>
        <v>0</v>
      </c>
      <c r="BW4" s="84">
        <f>Ποσοτικό!D74</f>
        <v>0</v>
      </c>
      <c r="BX4" s="84">
        <f>Ποσοτικό!D75</f>
        <v>0</v>
      </c>
      <c r="BY4" s="85">
        <f>Ποσοτικό!E69</f>
        <v>0</v>
      </c>
      <c r="BZ4" s="86">
        <f>Ποσοτικό!E70</f>
        <v>0</v>
      </c>
      <c r="CA4" s="86">
        <f>Ποσοτικό!E71</f>
        <v>0</v>
      </c>
      <c r="CB4" s="86">
        <f>Ποσοτικό!E72</f>
        <v>0</v>
      </c>
      <c r="CC4" s="86">
        <f>Ποσοτικό!E73</f>
        <v>0</v>
      </c>
      <c r="CD4" s="86">
        <f>Ποσοτικό!E74</f>
        <v>0</v>
      </c>
      <c r="CE4" s="87">
        <f>Ποσοτικό!E75</f>
        <v>0</v>
      </c>
      <c r="CF4" s="88">
        <f>Ποσοτικό!D83</f>
        <v>0</v>
      </c>
      <c r="CG4" s="89">
        <f>Ποσοτικό!D84</f>
        <v>0</v>
      </c>
      <c r="CH4" s="90">
        <f>Ποσοτικό!E83</f>
        <v>0</v>
      </c>
      <c r="CI4" s="91">
        <f>Ποσοτικό!E84</f>
        <v>0</v>
      </c>
      <c r="CJ4" s="92">
        <f>Ποσοτικό!F91</f>
        <v>0</v>
      </c>
      <c r="CK4" s="93">
        <f>Ποσοτικό!F93</f>
        <v>0</v>
      </c>
      <c r="CL4" s="93">
        <f>Ποσοτικό!F94</f>
        <v>0</v>
      </c>
      <c r="CM4" s="93">
        <f>Ποσοτικό!F95</f>
        <v>0</v>
      </c>
      <c r="CN4" s="94">
        <f>Ποσοτικό!F96</f>
        <v>0</v>
      </c>
      <c r="CO4" s="95">
        <f>Ποσοτικό!D103</f>
        <v>0</v>
      </c>
      <c r="CP4" s="96">
        <f>Ποσοτικό!D104</f>
        <v>0</v>
      </c>
      <c r="CQ4" s="96">
        <f>Ποσοτικό!D105</f>
        <v>0</v>
      </c>
      <c r="CR4" s="96">
        <f>Ποσοτικό!D106</f>
        <v>0</v>
      </c>
      <c r="CS4" s="96">
        <f>Ποσοτικό!D107</f>
        <v>0</v>
      </c>
      <c r="CT4" s="96">
        <f>Ποσοτικό!D108</f>
        <v>0</v>
      </c>
      <c r="CU4" s="125">
        <f>Ποσοτικό!D109</f>
        <v>0</v>
      </c>
      <c r="CV4" s="97">
        <f>Ποσοτικό!E103</f>
        <v>0</v>
      </c>
      <c r="CW4" s="97">
        <f>Ποσοτικό!E104</f>
        <v>0</v>
      </c>
      <c r="CX4" s="97">
        <f>Ποσοτικό!E105</f>
        <v>0</v>
      </c>
      <c r="CY4" s="97">
        <f>Ποσοτικό!E106</f>
        <v>0</v>
      </c>
      <c r="CZ4" s="97">
        <f>Ποσοτικό!E107</f>
        <v>0</v>
      </c>
      <c r="DA4" s="97">
        <f>Ποσοτικό!E108</f>
        <v>0</v>
      </c>
      <c r="DB4" s="127">
        <f>Ποσοτικό!E109</f>
        <v>0</v>
      </c>
      <c r="DC4" s="98">
        <f>Ποσοτικό!E118</f>
        <v>0</v>
      </c>
      <c r="DD4" s="102">
        <f>Ποσοτικό!D124</f>
        <v>0</v>
      </c>
      <c r="DE4" s="70">
        <f>Ποσοτικό!E124</f>
        <v>0</v>
      </c>
      <c r="DF4" s="71">
        <f>Ποσοτικό!D126</f>
        <v>0</v>
      </c>
      <c r="DG4" s="71">
        <f>Ποσοτικό!E126</f>
        <v>0</v>
      </c>
      <c r="DH4" s="139">
        <f>Ποσοτικό!D127</f>
        <v>0</v>
      </c>
      <c r="DI4" s="140">
        <f>Ποσοτικό!E127</f>
        <v>0</v>
      </c>
      <c r="DJ4" s="105">
        <f>Ποσοτικό!F128</f>
        <v>0</v>
      </c>
      <c r="DK4" s="141">
        <f>DD4+DE4+DH4+DI4</f>
        <v>0</v>
      </c>
      <c r="DL4" s="107">
        <f>Ποσοτικό!D134</f>
        <v>0</v>
      </c>
      <c r="DM4" s="108">
        <f>Ποσοτικό!E134</f>
        <v>0</v>
      </c>
      <c r="DN4" s="60">
        <f>Ποσοτικό!D135</f>
        <v>0</v>
      </c>
      <c r="DO4" s="60">
        <f>Ποσοτικό!E135</f>
        <v>0</v>
      </c>
      <c r="DP4" s="108">
        <f>Ποσοτικό!D136</f>
        <v>0</v>
      </c>
      <c r="DQ4" s="108">
        <f>Ποσοτικό!E136</f>
        <v>0</v>
      </c>
      <c r="DR4" s="130">
        <f>Ποσοτικό!D137</f>
        <v>0</v>
      </c>
      <c r="DS4" s="130">
        <f>Ποσοτικό!E137</f>
        <v>0</v>
      </c>
      <c r="DT4" s="131">
        <f>Ποσοτικό!D138</f>
        <v>0</v>
      </c>
      <c r="DU4" s="131">
        <f>Ποσοτικό!E138</f>
        <v>0</v>
      </c>
      <c r="DV4" s="130">
        <f>Ποσοτικό!D139</f>
        <v>0</v>
      </c>
      <c r="DW4" s="133">
        <f>Ποσοτικό!E139</f>
        <v>0</v>
      </c>
      <c r="DX4" s="112">
        <f>DL4+DM4+DP4+DQ4</f>
        <v>0</v>
      </c>
      <c r="DY4" s="112">
        <f>DT4+DU4+DV4+DW4</f>
        <v>0</v>
      </c>
      <c r="DZ4" s="112">
        <f>Ποσοτικό!F140</f>
        <v>0</v>
      </c>
      <c r="EA4" s="113">
        <f>Ποσοτικό!D146</f>
        <v>0</v>
      </c>
      <c r="EB4" s="114">
        <f>Ποσοτικό!E146</f>
        <v>0</v>
      </c>
      <c r="EC4" s="115">
        <f>Ποσοτικό!D147</f>
        <v>0</v>
      </c>
      <c r="ED4" s="116">
        <f>Ποσοτικό!E147</f>
        <v>0</v>
      </c>
      <c r="EE4" s="112">
        <f>Ποσοτικό!F148</f>
        <v>0</v>
      </c>
    </row>
    <row r="5" spans="1:135" x14ac:dyDescent="0.2">
      <c r="B5" s="37"/>
      <c r="C5" s="37"/>
      <c r="D5" s="37"/>
      <c r="E5" s="37"/>
      <c r="F5" s="37"/>
      <c r="G5" s="37"/>
      <c r="H5" s="37"/>
      <c r="I5" s="37"/>
      <c r="Z5" s="37"/>
      <c r="AA5" s="37"/>
      <c r="AB5" s="37"/>
      <c r="AC5" s="37"/>
      <c r="AD5" s="37"/>
      <c r="AE5" s="37"/>
      <c r="AF5" s="37"/>
      <c r="AG5" s="37"/>
    </row>
  </sheetData>
  <mergeCells count="43">
    <mergeCell ref="EA1:ED1"/>
    <mergeCell ref="CV2:DA2"/>
    <mergeCell ref="B1:U1"/>
    <mergeCell ref="V1:Y1"/>
    <mergeCell ref="Z1:AS1"/>
    <mergeCell ref="AT1:AW1"/>
    <mergeCell ref="AX1:BQ1"/>
    <mergeCell ref="CJ1:CN1"/>
    <mergeCell ref="CO1:DA1"/>
    <mergeCell ref="AX2:BG2"/>
    <mergeCell ref="BH2:BQ2"/>
    <mergeCell ref="BR2:BX2"/>
    <mergeCell ref="CK2:CM2"/>
    <mergeCell ref="CO2:CT2"/>
    <mergeCell ref="Z2:AC2"/>
    <mergeCell ref="AD2:AG2"/>
    <mergeCell ref="AH2:AK2"/>
    <mergeCell ref="AL2:AO2"/>
    <mergeCell ref="AP2:AS2"/>
    <mergeCell ref="B2:E2"/>
    <mergeCell ref="F2:I2"/>
    <mergeCell ref="J2:M2"/>
    <mergeCell ref="N2:Q2"/>
    <mergeCell ref="R2:U2"/>
    <mergeCell ref="BY2:CE2"/>
    <mergeCell ref="BR1:CE1"/>
    <mergeCell ref="CF2:CG2"/>
    <mergeCell ref="CH2:CI2"/>
    <mergeCell ref="CF1:CI1"/>
    <mergeCell ref="DD1:DI1"/>
    <mergeCell ref="DJ1:DK1"/>
    <mergeCell ref="DL1:DW1"/>
    <mergeCell ref="DD2:DE2"/>
    <mergeCell ref="DF2:DG2"/>
    <mergeCell ref="DH2:DI2"/>
    <mergeCell ref="DR2:DS2"/>
    <mergeCell ref="DT2:DU2"/>
    <mergeCell ref="EA2:EB2"/>
    <mergeCell ref="EC2:ED2"/>
    <mergeCell ref="DV2:DW2"/>
    <mergeCell ref="DL2:DM2"/>
    <mergeCell ref="DN2:DO2"/>
    <mergeCell ref="DP2:DQ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5"/>
  <sheetViews>
    <sheetView showGridLines="0" zoomScaleNormal="100" zoomScaleSheetLayoutView="100" workbookViewId="0">
      <selection activeCell="A93" sqref="A93:I93"/>
    </sheetView>
  </sheetViews>
  <sheetFormatPr defaultRowHeight="12.75" x14ac:dyDescent="0.2"/>
  <cols>
    <col min="1" max="1" width="11.7109375" style="285" customWidth="1"/>
    <col min="2" max="2" width="22.5703125" style="285" customWidth="1"/>
    <col min="3" max="3" width="23.42578125" style="285" customWidth="1"/>
    <col min="4" max="5" width="19.140625" style="285" customWidth="1"/>
    <col min="6" max="7" width="13.42578125" style="285" customWidth="1"/>
    <col min="8" max="8" width="15.7109375" style="285" customWidth="1"/>
    <col min="9" max="9" width="19.140625" style="285" customWidth="1"/>
    <col min="10" max="10" width="10.42578125" style="303" hidden="1" customWidth="1"/>
    <col min="11" max="11" width="11.5703125" style="285" customWidth="1"/>
    <col min="12" max="16384" width="9.140625" style="285"/>
  </cols>
  <sheetData>
    <row r="1" spans="1:11" ht="23.25" x14ac:dyDescent="0.35">
      <c r="A1" s="299" t="s">
        <v>0</v>
      </c>
      <c r="B1" s="300"/>
      <c r="C1" s="300"/>
      <c r="D1" s="301"/>
      <c r="E1" s="300"/>
      <c r="F1" s="300"/>
      <c r="G1" s="300"/>
      <c r="H1" s="300"/>
      <c r="I1" s="302"/>
    </row>
    <row r="2" spans="1:11" ht="18" x14ac:dyDescent="0.25">
      <c r="A2" s="304" t="s">
        <v>932</v>
      </c>
      <c r="B2" s="305"/>
      <c r="C2" s="305"/>
      <c r="D2" s="306"/>
      <c r="E2" s="305"/>
      <c r="F2" s="305"/>
      <c r="G2" s="305"/>
      <c r="H2" s="305"/>
      <c r="I2" s="307"/>
      <c r="K2" s="308"/>
    </row>
    <row r="3" spans="1:11" ht="15.75" x14ac:dyDescent="0.25">
      <c r="A3" s="309" t="s">
        <v>921</v>
      </c>
      <c r="B3" s="310"/>
      <c r="C3" s="310"/>
      <c r="D3" s="311"/>
      <c r="E3" s="310"/>
      <c r="F3" s="310"/>
      <c r="G3" s="310"/>
      <c r="H3" s="310"/>
      <c r="I3" s="312"/>
      <c r="K3" s="308"/>
    </row>
    <row r="4" spans="1:11" x14ac:dyDescent="0.2">
      <c r="A4" s="667" t="s">
        <v>939</v>
      </c>
      <c r="B4" s="668"/>
      <c r="C4" s="668"/>
      <c r="D4" s="668"/>
      <c r="E4" s="668"/>
      <c r="F4" s="668"/>
      <c r="G4" s="668"/>
      <c r="H4" s="668"/>
      <c r="I4" s="669"/>
      <c r="K4" s="308"/>
    </row>
    <row r="5" spans="1:11" x14ac:dyDescent="0.2">
      <c r="A5" s="313" t="s">
        <v>155</v>
      </c>
      <c r="B5" s="287"/>
      <c r="C5" s="287"/>
      <c r="D5" s="287"/>
      <c r="E5" s="287"/>
      <c r="F5" s="287"/>
      <c r="G5" s="287"/>
      <c r="H5" s="287"/>
      <c r="I5" s="288"/>
      <c r="K5" s="308"/>
    </row>
    <row r="6" spans="1:11" ht="13.5" thickBot="1" x14ac:dyDescent="0.25">
      <c r="A6" s="314"/>
      <c r="B6" s="287"/>
      <c r="C6" s="287"/>
      <c r="D6" s="287"/>
      <c r="E6" s="315"/>
      <c r="F6" s="287"/>
      <c r="G6" s="287"/>
      <c r="H6" s="287"/>
      <c r="I6" s="288"/>
      <c r="K6" s="308"/>
    </row>
    <row r="7" spans="1:11" ht="24.75" thickBot="1" x14ac:dyDescent="0.25">
      <c r="A7" s="316" t="s">
        <v>154</v>
      </c>
      <c r="B7" s="627" t="s">
        <v>149</v>
      </c>
      <c r="C7" s="647"/>
      <c r="D7" s="647"/>
      <c r="E7" s="648"/>
      <c r="F7" s="317"/>
      <c r="G7" s="317"/>
      <c r="H7" s="318" t="s">
        <v>148</v>
      </c>
      <c r="I7" s="319" t="s">
        <v>147</v>
      </c>
      <c r="K7" s="308"/>
    </row>
    <row r="8" spans="1:11" ht="13.5" customHeight="1" x14ac:dyDescent="0.2">
      <c r="A8" s="320" t="s">
        <v>7</v>
      </c>
      <c r="B8" s="645" t="s">
        <v>145</v>
      </c>
      <c r="C8" s="646"/>
      <c r="D8" s="646"/>
      <c r="E8" s="646"/>
      <c r="F8" s="646"/>
      <c r="G8" s="646"/>
      <c r="H8" s="367"/>
      <c r="I8" s="321">
        <f>H8*Ποσοτικό!$G$34</f>
        <v>0</v>
      </c>
      <c r="K8" s="308"/>
    </row>
    <row r="9" spans="1:11" ht="13.5" customHeight="1" x14ac:dyDescent="0.2">
      <c r="A9" s="320" t="s">
        <v>8</v>
      </c>
      <c r="B9" s="638" t="s">
        <v>143</v>
      </c>
      <c r="C9" s="639"/>
      <c r="D9" s="639"/>
      <c r="E9" s="639"/>
      <c r="F9" s="322"/>
      <c r="G9" s="322"/>
      <c r="H9" s="367"/>
      <c r="I9" s="323">
        <f>H9*Ποσοτικό!$G$34</f>
        <v>0</v>
      </c>
      <c r="K9" s="308"/>
    </row>
    <row r="10" spans="1:11" ht="13.5" customHeight="1" x14ac:dyDescent="0.2">
      <c r="A10" s="320" t="s">
        <v>153</v>
      </c>
      <c r="B10" s="638" t="s">
        <v>141</v>
      </c>
      <c r="C10" s="639"/>
      <c r="D10" s="639"/>
      <c r="E10" s="639"/>
      <c r="F10" s="322"/>
      <c r="G10" s="322"/>
      <c r="H10" s="367"/>
      <c r="I10" s="323">
        <f>H10*Ποσοτικό!$G$34</f>
        <v>0</v>
      </c>
      <c r="K10" s="308"/>
    </row>
    <row r="11" spans="1:11" ht="13.5" customHeight="1" x14ac:dyDescent="0.2">
      <c r="A11" s="320" t="s">
        <v>152</v>
      </c>
      <c r="B11" s="638" t="s">
        <v>164</v>
      </c>
      <c r="C11" s="639"/>
      <c r="D11" s="639"/>
      <c r="E11" s="639"/>
      <c r="F11" s="322"/>
      <c r="G11" s="322"/>
      <c r="H11" s="367"/>
      <c r="I11" s="323">
        <f>H11*Ποσοτικό!$G$34</f>
        <v>0</v>
      </c>
      <c r="K11" s="308"/>
    </row>
    <row r="12" spans="1:11" ht="13.5" customHeight="1" x14ac:dyDescent="0.2">
      <c r="A12" s="320" t="s">
        <v>151</v>
      </c>
      <c r="B12" s="642" t="s">
        <v>138</v>
      </c>
      <c r="C12" s="639"/>
      <c r="D12" s="639"/>
      <c r="E12" s="639"/>
      <c r="F12" s="324"/>
      <c r="G12" s="324"/>
      <c r="H12" s="367"/>
      <c r="I12" s="323">
        <f>H12*Ποσοτικό!$G$34</f>
        <v>0</v>
      </c>
      <c r="K12" s="308"/>
    </row>
    <row r="13" spans="1:11" ht="13.5" customHeight="1" x14ac:dyDescent="0.2">
      <c r="A13" s="320" t="s">
        <v>170</v>
      </c>
      <c r="B13" s="638" t="s">
        <v>136</v>
      </c>
      <c r="C13" s="639"/>
      <c r="D13" s="639"/>
      <c r="E13" s="639"/>
      <c r="F13" s="322"/>
      <c r="G13" s="322"/>
      <c r="H13" s="367"/>
      <c r="I13" s="323">
        <f>H13*Ποσοτικό!$G$34</f>
        <v>0</v>
      </c>
      <c r="K13" s="308"/>
    </row>
    <row r="14" spans="1:11" ht="13.5" customHeight="1" x14ac:dyDescent="0.2">
      <c r="A14" s="320" t="s">
        <v>171</v>
      </c>
      <c r="B14" s="642" t="s">
        <v>132</v>
      </c>
      <c r="C14" s="639"/>
      <c r="D14" s="639"/>
      <c r="E14" s="639"/>
      <c r="F14" s="322"/>
      <c r="G14" s="322"/>
      <c r="H14" s="367"/>
      <c r="I14" s="323">
        <f>H14*Ποσοτικό!$G$34</f>
        <v>0</v>
      </c>
      <c r="K14" s="308"/>
    </row>
    <row r="15" spans="1:11" ht="13.5" customHeight="1" x14ac:dyDescent="0.2">
      <c r="A15" s="320" t="s">
        <v>172</v>
      </c>
      <c r="B15" s="649" t="s">
        <v>130</v>
      </c>
      <c r="C15" s="650"/>
      <c r="D15" s="650"/>
      <c r="E15" s="650"/>
      <c r="F15" s="650"/>
      <c r="G15" s="650"/>
      <c r="H15" s="367"/>
      <c r="I15" s="323">
        <f>H15*Ποσοτικό!$G$34</f>
        <v>0</v>
      </c>
      <c r="K15" s="308"/>
    </row>
    <row r="16" spans="1:11" ht="13.5" customHeight="1" x14ac:dyDescent="0.2">
      <c r="A16" s="320" t="s">
        <v>173</v>
      </c>
      <c r="B16" s="636" t="s">
        <v>134</v>
      </c>
      <c r="C16" s="637"/>
      <c r="D16" s="637"/>
      <c r="E16" s="637"/>
      <c r="F16" s="637"/>
      <c r="G16" s="637"/>
      <c r="H16" s="367"/>
      <c r="I16" s="323">
        <f>H16*Ποσοτικό!$G$34</f>
        <v>0</v>
      </c>
      <c r="K16" s="308"/>
    </row>
    <row r="17" spans="1:11" ht="13.5" customHeight="1" x14ac:dyDescent="0.2">
      <c r="A17" s="320" t="s">
        <v>174</v>
      </c>
      <c r="B17" s="636" t="s">
        <v>165</v>
      </c>
      <c r="C17" s="637"/>
      <c r="D17" s="637"/>
      <c r="E17" s="637"/>
      <c r="F17" s="637"/>
      <c r="G17" s="637"/>
      <c r="H17" s="367"/>
      <c r="I17" s="323">
        <f>H17*Ποσοτικό!$G$34</f>
        <v>0</v>
      </c>
      <c r="K17" s="308"/>
    </row>
    <row r="18" spans="1:11" ht="13.5" customHeight="1" x14ac:dyDescent="0.2">
      <c r="A18" s="320" t="s">
        <v>175</v>
      </c>
      <c r="B18" s="636" t="s">
        <v>166</v>
      </c>
      <c r="C18" s="637"/>
      <c r="D18" s="637"/>
      <c r="E18" s="637"/>
      <c r="F18" s="637"/>
      <c r="G18" s="637"/>
      <c r="H18" s="367"/>
      <c r="I18" s="323">
        <f>H18*Ποσοτικό!$G$34</f>
        <v>0</v>
      </c>
      <c r="K18" s="308"/>
    </row>
    <row r="19" spans="1:11" ht="13.5" customHeight="1" x14ac:dyDescent="0.2">
      <c r="A19" s="320" t="s">
        <v>176</v>
      </c>
      <c r="B19" s="636" t="s">
        <v>200</v>
      </c>
      <c r="C19" s="637"/>
      <c r="D19" s="637"/>
      <c r="E19" s="637"/>
      <c r="F19" s="637"/>
      <c r="G19" s="637"/>
      <c r="H19" s="367"/>
      <c r="I19" s="323">
        <f>H19*Ποσοτικό!$G$34</f>
        <v>0</v>
      </c>
      <c r="K19" s="308"/>
    </row>
    <row r="20" spans="1:11" ht="13.5" customHeight="1" x14ac:dyDescent="0.2">
      <c r="A20" s="320" t="s">
        <v>177</v>
      </c>
      <c r="B20" s="636" t="s">
        <v>128</v>
      </c>
      <c r="C20" s="637"/>
      <c r="D20" s="637"/>
      <c r="E20" s="637"/>
      <c r="F20" s="637"/>
      <c r="G20" s="637"/>
      <c r="H20" s="367"/>
      <c r="I20" s="323">
        <f>H20*Ποσοτικό!$G$34</f>
        <v>0</v>
      </c>
      <c r="K20" s="308"/>
    </row>
    <row r="21" spans="1:11" ht="13.5" customHeight="1" thickBot="1" x14ac:dyDescent="0.25">
      <c r="A21" s="320" t="s">
        <v>178</v>
      </c>
      <c r="B21" s="640" t="s">
        <v>626</v>
      </c>
      <c r="C21" s="641"/>
      <c r="D21" s="641"/>
      <c r="E21" s="641"/>
      <c r="F21" s="643"/>
      <c r="G21" s="644"/>
      <c r="H21" s="367"/>
      <c r="I21" s="325">
        <f>H21*Ποσοτικό!$G$34</f>
        <v>0</v>
      </c>
      <c r="K21" s="308"/>
    </row>
    <row r="22" spans="1:11" ht="14.25" thickTop="1" thickBot="1" x14ac:dyDescent="0.25">
      <c r="A22" s="326"/>
      <c r="B22" s="673" t="s">
        <v>9</v>
      </c>
      <c r="C22" s="674"/>
      <c r="D22" s="674"/>
      <c r="E22" s="674"/>
      <c r="F22" s="327"/>
      <c r="G22" s="327"/>
      <c r="H22" s="328">
        <f>SUM(H8:H21)</f>
        <v>0</v>
      </c>
      <c r="I22" s="329">
        <f>SUM(I8:I21)</f>
        <v>0</v>
      </c>
      <c r="K22" s="308"/>
    </row>
    <row r="23" spans="1:11" ht="13.5" thickBot="1" x14ac:dyDescent="0.25">
      <c r="A23" s="330" t="s">
        <v>10</v>
      </c>
      <c r="B23" s="675" t="s">
        <v>66</v>
      </c>
      <c r="C23" s="676"/>
      <c r="D23" s="676"/>
      <c r="E23" s="676"/>
      <c r="F23" s="331" t="str">
        <f>IF(F22=1," ",IF(F22=G22," ",IF(AND(F22=0,G22=1),"Συμπληρώστε στοιχεία",IF(F22&gt;0,"Άθροισμα όχι 100%"," "))))</f>
        <v xml:space="preserve"> </v>
      </c>
      <c r="G23" s="331"/>
      <c r="H23" s="332" t="s">
        <v>679</v>
      </c>
      <c r="I23" s="333"/>
      <c r="K23" s="308"/>
    </row>
    <row r="24" spans="1:11" x14ac:dyDescent="0.2">
      <c r="A24" s="334"/>
      <c r="B24" s="335"/>
      <c r="C24" s="335"/>
      <c r="D24" s="335"/>
      <c r="E24" s="335"/>
      <c r="F24" s="335"/>
      <c r="G24" s="335"/>
      <c r="H24" s="335"/>
      <c r="I24" s="336"/>
      <c r="K24" s="308"/>
    </row>
    <row r="25" spans="1:11" ht="12.75" customHeight="1" x14ac:dyDescent="0.2">
      <c r="A25" s="677" t="s">
        <v>126</v>
      </c>
      <c r="B25" s="678"/>
      <c r="C25" s="678"/>
      <c r="D25" s="678"/>
      <c r="E25" s="678"/>
      <c r="F25" s="678"/>
      <c r="G25" s="678"/>
      <c r="H25" s="678"/>
      <c r="I25" s="679"/>
      <c r="K25" s="308"/>
    </row>
    <row r="26" spans="1:11" ht="13.5" thickBot="1" x14ac:dyDescent="0.25">
      <c r="A26" s="337"/>
      <c r="B26" s="338"/>
      <c r="C26" s="339"/>
      <c r="D26" s="339"/>
      <c r="E26" s="287"/>
      <c r="F26" s="287"/>
      <c r="G26" s="287"/>
      <c r="H26" s="287"/>
      <c r="I26" s="288"/>
      <c r="K26" s="308"/>
    </row>
    <row r="27" spans="1:11" ht="27" customHeight="1" thickBot="1" x14ac:dyDescent="0.25">
      <c r="A27" s="316" t="s">
        <v>150</v>
      </c>
      <c r="B27" s="627" t="s">
        <v>219</v>
      </c>
      <c r="C27" s="627"/>
      <c r="D27" s="627"/>
      <c r="E27" s="627"/>
      <c r="F27" s="627"/>
      <c r="G27" s="627"/>
      <c r="H27" s="664"/>
      <c r="I27" s="318" t="s">
        <v>124</v>
      </c>
      <c r="K27" s="308"/>
    </row>
    <row r="28" spans="1:11" x14ac:dyDescent="0.2">
      <c r="A28" s="320" t="s">
        <v>146</v>
      </c>
      <c r="B28" s="680" t="s">
        <v>123</v>
      </c>
      <c r="C28" s="681"/>
      <c r="D28" s="681"/>
      <c r="E28" s="681"/>
      <c r="F28" s="681"/>
      <c r="G28" s="681"/>
      <c r="H28" s="682"/>
      <c r="I28" s="368"/>
      <c r="J28" s="340" t="s">
        <v>158</v>
      </c>
      <c r="K28" s="308"/>
    </row>
    <row r="29" spans="1:11" x14ac:dyDescent="0.2">
      <c r="A29" s="320" t="s">
        <v>144</v>
      </c>
      <c r="B29" s="629" t="s">
        <v>680</v>
      </c>
      <c r="C29" s="630"/>
      <c r="D29" s="630"/>
      <c r="E29" s="630"/>
      <c r="F29" s="630"/>
      <c r="G29" s="630"/>
      <c r="H29" s="631"/>
      <c r="I29" s="368"/>
      <c r="J29" s="340" t="s">
        <v>296</v>
      </c>
      <c r="K29" s="308"/>
    </row>
    <row r="30" spans="1:11" x14ac:dyDescent="0.2">
      <c r="A30" s="320" t="s">
        <v>142</v>
      </c>
      <c r="B30" s="629" t="s">
        <v>122</v>
      </c>
      <c r="C30" s="630"/>
      <c r="D30" s="630"/>
      <c r="E30" s="630"/>
      <c r="F30" s="630"/>
      <c r="G30" s="630"/>
      <c r="H30" s="631"/>
      <c r="I30" s="368"/>
      <c r="K30" s="308"/>
    </row>
    <row r="31" spans="1:11" x14ac:dyDescent="0.2">
      <c r="A31" s="320" t="s">
        <v>140</v>
      </c>
      <c r="B31" s="634" t="s">
        <v>120</v>
      </c>
      <c r="C31" s="635"/>
      <c r="D31" s="635"/>
      <c r="E31" s="635"/>
      <c r="F31" s="635"/>
      <c r="G31" s="635"/>
      <c r="H31" s="635"/>
      <c r="I31" s="368"/>
      <c r="K31" s="308"/>
    </row>
    <row r="32" spans="1:11" x14ac:dyDescent="0.2">
      <c r="A32" s="320" t="s">
        <v>139</v>
      </c>
      <c r="B32" s="629" t="s">
        <v>118</v>
      </c>
      <c r="C32" s="630"/>
      <c r="D32" s="630"/>
      <c r="E32" s="630"/>
      <c r="F32" s="630"/>
      <c r="G32" s="630"/>
      <c r="H32" s="631"/>
      <c r="I32" s="368"/>
      <c r="K32" s="308"/>
    </row>
    <row r="33" spans="1:11" x14ac:dyDescent="0.2">
      <c r="A33" s="320" t="s">
        <v>137</v>
      </c>
      <c r="B33" s="629" t="s">
        <v>116</v>
      </c>
      <c r="C33" s="630"/>
      <c r="D33" s="630"/>
      <c r="E33" s="630"/>
      <c r="F33" s="630"/>
      <c r="G33" s="630"/>
      <c r="H33" s="631"/>
      <c r="I33" s="368"/>
      <c r="K33" s="308"/>
    </row>
    <row r="34" spans="1:11" x14ac:dyDescent="0.2">
      <c r="A34" s="320" t="s">
        <v>135</v>
      </c>
      <c r="B34" s="629" t="s">
        <v>114</v>
      </c>
      <c r="C34" s="630"/>
      <c r="D34" s="630"/>
      <c r="E34" s="630"/>
      <c r="F34" s="630"/>
      <c r="G34" s="630"/>
      <c r="H34" s="631"/>
      <c r="I34" s="368"/>
      <c r="K34" s="308"/>
    </row>
    <row r="35" spans="1:11" x14ac:dyDescent="0.2">
      <c r="A35" s="320" t="s">
        <v>133</v>
      </c>
      <c r="B35" s="629" t="s">
        <v>112</v>
      </c>
      <c r="C35" s="630"/>
      <c r="D35" s="630"/>
      <c r="E35" s="630"/>
      <c r="F35" s="630"/>
      <c r="G35" s="630"/>
      <c r="H35" s="631"/>
      <c r="I35" s="368"/>
      <c r="K35" s="308"/>
    </row>
    <row r="36" spans="1:11" x14ac:dyDescent="0.2">
      <c r="A36" s="320" t="s">
        <v>131</v>
      </c>
      <c r="B36" s="629" t="s">
        <v>110</v>
      </c>
      <c r="C36" s="630"/>
      <c r="D36" s="630"/>
      <c r="E36" s="630"/>
      <c r="F36" s="630"/>
      <c r="G36" s="630"/>
      <c r="H36" s="631"/>
      <c r="I36" s="368"/>
      <c r="K36" s="308"/>
    </row>
    <row r="37" spans="1:11" x14ac:dyDescent="0.2">
      <c r="A37" s="320" t="s">
        <v>129</v>
      </c>
      <c r="B37" s="629" t="s">
        <v>108</v>
      </c>
      <c r="C37" s="630"/>
      <c r="D37" s="630"/>
      <c r="E37" s="630"/>
      <c r="F37" s="630"/>
      <c r="G37" s="630"/>
      <c r="H37" s="631"/>
      <c r="I37" s="368"/>
      <c r="K37" s="308"/>
    </row>
    <row r="38" spans="1:11" x14ac:dyDescent="0.2">
      <c r="A38" s="320" t="s">
        <v>127</v>
      </c>
      <c r="B38" s="629" t="s">
        <v>107</v>
      </c>
      <c r="C38" s="630"/>
      <c r="D38" s="630"/>
      <c r="E38" s="630"/>
      <c r="F38" s="630"/>
      <c r="G38" s="630"/>
      <c r="H38" s="631"/>
      <c r="I38" s="368"/>
      <c r="K38" s="308"/>
    </row>
    <row r="39" spans="1:11" x14ac:dyDescent="0.2">
      <c r="A39" s="320" t="s">
        <v>167</v>
      </c>
      <c r="B39" s="629" t="s">
        <v>106</v>
      </c>
      <c r="C39" s="630"/>
      <c r="D39" s="630"/>
      <c r="E39" s="630"/>
      <c r="F39" s="630"/>
      <c r="G39" s="630"/>
      <c r="H39" s="631"/>
      <c r="I39" s="368"/>
      <c r="K39" s="308"/>
    </row>
    <row r="40" spans="1:11" x14ac:dyDescent="0.2">
      <c r="A40" s="320" t="s">
        <v>168</v>
      </c>
      <c r="B40" s="629" t="s">
        <v>105</v>
      </c>
      <c r="C40" s="630"/>
      <c r="D40" s="630"/>
      <c r="E40" s="630"/>
      <c r="F40" s="630"/>
      <c r="G40" s="630"/>
      <c r="H40" s="631"/>
      <c r="I40" s="368"/>
      <c r="K40" s="308"/>
    </row>
    <row r="41" spans="1:11" x14ac:dyDescent="0.2">
      <c r="A41" s="320" t="s">
        <v>169</v>
      </c>
      <c r="B41" s="629" t="s">
        <v>104</v>
      </c>
      <c r="C41" s="630"/>
      <c r="D41" s="630"/>
      <c r="E41" s="630"/>
      <c r="F41" s="630"/>
      <c r="G41" s="630"/>
      <c r="H41" s="631"/>
      <c r="I41" s="368"/>
      <c r="K41" s="308"/>
    </row>
    <row r="42" spans="1:11" x14ac:dyDescent="0.2">
      <c r="A42" s="320" t="s">
        <v>179</v>
      </c>
      <c r="B42" s="629" t="s">
        <v>103</v>
      </c>
      <c r="C42" s="630"/>
      <c r="D42" s="630"/>
      <c r="E42" s="630"/>
      <c r="F42" s="630"/>
      <c r="G42" s="630"/>
      <c r="H42" s="631"/>
      <c r="I42" s="368"/>
      <c r="K42" s="308"/>
    </row>
    <row r="43" spans="1:11" x14ac:dyDescent="0.2">
      <c r="A43" s="320" t="s">
        <v>180</v>
      </c>
      <c r="B43" s="629" t="s">
        <v>102</v>
      </c>
      <c r="C43" s="630"/>
      <c r="D43" s="630"/>
      <c r="E43" s="630"/>
      <c r="F43" s="630"/>
      <c r="G43" s="630"/>
      <c r="H43" s="631"/>
      <c r="I43" s="368"/>
      <c r="K43" s="308"/>
    </row>
    <row r="44" spans="1:11" x14ac:dyDescent="0.2">
      <c r="A44" s="320" t="s">
        <v>181</v>
      </c>
      <c r="B44" s="629" t="s">
        <v>101</v>
      </c>
      <c r="C44" s="630"/>
      <c r="D44" s="630"/>
      <c r="E44" s="630"/>
      <c r="F44" s="630"/>
      <c r="G44" s="630"/>
      <c r="H44" s="631"/>
      <c r="I44" s="368"/>
      <c r="K44" s="308"/>
    </row>
    <row r="45" spans="1:11" x14ac:dyDescent="0.2">
      <c r="A45" s="320" t="s">
        <v>182</v>
      </c>
      <c r="B45" s="629" t="s">
        <v>100</v>
      </c>
      <c r="C45" s="630"/>
      <c r="D45" s="630"/>
      <c r="E45" s="630"/>
      <c r="F45" s="630"/>
      <c r="G45" s="630"/>
      <c r="H45" s="631"/>
      <c r="I45" s="368"/>
      <c r="K45" s="308"/>
    </row>
    <row r="46" spans="1:11" x14ac:dyDescent="0.2">
      <c r="A46" s="320" t="s">
        <v>183</v>
      </c>
      <c r="B46" s="629" t="s">
        <v>99</v>
      </c>
      <c r="C46" s="630"/>
      <c r="D46" s="630"/>
      <c r="E46" s="630"/>
      <c r="F46" s="630"/>
      <c r="G46" s="630"/>
      <c r="H46" s="631"/>
      <c r="I46" s="368"/>
      <c r="K46" s="308"/>
    </row>
    <row r="47" spans="1:11" x14ac:dyDescent="0.2">
      <c r="A47" s="320" t="s">
        <v>184</v>
      </c>
      <c r="B47" s="629" t="s">
        <v>98</v>
      </c>
      <c r="C47" s="630"/>
      <c r="D47" s="630"/>
      <c r="E47" s="630"/>
      <c r="F47" s="630"/>
      <c r="G47" s="630"/>
      <c r="H47" s="631"/>
      <c r="I47" s="368"/>
      <c r="K47" s="308"/>
    </row>
    <row r="48" spans="1:11" x14ac:dyDescent="0.2">
      <c r="A48" s="320" t="s">
        <v>185</v>
      </c>
      <c r="B48" s="629" t="s">
        <v>97</v>
      </c>
      <c r="C48" s="630"/>
      <c r="D48" s="630"/>
      <c r="E48" s="630"/>
      <c r="F48" s="630"/>
      <c r="G48" s="630"/>
      <c r="H48" s="631"/>
      <c r="I48" s="368"/>
      <c r="K48" s="308"/>
    </row>
    <row r="49" spans="1:11" ht="13.5" customHeight="1" thickBot="1" x14ac:dyDescent="0.25">
      <c r="A49" s="341" t="s">
        <v>186</v>
      </c>
      <c r="B49" s="665" t="s">
        <v>96</v>
      </c>
      <c r="C49" s="666"/>
      <c r="D49" s="666"/>
      <c r="E49" s="666"/>
      <c r="F49" s="666"/>
      <c r="G49" s="666"/>
      <c r="H49" s="666"/>
      <c r="I49" s="369"/>
      <c r="K49" s="308"/>
    </row>
    <row r="50" spans="1:11" s="347" customFormat="1" x14ac:dyDescent="0.2">
      <c r="A50" s="342"/>
      <c r="B50" s="343"/>
      <c r="C50" s="343"/>
      <c r="D50" s="343"/>
      <c r="E50" s="343"/>
      <c r="F50" s="343"/>
      <c r="G50" s="343"/>
      <c r="H50" s="343"/>
      <c r="I50" s="344"/>
      <c r="J50" s="345"/>
      <c r="K50" s="346"/>
    </row>
    <row r="51" spans="1:11" x14ac:dyDescent="0.2">
      <c r="A51" s="670" t="s">
        <v>194</v>
      </c>
      <c r="B51" s="671"/>
      <c r="C51" s="671"/>
      <c r="D51" s="671"/>
      <c r="E51" s="671"/>
      <c r="F51" s="671"/>
      <c r="G51" s="671"/>
      <c r="H51" s="671"/>
      <c r="I51" s="672"/>
      <c r="K51" s="308"/>
    </row>
    <row r="52" spans="1:11" ht="13.5" thickBot="1" x14ac:dyDescent="0.25">
      <c r="A52" s="337"/>
      <c r="B52" s="338"/>
      <c r="C52" s="339"/>
      <c r="D52" s="339"/>
      <c r="E52" s="287"/>
      <c r="F52" s="287"/>
      <c r="G52" s="287"/>
      <c r="H52" s="287"/>
      <c r="I52" s="288"/>
      <c r="K52" s="308"/>
    </row>
    <row r="53" spans="1:11" ht="26.25" thickBot="1" x14ac:dyDescent="0.25">
      <c r="A53" s="316" t="s">
        <v>125</v>
      </c>
      <c r="B53" s="627" t="s">
        <v>308</v>
      </c>
      <c r="C53" s="627"/>
      <c r="D53" s="627"/>
      <c r="E53" s="627"/>
      <c r="F53" s="627"/>
      <c r="G53" s="627"/>
      <c r="H53" s="628"/>
      <c r="I53" s="348" t="s">
        <v>83</v>
      </c>
      <c r="K53" s="308"/>
    </row>
    <row r="54" spans="1:11" ht="13.5" customHeight="1" x14ac:dyDescent="0.2">
      <c r="A54" s="349" t="s">
        <v>13</v>
      </c>
      <c r="B54" s="632" t="s">
        <v>94</v>
      </c>
      <c r="C54" s="633"/>
      <c r="D54" s="633"/>
      <c r="E54" s="633"/>
      <c r="F54" s="633"/>
      <c r="G54" s="633"/>
      <c r="H54" s="633"/>
      <c r="I54" s="370"/>
      <c r="J54" s="303" t="s">
        <v>273</v>
      </c>
      <c r="K54" s="308"/>
    </row>
    <row r="55" spans="1:11" ht="13.5" customHeight="1" x14ac:dyDescent="0.2">
      <c r="A55" s="350" t="s">
        <v>14</v>
      </c>
      <c r="B55" s="638" t="s">
        <v>91</v>
      </c>
      <c r="C55" s="651"/>
      <c r="D55" s="651"/>
      <c r="E55" s="651"/>
      <c r="F55" s="651"/>
      <c r="G55" s="651"/>
      <c r="H55" s="651"/>
      <c r="I55" s="370"/>
      <c r="J55" s="303" t="s">
        <v>187</v>
      </c>
      <c r="K55" s="308"/>
    </row>
    <row r="56" spans="1:11" ht="13.5" customHeight="1" x14ac:dyDescent="0.2">
      <c r="A56" s="350" t="s">
        <v>16</v>
      </c>
      <c r="B56" s="638" t="s">
        <v>93</v>
      </c>
      <c r="C56" s="651"/>
      <c r="D56" s="651"/>
      <c r="E56" s="651"/>
      <c r="F56" s="651"/>
      <c r="G56" s="651"/>
      <c r="H56" s="651"/>
      <c r="I56" s="370"/>
      <c r="J56" s="303" t="s">
        <v>188</v>
      </c>
      <c r="K56" s="308"/>
    </row>
    <row r="57" spans="1:11" ht="13.5" customHeight="1" x14ac:dyDescent="0.2">
      <c r="A57" s="349" t="s">
        <v>121</v>
      </c>
      <c r="B57" s="638" t="s">
        <v>90</v>
      </c>
      <c r="C57" s="651"/>
      <c r="D57" s="651"/>
      <c r="E57" s="651"/>
      <c r="F57" s="651"/>
      <c r="G57" s="651"/>
      <c r="H57" s="651"/>
      <c r="I57" s="370"/>
      <c r="J57" s="303" t="s">
        <v>189</v>
      </c>
      <c r="K57" s="308"/>
    </row>
    <row r="58" spans="1:11" ht="13.5" customHeight="1" x14ac:dyDescent="0.2">
      <c r="A58" s="349" t="s">
        <v>119</v>
      </c>
      <c r="B58" s="638" t="s">
        <v>86</v>
      </c>
      <c r="C58" s="651"/>
      <c r="D58" s="651"/>
      <c r="E58" s="651"/>
      <c r="F58" s="651"/>
      <c r="G58" s="651"/>
      <c r="H58" s="651"/>
      <c r="I58" s="370"/>
      <c r="K58" s="308"/>
    </row>
    <row r="59" spans="1:11" ht="13.5" customHeight="1" x14ac:dyDescent="0.2">
      <c r="A59" s="349" t="s">
        <v>117</v>
      </c>
      <c r="B59" s="638" t="s">
        <v>681</v>
      </c>
      <c r="C59" s="651"/>
      <c r="D59" s="651"/>
      <c r="E59" s="651"/>
      <c r="F59" s="651"/>
      <c r="G59" s="651"/>
      <c r="H59" s="651"/>
      <c r="I59" s="370"/>
      <c r="K59" s="308"/>
    </row>
    <row r="60" spans="1:11" ht="13.5" customHeight="1" x14ac:dyDescent="0.2">
      <c r="A60" s="349" t="s">
        <v>115</v>
      </c>
      <c r="B60" s="638" t="s">
        <v>89</v>
      </c>
      <c r="C60" s="651"/>
      <c r="D60" s="651"/>
      <c r="E60" s="651"/>
      <c r="F60" s="651"/>
      <c r="G60" s="651"/>
      <c r="H60" s="651"/>
      <c r="I60" s="370"/>
      <c r="K60" s="308"/>
    </row>
    <row r="61" spans="1:11" ht="13.5" customHeight="1" x14ac:dyDescent="0.2">
      <c r="A61" s="349" t="s">
        <v>113</v>
      </c>
      <c r="B61" s="638" t="s">
        <v>85</v>
      </c>
      <c r="C61" s="651"/>
      <c r="D61" s="651"/>
      <c r="E61" s="651"/>
      <c r="F61" s="651"/>
      <c r="G61" s="651"/>
      <c r="H61" s="651"/>
      <c r="I61" s="370"/>
      <c r="K61" s="308"/>
    </row>
    <row r="62" spans="1:11" ht="13.5" customHeight="1" x14ac:dyDescent="0.2">
      <c r="A62" s="320" t="s">
        <v>111</v>
      </c>
      <c r="B62" s="636" t="s">
        <v>199</v>
      </c>
      <c r="C62" s="637"/>
      <c r="D62" s="637"/>
      <c r="E62" s="637"/>
      <c r="F62" s="637"/>
      <c r="G62" s="637"/>
      <c r="H62" s="657"/>
      <c r="I62" s="371"/>
      <c r="K62" s="308"/>
    </row>
    <row r="63" spans="1:11" ht="13.5" customHeight="1" thickBot="1" x14ac:dyDescent="0.25">
      <c r="A63" s="341" t="s">
        <v>109</v>
      </c>
      <c r="B63" s="351" t="s">
        <v>626</v>
      </c>
      <c r="C63" s="352"/>
      <c r="D63" s="352"/>
      <c r="E63" s="352"/>
      <c r="F63" s="352"/>
      <c r="G63" s="652"/>
      <c r="H63" s="653"/>
      <c r="I63" s="372"/>
      <c r="K63" s="308"/>
    </row>
    <row r="64" spans="1:11" ht="13.5" thickBot="1" x14ac:dyDescent="0.25">
      <c r="A64" s="314"/>
      <c r="B64" s="353"/>
      <c r="C64" s="353"/>
      <c r="D64" s="353"/>
      <c r="E64" s="353"/>
      <c r="F64" s="353"/>
      <c r="G64" s="353"/>
      <c r="H64" s="353"/>
      <c r="I64" s="288"/>
      <c r="K64" s="308"/>
    </row>
    <row r="65" spans="1:11" ht="26.25" customHeight="1" thickBot="1" x14ac:dyDescent="0.25">
      <c r="A65" s="316" t="s">
        <v>95</v>
      </c>
      <c r="B65" s="627" t="s">
        <v>309</v>
      </c>
      <c r="C65" s="627"/>
      <c r="D65" s="627"/>
      <c r="E65" s="627"/>
      <c r="F65" s="627"/>
      <c r="G65" s="627"/>
      <c r="H65" s="628"/>
      <c r="I65" s="348" t="s">
        <v>83</v>
      </c>
      <c r="K65" s="308"/>
    </row>
    <row r="66" spans="1:11" ht="12.75" customHeight="1" x14ac:dyDescent="0.2">
      <c r="A66" s="354" t="s">
        <v>19</v>
      </c>
      <c r="B66" s="632" t="s">
        <v>82</v>
      </c>
      <c r="C66" s="633"/>
      <c r="D66" s="633"/>
      <c r="E66" s="633"/>
      <c r="F66" s="633"/>
      <c r="G66" s="633"/>
      <c r="H66" s="633"/>
      <c r="I66" s="370"/>
      <c r="K66" s="308"/>
    </row>
    <row r="67" spans="1:11" ht="12.75" customHeight="1" x14ac:dyDescent="0.2">
      <c r="A67" s="350" t="s">
        <v>20</v>
      </c>
      <c r="B67" s="636" t="s">
        <v>198</v>
      </c>
      <c r="C67" s="637"/>
      <c r="D67" s="637"/>
      <c r="E67" s="637"/>
      <c r="F67" s="637"/>
      <c r="G67" s="637"/>
      <c r="H67" s="637"/>
      <c r="I67" s="370"/>
      <c r="K67" s="308"/>
    </row>
    <row r="68" spans="1:11" ht="12.75" customHeight="1" x14ac:dyDescent="0.2">
      <c r="A68" s="350" t="s">
        <v>21</v>
      </c>
      <c r="B68" s="636" t="s">
        <v>201</v>
      </c>
      <c r="C68" s="637"/>
      <c r="D68" s="637"/>
      <c r="E68" s="637"/>
      <c r="F68" s="637"/>
      <c r="G68" s="637"/>
      <c r="H68" s="657"/>
      <c r="I68" s="370"/>
      <c r="K68" s="308"/>
    </row>
    <row r="69" spans="1:11" ht="12.75" customHeight="1" x14ac:dyDescent="0.2">
      <c r="A69" s="355" t="s">
        <v>22</v>
      </c>
      <c r="B69" s="636" t="s">
        <v>202</v>
      </c>
      <c r="C69" s="637"/>
      <c r="D69" s="637"/>
      <c r="E69" s="637"/>
      <c r="F69" s="637"/>
      <c r="G69" s="637"/>
      <c r="H69" s="657"/>
      <c r="I69" s="370"/>
      <c r="K69" s="308"/>
    </row>
    <row r="70" spans="1:11" s="347" customFormat="1" ht="12.75" customHeight="1" x14ac:dyDescent="0.2">
      <c r="A70" s="355" t="s">
        <v>23</v>
      </c>
      <c r="B70" s="654" t="s">
        <v>195</v>
      </c>
      <c r="C70" s="655"/>
      <c r="D70" s="655"/>
      <c r="E70" s="655"/>
      <c r="F70" s="655"/>
      <c r="G70" s="655"/>
      <c r="H70" s="656"/>
      <c r="I70" s="370"/>
      <c r="J70" s="303"/>
      <c r="K70" s="346"/>
    </row>
    <row r="71" spans="1:11" s="347" customFormat="1" ht="12.75" customHeight="1" x14ac:dyDescent="0.2">
      <c r="A71" s="355" t="s">
        <v>24</v>
      </c>
      <c r="B71" s="654" t="s">
        <v>80</v>
      </c>
      <c r="C71" s="655"/>
      <c r="D71" s="655"/>
      <c r="E71" s="655"/>
      <c r="F71" s="655"/>
      <c r="G71" s="655"/>
      <c r="H71" s="656"/>
      <c r="I71" s="370"/>
      <c r="J71" s="303"/>
      <c r="K71" s="346"/>
    </row>
    <row r="72" spans="1:11" s="347" customFormat="1" ht="12.75" customHeight="1" x14ac:dyDescent="0.2">
      <c r="A72" s="355" t="s">
        <v>25</v>
      </c>
      <c r="B72" s="654" t="s">
        <v>79</v>
      </c>
      <c r="C72" s="655"/>
      <c r="D72" s="655"/>
      <c r="E72" s="655"/>
      <c r="F72" s="655"/>
      <c r="G72" s="655"/>
      <c r="H72" s="656"/>
      <c r="I72" s="370"/>
      <c r="J72" s="303"/>
      <c r="K72" s="346"/>
    </row>
    <row r="73" spans="1:11" ht="16.5" customHeight="1" thickBot="1" x14ac:dyDescent="0.25">
      <c r="A73" s="356" t="s">
        <v>26</v>
      </c>
      <c r="B73" s="351" t="s">
        <v>626</v>
      </c>
      <c r="C73" s="352"/>
      <c r="D73" s="352"/>
      <c r="E73" s="352"/>
      <c r="F73" s="352"/>
      <c r="G73" s="652"/>
      <c r="H73" s="653"/>
      <c r="I73" s="372"/>
      <c r="K73" s="308"/>
    </row>
    <row r="74" spans="1:11" s="347" customFormat="1" ht="12.75" customHeight="1" thickBot="1" x14ac:dyDescent="0.25">
      <c r="A74" s="357"/>
      <c r="B74" s="358"/>
      <c r="C74" s="358"/>
      <c r="D74" s="358"/>
      <c r="E74" s="358"/>
      <c r="F74" s="358"/>
      <c r="G74" s="358"/>
      <c r="H74" s="358"/>
      <c r="I74" s="359"/>
      <c r="J74" s="345"/>
      <c r="K74" s="346"/>
    </row>
    <row r="75" spans="1:11" ht="26.25" thickBot="1" x14ac:dyDescent="0.25">
      <c r="A75" s="316" t="s">
        <v>92</v>
      </c>
      <c r="B75" s="627" t="s">
        <v>196</v>
      </c>
      <c r="C75" s="627"/>
      <c r="D75" s="627"/>
      <c r="E75" s="627"/>
      <c r="F75" s="627"/>
      <c r="G75" s="627"/>
      <c r="H75" s="628"/>
      <c r="I75" s="348" t="s">
        <v>83</v>
      </c>
      <c r="K75" s="308"/>
    </row>
    <row r="76" spans="1:11" ht="12.75" customHeight="1" x14ac:dyDescent="0.2">
      <c r="A76" s="354" t="s">
        <v>28</v>
      </c>
      <c r="B76" s="625" t="s">
        <v>191</v>
      </c>
      <c r="C76" s="626"/>
      <c r="D76" s="626"/>
      <c r="E76" s="626"/>
      <c r="F76" s="626"/>
      <c r="G76" s="626"/>
      <c r="H76" s="626"/>
      <c r="I76" s="370"/>
      <c r="J76" s="303" t="s">
        <v>158</v>
      </c>
      <c r="K76" s="308"/>
    </row>
    <row r="77" spans="1:11" ht="12.75" customHeight="1" x14ac:dyDescent="0.2">
      <c r="A77" s="350" t="s">
        <v>29</v>
      </c>
      <c r="B77" s="625" t="s">
        <v>86</v>
      </c>
      <c r="C77" s="626"/>
      <c r="D77" s="626"/>
      <c r="E77" s="626"/>
      <c r="F77" s="626"/>
      <c r="G77" s="626"/>
      <c r="H77" s="626"/>
      <c r="I77" s="370"/>
      <c r="J77" s="360" t="s">
        <v>296</v>
      </c>
      <c r="K77" s="308"/>
    </row>
    <row r="78" spans="1:11" ht="12.75" customHeight="1" x14ac:dyDescent="0.2">
      <c r="A78" s="350" t="s">
        <v>31</v>
      </c>
      <c r="B78" s="625" t="s">
        <v>85</v>
      </c>
      <c r="C78" s="626"/>
      <c r="D78" s="626"/>
      <c r="E78" s="626"/>
      <c r="F78" s="626"/>
      <c r="G78" s="626"/>
      <c r="H78" s="626"/>
      <c r="I78" s="370"/>
      <c r="K78" s="308"/>
    </row>
    <row r="79" spans="1:11" ht="12.75" customHeight="1" x14ac:dyDescent="0.2">
      <c r="A79" s="355" t="s">
        <v>33</v>
      </c>
      <c r="B79" s="625" t="s">
        <v>190</v>
      </c>
      <c r="C79" s="626"/>
      <c r="D79" s="626"/>
      <c r="E79" s="626"/>
      <c r="F79" s="626"/>
      <c r="G79" s="626"/>
      <c r="H79" s="626"/>
      <c r="I79" s="370"/>
      <c r="K79" s="308"/>
    </row>
    <row r="80" spans="1:11" ht="12.75" customHeight="1" x14ac:dyDescent="0.2">
      <c r="A80" s="350" t="s">
        <v>35</v>
      </c>
      <c r="B80" s="625" t="s">
        <v>84</v>
      </c>
      <c r="C80" s="626"/>
      <c r="D80" s="626"/>
      <c r="E80" s="626"/>
      <c r="F80" s="626"/>
      <c r="G80" s="626"/>
      <c r="H80" s="626"/>
      <c r="I80" s="370"/>
      <c r="K80" s="308"/>
    </row>
    <row r="81" spans="1:11" ht="12.75" customHeight="1" x14ac:dyDescent="0.2">
      <c r="A81" s="355" t="s">
        <v>37</v>
      </c>
      <c r="B81" s="625" t="s">
        <v>192</v>
      </c>
      <c r="C81" s="626"/>
      <c r="D81" s="626"/>
      <c r="E81" s="626"/>
      <c r="F81" s="626"/>
      <c r="G81" s="626"/>
      <c r="H81" s="626"/>
      <c r="I81" s="370"/>
      <c r="K81" s="308"/>
    </row>
    <row r="82" spans="1:11" ht="12.75" customHeight="1" x14ac:dyDescent="0.2">
      <c r="A82" s="350" t="s">
        <v>39</v>
      </c>
      <c r="B82" s="625" t="s">
        <v>193</v>
      </c>
      <c r="C82" s="626"/>
      <c r="D82" s="626"/>
      <c r="E82" s="626"/>
      <c r="F82" s="626"/>
      <c r="G82" s="626"/>
      <c r="H82" s="626"/>
      <c r="I82" s="370"/>
      <c r="K82" s="308"/>
    </row>
    <row r="83" spans="1:11" ht="20.25" customHeight="1" thickBot="1" x14ac:dyDescent="0.25">
      <c r="A83" s="361" t="s">
        <v>88</v>
      </c>
      <c r="B83" s="362" t="s">
        <v>626</v>
      </c>
      <c r="C83" s="363"/>
      <c r="D83" s="363"/>
      <c r="E83" s="363"/>
      <c r="F83" s="363"/>
      <c r="G83" s="652"/>
      <c r="H83" s="653"/>
      <c r="I83" s="372"/>
      <c r="K83" s="308"/>
    </row>
    <row r="84" spans="1:11" ht="13.5" thickBot="1" x14ac:dyDescent="0.25">
      <c r="A84" s="314"/>
      <c r="B84" s="287"/>
      <c r="C84" s="364"/>
      <c r="D84" s="364"/>
      <c r="E84" s="364"/>
      <c r="F84" s="364"/>
      <c r="G84" s="364"/>
      <c r="H84" s="287"/>
      <c r="I84" s="288"/>
      <c r="K84" s="308"/>
    </row>
    <row r="85" spans="1:11" ht="39" thickBot="1" x14ac:dyDescent="0.25">
      <c r="A85" s="316" t="s">
        <v>87</v>
      </c>
      <c r="B85" s="627" t="s">
        <v>941</v>
      </c>
      <c r="C85" s="627"/>
      <c r="D85" s="627"/>
      <c r="E85" s="627"/>
      <c r="F85" s="627"/>
      <c r="G85" s="627"/>
      <c r="H85" s="664"/>
      <c r="I85" s="348" t="s">
        <v>78</v>
      </c>
      <c r="K85" s="308"/>
    </row>
    <row r="86" spans="1:11" x14ac:dyDescent="0.2">
      <c r="A86" s="354" t="s">
        <v>42</v>
      </c>
      <c r="B86" s="632" t="s">
        <v>77</v>
      </c>
      <c r="C86" s="633"/>
      <c r="D86" s="633"/>
      <c r="E86" s="633"/>
      <c r="F86" s="633"/>
      <c r="G86" s="633"/>
      <c r="H86" s="633"/>
      <c r="I86" s="373"/>
      <c r="K86" s="308"/>
    </row>
    <row r="87" spans="1:11" ht="12.75" customHeight="1" x14ac:dyDescent="0.2">
      <c r="A87" s="350" t="s">
        <v>43</v>
      </c>
      <c r="B87" s="638" t="s">
        <v>76</v>
      </c>
      <c r="C87" s="651"/>
      <c r="D87" s="651"/>
      <c r="E87" s="651"/>
      <c r="F87" s="651"/>
      <c r="G87" s="651"/>
      <c r="H87" s="651"/>
      <c r="I87" s="374"/>
      <c r="K87" s="308"/>
    </row>
    <row r="88" spans="1:11" s="347" customFormat="1" ht="12.75" customHeight="1" x14ac:dyDescent="0.2">
      <c r="A88" s="355" t="s">
        <v>44</v>
      </c>
      <c r="B88" s="625" t="s">
        <v>75</v>
      </c>
      <c r="C88" s="626"/>
      <c r="D88" s="626"/>
      <c r="E88" s="626"/>
      <c r="F88" s="626"/>
      <c r="G88" s="626"/>
      <c r="H88" s="626"/>
      <c r="I88" s="374"/>
      <c r="J88" s="345"/>
      <c r="K88" s="346"/>
    </row>
    <row r="89" spans="1:11" ht="12.75" customHeight="1" thickBot="1" x14ac:dyDescent="0.25">
      <c r="A89" s="341" t="s">
        <v>45</v>
      </c>
      <c r="B89" s="665" t="s">
        <v>74</v>
      </c>
      <c r="C89" s="666"/>
      <c r="D89" s="666"/>
      <c r="E89" s="666"/>
      <c r="F89" s="666"/>
      <c r="G89" s="666"/>
      <c r="H89" s="666"/>
      <c r="I89" s="375"/>
      <c r="K89" s="308"/>
    </row>
    <row r="90" spans="1:11" ht="13.5" thickBot="1" x14ac:dyDescent="0.25">
      <c r="A90" s="314"/>
      <c r="B90" s="287"/>
      <c r="C90" s="287"/>
      <c r="D90" s="287"/>
      <c r="E90" s="287"/>
      <c r="F90" s="287"/>
      <c r="G90" s="287"/>
      <c r="H90" s="287"/>
      <c r="I90" s="288"/>
      <c r="K90" s="308"/>
    </row>
    <row r="91" spans="1:11" ht="13.5" thickBot="1" x14ac:dyDescent="0.25">
      <c r="A91" s="661" t="s">
        <v>73</v>
      </c>
      <c r="B91" s="662"/>
      <c r="C91" s="662"/>
      <c r="D91" s="662"/>
      <c r="E91" s="662"/>
      <c r="F91" s="662"/>
      <c r="G91" s="662"/>
      <c r="H91" s="662"/>
      <c r="I91" s="663"/>
      <c r="K91" s="308"/>
    </row>
    <row r="92" spans="1:11" ht="13.5" thickBot="1" x14ac:dyDescent="0.25">
      <c r="A92" s="365"/>
      <c r="B92" s="353"/>
      <c r="C92" s="353"/>
      <c r="D92" s="353"/>
      <c r="E92" s="353"/>
      <c r="F92" s="353"/>
      <c r="G92" s="353"/>
      <c r="H92" s="353"/>
      <c r="I92" s="366"/>
      <c r="K92" s="308"/>
    </row>
    <row r="93" spans="1:11" ht="135.75" customHeight="1" thickBot="1" x14ac:dyDescent="0.25">
      <c r="A93" s="658"/>
      <c r="B93" s="659"/>
      <c r="C93" s="659"/>
      <c r="D93" s="659"/>
      <c r="E93" s="659"/>
      <c r="F93" s="659"/>
      <c r="G93" s="659"/>
      <c r="H93" s="659"/>
      <c r="I93" s="660"/>
      <c r="K93" s="308"/>
    </row>
    <row r="94" spans="1:11" x14ac:dyDescent="0.2">
      <c r="K94" s="308"/>
    </row>
    <row r="95" spans="1:11" x14ac:dyDescent="0.2">
      <c r="K95" s="308"/>
    </row>
    <row r="96" spans="1:11" x14ac:dyDescent="0.2">
      <c r="K96" s="308"/>
    </row>
    <row r="97" spans="11:11" x14ac:dyDescent="0.2">
      <c r="K97" s="308"/>
    </row>
    <row r="98" spans="11:11" x14ac:dyDescent="0.2">
      <c r="K98" s="308"/>
    </row>
    <row r="99" spans="11:11" x14ac:dyDescent="0.2">
      <c r="K99" s="308"/>
    </row>
    <row r="100" spans="11:11" x14ac:dyDescent="0.2">
      <c r="K100" s="308"/>
    </row>
    <row r="101" spans="11:11" x14ac:dyDescent="0.2">
      <c r="K101" s="308"/>
    </row>
    <row r="102" spans="11:11" x14ac:dyDescent="0.2">
      <c r="K102" s="308"/>
    </row>
    <row r="103" spans="11:11" x14ac:dyDescent="0.2">
      <c r="K103" s="308"/>
    </row>
    <row r="104" spans="11:11" x14ac:dyDescent="0.2">
      <c r="K104" s="308"/>
    </row>
    <row r="105" spans="11:11" x14ac:dyDescent="0.2">
      <c r="K105" s="308"/>
    </row>
    <row r="106" spans="11:11" x14ac:dyDescent="0.2">
      <c r="K106" s="308"/>
    </row>
    <row r="107" spans="11:11" x14ac:dyDescent="0.2">
      <c r="K107" s="308"/>
    </row>
    <row r="108" spans="11:11" x14ac:dyDescent="0.2">
      <c r="K108" s="308"/>
    </row>
    <row r="109" spans="11:11" x14ac:dyDescent="0.2">
      <c r="K109" s="308"/>
    </row>
    <row r="110" spans="11:11" x14ac:dyDescent="0.2">
      <c r="K110" s="308"/>
    </row>
    <row r="111" spans="11:11" x14ac:dyDescent="0.2">
      <c r="K111" s="308"/>
    </row>
    <row r="112" spans="11:11" x14ac:dyDescent="0.2">
      <c r="K112" s="308"/>
    </row>
    <row r="113" spans="11:11" x14ac:dyDescent="0.2">
      <c r="K113" s="308"/>
    </row>
    <row r="114" spans="11:11" x14ac:dyDescent="0.2">
      <c r="K114" s="308"/>
    </row>
    <row r="115" spans="11:11" x14ac:dyDescent="0.2">
      <c r="K115" s="308"/>
    </row>
    <row r="116" spans="11:11" x14ac:dyDescent="0.2">
      <c r="K116" s="308"/>
    </row>
    <row r="117" spans="11:11" x14ac:dyDescent="0.2">
      <c r="K117" s="308"/>
    </row>
    <row r="118" spans="11:11" x14ac:dyDescent="0.2">
      <c r="K118" s="308"/>
    </row>
    <row r="119" spans="11:11" x14ac:dyDescent="0.2">
      <c r="K119" s="308"/>
    </row>
    <row r="120" spans="11:11" x14ac:dyDescent="0.2">
      <c r="K120" s="308"/>
    </row>
    <row r="121" spans="11:11" x14ac:dyDescent="0.2">
      <c r="K121" s="308"/>
    </row>
    <row r="122" spans="11:11" x14ac:dyDescent="0.2">
      <c r="K122" s="308"/>
    </row>
    <row r="123" spans="11:11" x14ac:dyDescent="0.2">
      <c r="K123" s="308"/>
    </row>
    <row r="124" spans="11:11" x14ac:dyDescent="0.2">
      <c r="K124" s="308"/>
    </row>
    <row r="125" spans="11:11" x14ac:dyDescent="0.2">
      <c r="K125" s="308"/>
    </row>
    <row r="126" spans="11:11" x14ac:dyDescent="0.2">
      <c r="K126" s="308"/>
    </row>
    <row r="127" spans="11:11" x14ac:dyDescent="0.2">
      <c r="K127" s="308"/>
    </row>
    <row r="128" spans="11:11" x14ac:dyDescent="0.2">
      <c r="K128" s="308"/>
    </row>
    <row r="129" spans="11:11" x14ac:dyDescent="0.2">
      <c r="K129" s="308"/>
    </row>
    <row r="130" spans="11:11" x14ac:dyDescent="0.2">
      <c r="K130" s="308"/>
    </row>
    <row r="131" spans="11:11" x14ac:dyDescent="0.2">
      <c r="K131" s="308"/>
    </row>
    <row r="132" spans="11:11" x14ac:dyDescent="0.2">
      <c r="K132" s="308"/>
    </row>
    <row r="133" spans="11:11" x14ac:dyDescent="0.2">
      <c r="K133" s="308"/>
    </row>
    <row r="134" spans="11:11" x14ac:dyDescent="0.2">
      <c r="K134" s="308"/>
    </row>
    <row r="135" spans="11:11" x14ac:dyDescent="0.2">
      <c r="K135" s="308"/>
    </row>
    <row r="136" spans="11:11" x14ac:dyDescent="0.2">
      <c r="K136" s="308"/>
    </row>
    <row r="137" spans="11:11" x14ac:dyDescent="0.2">
      <c r="K137" s="308"/>
    </row>
    <row r="138" spans="11:11" x14ac:dyDescent="0.2">
      <c r="K138" s="308"/>
    </row>
    <row r="139" spans="11:11" x14ac:dyDescent="0.2">
      <c r="K139" s="308"/>
    </row>
    <row r="140" spans="11:11" x14ac:dyDescent="0.2">
      <c r="K140" s="308"/>
    </row>
    <row r="141" spans="11:11" x14ac:dyDescent="0.2">
      <c r="K141" s="308"/>
    </row>
    <row r="142" spans="11:11" x14ac:dyDescent="0.2">
      <c r="K142" s="308"/>
    </row>
    <row r="143" spans="11:11" x14ac:dyDescent="0.2">
      <c r="K143" s="308"/>
    </row>
    <row r="144" spans="11:11" x14ac:dyDescent="0.2">
      <c r="K144" s="308"/>
    </row>
    <row r="145" spans="11:11" x14ac:dyDescent="0.2">
      <c r="K145" s="308"/>
    </row>
    <row r="146" spans="11:11" x14ac:dyDescent="0.2">
      <c r="K146" s="308"/>
    </row>
    <row r="147" spans="11:11" x14ac:dyDescent="0.2">
      <c r="K147" s="308"/>
    </row>
    <row r="148" spans="11:11" x14ac:dyDescent="0.2">
      <c r="K148" s="308"/>
    </row>
    <row r="149" spans="11:11" x14ac:dyDescent="0.2">
      <c r="K149" s="308"/>
    </row>
    <row r="150" spans="11:11" x14ac:dyDescent="0.2">
      <c r="K150" s="308"/>
    </row>
    <row r="151" spans="11:11" x14ac:dyDescent="0.2">
      <c r="K151" s="308"/>
    </row>
    <row r="152" spans="11:11" x14ac:dyDescent="0.2">
      <c r="K152" s="308"/>
    </row>
    <row r="153" spans="11:11" x14ac:dyDescent="0.2">
      <c r="K153" s="308"/>
    </row>
    <row r="154" spans="11:11" x14ac:dyDescent="0.2">
      <c r="K154" s="308"/>
    </row>
    <row r="155" spans="11:11" x14ac:dyDescent="0.2">
      <c r="K155" s="308"/>
    </row>
    <row r="156" spans="11:11" x14ac:dyDescent="0.2">
      <c r="K156" s="308"/>
    </row>
    <row r="157" spans="11:11" x14ac:dyDescent="0.2">
      <c r="K157" s="308"/>
    </row>
    <row r="158" spans="11:11" x14ac:dyDescent="0.2">
      <c r="K158" s="308"/>
    </row>
    <row r="159" spans="11:11" x14ac:dyDescent="0.2">
      <c r="K159" s="308"/>
    </row>
    <row r="160" spans="11:11" x14ac:dyDescent="0.2">
      <c r="K160" s="308"/>
    </row>
    <row r="161" spans="11:11" x14ac:dyDescent="0.2">
      <c r="K161" s="308"/>
    </row>
    <row r="162" spans="11:11" x14ac:dyDescent="0.2">
      <c r="K162" s="308"/>
    </row>
    <row r="163" spans="11:11" x14ac:dyDescent="0.2">
      <c r="K163" s="308"/>
    </row>
    <row r="164" spans="11:11" x14ac:dyDescent="0.2">
      <c r="K164" s="308"/>
    </row>
    <row r="165" spans="11:11" x14ac:dyDescent="0.2">
      <c r="K165" s="308"/>
    </row>
    <row r="166" spans="11:11" x14ac:dyDescent="0.2">
      <c r="K166" s="308"/>
    </row>
    <row r="167" spans="11:11" x14ac:dyDescent="0.2">
      <c r="K167" s="308"/>
    </row>
    <row r="168" spans="11:11" x14ac:dyDescent="0.2">
      <c r="K168" s="308"/>
    </row>
    <row r="169" spans="11:11" x14ac:dyDescent="0.2">
      <c r="K169" s="308"/>
    </row>
    <row r="170" spans="11:11" x14ac:dyDescent="0.2">
      <c r="K170" s="308"/>
    </row>
    <row r="171" spans="11:11" x14ac:dyDescent="0.2">
      <c r="K171" s="308"/>
    </row>
    <row r="172" spans="11:11" x14ac:dyDescent="0.2">
      <c r="K172" s="308"/>
    </row>
    <row r="173" spans="11:11" x14ac:dyDescent="0.2">
      <c r="K173" s="308"/>
    </row>
    <row r="174" spans="11:11" x14ac:dyDescent="0.2">
      <c r="K174" s="308"/>
    </row>
    <row r="175" spans="11:11" x14ac:dyDescent="0.2">
      <c r="K175" s="308"/>
    </row>
    <row r="176" spans="11:11" x14ac:dyDescent="0.2">
      <c r="K176" s="308"/>
    </row>
    <row r="177" spans="11:11" x14ac:dyDescent="0.2">
      <c r="K177" s="308"/>
    </row>
    <row r="178" spans="11:11" x14ac:dyDescent="0.2">
      <c r="K178" s="308"/>
    </row>
    <row r="179" spans="11:11" x14ac:dyDescent="0.2">
      <c r="K179" s="308"/>
    </row>
    <row r="180" spans="11:11" x14ac:dyDescent="0.2">
      <c r="K180" s="308"/>
    </row>
    <row r="181" spans="11:11" x14ac:dyDescent="0.2">
      <c r="K181" s="308"/>
    </row>
    <row r="182" spans="11:11" x14ac:dyDescent="0.2">
      <c r="K182" s="308"/>
    </row>
    <row r="183" spans="11:11" x14ac:dyDescent="0.2">
      <c r="K183" s="308"/>
    </row>
    <row r="184" spans="11:11" x14ac:dyDescent="0.2">
      <c r="K184" s="308"/>
    </row>
    <row r="185" spans="11:11" x14ac:dyDescent="0.2">
      <c r="K185" s="308"/>
    </row>
    <row r="186" spans="11:11" x14ac:dyDescent="0.2">
      <c r="K186" s="308"/>
    </row>
    <row r="187" spans="11:11" x14ac:dyDescent="0.2">
      <c r="K187" s="308"/>
    </row>
    <row r="188" spans="11:11" x14ac:dyDescent="0.2">
      <c r="K188" s="308"/>
    </row>
    <row r="189" spans="11:11" x14ac:dyDescent="0.2">
      <c r="K189" s="308"/>
    </row>
    <row r="190" spans="11:11" x14ac:dyDescent="0.2">
      <c r="K190" s="308"/>
    </row>
    <row r="191" spans="11:11" x14ac:dyDescent="0.2">
      <c r="K191" s="308"/>
    </row>
    <row r="192" spans="11:11" x14ac:dyDescent="0.2">
      <c r="K192" s="308"/>
    </row>
    <row r="193" spans="11:11" x14ac:dyDescent="0.2">
      <c r="K193" s="308"/>
    </row>
    <row r="194" spans="11:11" x14ac:dyDescent="0.2">
      <c r="K194" s="308"/>
    </row>
    <row r="195" spans="11:11" x14ac:dyDescent="0.2">
      <c r="K195" s="308"/>
    </row>
    <row r="196" spans="11:11" x14ac:dyDescent="0.2">
      <c r="K196" s="308"/>
    </row>
    <row r="197" spans="11:11" x14ac:dyDescent="0.2">
      <c r="K197" s="308"/>
    </row>
    <row r="198" spans="11:11" x14ac:dyDescent="0.2">
      <c r="K198" s="308"/>
    </row>
    <row r="199" spans="11:11" x14ac:dyDescent="0.2">
      <c r="K199" s="308"/>
    </row>
    <row r="200" spans="11:11" x14ac:dyDescent="0.2">
      <c r="K200" s="308"/>
    </row>
    <row r="201" spans="11:11" x14ac:dyDescent="0.2">
      <c r="K201" s="308"/>
    </row>
    <row r="202" spans="11:11" x14ac:dyDescent="0.2">
      <c r="K202" s="308"/>
    </row>
    <row r="203" spans="11:11" x14ac:dyDescent="0.2">
      <c r="K203" s="308"/>
    </row>
    <row r="204" spans="11:11" x14ac:dyDescent="0.2">
      <c r="K204" s="308"/>
    </row>
    <row r="205" spans="11:11" x14ac:dyDescent="0.2">
      <c r="K205" s="308"/>
    </row>
    <row r="206" spans="11:11" x14ac:dyDescent="0.2">
      <c r="K206" s="308"/>
    </row>
    <row r="207" spans="11:11" x14ac:dyDescent="0.2">
      <c r="K207" s="308"/>
    </row>
    <row r="208" spans="11:11" x14ac:dyDescent="0.2">
      <c r="K208" s="308"/>
    </row>
    <row r="209" spans="11:11" x14ac:dyDescent="0.2">
      <c r="K209" s="308"/>
    </row>
    <row r="210" spans="11:11" x14ac:dyDescent="0.2">
      <c r="K210" s="308"/>
    </row>
    <row r="211" spans="11:11" x14ac:dyDescent="0.2">
      <c r="K211" s="308"/>
    </row>
    <row r="212" spans="11:11" x14ac:dyDescent="0.2">
      <c r="K212" s="308"/>
    </row>
    <row r="213" spans="11:11" x14ac:dyDescent="0.2">
      <c r="K213" s="308"/>
    </row>
    <row r="214" spans="11:11" x14ac:dyDescent="0.2">
      <c r="K214" s="308"/>
    </row>
    <row r="215" spans="11:11" x14ac:dyDescent="0.2">
      <c r="K215" s="308"/>
    </row>
    <row r="216" spans="11:11" x14ac:dyDescent="0.2">
      <c r="K216" s="308"/>
    </row>
    <row r="217" spans="11:11" x14ac:dyDescent="0.2">
      <c r="K217" s="308"/>
    </row>
    <row r="218" spans="11:11" x14ac:dyDescent="0.2">
      <c r="K218" s="308"/>
    </row>
    <row r="219" spans="11:11" x14ac:dyDescent="0.2">
      <c r="K219" s="308"/>
    </row>
    <row r="220" spans="11:11" x14ac:dyDescent="0.2">
      <c r="K220" s="308"/>
    </row>
    <row r="221" spans="11:11" x14ac:dyDescent="0.2">
      <c r="K221" s="308"/>
    </row>
    <row r="222" spans="11:11" x14ac:dyDescent="0.2">
      <c r="K222" s="308"/>
    </row>
    <row r="223" spans="11:11" x14ac:dyDescent="0.2">
      <c r="K223" s="308"/>
    </row>
    <row r="224" spans="11:11" x14ac:dyDescent="0.2">
      <c r="K224" s="308"/>
    </row>
    <row r="225" spans="11:11" x14ac:dyDescent="0.2">
      <c r="K225" s="308"/>
    </row>
    <row r="226" spans="11:11" x14ac:dyDescent="0.2">
      <c r="K226" s="308"/>
    </row>
    <row r="227" spans="11:11" x14ac:dyDescent="0.2">
      <c r="K227" s="308"/>
    </row>
    <row r="228" spans="11:11" x14ac:dyDescent="0.2">
      <c r="K228" s="308"/>
    </row>
    <row r="229" spans="11:11" x14ac:dyDescent="0.2">
      <c r="K229" s="308"/>
    </row>
    <row r="230" spans="11:11" x14ac:dyDescent="0.2">
      <c r="K230" s="308"/>
    </row>
    <row r="231" spans="11:11" x14ac:dyDescent="0.2">
      <c r="K231" s="308"/>
    </row>
    <row r="232" spans="11:11" x14ac:dyDescent="0.2">
      <c r="K232" s="308"/>
    </row>
    <row r="233" spans="11:11" x14ac:dyDescent="0.2">
      <c r="K233" s="308"/>
    </row>
    <row r="234" spans="11:11" x14ac:dyDescent="0.2">
      <c r="K234" s="308"/>
    </row>
    <row r="235" spans="11:11" x14ac:dyDescent="0.2">
      <c r="K235" s="308"/>
    </row>
    <row r="236" spans="11:11" x14ac:dyDescent="0.2">
      <c r="K236" s="308"/>
    </row>
    <row r="237" spans="11:11" x14ac:dyDescent="0.2">
      <c r="K237" s="308"/>
    </row>
    <row r="238" spans="11:11" x14ac:dyDescent="0.2">
      <c r="K238" s="308"/>
    </row>
    <row r="239" spans="11:11" x14ac:dyDescent="0.2">
      <c r="K239" s="308"/>
    </row>
    <row r="240" spans="11:11" x14ac:dyDescent="0.2">
      <c r="K240" s="308"/>
    </row>
    <row r="241" spans="11:11" x14ac:dyDescent="0.2">
      <c r="K241" s="308"/>
    </row>
    <row r="242" spans="11:11" x14ac:dyDescent="0.2">
      <c r="K242" s="308"/>
    </row>
    <row r="243" spans="11:11" x14ac:dyDescent="0.2">
      <c r="K243" s="308"/>
    </row>
    <row r="244" spans="11:11" x14ac:dyDescent="0.2">
      <c r="K244" s="308"/>
    </row>
    <row r="245" spans="11:11" x14ac:dyDescent="0.2">
      <c r="K245" s="308"/>
    </row>
    <row r="246" spans="11:11" x14ac:dyDescent="0.2">
      <c r="K246" s="308"/>
    </row>
    <row r="247" spans="11:11" x14ac:dyDescent="0.2">
      <c r="K247" s="308"/>
    </row>
    <row r="248" spans="11:11" x14ac:dyDescent="0.2">
      <c r="K248" s="308"/>
    </row>
    <row r="249" spans="11:11" x14ac:dyDescent="0.2">
      <c r="K249" s="308"/>
    </row>
    <row r="250" spans="11:11" x14ac:dyDescent="0.2">
      <c r="K250" s="308"/>
    </row>
    <row r="251" spans="11:11" x14ac:dyDescent="0.2">
      <c r="K251" s="308"/>
    </row>
    <row r="252" spans="11:11" x14ac:dyDescent="0.2">
      <c r="K252" s="308"/>
    </row>
    <row r="253" spans="11:11" x14ac:dyDescent="0.2">
      <c r="K253" s="308"/>
    </row>
    <row r="254" spans="11:11" x14ac:dyDescent="0.2">
      <c r="K254" s="308"/>
    </row>
    <row r="255" spans="11:11" x14ac:dyDescent="0.2">
      <c r="K255" s="308"/>
    </row>
    <row r="256" spans="11:11" x14ac:dyDescent="0.2">
      <c r="K256" s="308"/>
    </row>
    <row r="257" spans="11:11" x14ac:dyDescent="0.2">
      <c r="K257" s="308"/>
    </row>
    <row r="258" spans="11:11" x14ac:dyDescent="0.2">
      <c r="K258" s="308"/>
    </row>
    <row r="259" spans="11:11" x14ac:dyDescent="0.2">
      <c r="K259" s="308"/>
    </row>
    <row r="260" spans="11:11" x14ac:dyDescent="0.2">
      <c r="K260" s="308"/>
    </row>
    <row r="261" spans="11:11" x14ac:dyDescent="0.2">
      <c r="K261" s="308"/>
    </row>
    <row r="262" spans="11:11" x14ac:dyDescent="0.2">
      <c r="K262" s="308"/>
    </row>
    <row r="263" spans="11:11" x14ac:dyDescent="0.2">
      <c r="K263" s="308"/>
    </row>
    <row r="264" spans="11:11" x14ac:dyDescent="0.2">
      <c r="K264" s="308"/>
    </row>
    <row r="265" spans="11:11" x14ac:dyDescent="0.2">
      <c r="K265" s="308"/>
    </row>
    <row r="266" spans="11:11" x14ac:dyDescent="0.2">
      <c r="K266" s="308"/>
    </row>
    <row r="267" spans="11:11" x14ac:dyDescent="0.2">
      <c r="K267" s="308"/>
    </row>
    <row r="268" spans="11:11" x14ac:dyDescent="0.2">
      <c r="K268" s="308"/>
    </row>
    <row r="269" spans="11:11" x14ac:dyDescent="0.2">
      <c r="K269" s="308"/>
    </row>
    <row r="270" spans="11:11" x14ac:dyDescent="0.2">
      <c r="K270" s="308"/>
    </row>
    <row r="271" spans="11:11" x14ac:dyDescent="0.2">
      <c r="K271" s="308"/>
    </row>
    <row r="272" spans="11:11" x14ac:dyDescent="0.2">
      <c r="K272" s="308"/>
    </row>
    <row r="273" spans="11:11" x14ac:dyDescent="0.2">
      <c r="K273" s="308"/>
    </row>
    <row r="274" spans="11:11" x14ac:dyDescent="0.2">
      <c r="K274" s="308"/>
    </row>
    <row r="275" spans="11:11" x14ac:dyDescent="0.2">
      <c r="K275" s="308"/>
    </row>
    <row r="276" spans="11:11" x14ac:dyDescent="0.2">
      <c r="K276" s="308"/>
    </row>
    <row r="277" spans="11:11" x14ac:dyDescent="0.2">
      <c r="K277" s="308"/>
    </row>
    <row r="278" spans="11:11" x14ac:dyDescent="0.2">
      <c r="K278" s="308"/>
    </row>
    <row r="279" spans="11:11" x14ac:dyDescent="0.2">
      <c r="K279" s="308"/>
    </row>
    <row r="280" spans="11:11" x14ac:dyDescent="0.2">
      <c r="K280" s="308"/>
    </row>
    <row r="281" spans="11:11" x14ac:dyDescent="0.2">
      <c r="K281" s="308"/>
    </row>
    <row r="282" spans="11:11" x14ac:dyDescent="0.2">
      <c r="K282" s="308"/>
    </row>
    <row r="283" spans="11:11" x14ac:dyDescent="0.2">
      <c r="K283" s="308"/>
    </row>
    <row r="284" spans="11:11" x14ac:dyDescent="0.2">
      <c r="K284" s="308"/>
    </row>
    <row r="285" spans="11:11" x14ac:dyDescent="0.2">
      <c r="K285" s="308"/>
    </row>
    <row r="286" spans="11:11" x14ac:dyDescent="0.2">
      <c r="K286" s="308"/>
    </row>
    <row r="287" spans="11:11" x14ac:dyDescent="0.2">
      <c r="K287" s="308"/>
    </row>
    <row r="288" spans="11:11" x14ac:dyDescent="0.2">
      <c r="K288" s="308"/>
    </row>
    <row r="289" spans="11:11" x14ac:dyDescent="0.2">
      <c r="K289" s="308"/>
    </row>
    <row r="290" spans="11:11" x14ac:dyDescent="0.2">
      <c r="K290" s="308"/>
    </row>
    <row r="291" spans="11:11" x14ac:dyDescent="0.2">
      <c r="K291" s="308"/>
    </row>
    <row r="292" spans="11:11" x14ac:dyDescent="0.2">
      <c r="K292" s="308"/>
    </row>
    <row r="293" spans="11:11" x14ac:dyDescent="0.2">
      <c r="K293" s="308"/>
    </row>
    <row r="294" spans="11:11" x14ac:dyDescent="0.2">
      <c r="K294" s="308"/>
    </row>
    <row r="295" spans="11:11" x14ac:dyDescent="0.2">
      <c r="K295" s="308"/>
    </row>
    <row r="296" spans="11:11" x14ac:dyDescent="0.2">
      <c r="K296" s="308"/>
    </row>
    <row r="297" spans="11:11" x14ac:dyDescent="0.2">
      <c r="K297" s="308"/>
    </row>
    <row r="298" spans="11:11" x14ac:dyDescent="0.2">
      <c r="K298" s="308"/>
    </row>
    <row r="299" spans="11:11" x14ac:dyDescent="0.2">
      <c r="K299" s="308"/>
    </row>
    <row r="300" spans="11:11" x14ac:dyDescent="0.2">
      <c r="K300" s="308"/>
    </row>
    <row r="301" spans="11:11" x14ac:dyDescent="0.2">
      <c r="K301" s="308"/>
    </row>
    <row r="302" spans="11:11" x14ac:dyDescent="0.2">
      <c r="K302" s="308"/>
    </row>
    <row r="303" spans="11:11" x14ac:dyDescent="0.2">
      <c r="K303" s="308"/>
    </row>
    <row r="304" spans="11:11" x14ac:dyDescent="0.2">
      <c r="K304" s="308"/>
    </row>
    <row r="305" spans="11:11" x14ac:dyDescent="0.2">
      <c r="K305" s="308"/>
    </row>
    <row r="306" spans="11:11" x14ac:dyDescent="0.2">
      <c r="K306" s="308"/>
    </row>
    <row r="307" spans="11:11" x14ac:dyDescent="0.2">
      <c r="K307" s="308"/>
    </row>
    <row r="308" spans="11:11" x14ac:dyDescent="0.2">
      <c r="K308" s="308"/>
    </row>
    <row r="309" spans="11:11" x14ac:dyDescent="0.2">
      <c r="K309" s="308"/>
    </row>
    <row r="310" spans="11:11" x14ac:dyDescent="0.2">
      <c r="K310" s="308"/>
    </row>
    <row r="311" spans="11:11" x14ac:dyDescent="0.2">
      <c r="K311" s="308"/>
    </row>
    <row r="312" spans="11:11" x14ac:dyDescent="0.2">
      <c r="K312" s="308"/>
    </row>
    <row r="313" spans="11:11" x14ac:dyDescent="0.2">
      <c r="K313" s="308"/>
    </row>
    <row r="314" spans="11:11" x14ac:dyDescent="0.2">
      <c r="K314" s="308"/>
    </row>
    <row r="315" spans="11:11" x14ac:dyDescent="0.2">
      <c r="K315" s="308"/>
    </row>
    <row r="316" spans="11:11" x14ac:dyDescent="0.2">
      <c r="K316" s="308"/>
    </row>
    <row r="317" spans="11:11" x14ac:dyDescent="0.2">
      <c r="K317" s="308"/>
    </row>
    <row r="318" spans="11:11" x14ac:dyDescent="0.2">
      <c r="K318" s="308"/>
    </row>
    <row r="319" spans="11:11" x14ac:dyDescent="0.2">
      <c r="K319" s="308"/>
    </row>
    <row r="320" spans="11:11" x14ac:dyDescent="0.2">
      <c r="K320" s="308"/>
    </row>
    <row r="321" spans="11:11" x14ac:dyDescent="0.2">
      <c r="K321" s="308"/>
    </row>
    <row r="322" spans="11:11" x14ac:dyDescent="0.2">
      <c r="K322" s="308"/>
    </row>
    <row r="323" spans="11:11" x14ac:dyDescent="0.2">
      <c r="K323" s="308"/>
    </row>
    <row r="324" spans="11:11" x14ac:dyDescent="0.2">
      <c r="K324" s="308"/>
    </row>
    <row r="325" spans="11:11" x14ac:dyDescent="0.2">
      <c r="K325" s="308"/>
    </row>
  </sheetData>
  <sheetProtection password="DE83" sheet="1" objects="1" scenarios="1" selectLockedCells="1"/>
  <mergeCells count="80">
    <mergeCell ref="A4:I4"/>
    <mergeCell ref="A51:I51"/>
    <mergeCell ref="B22:E22"/>
    <mergeCell ref="B23:E23"/>
    <mergeCell ref="B48:H48"/>
    <mergeCell ref="B49:H49"/>
    <mergeCell ref="B43:H43"/>
    <mergeCell ref="B44:H44"/>
    <mergeCell ref="B27:H27"/>
    <mergeCell ref="B29:H29"/>
    <mergeCell ref="B41:H41"/>
    <mergeCell ref="A25:I25"/>
    <mergeCell ref="B38:H38"/>
    <mergeCell ref="B28:H28"/>
    <mergeCell ref="B37:H37"/>
    <mergeCell ref="B34:H34"/>
    <mergeCell ref="A93:I93"/>
    <mergeCell ref="A91:I91"/>
    <mergeCell ref="B65:H65"/>
    <mergeCell ref="B66:H66"/>
    <mergeCell ref="B67:H67"/>
    <mergeCell ref="B70:H70"/>
    <mergeCell ref="B85:H85"/>
    <mergeCell ref="B86:H86"/>
    <mergeCell ref="B87:H87"/>
    <mergeCell ref="B89:H89"/>
    <mergeCell ref="B88:H88"/>
    <mergeCell ref="B72:H72"/>
    <mergeCell ref="B81:H81"/>
    <mergeCell ref="B76:H76"/>
    <mergeCell ref="B78:H78"/>
    <mergeCell ref="G83:H83"/>
    <mergeCell ref="B57:H57"/>
    <mergeCell ref="B56:H56"/>
    <mergeCell ref="G73:H73"/>
    <mergeCell ref="B58:H58"/>
    <mergeCell ref="B55:H55"/>
    <mergeCell ref="B60:H60"/>
    <mergeCell ref="B61:H61"/>
    <mergeCell ref="B59:H59"/>
    <mergeCell ref="B71:H71"/>
    <mergeCell ref="B68:H68"/>
    <mergeCell ref="B69:H69"/>
    <mergeCell ref="B62:H62"/>
    <mergeCell ref="G63:H63"/>
    <mergeCell ref="B8:G8"/>
    <mergeCell ref="B7:E7"/>
    <mergeCell ref="B16:G16"/>
    <mergeCell ref="B17:G17"/>
    <mergeCell ref="B18:G18"/>
    <mergeCell ref="B15:G15"/>
    <mergeCell ref="B19:G19"/>
    <mergeCell ref="B9:E9"/>
    <mergeCell ref="B10:E10"/>
    <mergeCell ref="B21:E21"/>
    <mergeCell ref="B11:E11"/>
    <mergeCell ref="B12:E12"/>
    <mergeCell ref="B13:E13"/>
    <mergeCell ref="B14:E14"/>
    <mergeCell ref="B20:G20"/>
    <mergeCell ref="F21:G21"/>
    <mergeCell ref="B30:H30"/>
    <mergeCell ref="B53:H53"/>
    <mergeCell ref="B54:H54"/>
    <mergeCell ref="B35:H35"/>
    <mergeCell ref="B36:H36"/>
    <mergeCell ref="B39:H39"/>
    <mergeCell ref="B46:H46"/>
    <mergeCell ref="B32:H32"/>
    <mergeCell ref="B33:H33"/>
    <mergeCell ref="B47:H47"/>
    <mergeCell ref="B40:H40"/>
    <mergeCell ref="B42:H42"/>
    <mergeCell ref="B45:H45"/>
    <mergeCell ref="B31:H31"/>
    <mergeCell ref="B79:H79"/>
    <mergeCell ref="B80:H80"/>
    <mergeCell ref="B82:H82"/>
    <mergeCell ref="B77:H77"/>
    <mergeCell ref="B75:H75"/>
  </mergeCells>
  <conditionalFormatting sqref="F23:H23">
    <cfRule type="cellIs" dxfId="4" priority="3" stopIfTrue="1" operator="equal">
      <formula>"Συμπληρώστε στοιχεία"</formula>
    </cfRule>
  </conditionalFormatting>
  <conditionalFormatting sqref="H22">
    <cfRule type="cellIs" dxfId="3" priority="4" stopIfTrue="1" operator="equal">
      <formula>"Άθροισμα διαφορετικό από 100%"</formula>
    </cfRule>
  </conditionalFormatting>
  <conditionalFormatting sqref="H23">
    <cfRule type="cellIs" dxfId="2" priority="6" stopIfTrue="1" operator="equal">
      <formula>"Άθροισμα όχι 100%"</formula>
    </cfRule>
  </conditionalFormatting>
  <conditionalFormatting sqref="H23">
    <cfRule type="cellIs" dxfId="1" priority="2" stopIfTrue="1" operator="equal">
      <formula>"Δηλώστε Δίκτυο"</formula>
    </cfRule>
  </conditionalFormatting>
  <conditionalFormatting sqref="I8:I21">
    <cfRule type="cellIs" dxfId="0" priority="1" stopIfTrue="1" operator="greaterThan">
      <formula>0</formula>
    </cfRule>
  </conditionalFormatting>
  <dataValidations xWindow="886" yWindow="407" count="5">
    <dataValidation type="list" allowBlank="1" showInputMessage="1" showErrorMessage="1" errorTitle="Μη έγκυρη καταχώρηση" error="Παρακαλώ επιλέξτε ΝΑΙ ή ΌΧΙ" promptTitle="Σύμβαση με Εταιρείες Εξωτερικού" prompt="Επιλέξτε ΝΑΙ ή ΟΧΙ" sqref="I24">
      <formula1>"ΝΑΙ,ΌΧΙ"</formula1>
    </dataValidation>
    <dataValidation type="list" allowBlank="1" showInputMessage="1" showErrorMessage="1" errorTitle="Μη έγκυρη καταχώρηση" error="Παρακαλώ επιλέξτε ΝΑΙ ή ΌΧΙ" promptTitle="Τεχνολογική Υποδομή" prompt="Επιλέξτε ΝΑΙ ή ΟΧΙ" sqref="I52 I50">
      <formula1>"ΝΑΙ,ΌΧΙ"</formula1>
    </dataValidation>
    <dataValidation type="list" allowBlank="1" showInputMessage="1" showErrorMessage="1" errorTitle="Μη έγκυρη καταχώρηση" error="Παρακαλώ επιλέξτε ΝΑΙ ή ΌΧΙ" prompt="Επιλέξτε ΝΑΙ ή ΟΧΙ" sqref="I28:I49">
      <formula1>$J$28:$J$29</formula1>
    </dataValidation>
    <dataValidation type="list" allowBlank="1" showInputMessage="1" showErrorMessage="1" sqref="I66:I73 I54:I63">
      <formula1>$J$54:$J$57</formula1>
    </dataValidation>
    <dataValidation type="list" allowBlank="1" showInputMessage="1" showErrorMessage="1" sqref="I76:I83">
      <formula1>$J$76:$J$77</formula1>
    </dataValidation>
  </dataValidations>
  <pageMargins left="0.55118110236220474" right="0.55118110236220474" top="1.0629921259842521" bottom="0.86614173228346458" header="0.35433070866141736" footer="0.31496062992125984"/>
  <pageSetup paperSize="9" scale="60" orientation="portrait" r:id="rId1"/>
  <headerFooter alignWithMargins="0">
    <oddHeader xml:space="preserve">&amp;L&amp;G&amp;C&amp;"Tahoma,Έντονα"&amp;12&amp;U
</oddHeader>
    <oddFooter>&amp;L&amp;A&amp;RΣελίδα &amp;P από &amp;N</oddFooter>
  </headerFooter>
  <rowBreaks count="1" manualBreakCount="1">
    <brk id="74" max="8" man="1"/>
  </rowBreaks>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6"/>
  <sheetViews>
    <sheetView showGridLines="0" zoomScaleNormal="100" zoomScaleSheetLayoutView="110" workbookViewId="0">
      <selection activeCell="M24" sqref="M24"/>
    </sheetView>
  </sheetViews>
  <sheetFormatPr defaultRowHeight="12.75" x14ac:dyDescent="0.2"/>
  <cols>
    <col min="1" max="1" width="12.140625" style="407" customWidth="1"/>
    <col min="2" max="2" width="7.7109375" style="379" customWidth="1"/>
    <col min="3" max="9" width="9.140625" style="379"/>
    <col min="10" max="10" width="62.140625" style="379" customWidth="1"/>
    <col min="11" max="255" width="9.140625" style="379"/>
    <col min="256" max="256" width="12.140625" style="379" customWidth="1"/>
    <col min="257" max="257" width="7.7109375" style="379" customWidth="1"/>
    <col min="258" max="264" width="9.140625" style="379"/>
    <col min="265" max="265" width="49.42578125" style="379" customWidth="1"/>
    <col min="266" max="511" width="9.140625" style="379"/>
    <col min="512" max="512" width="12.140625" style="379" customWidth="1"/>
    <col min="513" max="513" width="7.7109375" style="379" customWidth="1"/>
    <col min="514" max="520" width="9.140625" style="379"/>
    <col min="521" max="521" width="49.42578125" style="379" customWidth="1"/>
    <col min="522" max="767" width="9.140625" style="379"/>
    <col min="768" max="768" width="12.140625" style="379" customWidth="1"/>
    <col min="769" max="769" width="7.7109375" style="379" customWidth="1"/>
    <col min="770" max="776" width="9.140625" style="379"/>
    <col min="777" max="777" width="49.42578125" style="379" customWidth="1"/>
    <col min="778" max="1023" width="9.140625" style="379"/>
    <col min="1024" max="1024" width="12.140625" style="379" customWidth="1"/>
    <col min="1025" max="1025" width="7.7109375" style="379" customWidth="1"/>
    <col min="1026" max="1032" width="9.140625" style="379"/>
    <col min="1033" max="1033" width="49.42578125" style="379" customWidth="1"/>
    <col min="1034" max="1279" width="9.140625" style="379"/>
    <col min="1280" max="1280" width="12.140625" style="379" customWidth="1"/>
    <col min="1281" max="1281" width="7.7109375" style="379" customWidth="1"/>
    <col min="1282" max="1288" width="9.140625" style="379"/>
    <col min="1289" max="1289" width="49.42578125" style="379" customWidth="1"/>
    <col min="1290" max="1535" width="9.140625" style="379"/>
    <col min="1536" max="1536" width="12.140625" style="379" customWidth="1"/>
    <col min="1537" max="1537" width="7.7109375" style="379" customWidth="1"/>
    <col min="1538" max="1544" width="9.140625" style="379"/>
    <col min="1545" max="1545" width="49.42578125" style="379" customWidth="1"/>
    <col min="1546" max="1791" width="9.140625" style="379"/>
    <col min="1792" max="1792" width="12.140625" style="379" customWidth="1"/>
    <col min="1793" max="1793" width="7.7109375" style="379" customWidth="1"/>
    <col min="1794" max="1800" width="9.140625" style="379"/>
    <col min="1801" max="1801" width="49.42578125" style="379" customWidth="1"/>
    <col min="1802" max="2047" width="9.140625" style="379"/>
    <col min="2048" max="2048" width="12.140625" style="379" customWidth="1"/>
    <col min="2049" max="2049" width="7.7109375" style="379" customWidth="1"/>
    <col min="2050" max="2056" width="9.140625" style="379"/>
    <col min="2057" max="2057" width="49.42578125" style="379" customWidth="1"/>
    <col min="2058" max="2303" width="9.140625" style="379"/>
    <col min="2304" max="2304" width="12.140625" style="379" customWidth="1"/>
    <col min="2305" max="2305" width="7.7109375" style="379" customWidth="1"/>
    <col min="2306" max="2312" width="9.140625" style="379"/>
    <col min="2313" max="2313" width="49.42578125" style="379" customWidth="1"/>
    <col min="2314" max="2559" width="9.140625" style="379"/>
    <col min="2560" max="2560" width="12.140625" style="379" customWidth="1"/>
    <col min="2561" max="2561" width="7.7109375" style="379" customWidth="1"/>
    <col min="2562" max="2568" width="9.140625" style="379"/>
    <col min="2569" max="2569" width="49.42578125" style="379" customWidth="1"/>
    <col min="2570" max="2815" width="9.140625" style="379"/>
    <col min="2816" max="2816" width="12.140625" style="379" customWidth="1"/>
    <col min="2817" max="2817" width="7.7109375" style="379" customWidth="1"/>
    <col min="2818" max="2824" width="9.140625" style="379"/>
    <col min="2825" max="2825" width="49.42578125" style="379" customWidth="1"/>
    <col min="2826" max="3071" width="9.140625" style="379"/>
    <col min="3072" max="3072" width="12.140625" style="379" customWidth="1"/>
    <col min="3073" max="3073" width="7.7109375" style="379" customWidth="1"/>
    <col min="3074" max="3080" width="9.140625" style="379"/>
    <col min="3081" max="3081" width="49.42578125" style="379" customWidth="1"/>
    <col min="3082" max="3327" width="9.140625" style="379"/>
    <col min="3328" max="3328" width="12.140625" style="379" customWidth="1"/>
    <col min="3329" max="3329" width="7.7109375" style="379" customWidth="1"/>
    <col min="3330" max="3336" width="9.140625" style="379"/>
    <col min="3337" max="3337" width="49.42578125" style="379" customWidth="1"/>
    <col min="3338" max="3583" width="9.140625" style="379"/>
    <col min="3584" max="3584" width="12.140625" style="379" customWidth="1"/>
    <col min="3585" max="3585" width="7.7109375" style="379" customWidth="1"/>
    <col min="3586" max="3592" width="9.140625" style="379"/>
    <col min="3593" max="3593" width="49.42578125" style="379" customWidth="1"/>
    <col min="3594" max="3839" width="9.140625" style="379"/>
    <col min="3840" max="3840" width="12.140625" style="379" customWidth="1"/>
    <col min="3841" max="3841" width="7.7109375" style="379" customWidth="1"/>
    <col min="3842" max="3848" width="9.140625" style="379"/>
    <col min="3849" max="3849" width="49.42578125" style="379" customWidth="1"/>
    <col min="3850" max="4095" width="9.140625" style="379"/>
    <col min="4096" max="4096" width="12.140625" style="379" customWidth="1"/>
    <col min="4097" max="4097" width="7.7109375" style="379" customWidth="1"/>
    <col min="4098" max="4104" width="9.140625" style="379"/>
    <col min="4105" max="4105" width="49.42578125" style="379" customWidth="1"/>
    <col min="4106" max="4351" width="9.140625" style="379"/>
    <col min="4352" max="4352" width="12.140625" style="379" customWidth="1"/>
    <col min="4353" max="4353" width="7.7109375" style="379" customWidth="1"/>
    <col min="4354" max="4360" width="9.140625" style="379"/>
    <col min="4361" max="4361" width="49.42578125" style="379" customWidth="1"/>
    <col min="4362" max="4607" width="9.140625" style="379"/>
    <col min="4608" max="4608" width="12.140625" style="379" customWidth="1"/>
    <col min="4609" max="4609" width="7.7109375" style="379" customWidth="1"/>
    <col min="4610" max="4616" width="9.140625" style="379"/>
    <col min="4617" max="4617" width="49.42578125" style="379" customWidth="1"/>
    <col min="4618" max="4863" width="9.140625" style="379"/>
    <col min="4864" max="4864" width="12.140625" style="379" customWidth="1"/>
    <col min="4865" max="4865" width="7.7109375" style="379" customWidth="1"/>
    <col min="4866" max="4872" width="9.140625" style="379"/>
    <col min="4873" max="4873" width="49.42578125" style="379" customWidth="1"/>
    <col min="4874" max="5119" width="9.140625" style="379"/>
    <col min="5120" max="5120" width="12.140625" style="379" customWidth="1"/>
    <col min="5121" max="5121" width="7.7109375" style="379" customWidth="1"/>
    <col min="5122" max="5128" width="9.140625" style="379"/>
    <col min="5129" max="5129" width="49.42578125" style="379" customWidth="1"/>
    <col min="5130" max="5375" width="9.140625" style="379"/>
    <col min="5376" max="5376" width="12.140625" style="379" customWidth="1"/>
    <col min="5377" max="5377" width="7.7109375" style="379" customWidth="1"/>
    <col min="5378" max="5384" width="9.140625" style="379"/>
    <col min="5385" max="5385" width="49.42578125" style="379" customWidth="1"/>
    <col min="5386" max="5631" width="9.140625" style="379"/>
    <col min="5632" max="5632" width="12.140625" style="379" customWidth="1"/>
    <col min="5633" max="5633" width="7.7109375" style="379" customWidth="1"/>
    <col min="5634" max="5640" width="9.140625" style="379"/>
    <col min="5641" max="5641" width="49.42578125" style="379" customWidth="1"/>
    <col min="5642" max="5887" width="9.140625" style="379"/>
    <col min="5888" max="5888" width="12.140625" style="379" customWidth="1"/>
    <col min="5889" max="5889" width="7.7109375" style="379" customWidth="1"/>
    <col min="5890" max="5896" width="9.140625" style="379"/>
    <col min="5897" max="5897" width="49.42578125" style="379" customWidth="1"/>
    <col min="5898" max="6143" width="9.140625" style="379"/>
    <col min="6144" max="6144" width="12.140625" style="379" customWidth="1"/>
    <col min="6145" max="6145" width="7.7109375" style="379" customWidth="1"/>
    <col min="6146" max="6152" width="9.140625" style="379"/>
    <col min="6153" max="6153" width="49.42578125" style="379" customWidth="1"/>
    <col min="6154" max="6399" width="9.140625" style="379"/>
    <col min="6400" max="6400" width="12.140625" style="379" customWidth="1"/>
    <col min="6401" max="6401" width="7.7109375" style="379" customWidth="1"/>
    <col min="6402" max="6408" width="9.140625" style="379"/>
    <col min="6409" max="6409" width="49.42578125" style="379" customWidth="1"/>
    <col min="6410" max="6655" width="9.140625" style="379"/>
    <col min="6656" max="6656" width="12.140625" style="379" customWidth="1"/>
    <col min="6657" max="6657" width="7.7109375" style="379" customWidth="1"/>
    <col min="6658" max="6664" width="9.140625" style="379"/>
    <col min="6665" max="6665" width="49.42578125" style="379" customWidth="1"/>
    <col min="6666" max="6911" width="9.140625" style="379"/>
    <col min="6912" max="6912" width="12.140625" style="379" customWidth="1"/>
    <col min="6913" max="6913" width="7.7109375" style="379" customWidth="1"/>
    <col min="6914" max="6920" width="9.140625" style="379"/>
    <col min="6921" max="6921" width="49.42578125" style="379" customWidth="1"/>
    <col min="6922" max="7167" width="9.140625" style="379"/>
    <col min="7168" max="7168" width="12.140625" style="379" customWidth="1"/>
    <col min="7169" max="7169" width="7.7109375" style="379" customWidth="1"/>
    <col min="7170" max="7176" width="9.140625" style="379"/>
    <col min="7177" max="7177" width="49.42578125" style="379" customWidth="1"/>
    <col min="7178" max="7423" width="9.140625" style="379"/>
    <col min="7424" max="7424" width="12.140625" style="379" customWidth="1"/>
    <col min="7425" max="7425" width="7.7109375" style="379" customWidth="1"/>
    <col min="7426" max="7432" width="9.140625" style="379"/>
    <col min="7433" max="7433" width="49.42578125" style="379" customWidth="1"/>
    <col min="7434" max="7679" width="9.140625" style="379"/>
    <col min="7680" max="7680" width="12.140625" style="379" customWidth="1"/>
    <col min="7681" max="7681" width="7.7109375" style="379" customWidth="1"/>
    <col min="7682" max="7688" width="9.140625" style="379"/>
    <col min="7689" max="7689" width="49.42578125" style="379" customWidth="1"/>
    <col min="7690" max="7935" width="9.140625" style="379"/>
    <col min="7936" max="7936" width="12.140625" style="379" customWidth="1"/>
    <col min="7937" max="7937" width="7.7109375" style="379" customWidth="1"/>
    <col min="7938" max="7944" width="9.140625" style="379"/>
    <col min="7945" max="7945" width="49.42578125" style="379" customWidth="1"/>
    <col min="7946" max="8191" width="9.140625" style="379"/>
    <col min="8192" max="8192" width="12.140625" style="379" customWidth="1"/>
    <col min="8193" max="8193" width="7.7109375" style="379" customWidth="1"/>
    <col min="8194" max="8200" width="9.140625" style="379"/>
    <col min="8201" max="8201" width="49.42578125" style="379" customWidth="1"/>
    <col min="8202" max="8447" width="9.140625" style="379"/>
    <col min="8448" max="8448" width="12.140625" style="379" customWidth="1"/>
    <col min="8449" max="8449" width="7.7109375" style="379" customWidth="1"/>
    <col min="8450" max="8456" width="9.140625" style="379"/>
    <col min="8457" max="8457" width="49.42578125" style="379" customWidth="1"/>
    <col min="8458" max="8703" width="9.140625" style="379"/>
    <col min="8704" max="8704" width="12.140625" style="379" customWidth="1"/>
    <col min="8705" max="8705" width="7.7109375" style="379" customWidth="1"/>
    <col min="8706" max="8712" width="9.140625" style="379"/>
    <col min="8713" max="8713" width="49.42578125" style="379" customWidth="1"/>
    <col min="8714" max="8959" width="9.140625" style="379"/>
    <col min="8960" max="8960" width="12.140625" style="379" customWidth="1"/>
    <col min="8961" max="8961" width="7.7109375" style="379" customWidth="1"/>
    <col min="8962" max="8968" width="9.140625" style="379"/>
    <col min="8969" max="8969" width="49.42578125" style="379" customWidth="1"/>
    <col min="8970" max="9215" width="9.140625" style="379"/>
    <col min="9216" max="9216" width="12.140625" style="379" customWidth="1"/>
    <col min="9217" max="9217" width="7.7109375" style="379" customWidth="1"/>
    <col min="9218" max="9224" width="9.140625" style="379"/>
    <col min="9225" max="9225" width="49.42578125" style="379" customWidth="1"/>
    <col min="9226" max="9471" width="9.140625" style="379"/>
    <col min="9472" max="9472" width="12.140625" style="379" customWidth="1"/>
    <col min="9473" max="9473" width="7.7109375" style="379" customWidth="1"/>
    <col min="9474" max="9480" width="9.140625" style="379"/>
    <col min="9481" max="9481" width="49.42578125" style="379" customWidth="1"/>
    <col min="9482" max="9727" width="9.140625" style="379"/>
    <col min="9728" max="9728" width="12.140625" style="379" customWidth="1"/>
    <col min="9729" max="9729" width="7.7109375" style="379" customWidth="1"/>
    <col min="9730" max="9736" width="9.140625" style="379"/>
    <col min="9737" max="9737" width="49.42578125" style="379" customWidth="1"/>
    <col min="9738" max="9983" width="9.140625" style="379"/>
    <col min="9984" max="9984" width="12.140625" style="379" customWidth="1"/>
    <col min="9985" max="9985" width="7.7109375" style="379" customWidth="1"/>
    <col min="9986" max="9992" width="9.140625" style="379"/>
    <col min="9993" max="9993" width="49.42578125" style="379" customWidth="1"/>
    <col min="9994" max="10239" width="9.140625" style="379"/>
    <col min="10240" max="10240" width="12.140625" style="379" customWidth="1"/>
    <col min="10241" max="10241" width="7.7109375" style="379" customWidth="1"/>
    <col min="10242" max="10248" width="9.140625" style="379"/>
    <col min="10249" max="10249" width="49.42578125" style="379" customWidth="1"/>
    <col min="10250" max="10495" width="9.140625" style="379"/>
    <col min="10496" max="10496" width="12.140625" style="379" customWidth="1"/>
    <col min="10497" max="10497" width="7.7109375" style="379" customWidth="1"/>
    <col min="10498" max="10504" width="9.140625" style="379"/>
    <col min="10505" max="10505" width="49.42578125" style="379" customWidth="1"/>
    <col min="10506" max="10751" width="9.140625" style="379"/>
    <col min="10752" max="10752" width="12.140625" style="379" customWidth="1"/>
    <col min="10753" max="10753" width="7.7109375" style="379" customWidth="1"/>
    <col min="10754" max="10760" width="9.140625" style="379"/>
    <col min="10761" max="10761" width="49.42578125" style="379" customWidth="1"/>
    <col min="10762" max="11007" width="9.140625" style="379"/>
    <col min="11008" max="11008" width="12.140625" style="379" customWidth="1"/>
    <col min="11009" max="11009" width="7.7109375" style="379" customWidth="1"/>
    <col min="11010" max="11016" width="9.140625" style="379"/>
    <col min="11017" max="11017" width="49.42578125" style="379" customWidth="1"/>
    <col min="11018" max="11263" width="9.140625" style="379"/>
    <col min="11264" max="11264" width="12.140625" style="379" customWidth="1"/>
    <col min="11265" max="11265" width="7.7109375" style="379" customWidth="1"/>
    <col min="11266" max="11272" width="9.140625" style="379"/>
    <col min="11273" max="11273" width="49.42578125" style="379" customWidth="1"/>
    <col min="11274" max="11519" width="9.140625" style="379"/>
    <col min="11520" max="11520" width="12.140625" style="379" customWidth="1"/>
    <col min="11521" max="11521" width="7.7109375" style="379" customWidth="1"/>
    <col min="11522" max="11528" width="9.140625" style="379"/>
    <col min="11529" max="11529" width="49.42578125" style="379" customWidth="1"/>
    <col min="11530" max="11775" width="9.140625" style="379"/>
    <col min="11776" max="11776" width="12.140625" style="379" customWidth="1"/>
    <col min="11777" max="11777" width="7.7109375" style="379" customWidth="1"/>
    <col min="11778" max="11784" width="9.140625" style="379"/>
    <col min="11785" max="11785" width="49.42578125" style="379" customWidth="1"/>
    <col min="11786" max="12031" width="9.140625" style="379"/>
    <col min="12032" max="12032" width="12.140625" style="379" customWidth="1"/>
    <col min="12033" max="12033" width="7.7109375" style="379" customWidth="1"/>
    <col min="12034" max="12040" width="9.140625" style="379"/>
    <col min="12041" max="12041" width="49.42578125" style="379" customWidth="1"/>
    <col min="12042" max="12287" width="9.140625" style="379"/>
    <col min="12288" max="12288" width="12.140625" style="379" customWidth="1"/>
    <col min="12289" max="12289" width="7.7109375" style="379" customWidth="1"/>
    <col min="12290" max="12296" width="9.140625" style="379"/>
    <col min="12297" max="12297" width="49.42578125" style="379" customWidth="1"/>
    <col min="12298" max="12543" width="9.140625" style="379"/>
    <col min="12544" max="12544" width="12.140625" style="379" customWidth="1"/>
    <col min="12545" max="12545" width="7.7109375" style="379" customWidth="1"/>
    <col min="12546" max="12552" width="9.140625" style="379"/>
    <col min="12553" max="12553" width="49.42578125" style="379" customWidth="1"/>
    <col min="12554" max="12799" width="9.140625" style="379"/>
    <col min="12800" max="12800" width="12.140625" style="379" customWidth="1"/>
    <col min="12801" max="12801" width="7.7109375" style="379" customWidth="1"/>
    <col min="12802" max="12808" width="9.140625" style="379"/>
    <col min="12809" max="12809" width="49.42578125" style="379" customWidth="1"/>
    <col min="12810" max="13055" width="9.140625" style="379"/>
    <col min="13056" max="13056" width="12.140625" style="379" customWidth="1"/>
    <col min="13057" max="13057" width="7.7109375" style="379" customWidth="1"/>
    <col min="13058" max="13064" width="9.140625" style="379"/>
    <col min="13065" max="13065" width="49.42578125" style="379" customWidth="1"/>
    <col min="13066" max="13311" width="9.140625" style="379"/>
    <col min="13312" max="13312" width="12.140625" style="379" customWidth="1"/>
    <col min="13313" max="13313" width="7.7109375" style="379" customWidth="1"/>
    <col min="13314" max="13320" width="9.140625" style="379"/>
    <col min="13321" max="13321" width="49.42578125" style="379" customWidth="1"/>
    <col min="13322" max="13567" width="9.140625" style="379"/>
    <col min="13568" max="13568" width="12.140625" style="379" customWidth="1"/>
    <col min="13569" max="13569" width="7.7109375" style="379" customWidth="1"/>
    <col min="13570" max="13576" width="9.140625" style="379"/>
    <col min="13577" max="13577" width="49.42578125" style="379" customWidth="1"/>
    <col min="13578" max="13823" width="9.140625" style="379"/>
    <col min="13824" max="13824" width="12.140625" style="379" customWidth="1"/>
    <col min="13825" max="13825" width="7.7109375" style="379" customWidth="1"/>
    <col min="13826" max="13832" width="9.140625" style="379"/>
    <col min="13833" max="13833" width="49.42578125" style="379" customWidth="1"/>
    <col min="13834" max="14079" width="9.140625" style="379"/>
    <col min="14080" max="14080" width="12.140625" style="379" customWidth="1"/>
    <col min="14081" max="14081" width="7.7109375" style="379" customWidth="1"/>
    <col min="14082" max="14088" width="9.140625" style="379"/>
    <col min="14089" max="14089" width="49.42578125" style="379" customWidth="1"/>
    <col min="14090" max="14335" width="9.140625" style="379"/>
    <col min="14336" max="14336" width="12.140625" style="379" customWidth="1"/>
    <col min="14337" max="14337" width="7.7109375" style="379" customWidth="1"/>
    <col min="14338" max="14344" width="9.140625" style="379"/>
    <col min="14345" max="14345" width="49.42578125" style="379" customWidth="1"/>
    <col min="14346" max="14591" width="9.140625" style="379"/>
    <col min="14592" max="14592" width="12.140625" style="379" customWidth="1"/>
    <col min="14593" max="14593" width="7.7109375" style="379" customWidth="1"/>
    <col min="14594" max="14600" width="9.140625" style="379"/>
    <col min="14601" max="14601" width="49.42578125" style="379" customWidth="1"/>
    <col min="14602" max="14847" width="9.140625" style="379"/>
    <col min="14848" max="14848" width="12.140625" style="379" customWidth="1"/>
    <col min="14849" max="14849" width="7.7109375" style="379" customWidth="1"/>
    <col min="14850" max="14856" width="9.140625" style="379"/>
    <col min="14857" max="14857" width="49.42578125" style="379" customWidth="1"/>
    <col min="14858" max="15103" width="9.140625" style="379"/>
    <col min="15104" max="15104" width="12.140625" style="379" customWidth="1"/>
    <col min="15105" max="15105" width="7.7109375" style="379" customWidth="1"/>
    <col min="15106" max="15112" width="9.140625" style="379"/>
    <col min="15113" max="15113" width="49.42578125" style="379" customWidth="1"/>
    <col min="15114" max="15359" width="9.140625" style="379"/>
    <col min="15360" max="15360" width="12.140625" style="379" customWidth="1"/>
    <col min="15361" max="15361" width="7.7109375" style="379" customWidth="1"/>
    <col min="15362" max="15368" width="9.140625" style="379"/>
    <col min="15369" max="15369" width="49.42578125" style="379" customWidth="1"/>
    <col min="15370" max="15615" width="9.140625" style="379"/>
    <col min="15616" max="15616" width="12.140625" style="379" customWidth="1"/>
    <col min="15617" max="15617" width="7.7109375" style="379" customWidth="1"/>
    <col min="15618" max="15624" width="9.140625" style="379"/>
    <col min="15625" max="15625" width="49.42578125" style="379" customWidth="1"/>
    <col min="15626" max="15871" width="9.140625" style="379"/>
    <col min="15872" max="15872" width="12.140625" style="379" customWidth="1"/>
    <col min="15873" max="15873" width="7.7109375" style="379" customWidth="1"/>
    <col min="15874" max="15880" width="9.140625" style="379"/>
    <col min="15881" max="15881" width="49.42578125" style="379" customWidth="1"/>
    <col min="15882" max="16127" width="9.140625" style="379"/>
    <col min="16128" max="16128" width="12.140625" style="379" customWidth="1"/>
    <col min="16129" max="16129" width="7.7109375" style="379" customWidth="1"/>
    <col min="16130" max="16136" width="9.140625" style="379"/>
    <col min="16137" max="16137" width="49.42578125" style="379" customWidth="1"/>
    <col min="16138" max="16384" width="9.140625" style="379"/>
  </cols>
  <sheetData>
    <row r="1" spans="1:16" s="285" customFormat="1" ht="77.25" customHeight="1" x14ac:dyDescent="0.25">
      <c r="A1" s="700" t="s">
        <v>937</v>
      </c>
      <c r="B1" s="701"/>
      <c r="C1" s="701"/>
      <c r="D1" s="701"/>
      <c r="E1" s="701"/>
      <c r="F1" s="701"/>
      <c r="G1" s="701"/>
      <c r="H1" s="701"/>
      <c r="I1" s="701"/>
      <c r="J1" s="702"/>
    </row>
    <row r="2" spans="1:16" s="285" customFormat="1" ht="9.75" customHeight="1" x14ac:dyDescent="0.2">
      <c r="A2" s="286"/>
      <c r="B2" s="287"/>
      <c r="C2" s="287"/>
      <c r="D2" s="287"/>
      <c r="E2" s="287"/>
      <c r="F2" s="287"/>
      <c r="G2" s="287"/>
      <c r="H2" s="287"/>
      <c r="I2" s="287"/>
      <c r="J2" s="288"/>
    </row>
    <row r="3" spans="1:16" s="285" customFormat="1" ht="9.75" customHeight="1" x14ac:dyDescent="0.2">
      <c r="A3" s="286"/>
      <c r="B3" s="287"/>
      <c r="C3" s="287"/>
      <c r="D3" s="287"/>
      <c r="E3" s="287"/>
      <c r="F3" s="287"/>
      <c r="G3" s="287"/>
      <c r="H3" s="287"/>
      <c r="I3" s="287"/>
      <c r="J3" s="288"/>
    </row>
    <row r="4" spans="1:16" s="285" customFormat="1" ht="19.5" customHeight="1" x14ac:dyDescent="0.2">
      <c r="A4" s="534" t="s">
        <v>69</v>
      </c>
      <c r="B4" s="535"/>
      <c r="C4" s="526" t="s">
        <v>70</v>
      </c>
      <c r="D4" s="527"/>
      <c r="E4" s="527"/>
      <c r="F4" s="527"/>
      <c r="G4" s="527"/>
      <c r="H4" s="527"/>
      <c r="I4" s="527"/>
      <c r="J4" s="528"/>
    </row>
    <row r="5" spans="1:16" s="285" customFormat="1" ht="27.75" customHeight="1" x14ac:dyDescent="0.2">
      <c r="A5" s="532" t="s">
        <v>71</v>
      </c>
      <c r="B5" s="533"/>
      <c r="C5" s="529" t="s">
        <v>665</v>
      </c>
      <c r="D5" s="530"/>
      <c r="E5" s="530"/>
      <c r="F5" s="530"/>
      <c r="G5" s="530"/>
      <c r="H5" s="530"/>
      <c r="I5" s="530"/>
      <c r="J5" s="531"/>
    </row>
    <row r="6" spans="1:16" x14ac:dyDescent="0.2">
      <c r="A6" s="376"/>
      <c r="B6" s="377"/>
      <c r="C6" s="377"/>
      <c r="D6" s="377"/>
      <c r="E6" s="377"/>
      <c r="F6" s="377"/>
      <c r="G6" s="377"/>
      <c r="H6" s="377"/>
      <c r="I6" s="377"/>
      <c r="J6" s="378"/>
    </row>
    <row r="7" spans="1:16" ht="12.75" customHeight="1" x14ac:dyDescent="0.2">
      <c r="A7" s="380"/>
      <c r="B7" s="381"/>
      <c r="C7" s="381"/>
      <c r="D7" s="381"/>
      <c r="E7" s="381"/>
      <c r="F7" s="381"/>
      <c r="G7" s="381"/>
      <c r="H7" s="381"/>
      <c r="I7" s="381"/>
      <c r="J7" s="382"/>
    </row>
    <row r="8" spans="1:16" ht="12.75" customHeight="1" x14ac:dyDescent="0.2">
      <c r="A8" s="383" t="s">
        <v>154</v>
      </c>
      <c r="B8" s="384" t="s">
        <v>149</v>
      </c>
      <c r="C8" s="385"/>
      <c r="D8" s="385"/>
      <c r="E8" s="385"/>
      <c r="F8" s="385"/>
      <c r="G8" s="385"/>
      <c r="H8" s="385"/>
      <c r="I8" s="385"/>
      <c r="J8" s="386"/>
    </row>
    <row r="9" spans="1:16" ht="30.75" customHeight="1" x14ac:dyDescent="0.2">
      <c r="A9" s="387" t="s">
        <v>211</v>
      </c>
      <c r="B9" s="703" t="s">
        <v>306</v>
      </c>
      <c r="C9" s="704"/>
      <c r="D9" s="704"/>
      <c r="E9" s="704"/>
      <c r="F9" s="704"/>
      <c r="G9" s="704"/>
      <c r="H9" s="704"/>
      <c r="I9" s="704"/>
      <c r="J9" s="705"/>
    </row>
    <row r="10" spans="1:16" ht="12.75" customHeight="1" x14ac:dyDescent="0.2">
      <c r="A10" s="388"/>
      <c r="B10" s="389"/>
      <c r="C10" s="389"/>
      <c r="D10" s="389"/>
      <c r="E10" s="389"/>
      <c r="F10" s="389"/>
      <c r="G10" s="389"/>
      <c r="H10" s="389"/>
      <c r="I10" s="389"/>
      <c r="J10" s="390"/>
    </row>
    <row r="11" spans="1:16" ht="12.75" customHeight="1" x14ac:dyDescent="0.2">
      <c r="A11" s="391" t="s">
        <v>150</v>
      </c>
      <c r="B11" s="686" t="s">
        <v>219</v>
      </c>
      <c r="C11" s="687"/>
      <c r="D11" s="687"/>
      <c r="E11" s="687"/>
      <c r="F11" s="687"/>
      <c r="G11" s="687"/>
      <c r="H11" s="687"/>
      <c r="I11" s="687"/>
      <c r="J11" s="688"/>
      <c r="K11" s="392"/>
      <c r="L11" s="393"/>
      <c r="M11" s="393"/>
      <c r="N11" s="393"/>
      <c r="O11" s="393"/>
    </row>
    <row r="12" spans="1:16" ht="13.5" customHeight="1" x14ac:dyDescent="0.2">
      <c r="A12" s="387" t="s">
        <v>212</v>
      </c>
      <c r="B12" s="692" t="s">
        <v>220</v>
      </c>
      <c r="C12" s="693"/>
      <c r="D12" s="693"/>
      <c r="E12" s="693"/>
      <c r="F12" s="693"/>
      <c r="G12" s="693"/>
      <c r="H12" s="693"/>
      <c r="I12" s="693"/>
      <c r="J12" s="694"/>
      <c r="K12" s="392"/>
      <c r="L12" s="393"/>
      <c r="M12" s="394"/>
      <c r="N12" s="393"/>
      <c r="O12" s="393"/>
    </row>
    <row r="13" spans="1:16" s="389" customFormat="1" x14ac:dyDescent="0.2">
      <c r="A13" s="395"/>
      <c r="B13" s="396"/>
      <c r="C13" s="396"/>
      <c r="D13" s="396"/>
      <c r="E13" s="396"/>
      <c r="F13" s="396"/>
      <c r="G13" s="396"/>
      <c r="H13" s="396"/>
      <c r="I13" s="396"/>
      <c r="J13" s="397"/>
    </row>
    <row r="14" spans="1:16" ht="36.75" customHeight="1" x14ac:dyDescent="0.2">
      <c r="A14" s="398" t="s">
        <v>125</v>
      </c>
      <c r="B14" s="695" t="s">
        <v>310</v>
      </c>
      <c r="C14" s="696"/>
      <c r="D14" s="696"/>
      <c r="E14" s="696"/>
      <c r="F14" s="696"/>
      <c r="G14" s="696"/>
      <c r="H14" s="696"/>
      <c r="I14" s="696"/>
      <c r="J14" s="697"/>
    </row>
    <row r="15" spans="1:16" ht="33" customHeight="1" x14ac:dyDescent="0.2">
      <c r="A15" s="387" t="s">
        <v>216</v>
      </c>
      <c r="B15" s="689" t="s">
        <v>217</v>
      </c>
      <c r="C15" s="690"/>
      <c r="D15" s="690"/>
      <c r="E15" s="690"/>
      <c r="F15" s="690"/>
      <c r="G15" s="690"/>
      <c r="H15" s="690"/>
      <c r="I15" s="690"/>
      <c r="J15" s="691"/>
    </row>
    <row r="16" spans="1:16" ht="12.75" customHeight="1" x14ac:dyDescent="0.2">
      <c r="A16" s="399"/>
      <c r="B16" s="400"/>
      <c r="C16" s="400"/>
      <c r="D16" s="400"/>
      <c r="E16" s="400"/>
      <c r="F16" s="400"/>
      <c r="G16" s="400"/>
      <c r="H16" s="400"/>
      <c r="I16" s="400"/>
      <c r="J16" s="401"/>
      <c r="K16" s="392"/>
      <c r="L16" s="393"/>
      <c r="M16" s="394"/>
      <c r="N16" s="393"/>
      <c r="O16" s="392"/>
      <c r="P16" s="392"/>
    </row>
    <row r="17" spans="1:10" x14ac:dyDescent="0.2">
      <c r="A17" s="402" t="s">
        <v>95</v>
      </c>
      <c r="B17" s="698" t="s">
        <v>309</v>
      </c>
      <c r="C17" s="698"/>
      <c r="D17" s="698"/>
      <c r="E17" s="698"/>
      <c r="F17" s="698"/>
      <c r="G17" s="698"/>
      <c r="H17" s="698"/>
      <c r="I17" s="698"/>
      <c r="J17" s="699"/>
    </row>
    <row r="18" spans="1:10" ht="18.75" customHeight="1" x14ac:dyDescent="0.2">
      <c r="A18" s="403" t="s">
        <v>213</v>
      </c>
      <c r="B18" s="689" t="s">
        <v>218</v>
      </c>
      <c r="C18" s="690"/>
      <c r="D18" s="690"/>
      <c r="E18" s="690"/>
      <c r="F18" s="690"/>
      <c r="G18" s="690"/>
      <c r="H18" s="690"/>
      <c r="I18" s="690"/>
      <c r="J18" s="691"/>
    </row>
    <row r="19" spans="1:10" x14ac:dyDescent="0.2">
      <c r="A19" s="403"/>
      <c r="B19" s="404"/>
      <c r="C19" s="405"/>
      <c r="D19" s="405"/>
      <c r="E19" s="405"/>
      <c r="F19" s="405"/>
      <c r="G19" s="405"/>
      <c r="H19" s="405"/>
      <c r="I19" s="405"/>
      <c r="J19" s="406"/>
    </row>
    <row r="20" spans="1:10" x14ac:dyDescent="0.2">
      <c r="A20" s="402" t="s">
        <v>92</v>
      </c>
      <c r="B20" s="698" t="s">
        <v>196</v>
      </c>
      <c r="C20" s="698"/>
      <c r="D20" s="698"/>
      <c r="E20" s="698"/>
      <c r="F20" s="698"/>
      <c r="G20" s="698"/>
      <c r="H20" s="698"/>
      <c r="I20" s="698"/>
      <c r="J20" s="699"/>
    </row>
    <row r="21" spans="1:10" ht="13.5" customHeight="1" x14ac:dyDescent="0.2">
      <c r="A21" s="387" t="s">
        <v>214</v>
      </c>
      <c r="B21" s="692" t="s">
        <v>221</v>
      </c>
      <c r="C21" s="693"/>
      <c r="D21" s="693"/>
      <c r="E21" s="693"/>
      <c r="F21" s="693"/>
      <c r="G21" s="693"/>
      <c r="H21" s="693"/>
      <c r="I21" s="693"/>
      <c r="J21" s="694"/>
    </row>
    <row r="22" spans="1:10" ht="13.5" customHeight="1" x14ac:dyDescent="0.2">
      <c r="A22" s="387"/>
      <c r="B22" s="404"/>
      <c r="C22" s="405"/>
      <c r="D22" s="405"/>
      <c r="E22" s="405"/>
      <c r="F22" s="405"/>
      <c r="G22" s="405"/>
      <c r="H22" s="405"/>
      <c r="I22" s="405"/>
      <c r="J22" s="406"/>
    </row>
    <row r="23" spans="1:10" ht="18.75" customHeight="1" x14ac:dyDescent="0.2">
      <c r="A23" s="402" t="s">
        <v>87</v>
      </c>
      <c r="B23" s="686" t="s">
        <v>942</v>
      </c>
      <c r="C23" s="687"/>
      <c r="D23" s="687"/>
      <c r="E23" s="687"/>
      <c r="F23" s="687"/>
      <c r="G23" s="687"/>
      <c r="H23" s="687"/>
      <c r="I23" s="687"/>
      <c r="J23" s="688"/>
    </row>
    <row r="24" spans="1:10" ht="28.5" customHeight="1" x14ac:dyDescent="0.2">
      <c r="A24" s="387" t="s">
        <v>215</v>
      </c>
      <c r="B24" s="689" t="s">
        <v>222</v>
      </c>
      <c r="C24" s="690"/>
      <c r="D24" s="690"/>
      <c r="E24" s="690"/>
      <c r="F24" s="690"/>
      <c r="G24" s="690"/>
      <c r="H24" s="690"/>
      <c r="I24" s="690"/>
      <c r="J24" s="691"/>
    </row>
    <row r="25" spans="1:10" x14ac:dyDescent="0.2">
      <c r="A25" s="387"/>
      <c r="B25" s="404"/>
      <c r="C25" s="405"/>
      <c r="D25" s="405"/>
      <c r="E25" s="405"/>
      <c r="F25" s="405"/>
      <c r="G25" s="405"/>
      <c r="H25" s="405"/>
      <c r="I25" s="405"/>
      <c r="J25" s="406"/>
    </row>
    <row r="26" spans="1:10" ht="13.5" thickBot="1" x14ac:dyDescent="0.25">
      <c r="A26" s="683" t="s">
        <v>156</v>
      </c>
      <c r="B26" s="684"/>
      <c r="C26" s="684"/>
      <c r="D26" s="684"/>
      <c r="E26" s="684"/>
      <c r="F26" s="684"/>
      <c r="G26" s="684"/>
      <c r="H26" s="684"/>
      <c r="I26" s="684"/>
      <c r="J26" s="685"/>
    </row>
  </sheetData>
  <sheetProtection password="DE83" sheet="1" objects="1" scenarios="1" selectLockedCells="1" selectUnlockedCells="1"/>
  <mergeCells count="17">
    <mergeCell ref="A1:J1"/>
    <mergeCell ref="C5:J5"/>
    <mergeCell ref="B9:J9"/>
    <mergeCell ref="A4:B4"/>
    <mergeCell ref="C4:J4"/>
    <mergeCell ref="A5:B5"/>
    <mergeCell ref="A26:J26"/>
    <mergeCell ref="B23:J23"/>
    <mergeCell ref="B24:J24"/>
    <mergeCell ref="B11:J11"/>
    <mergeCell ref="B12:J12"/>
    <mergeCell ref="B14:J14"/>
    <mergeCell ref="B15:J15"/>
    <mergeCell ref="B21:J21"/>
    <mergeCell ref="B20:J20"/>
    <mergeCell ref="B17:J17"/>
    <mergeCell ref="B18:J18"/>
  </mergeCells>
  <printOptions horizontalCentered="1"/>
  <pageMargins left="0.25" right="0.25" top="0.75" bottom="0.75" header="0.3" footer="0.3"/>
  <pageSetup paperSize="9" scale="65" orientation="portrait" horizontalDpi="1200" verticalDpi="1200" r:id="rId1"/>
  <headerFooter alignWithMargins="0">
    <oddHeader>&amp;C&amp;"Tahoma,Έντονα"&amp;A</oddHeader>
    <oddFooter>&amp;R&amp;"Arial,Κανονικά" &amp;P από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3"/>
  <sheetViews>
    <sheetView showGridLines="0" topLeftCell="AA1" workbookViewId="0">
      <selection activeCell="J7" sqref="J7"/>
    </sheetView>
  </sheetViews>
  <sheetFormatPr defaultRowHeight="12.75" x14ac:dyDescent="0.2"/>
  <cols>
    <col min="1" max="1" width="41.7109375" bestFit="1" customWidth="1"/>
    <col min="2" max="2" width="11" bestFit="1" customWidth="1"/>
    <col min="3" max="3" width="19.85546875" customWidth="1"/>
    <col min="4" max="4" width="15.5703125" customWidth="1"/>
    <col min="5" max="5" width="17" customWidth="1"/>
    <col min="6" max="6" width="15.5703125" customWidth="1"/>
    <col min="7" max="7" width="11.7109375" bestFit="1" customWidth="1"/>
    <col min="8" max="8" width="15.5703125" customWidth="1"/>
    <col min="9" max="9" width="14.140625" bestFit="1" customWidth="1"/>
    <col min="10" max="10" width="17.140625" customWidth="1"/>
    <col min="11" max="11" width="15" bestFit="1" customWidth="1"/>
    <col min="12" max="12" width="16.42578125" customWidth="1"/>
    <col min="13" max="13" width="16.85546875" customWidth="1"/>
    <col min="14" max="14" width="10.7109375" bestFit="1" customWidth="1"/>
    <col min="15" max="15" width="9.42578125" bestFit="1" customWidth="1"/>
    <col min="16" max="16" width="13.5703125" customWidth="1"/>
    <col min="17" max="17" width="7.42578125" bestFit="1" customWidth="1"/>
    <col min="18" max="18" width="12.140625" customWidth="1"/>
    <col min="19" max="19" width="7.140625" bestFit="1" customWidth="1"/>
    <col min="20" max="20" width="8" bestFit="1" customWidth="1"/>
    <col min="21" max="21" width="11" bestFit="1" customWidth="1"/>
    <col min="22" max="22" width="10.5703125" bestFit="1" customWidth="1"/>
    <col min="23" max="23" width="22.28515625" customWidth="1"/>
    <col min="24" max="24" width="14.42578125" customWidth="1"/>
    <col min="25" max="25" width="14.140625" customWidth="1"/>
    <col min="26" max="26" width="13.7109375" customWidth="1"/>
    <col min="27" max="27" width="11.42578125" customWidth="1"/>
    <col min="28" max="28" width="13.28515625" customWidth="1"/>
    <col min="29" max="29" width="13.85546875" customWidth="1"/>
    <col min="30" max="30" width="18.7109375" customWidth="1"/>
    <col min="31" max="31" width="11" customWidth="1"/>
    <col min="32" max="32" width="12.7109375" customWidth="1"/>
    <col min="33" max="33" width="11.7109375" customWidth="1"/>
    <col min="34" max="34" width="10.5703125" customWidth="1"/>
    <col min="35" max="35" width="15.140625" customWidth="1"/>
    <col min="36" max="36" width="13.42578125" customWidth="1"/>
    <col min="37" max="37" width="10.85546875" customWidth="1"/>
    <col min="38" max="38" width="20.85546875" customWidth="1"/>
    <col min="40" max="40" width="11.85546875" customWidth="1"/>
    <col min="41" max="41" width="13.28515625" customWidth="1"/>
    <col min="42" max="42" width="12.85546875" customWidth="1"/>
    <col min="44" max="44" width="10.28515625" customWidth="1"/>
    <col min="46" max="46" width="10.5703125" customWidth="1"/>
    <col min="47" max="47" width="11" customWidth="1"/>
    <col min="50" max="50" width="11.7109375" customWidth="1"/>
    <col min="51" max="51" width="16" customWidth="1"/>
    <col min="52" max="52" width="15.140625" customWidth="1"/>
    <col min="53" max="53" width="10.85546875" customWidth="1"/>
    <col min="54" max="54" width="11.85546875" customWidth="1"/>
    <col min="55" max="55" width="11" customWidth="1"/>
    <col min="56" max="56" width="11.7109375" customWidth="1"/>
    <col min="59" max="59" width="9.85546875" customWidth="1"/>
    <col min="60" max="60" width="6.42578125" bestFit="1" customWidth="1"/>
    <col min="61" max="61" width="9.42578125" customWidth="1"/>
    <col min="62" max="63" width="14.5703125" customWidth="1"/>
    <col min="64" max="65" width="10.28515625" customWidth="1"/>
    <col min="66" max="66" width="8.42578125" bestFit="1" customWidth="1"/>
    <col min="68" max="68" width="10.140625" customWidth="1"/>
    <col min="69" max="69" width="12.42578125" customWidth="1"/>
    <col min="70" max="70" width="12" customWidth="1"/>
    <col min="72" max="72" width="20.7109375" customWidth="1"/>
  </cols>
  <sheetData>
    <row r="1" spans="1:72" ht="13.5" thickBot="1" x14ac:dyDescent="0.25">
      <c r="B1" s="711" t="s">
        <v>226</v>
      </c>
      <c r="C1" s="712"/>
      <c r="D1" s="712"/>
      <c r="E1" s="712"/>
      <c r="F1" s="712"/>
      <c r="G1" s="712"/>
      <c r="H1" s="712"/>
      <c r="I1" s="712"/>
      <c r="J1" s="712"/>
      <c r="K1" s="712"/>
      <c r="L1" s="712"/>
      <c r="M1" s="712"/>
      <c r="N1" s="712"/>
      <c r="O1" s="712"/>
      <c r="P1" s="713"/>
      <c r="Q1" s="714" t="s">
        <v>242</v>
      </c>
      <c r="R1" s="574"/>
      <c r="S1" s="574"/>
      <c r="T1" s="574"/>
      <c r="U1" s="574"/>
      <c r="V1" s="574"/>
      <c r="W1" s="574"/>
      <c r="X1" s="574"/>
      <c r="Y1" s="574"/>
      <c r="Z1" s="574"/>
      <c r="AA1" s="574"/>
      <c r="AB1" s="574"/>
      <c r="AC1" s="574"/>
      <c r="AD1" s="574"/>
      <c r="AE1" s="574"/>
      <c r="AF1" s="574"/>
      <c r="AG1" s="574"/>
      <c r="AH1" s="574"/>
      <c r="AI1" s="574"/>
      <c r="AJ1" s="574"/>
      <c r="AK1" s="574"/>
      <c r="AL1" s="715"/>
      <c r="AM1" s="576" t="s">
        <v>275</v>
      </c>
      <c r="AN1" s="576"/>
      <c r="AO1" s="576"/>
      <c r="AP1" s="576"/>
      <c r="AQ1" s="576"/>
      <c r="AR1" s="576"/>
      <c r="AS1" s="576"/>
      <c r="AT1" s="576"/>
      <c r="AU1" s="576"/>
      <c r="AV1" s="576"/>
      <c r="AW1" s="716"/>
      <c r="AX1" s="717" t="s">
        <v>276</v>
      </c>
      <c r="AY1" s="717"/>
      <c r="AZ1" s="717"/>
      <c r="BA1" s="717"/>
      <c r="BB1" s="717"/>
      <c r="BC1" s="717"/>
      <c r="BD1" s="717"/>
      <c r="BE1" s="717"/>
      <c r="BF1" s="718"/>
      <c r="BG1" s="706" t="s">
        <v>286</v>
      </c>
      <c r="BH1" s="706"/>
      <c r="BI1" s="706"/>
      <c r="BJ1" s="706"/>
      <c r="BK1" s="706"/>
      <c r="BL1" s="706"/>
      <c r="BM1" s="706"/>
      <c r="BN1" s="706"/>
      <c r="BO1" s="707"/>
      <c r="BP1" s="708" t="s">
        <v>297</v>
      </c>
      <c r="BQ1" s="709"/>
      <c r="BR1" s="709"/>
      <c r="BS1" s="710"/>
      <c r="BT1" s="21" t="s">
        <v>302</v>
      </c>
    </row>
    <row r="2" spans="1:72" ht="38.25" x14ac:dyDescent="0.2">
      <c r="A2" s="22" t="s">
        <v>307</v>
      </c>
      <c r="B2" s="25" t="s">
        <v>227</v>
      </c>
      <c r="C2" s="26" t="s">
        <v>228</v>
      </c>
      <c r="D2" s="26" t="s">
        <v>229</v>
      </c>
      <c r="E2" s="26" t="s">
        <v>230</v>
      </c>
      <c r="F2" s="26" t="s">
        <v>231</v>
      </c>
      <c r="G2" s="26" t="s">
        <v>232</v>
      </c>
      <c r="H2" s="26" t="s">
        <v>233</v>
      </c>
      <c r="I2" s="26" t="s">
        <v>234</v>
      </c>
      <c r="J2" s="26" t="s">
        <v>235</v>
      </c>
      <c r="K2" s="26" t="s">
        <v>236</v>
      </c>
      <c r="L2" s="26" t="s">
        <v>237</v>
      </c>
      <c r="M2" s="26" t="s">
        <v>238</v>
      </c>
      <c r="N2" s="26" t="s">
        <v>239</v>
      </c>
      <c r="O2" s="26" t="s">
        <v>240</v>
      </c>
      <c r="P2" s="26" t="s">
        <v>241</v>
      </c>
      <c r="Q2" s="5" t="s">
        <v>260</v>
      </c>
      <c r="R2" s="5" t="s">
        <v>261</v>
      </c>
      <c r="S2" s="5" t="s">
        <v>243</v>
      </c>
      <c r="T2" s="5" t="s">
        <v>244</v>
      </c>
      <c r="U2" s="5" t="s">
        <v>245</v>
      </c>
      <c r="V2" s="5" t="s">
        <v>246</v>
      </c>
      <c r="W2" s="5" t="s">
        <v>247</v>
      </c>
      <c r="X2" s="5" t="s">
        <v>248</v>
      </c>
      <c r="Y2" s="5" t="s">
        <v>262</v>
      </c>
      <c r="Z2" s="5" t="s">
        <v>249</v>
      </c>
      <c r="AA2" s="5" t="s">
        <v>250</v>
      </c>
      <c r="AB2" s="5" t="s">
        <v>251</v>
      </c>
      <c r="AC2" s="5" t="s">
        <v>252</v>
      </c>
      <c r="AD2" s="5" t="s">
        <v>253</v>
      </c>
      <c r="AE2" s="5" t="s">
        <v>254</v>
      </c>
      <c r="AF2" s="5" t="s">
        <v>304</v>
      </c>
      <c r="AG2" s="5" t="s">
        <v>255</v>
      </c>
      <c r="AH2" s="5" t="s">
        <v>256</v>
      </c>
      <c r="AI2" s="5" t="s">
        <v>257</v>
      </c>
      <c r="AJ2" s="5" t="s">
        <v>258</v>
      </c>
      <c r="AK2" s="5" t="s">
        <v>259</v>
      </c>
      <c r="AL2" s="8" t="s">
        <v>303</v>
      </c>
      <c r="AM2" s="10" t="s">
        <v>263</v>
      </c>
      <c r="AN2" s="10" t="s">
        <v>264</v>
      </c>
      <c r="AO2" s="10" t="s">
        <v>265</v>
      </c>
      <c r="AP2" s="10" t="s">
        <v>266</v>
      </c>
      <c r="AQ2" s="10" t="s">
        <v>267</v>
      </c>
      <c r="AR2" s="10" t="s">
        <v>268</v>
      </c>
      <c r="AS2" s="10" t="s">
        <v>269</v>
      </c>
      <c r="AT2" s="10" t="s">
        <v>270</v>
      </c>
      <c r="AU2" s="10" t="s">
        <v>271</v>
      </c>
      <c r="AV2" s="10" t="s">
        <v>272</v>
      </c>
      <c r="AW2" s="12" t="s">
        <v>274</v>
      </c>
      <c r="AX2" s="6" t="s">
        <v>278</v>
      </c>
      <c r="AY2" s="6" t="s">
        <v>279</v>
      </c>
      <c r="AZ2" s="6" t="s">
        <v>280</v>
      </c>
      <c r="BA2" s="6" t="s">
        <v>281</v>
      </c>
      <c r="BB2" s="6" t="s">
        <v>282</v>
      </c>
      <c r="BC2" s="6" t="s">
        <v>283</v>
      </c>
      <c r="BD2" s="6" t="s">
        <v>284</v>
      </c>
      <c r="BE2" s="6" t="s">
        <v>285</v>
      </c>
      <c r="BF2" s="15" t="s">
        <v>277</v>
      </c>
      <c r="BG2" s="17" t="s">
        <v>288</v>
      </c>
      <c r="BH2" s="17" t="s">
        <v>289</v>
      </c>
      <c r="BI2" s="17" t="s">
        <v>290</v>
      </c>
      <c r="BJ2" s="17" t="s">
        <v>291</v>
      </c>
      <c r="BK2" s="17" t="s">
        <v>294</v>
      </c>
      <c r="BL2" s="17" t="s">
        <v>292</v>
      </c>
      <c r="BM2" s="17" t="s">
        <v>293</v>
      </c>
      <c r="BN2" s="17" t="s">
        <v>295</v>
      </c>
      <c r="BO2" s="19" t="s">
        <v>287</v>
      </c>
      <c r="BP2" s="3" t="s">
        <v>298</v>
      </c>
      <c r="BQ2" s="3" t="s">
        <v>299</v>
      </c>
      <c r="BR2" s="3" t="s">
        <v>300</v>
      </c>
      <c r="BS2" s="3" t="s">
        <v>301</v>
      </c>
      <c r="BT2" s="2"/>
    </row>
    <row r="3" spans="1:72" x14ac:dyDescent="0.2">
      <c r="A3" s="24">
        <f>Ποσοτικό!C6</f>
        <v>0</v>
      </c>
      <c r="B3" s="23">
        <f>Ποιοτικό!$H8</f>
        <v>0</v>
      </c>
      <c r="C3" s="7">
        <f>Ποιοτικό!$H9</f>
        <v>0</v>
      </c>
      <c r="D3" s="7">
        <f>Ποιοτικό!$H10</f>
        <v>0</v>
      </c>
      <c r="E3" s="7">
        <f>Ποιοτικό!$H11</f>
        <v>0</v>
      </c>
      <c r="F3" s="7">
        <f>Ποιοτικό!$H12</f>
        <v>0</v>
      </c>
      <c r="G3" s="7">
        <f>Ποιοτικό!$H13</f>
        <v>0</v>
      </c>
      <c r="H3" s="7">
        <f>Ποιοτικό!$H14</f>
        <v>0</v>
      </c>
      <c r="I3" s="7">
        <f>Ποιοτικό!$H15</f>
        <v>0</v>
      </c>
      <c r="J3" s="7">
        <f>Ποιοτικό!$H16</f>
        <v>0</v>
      </c>
      <c r="K3" s="7">
        <f>Ποιοτικό!$H17</f>
        <v>0</v>
      </c>
      <c r="L3" s="7">
        <f>Ποιοτικό!$H18</f>
        <v>0</v>
      </c>
      <c r="M3" s="7">
        <f>Ποιοτικό!$H19</f>
        <v>0</v>
      </c>
      <c r="N3" s="7">
        <f>Ποιοτικό!$H20</f>
        <v>0</v>
      </c>
      <c r="O3" s="7">
        <f>Ποιοτικό!$H21</f>
        <v>0</v>
      </c>
      <c r="P3" s="138">
        <f>Ποιοτικό!$F21</f>
        <v>0</v>
      </c>
      <c r="Q3" s="1">
        <f>Ποιοτικό!$I$28</f>
        <v>0</v>
      </c>
      <c r="R3" s="1">
        <f>Ποιοτικό!$I$29</f>
        <v>0</v>
      </c>
      <c r="S3" s="1">
        <f>Ποιοτικό!$I$30</f>
        <v>0</v>
      </c>
      <c r="T3" s="1">
        <f>Ποιοτικό!$I$31</f>
        <v>0</v>
      </c>
      <c r="U3" s="1">
        <f>Ποιοτικό!$I$32</f>
        <v>0</v>
      </c>
      <c r="V3" s="1">
        <f>Ποιοτικό!$I$33</f>
        <v>0</v>
      </c>
      <c r="W3" s="1">
        <f>Ποιοτικό!$I$34</f>
        <v>0</v>
      </c>
      <c r="X3" s="1">
        <f>Ποιοτικό!$I$35</f>
        <v>0</v>
      </c>
      <c r="Y3" s="1">
        <f>Ποιοτικό!$I$36</f>
        <v>0</v>
      </c>
      <c r="Z3" s="1">
        <f>Ποιοτικό!$I$37</f>
        <v>0</v>
      </c>
      <c r="AA3" s="1">
        <f>Ποιοτικό!$I$38</f>
        <v>0</v>
      </c>
      <c r="AB3" s="1">
        <f>Ποιοτικό!$I$39</f>
        <v>0</v>
      </c>
      <c r="AC3" s="1">
        <f>Ποιοτικό!$I$40</f>
        <v>0</v>
      </c>
      <c r="AD3" s="1">
        <f>Ποιοτικό!$I$41</f>
        <v>0</v>
      </c>
      <c r="AE3" s="1">
        <f>Ποιοτικό!$I$42</f>
        <v>0</v>
      </c>
      <c r="AF3" s="1">
        <f>Ποιοτικό!$I$43</f>
        <v>0</v>
      </c>
      <c r="AG3" s="1">
        <f>Ποιοτικό!$I$44</f>
        <v>0</v>
      </c>
      <c r="AH3" s="1">
        <f>Ποιοτικό!$I$45</f>
        <v>0</v>
      </c>
      <c r="AI3" s="1">
        <f>Ποιοτικό!$I$46</f>
        <v>0</v>
      </c>
      <c r="AJ3" s="1">
        <f>Ποιοτικό!$I$47</f>
        <v>0</v>
      </c>
      <c r="AK3" s="1">
        <f>Ποιοτικό!$I$48</f>
        <v>0</v>
      </c>
      <c r="AL3" s="9">
        <f>Ποιοτικό!$I$49</f>
        <v>0</v>
      </c>
      <c r="AM3" s="11">
        <f>Ποιοτικό!$I$54</f>
        <v>0</v>
      </c>
      <c r="AN3" s="11">
        <f>Ποιοτικό!$I$55</f>
        <v>0</v>
      </c>
      <c r="AO3" s="11">
        <f>Ποιοτικό!$I$56</f>
        <v>0</v>
      </c>
      <c r="AP3" s="11">
        <f>Ποιοτικό!$I$57</f>
        <v>0</v>
      </c>
      <c r="AQ3" s="11">
        <f>Ποιοτικό!$I$58</f>
        <v>0</v>
      </c>
      <c r="AR3" s="11">
        <f>Ποιοτικό!$I$59</f>
        <v>0</v>
      </c>
      <c r="AS3" s="11">
        <f>Ποιοτικό!$I$60</f>
        <v>0</v>
      </c>
      <c r="AT3" s="11">
        <f>Ποιοτικό!$I$61</f>
        <v>0</v>
      </c>
      <c r="AU3" s="11">
        <f>Ποιοτικό!$I$62</f>
        <v>0</v>
      </c>
      <c r="AV3" s="11">
        <f>Ποιοτικό!$I$63</f>
        <v>0</v>
      </c>
      <c r="AW3" s="13">
        <f>Ποιοτικό!$G$63</f>
        <v>0</v>
      </c>
      <c r="AX3" s="14">
        <f>Ποιοτικό!$I$66</f>
        <v>0</v>
      </c>
      <c r="AY3" s="14">
        <f>Ποιοτικό!$I$67</f>
        <v>0</v>
      </c>
      <c r="AZ3" s="14">
        <f>Ποιοτικό!$I$68</f>
        <v>0</v>
      </c>
      <c r="BA3" s="14">
        <f>Ποιοτικό!$I$69</f>
        <v>0</v>
      </c>
      <c r="BB3" s="14">
        <f>Ποιοτικό!$I$70</f>
        <v>0</v>
      </c>
      <c r="BC3" s="14">
        <f>Ποιοτικό!$I$71</f>
        <v>0</v>
      </c>
      <c r="BD3" s="14">
        <f>Ποιοτικό!$I$72</f>
        <v>0</v>
      </c>
      <c r="BE3" s="14">
        <f>Ποιοτικό!$I$73</f>
        <v>0</v>
      </c>
      <c r="BF3" s="16">
        <f>Ποιοτικό!$G$73</f>
        <v>0</v>
      </c>
      <c r="BG3" s="18">
        <f>Ποιοτικό!$I$76</f>
        <v>0</v>
      </c>
      <c r="BH3" s="18">
        <f>Ποιοτικό!$I$77</f>
        <v>0</v>
      </c>
      <c r="BI3" s="18">
        <f>Ποιοτικό!$I$78</f>
        <v>0</v>
      </c>
      <c r="BJ3" s="18">
        <f>Ποιοτικό!$I$79</f>
        <v>0</v>
      </c>
      <c r="BK3" s="18">
        <f>Ποιοτικό!$I$80</f>
        <v>0</v>
      </c>
      <c r="BL3" s="18">
        <f>Ποιοτικό!$I$81</f>
        <v>0</v>
      </c>
      <c r="BM3" s="18">
        <f>Ποιοτικό!$I$82</f>
        <v>0</v>
      </c>
      <c r="BN3" s="18">
        <f>Ποιοτικό!$I$83</f>
        <v>0</v>
      </c>
      <c r="BO3" s="20">
        <f>Ποιοτικό!$G$83</f>
        <v>0</v>
      </c>
      <c r="BP3" s="4">
        <f>Ποιοτικό!$I$86</f>
        <v>0</v>
      </c>
      <c r="BQ3" s="4">
        <f>Ποιοτικό!$I$87</f>
        <v>0</v>
      </c>
      <c r="BR3" s="4">
        <f>Ποιοτικό!$I$88</f>
        <v>0</v>
      </c>
      <c r="BS3" s="4">
        <f>Ποιοτικό!$I$89</f>
        <v>0</v>
      </c>
      <c r="BT3" s="2">
        <f>Ποιοτικό!A93</f>
        <v>0</v>
      </c>
    </row>
  </sheetData>
  <mergeCells count="6">
    <mergeCell ref="BG1:BO1"/>
    <mergeCell ref="BP1:BS1"/>
    <mergeCell ref="B1:P1"/>
    <mergeCell ref="Q1:AL1"/>
    <mergeCell ref="AM1:AW1"/>
    <mergeCell ref="AX1:BF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6</vt:i4>
      </vt:variant>
      <vt:variant>
        <vt:lpstr>Περιοχές με ονόματα</vt:lpstr>
      </vt:variant>
      <vt:variant>
        <vt:i4>3</vt:i4>
      </vt:variant>
    </vt:vector>
  </HeadingPairs>
  <TitlesOfParts>
    <vt:vector size="9" baseType="lpstr">
      <vt:lpstr>Ποσοτικό</vt:lpstr>
      <vt:lpstr>ΟΔΗΓΙΕΣ Ποσοτικoύ</vt:lpstr>
      <vt:lpstr>Ποσοτικό hidden</vt:lpstr>
      <vt:lpstr>Ποιοτικό</vt:lpstr>
      <vt:lpstr>ΟΔΗΓΙΕΣ Ποιοτικού</vt:lpstr>
      <vt:lpstr>Ποιοτικό hidden</vt:lpstr>
      <vt:lpstr>'ΟΔΗΓΙΕΣ Ποσοτικoύ'!Print_Area</vt:lpstr>
      <vt:lpstr>Ποιοτικό!Print_Area</vt:lpstr>
      <vt:lpstr>Ποσοτικό!Print_Area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Traganou Despina</dc:creator>
  <cp:lastModifiedBy>Angeli Martha</cp:lastModifiedBy>
  <cp:lastPrinted>2018-03-20T06:25:17Z</cp:lastPrinted>
  <dcterms:created xsi:type="dcterms:W3CDTF">2014-02-06T07:54:24Z</dcterms:created>
  <dcterms:modified xsi:type="dcterms:W3CDTF">2018-03-29T10:20:50Z</dcterms:modified>
</cp:coreProperties>
</file>