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Postal Services\ΤΜΗΜΑ ΡΥΘΜΙΣΗΣ\ΕΡΩΤΗΜΑΤΟΛΟΓΙΑ\Ερωτηματολόγια 2017\Ερωτηματολόγια 2017 (Templates)\"/>
    </mc:Choice>
  </mc:AlternateContent>
  <workbookProtection workbookPassword="DE83" lockStructure="1"/>
  <bookViews>
    <workbookView xWindow="0" yWindow="0" windowWidth="13125" windowHeight="5505"/>
  </bookViews>
  <sheets>
    <sheet name="Ποσοτικό" sheetId="1" r:id="rId1"/>
    <sheet name="ΟΔΗΓΙΕΣ Ποσοτικoύ" sheetId="2" r:id="rId2"/>
    <sheet name="Ποσοτικό hidden" sheetId="7" state="hidden" r:id="rId3"/>
    <sheet name="Ποιοτικό" sheetId="3" r:id="rId4"/>
    <sheet name="ΟΔΗΓΙΕΣ Ποιοτικού" sheetId="4" r:id="rId5"/>
    <sheet name="Ποιοτικό hidden" sheetId="8" state="hidden" r:id="rId6"/>
  </sheets>
  <definedNames>
    <definedName name="_xlnm._FilterDatabase" localSheetId="3" hidden="1">Ποιοτικό!#REF!</definedName>
    <definedName name="_xlnm._FilterDatabase" localSheetId="0" hidden="1">Ποσοτικό!#REF!</definedName>
    <definedName name="_xlnm.Criteria" localSheetId="4">#REF!</definedName>
    <definedName name="_xlnm.Criteria" localSheetId="1">#REF!</definedName>
    <definedName name="_xlnm.Criteria" localSheetId="3">Ποιοτικό!#REF!</definedName>
    <definedName name="_xlnm.Criteria" localSheetId="0">Ποσοτικό!#REF!</definedName>
    <definedName name="_xlnm.Criteria">#REF!</definedName>
    <definedName name="_xlnm.Print_Area" localSheetId="1">'ΟΔΗΓΙΕΣ Ποσοτικoύ'!$A$1:$J$31</definedName>
    <definedName name="_xlnm.Print_Area" localSheetId="3">Ποιοτικό!$A$1:$I$93</definedName>
    <definedName name="_xlnm.Print_Area" localSheetId="0">Ποσοτικό!$A$1:$G$148</definedName>
  </definedNames>
  <calcPr calcId="152511" iterateDelta="1E-4"/>
</workbook>
</file>

<file path=xl/calcChain.xml><?xml version="1.0" encoding="utf-8"?>
<calcChain xmlns="http://schemas.openxmlformats.org/spreadsheetml/2006/main">
  <c r="ED4" i="7" l="1"/>
  <c r="EC4" i="7"/>
  <c r="EB4" i="7"/>
  <c r="EA4" i="7"/>
  <c r="DW4" i="7"/>
  <c r="DV4" i="7"/>
  <c r="DU4" i="7"/>
  <c r="DT4" i="7"/>
  <c r="DS4" i="7"/>
  <c r="DR4" i="7"/>
  <c r="DQ4" i="7"/>
  <c r="DP4" i="7"/>
  <c r="DO4" i="7"/>
  <c r="DN4" i="7"/>
  <c r="DM4" i="7"/>
  <c r="DL4" i="7"/>
  <c r="DI4" i="7"/>
  <c r="DH4" i="7"/>
  <c r="DG4" i="7"/>
  <c r="DF4" i="7"/>
  <c r="DE4" i="7"/>
  <c r="DD4" i="7"/>
  <c r="DY4" i="7" l="1"/>
  <c r="DX4" i="7"/>
  <c r="DK4" i="7"/>
  <c r="DC4" i="7"/>
  <c r="DA4" i="7"/>
  <c r="CZ4" i="7"/>
  <c r="CY4" i="7"/>
  <c r="CX4" i="7"/>
  <c r="CW4" i="7"/>
  <c r="CV4" i="7"/>
  <c r="CT4" i="7"/>
  <c r="CS4" i="7"/>
  <c r="CR4" i="7"/>
  <c r="CQ4" i="7"/>
  <c r="CP4" i="7"/>
  <c r="CO4" i="7"/>
  <c r="CN4" i="7"/>
  <c r="CM4" i="7"/>
  <c r="CL4" i="7"/>
  <c r="CK4" i="7"/>
  <c r="CJ4" i="7"/>
  <c r="CI4" i="7"/>
  <c r="CH4" i="7"/>
  <c r="CG4" i="7"/>
  <c r="CF4" i="7"/>
  <c r="CE4" i="7"/>
  <c r="CD4" i="7"/>
  <c r="CC4" i="7"/>
  <c r="CB4" i="7"/>
  <c r="CA4" i="7"/>
  <c r="BZ4" i="7"/>
  <c r="BY4" i="7"/>
  <c r="BX4" i="7"/>
  <c r="BW4" i="7"/>
  <c r="BV4" i="7"/>
  <c r="BU4" i="7"/>
  <c r="BT4" i="7"/>
  <c r="BS4" i="7"/>
  <c r="BR4" i="7"/>
  <c r="BQ4" i="7"/>
  <c r="BP4" i="7"/>
  <c r="BO4" i="7"/>
  <c r="BN4" i="7"/>
  <c r="BM4" i="7"/>
  <c r="BL4" i="7"/>
  <c r="BK4" i="7"/>
  <c r="BJ4" i="7"/>
  <c r="BI4" i="7"/>
  <c r="BH4" i="7"/>
  <c r="BG4" i="7"/>
  <c r="BF4" i="7"/>
  <c r="BE4" i="7"/>
  <c r="BD4" i="7"/>
  <c r="BC4" i="7"/>
  <c r="BB4" i="7"/>
  <c r="BA4" i="7"/>
  <c r="AZ4" i="7"/>
  <c r="AY4" i="7"/>
  <c r="AX4" i="7"/>
  <c r="AR4" i="7"/>
  <c r="AQ4" i="7"/>
  <c r="AP4" i="7"/>
  <c r="AN4" i="7"/>
  <c r="AM4" i="7"/>
  <c r="AL4" i="7"/>
  <c r="AJ4" i="7"/>
  <c r="AI4" i="7"/>
  <c r="AH4" i="7"/>
  <c r="AF4" i="7"/>
  <c r="AE4" i="7"/>
  <c r="AD4" i="7"/>
  <c r="AB4" i="7"/>
  <c r="AA4" i="7"/>
  <c r="Z4" i="7"/>
  <c r="G42" i="1"/>
  <c r="AK4" i="7" s="1"/>
  <c r="T4" i="7"/>
  <c r="S4" i="7"/>
  <c r="R4" i="7"/>
  <c r="P4" i="7"/>
  <c r="O4" i="7"/>
  <c r="N4" i="7"/>
  <c r="L4" i="7"/>
  <c r="K4" i="7"/>
  <c r="J4" i="7"/>
  <c r="H4" i="7"/>
  <c r="G4" i="7"/>
  <c r="F4" i="7"/>
  <c r="D4" i="7"/>
  <c r="C4" i="7"/>
  <c r="B4" i="7"/>
  <c r="G32" i="1" l="1"/>
  <c r="Q4" i="7" s="1"/>
  <c r="E128" i="1"/>
  <c r="D128" i="1"/>
  <c r="E109" i="1" l="1"/>
  <c r="DB4" i="7" s="1"/>
  <c r="D109" i="1"/>
  <c r="CU4" i="7" s="1"/>
  <c r="F92" i="1"/>
  <c r="F97" i="1" s="1"/>
  <c r="E85" i="1"/>
  <c r="E86" i="1" s="1"/>
  <c r="D85" i="1"/>
  <c r="D86" i="1" s="1"/>
  <c r="F34" i="1"/>
  <c r="X4" i="7" s="1"/>
  <c r="E34" i="1"/>
  <c r="W4" i="7" s="1"/>
  <c r="D34" i="1"/>
  <c r="V4" i="7" s="1"/>
  <c r="G33" i="1"/>
  <c r="U4" i="7" s="1"/>
  <c r="G31" i="1"/>
  <c r="M4" i="7" s="1"/>
  <c r="G30" i="1"/>
  <c r="I4" i="7" s="1"/>
  <c r="G29" i="1"/>
  <c r="E4" i="7" s="1"/>
  <c r="E148" i="1"/>
  <c r="D148" i="1"/>
  <c r="F147" i="1"/>
  <c r="F146" i="1"/>
  <c r="F139" i="1"/>
  <c r="F138" i="1"/>
  <c r="F137" i="1"/>
  <c r="F136" i="1"/>
  <c r="F135" i="1"/>
  <c r="F134" i="1"/>
  <c r="E140" i="1"/>
  <c r="D140" i="1"/>
  <c r="F127" i="1"/>
  <c r="F126" i="1"/>
  <c r="F124" i="1"/>
  <c r="E76" i="1"/>
  <c r="E77" i="1" s="1"/>
  <c r="D76" i="1"/>
  <c r="D77" i="1" s="1"/>
  <c r="E61" i="1"/>
  <c r="D61" i="1"/>
  <c r="F45" i="1"/>
  <c r="E45" i="1"/>
  <c r="D45" i="1"/>
  <c r="G44" i="1"/>
  <c r="AS4" i="7" s="1"/>
  <c r="G43" i="1"/>
  <c r="AO4" i="7" s="1"/>
  <c r="G41" i="1"/>
  <c r="AG4" i="7" s="1"/>
  <c r="G40" i="1"/>
  <c r="AC4" i="7" s="1"/>
  <c r="D62" i="1" l="1"/>
  <c r="AU4" i="7"/>
  <c r="E63" i="1"/>
  <c r="AT4" i="7"/>
  <c r="AV4" i="7"/>
  <c r="F128" i="1"/>
  <c r="DJ4" i="7" s="1"/>
  <c r="F148" i="1"/>
  <c r="EE4" i="7" s="1"/>
  <c r="G34" i="1"/>
  <c r="F140" i="1"/>
  <c r="DZ4" i="7" s="1"/>
  <c r="G45" i="1"/>
  <c r="A3" i="8"/>
  <c r="A4" i="7"/>
  <c r="Y4" i="7" l="1"/>
  <c r="AW4" i="7"/>
  <c r="I10" i="3"/>
  <c r="I12" i="3"/>
  <c r="I14" i="3"/>
  <c r="I16" i="3"/>
  <c r="I18" i="3"/>
  <c r="I20" i="3"/>
  <c r="I8" i="3"/>
  <c r="I9" i="3"/>
  <c r="I11" i="3"/>
  <c r="I13" i="3"/>
  <c r="I15" i="3"/>
  <c r="I17" i="3"/>
  <c r="I19" i="3"/>
  <c r="I21" i="3"/>
  <c r="BT3" i="8"/>
  <c r="BS3" i="8"/>
  <c r="BR3" i="8"/>
  <c r="BQ3" i="8"/>
  <c r="BP3" i="8"/>
  <c r="BO3" i="8"/>
  <c r="BN3" i="8"/>
  <c r="BM3" i="8"/>
  <c r="BL3" i="8"/>
  <c r="BK3" i="8"/>
  <c r="BJ3" i="8"/>
  <c r="BI3" i="8"/>
  <c r="BH3" i="8"/>
  <c r="BG3" i="8"/>
  <c r="BF3" i="8"/>
  <c r="BE3" i="8"/>
  <c r="BD3" i="8"/>
  <c r="BC3" i="8"/>
  <c r="BB3" i="8"/>
  <c r="BA3" i="8"/>
  <c r="AZ3" i="8"/>
  <c r="AY3" i="8"/>
  <c r="AX3" i="8"/>
  <c r="AW3" i="8"/>
  <c r="AV3" i="8" l="1"/>
  <c r="AU3" i="8"/>
  <c r="AT3" i="8"/>
  <c r="AS3" i="8"/>
  <c r="AR3" i="8"/>
  <c r="AQ3" i="8"/>
  <c r="AP3" i="8"/>
  <c r="AO3" i="8"/>
  <c r="AN3" i="8"/>
  <c r="AM3" i="8"/>
  <c r="AL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E3" i="8"/>
  <c r="D3" i="8"/>
  <c r="C3" i="8"/>
  <c r="B3" i="8"/>
  <c r="H22" i="3" l="1"/>
  <c r="F23" i="3"/>
  <c r="I22" i="3" l="1"/>
</calcChain>
</file>

<file path=xl/sharedStrings.xml><?xml version="1.0" encoding="utf-8"?>
<sst xmlns="http://schemas.openxmlformats.org/spreadsheetml/2006/main" count="1256" uniqueCount="1042">
  <si>
    <r>
      <t xml:space="preserve">Ερωτηματολόγιο Επιχειρήσεων με </t>
    </r>
    <r>
      <rPr>
        <b/>
        <sz val="18"/>
        <color indexed="12"/>
        <rFont val="Arial"/>
        <family val="2"/>
        <charset val="161"/>
      </rPr>
      <t>Γενική Άδεια</t>
    </r>
    <r>
      <rPr>
        <b/>
        <sz val="18"/>
        <rFont val="Arial"/>
        <family val="2"/>
        <charset val="161"/>
      </rPr>
      <t xml:space="preserve"> Παροχής Ταχυδρομικών Υπηρεσιών</t>
    </r>
  </si>
  <si>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</si>
  <si>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</si>
  <si>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</si>
  <si>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</si>
  <si>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</si>
  <si>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</si>
  <si>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</si>
  <si>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</si>
  <si>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</si>
  <si>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</si>
  <si>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</si>
  <si>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</si>
  <si>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</si>
  <si>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</si>
  <si>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</si>
  <si>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</si>
  <si>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</si>
  <si>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Πλήθος ταχ. αντικειμένων</t>
  </si>
  <si>
    <t>4.1</t>
  </si>
  <si>
    <t>4.2</t>
  </si>
  <si>
    <t>4.3</t>
  </si>
  <si>
    <t>4.4</t>
  </si>
  <si>
    <t>4.5</t>
  </si>
  <si>
    <t>4.6</t>
  </si>
  <si>
    <t>4.7</t>
  </si>
  <si>
    <t>4.8</t>
  </si>
  <si>
    <t>Πίνακας 5</t>
  </si>
  <si>
    <t>5.1</t>
  </si>
  <si>
    <t>5.2</t>
  </si>
  <si>
    <t>Λοιπή Ευρώπη</t>
  </si>
  <si>
    <t>5.3</t>
  </si>
  <si>
    <t xml:space="preserve">ΗΠΑ - Καναδάς </t>
  </si>
  <si>
    <t>5.4</t>
  </si>
  <si>
    <t>Λοιπή Αμερική</t>
  </si>
  <si>
    <t>5.5</t>
  </si>
  <si>
    <t>Ασία</t>
  </si>
  <si>
    <t>5.6</t>
  </si>
  <si>
    <t>Αφρική</t>
  </si>
  <si>
    <t>5.7</t>
  </si>
  <si>
    <t>Ωκεανία</t>
  </si>
  <si>
    <t>Πίνακας 6</t>
  </si>
  <si>
    <t>6.1</t>
  </si>
  <si>
    <t>6.2</t>
  </si>
  <si>
    <t>6.3</t>
  </si>
  <si>
    <t>6.4</t>
  </si>
  <si>
    <t>Πίνακας 7</t>
  </si>
  <si>
    <t>7.1</t>
  </si>
  <si>
    <t>Πίνακας 8</t>
  </si>
  <si>
    <t>8.1</t>
  </si>
  <si>
    <t>Πίνακας 9</t>
  </si>
  <si>
    <t>9.1</t>
  </si>
  <si>
    <t>Καταστήματα Ταχυμεταφορών που λειτουργούν και ως Κέντρα Διαλογής</t>
  </si>
  <si>
    <t>9.2</t>
  </si>
  <si>
    <t xml:space="preserve">Κέντρα Διαλογής (ΜΟΝΟ) </t>
  </si>
  <si>
    <t xml:space="preserve">Καταστήματα Ταχυμεταφορών (ΜΟΝΟ) </t>
  </si>
  <si>
    <t xml:space="preserve">Αποθηκευτικοί χώροι </t>
  </si>
  <si>
    <t>Πίνακας 10</t>
  </si>
  <si>
    <t>10.1</t>
  </si>
  <si>
    <t>Αυτοκίνητα - Φορτηγά</t>
  </si>
  <si>
    <t>10.2</t>
  </si>
  <si>
    <t>Δίκυκλα</t>
  </si>
  <si>
    <t>Πίνακας 11</t>
  </si>
  <si>
    <t>11.1</t>
  </si>
  <si>
    <t>11.2</t>
  </si>
  <si>
    <t>Πελάτες ΜΕ ΣΥΜΒΑΣΗ</t>
  </si>
  <si>
    <t>Το άθροισμα των ποσοστών των στηλών πρέπει να ισούται με 100%</t>
  </si>
  <si>
    <r>
      <t xml:space="preserve">Αποστολές </t>
    </r>
    <r>
      <rPr>
        <b/>
        <i/>
        <sz val="10"/>
        <rFont val="Arial"/>
        <family val="2"/>
        <charset val="161"/>
      </rPr>
      <t>εσωτερικού</t>
    </r>
    <r>
      <rPr>
        <i/>
        <sz val="10"/>
        <rFont val="Arial"/>
        <family val="2"/>
        <charset val="161"/>
      </rPr>
      <t xml:space="preserve"> </t>
    </r>
  </si>
  <si>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</si>
  <si>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</si>
  <si>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</si>
  <si>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</si>
  <si>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</si>
  <si>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</si>
  <si>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</si>
  <si>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</si>
  <si>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</si>
  <si>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</si>
  <si>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</si>
  <si>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</si>
  <si>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</si>
  <si>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7.2</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</si>
  <si>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</si>
  <si>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</si>
  <si>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</si>
  <si>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</si>
  <si>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</si>
  <si>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</si>
  <si>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5.8</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</si>
  <si>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</si>
  <si>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</si>
  <si>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</si>
  <si>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</si>
  <si>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</si>
  <si>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</si>
  <si>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</si>
  <si>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</si>
  <si>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</si>
  <si>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</si>
  <si>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</si>
  <si>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</si>
  <si>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</si>
  <si>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</si>
  <si>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</si>
  <si>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</si>
  <si>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</si>
  <si>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</si>
  <si>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</si>
  <si>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</si>
  <si>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</si>
  <si>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</si>
  <si>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</si>
  <si>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</si>
  <si>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</si>
  <si>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</si>
  <si>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</si>
  <si>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</si>
  <si>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</si>
  <si>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</si>
  <si>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</si>
  <si>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</si>
  <si>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</si>
  <si>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</si>
  <si>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</si>
  <si>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</si>
  <si>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</si>
  <si>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</si>
  <si>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</si>
  <si>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</si>
  <si>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</si>
  <si>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</si>
  <si>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</si>
  <si>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</si>
  <si>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</si>
  <si>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</si>
  <si>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</si>
  <si>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</si>
  <si>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</si>
  <si>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</si>
  <si>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</si>
  <si>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</si>
  <si>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</si>
  <si>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</si>
  <si>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</si>
  <si>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</si>
  <si>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</si>
  <si>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</si>
  <si>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</si>
  <si>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</si>
  <si>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</si>
  <si>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</si>
  <si>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</si>
  <si>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</si>
  <si>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</si>
  <si>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</si>
  <si>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</si>
  <si>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Ακολουθεί ελεύθερος πίνακας για γενικές παρατηρήσεις της επιχείρησης.</t>
  </si>
  <si>
    <t>Δέματα από 2 κιλά έως 20 κιλά</t>
  </si>
  <si>
    <t>ΝΑΙ</t>
  </si>
  <si>
    <t>Φάκελοι έως 2 κιλά</t>
  </si>
  <si>
    <t>Αττική</t>
  </si>
  <si>
    <t>Κρήτη</t>
  </si>
  <si>
    <t>Από τα ταχυδρομικά αντικείμενα του ηλεκτρονικού εμπορίου, τι ποσοστό του πλήθους αυτών διακινείται εντός και εκτός της χώρας;</t>
  </si>
  <si>
    <t>Τι ποσοστό (%) του πλήθους των ταχ. αντικειμένων που διακινείτε, εκτιμάτε ότι αφορά το ηλεκτρονικό εμπόριο;</t>
  </si>
  <si>
    <t>Τηλεπικοινωνίες</t>
  </si>
  <si>
    <t>Βιομηχανίες - λοιπές</t>
  </si>
  <si>
    <t>Ηλεκτρονικό Εμπόριο</t>
  </si>
  <si>
    <t>2.12</t>
  </si>
  <si>
    <t>2.13</t>
  </si>
  <si>
    <t>2.14</t>
  </si>
  <si>
    <t>1.6</t>
  </si>
  <si>
    <t>1.7</t>
  </si>
  <si>
    <t>1.8</t>
  </si>
  <si>
    <t>1.9</t>
  </si>
  <si>
    <t>1.10</t>
  </si>
  <si>
    <t>1.11</t>
  </si>
  <si>
    <t>1.12</t>
  </si>
  <si>
    <t>1.13</t>
  </si>
  <si>
    <t>1.14</t>
  </si>
  <si>
    <t>2.15</t>
  </si>
  <si>
    <t>2.16</t>
  </si>
  <si>
    <t>2.17</t>
  </si>
  <si>
    <t>2.18</t>
  </si>
  <si>
    <t>2.19</t>
  </si>
  <si>
    <t>2.20</t>
  </si>
  <si>
    <t>2.21</t>
  </si>
  <si>
    <t>2.22</t>
  </si>
  <si>
    <t>ΑΡΚΕΤΑ</t>
  </si>
  <si>
    <t>ΛΙΓΟ</t>
  </si>
  <si>
    <t>ΚΑΘΟΛΟΥ</t>
  </si>
  <si>
    <t>Συνεργασίες με άλλες ταχυδρομικές επιχειρήσεις σε Ελλάδα και εξωτερικό</t>
  </si>
  <si>
    <t>Υπηρεσίες νέας τεχνολογίας</t>
  </si>
  <si>
    <t>Μέσα μεταφοράς</t>
  </si>
  <si>
    <t>Νέο προσωπικό (διανομείς, διοικητικό προσωπικό)</t>
  </si>
  <si>
    <t>ΕΚΤΙΜΗΣΗ ΑΝΤΑΓΩΝΙΣΜΟΥ ΣΤΗΝ ΤΑΧΥΔΡΟΜΙΚΗ ΑΓΟΡΑ</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</si>
  <si>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</si>
  <si>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</si>
  <si>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r>
      <t xml:space="preserve">Τι ποσοστό (%) του πλήθους των ταχ. αντικειμένων που διακινούνται μέσω ηλεκτρονικού εμπορίου, πραγματοποιείται με </t>
    </r>
    <r>
      <rPr>
        <b/>
        <i/>
        <sz val="10"/>
        <rFont val="Arial"/>
        <family val="2"/>
        <charset val="161"/>
      </rPr>
      <t>αντικαταβολή;</t>
    </r>
  </si>
  <si>
    <t>Ανταγωνισμός από εναλλακτικά Δίκτυα Μεταφορών</t>
  </si>
  <si>
    <t>Είσοδος νεών επιχειρήσεων</t>
  </si>
  <si>
    <t>Εμπόριο εκτός ηλεκτρονικού</t>
  </si>
  <si>
    <t>Ανταγωνισμός από εναλλακτικές μορφές επικοινωνίας</t>
  </si>
  <si>
    <t>Ανταγωνισμός από μεγάλο αριθμό ταχυδρομικών εταιρειών στην αγορά</t>
  </si>
  <si>
    <t>Ήπειρος</t>
  </si>
  <si>
    <t>Στερεά Ελλάδα</t>
  </si>
  <si>
    <t>Νησιά Αιγαίου</t>
  </si>
  <si>
    <t>Μακεδονία</t>
  </si>
  <si>
    <t>Θράκη</t>
  </si>
  <si>
    <t>Θεσσαλία</t>
  </si>
  <si>
    <t>Πελοπόννησος</t>
  </si>
  <si>
    <t>Νησιά Ιονίου</t>
  </si>
  <si>
    <t>1.1-1.14</t>
  </si>
  <si>
    <t>2.1-2.22</t>
  </si>
  <si>
    <t>4.1-4.8</t>
  </si>
  <si>
    <t>5.1-5.8</t>
  </si>
  <si>
    <t>6.1-6.4</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</si>
  <si>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</si>
  <si>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</si>
  <si>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Επιλέγεται ο βαθμός σημαντικότητας κάθε προβλήματος έναντι των άλλων προβλημάτων της ταχυδρομικής αγοράς, από λίστα προεπιλογής</t>
  </si>
  <si>
    <t>Διαθέτει η επιχείρησή σας τις ακόλουθες υπηρεσίες; Επιλέξτε "ΝΑΙ"/"ΌΧΙ" από λίστα προεπιλογής</t>
  </si>
  <si>
    <t>Για κάθε υπηρεσία, επιλέγεται η απάντηση "ΝΑΙ" ή "ΌΧΙ" από λίστα προεπιλογής</t>
  </si>
  <si>
    <t>Για κάθε προτεινόμενη επένδυση, επιλέγεται η απάντηση "ΝΑΙ" ή "ΌΧΙ" από λίστα προεπιλογής</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</si>
  <si>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</si>
  <si>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Ταχυδρομικής Επιχείρησης</t>
  </si>
  <si>
    <t>Ευρωπαική Ένωση</t>
  </si>
  <si>
    <t>Έσοδα</t>
  </si>
  <si>
    <t>1. Κύριοι πελάτες</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</si>
  <si>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</si>
  <si>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</si>
  <si>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</si>
  <si>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</si>
  <si>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</si>
  <si>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</si>
  <si>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</si>
  <si>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</si>
  <si>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</si>
  <si>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</si>
  <si>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</si>
  <si>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</si>
  <si>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</si>
  <si>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</si>
  <si>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</si>
  <si>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Υπηρεσίες τεχνολογίας</t>
  </si>
  <si>
    <t>2.3 Τηλ κέντρο</t>
  </si>
  <si>
    <t>2.4 ΚΕΠ</t>
  </si>
  <si>
    <t>2.5 Ηλ. Παραγγελία</t>
  </si>
  <si>
    <t>2.6 Ηλ. Τιμολόγηση</t>
  </si>
  <si>
    <t>2.7 Ενημέρωση sms/email</t>
  </si>
  <si>
    <t>2.8 track&amp;trace</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</si>
  <si>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</si>
  <si>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</si>
  <si>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</si>
  <si>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</si>
  <si>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</si>
  <si>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</si>
  <si>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2.17 Αυτόμ. Διαλογή</t>
  </si>
  <si>
    <t>2.18 Αυτομ. Εκφόρτωση</t>
  </si>
  <si>
    <t>2.19 Ενεργειακά ΜΜ</t>
  </si>
  <si>
    <t>2.20 Εντοπισμός οχημάτων</t>
  </si>
  <si>
    <t>2.21 Επικ. Με eshops</t>
  </si>
  <si>
    <t>2.1 Site</t>
  </si>
  <si>
    <t>2.2 Mobile ap</t>
  </si>
  <si>
    <t>2.9 Τρόπος παράδοσης</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</si>
  <si>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</si>
  <si>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</si>
  <si>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</si>
  <si>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</si>
  <si>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</si>
  <si>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</si>
  <si>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</si>
  <si>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</si>
  <si>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</si>
  <si>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</si>
  <si>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ΠΟΛΥ</t>
  </si>
  <si>
    <t>3.10 Άλλο-λεκτικό</t>
  </si>
  <si>
    <t>3. Ζήτηση ταχ. υπηρεσιών</t>
  </si>
  <si>
    <t>4. Προβλήματα ταχ. αγοράς</t>
  </si>
  <si>
    <t>4.8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</si>
  <si>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</si>
  <si>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</si>
  <si>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</si>
  <si>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</si>
  <si>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</si>
  <si>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</si>
  <si>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</si>
  <si>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</si>
  <si>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5. Επενδύσεις</t>
  </si>
  <si>
    <t>5.8 Άλλο-λεκτικό</t>
  </si>
  <si>
    <t>5.1 Νέα Τεχνολογία</t>
  </si>
  <si>
    <t>5.2 Δίκτυο</t>
  </si>
  <si>
    <t>5.3 Διαφήμιση</t>
  </si>
  <si>
    <t>5.4 Συνεργασίες ταχ. επιχ.</t>
  </si>
  <si>
    <t>5.6 Μέσα μεταφοράς</t>
  </si>
  <si>
    <t>5.7 Νέο προσωπικό</t>
  </si>
  <si>
    <t>5.5 Συνεργασίες ecommerce</t>
  </si>
  <si>
    <t>5.8 Άλλο</t>
  </si>
  <si>
    <t>ΟΧΙ</t>
  </si>
  <si>
    <t>6. Εκτιμήσεις</t>
  </si>
  <si>
    <t>6.1 Επιστολικό</t>
  </si>
  <si>
    <t>6.2 Ταχυμεταφορές φακέλων</t>
  </si>
  <si>
    <t>6.3 Μικροδέματα</t>
  </si>
  <si>
    <t>6.4 Δέματα</t>
  </si>
  <si>
    <t>7. Ελεύθερο κείμενο</t>
  </si>
  <si>
    <t>2.22 Διασυνδ. διαμεσολαβητές ecommerce</t>
  </si>
  <si>
    <t>2.16 palmtops, κινητά</t>
  </si>
  <si>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</si>
  <si>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</si>
  <si>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t>AM</t>
  </si>
  <si>
    <t>Αξιολογήστε τους παρακάτω παράγοντες, που καθορίζουν τη ΖΗΤΗΣΗ των ταχυδρομικών υπηρεσιών, βαθμολογώντας τους με "ΠΟΛΥ",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</si>
  <si>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</si>
  <si>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</si>
  <si>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99-007, ΜΕΣΗΜΕΡΤΣΗΣ ΚΩΝ/ΝΟΣ, EXPRESS ΤΑΧΥΔΡΟΜΙΚΗ ΤΡΙΚΑΛΩΝ</t>
  </si>
  <si>
    <t>99-017, ΜΑΡΤΣΑΚΗΣ ΠΑΝΑΓΙΩΤΗΣ, ΜΑΡΤΣΑΚΗΣ ΠΑΝΑΓΙΩΤΗΣ</t>
  </si>
  <si>
    <t>99-022, ΚΩΣΤΑΜΗΣ ΧΡΗΣΤΟΣ, ΚΩΣΤΑΜΗΣ ΧΡΗΣΤΟΣ</t>
  </si>
  <si>
    <t>99-027, ΠΑΝΟΥ ΑΝΔΡΕΑΣ, PANOY AIR SERVICΕ</t>
  </si>
  <si>
    <t>99-033, ΟΡΦΑΝΙΔΗΣ ΑΠΟΣΤΟΛΟΣ, GENESIS COURIER</t>
  </si>
  <si>
    <t>99-043, ΓΚΟΛΑΣ ΝΙΚΟΛΑΟΣ, I. D. S. COURIER</t>
  </si>
  <si>
    <t>99-049, ΨΑΡΑΚΗΣ ΝΙΚΟΛΑΟΣ, ΨΑΡΑΚΗΣ ΝΙΚΟΛΑΟΣ</t>
  </si>
  <si>
    <t>99-074, ΑΛΑΜΑΝΟΥ Γ. ΜΑΡΙΑ, RABBIT COURIER</t>
  </si>
  <si>
    <t>99-108, INTERPOST ΔΙΕΘΝΕΙΣ ΜΕΤΑΦΟΡΕΣ ΕΓΓΡΑΦΩΝ ΚΑΙ ΔΕΜΑΤΩΝ Α.Ε.Ε., INTERPOST SAA</t>
  </si>
  <si>
    <t>99-110, TNT ΣΚΑΙΠΑΚ ΕΛΛΑΣ Ε.Π.Ε, TNT</t>
  </si>
  <si>
    <t>99-115, SKYWALK ΑΝΩΝΥΜΗ ΤΑΧΥΜΕΤΑΦΟΡΙΚΗ ΚΑΙ ΔΙΑΜΕΤΑΦΟΡΙΚΗ ΕΤΑΙΡΕΙΑ, SKYWALK S.A.</t>
  </si>
  <si>
    <t>99-120, UPS OF GREECE INC., UPS</t>
  </si>
  <si>
    <t>99-121, ΣΠΗΝΤΕΞ  ΑΝΩΝΥΜH ΕΤΑΙΡΕΙΑ ΤΑΧΥΜΕΤΑΦΟΡΩΝ, SPEEDEX</t>
  </si>
  <si>
    <t>99-122, ACS ΤΑΧΥΔΡΟΜΙΚΕΣ ΥΠΗΡΕΣΙΕΣ ΑΝΩΝΥΜΗ ΕΜΠΟΡΙΚΗ ΕΤΑΙΡΕΙΑ, ACS AEE</t>
  </si>
  <si>
    <t>99-123, ΔΙΕΘΝΕΙΣ ΑΕΡΟΜΕΤΑΦΟΡΕΣ Μ.Ε.Π.Ε, INTE'l AIR BROKERS LTD</t>
  </si>
  <si>
    <t>99-127, ΜΕΣΟΓΕΙΑΚΕΣ ΤΑΧΥΜΕΤΑΦΟΡΕΣ  ΜΟΝΟΠΡΟΣΩΠΗ ΕΠΕ, COURIER CENTER</t>
  </si>
  <si>
    <t>00-170, ΜΑΝΙΑΤΗΣ ΚΛΕΑΝΘΗΣ, ΜΑΝΙΑΤΗΣ ΚΛΕΑΝΘΗΣ</t>
  </si>
  <si>
    <t>00-180, ΚΥΡΚΟΣ ΠΑΣΧΑΛΗΣ, ΚΥΡΚΟΣ ΠΑΣΧΑΛΗΣ</t>
  </si>
  <si>
    <t>00-186, ΒΑΣΙΛΑΚΑΚΗ ΑΝΑΣΤΑΣΙΑ, ΒΑΣΙΛΑΚΑΚΗ ΑΝΑΣΤΑΣΙΑ</t>
  </si>
  <si>
    <t>01-195, ΓΚΟΛΝΤΕΝ ΤΑΧΥΜΕΤΑΦΟΡΙΚΗ ΕΛΛΑΣ Α.Ε., GOLDEN COURIER HELLAS A.E.</t>
  </si>
  <si>
    <t>01-199, ΧΡΥΣΑΦΟΠΟΥΛΟΣ ΔΗΜΗΤΡΙΟΣ, ΧΡΥΣΑΦΟΠΟΥΛΟΣ ΔΗΜΗΤΡΙΟΣ</t>
  </si>
  <si>
    <t>01-200, ΤΑΧΥΜΕΤΑΦΟΡΕΣ ΕΛΤΑ Α.Ε., ΤΑΧΥΜΕΤΑΦΟΡΕΣ ΕΛΤΑ Α.Ε.</t>
  </si>
  <si>
    <t>01-222, Δ.ΚΑΠΕΛΑΚΗΣ - Β.ΜΠΑΡΔΑΚΗΣ Ο.Ε, ΠΗΓΑΣΟΣ ΤΑΧΥΜΕΤΑΦΟΡΕΣ</t>
  </si>
  <si>
    <t>01-243, ΚΑΤΣΙΜΕΝΗΣ ΜΑΡΙΟΣ ΚΑΙ ΣΙΑ Ο.Ε., HELLENIC AIR COURIER</t>
  </si>
  <si>
    <t>02-024, ΑΝΑΣΤΑΣΑΚΗ ΝΙΚΗ, ANAVASIS COURIER</t>
  </si>
  <si>
    <t>02-053, ΜΠΕΝΕΚΗΣ ΝΙΚΟΛΑΟΣ, MPS</t>
  </si>
  <si>
    <t>02-054, ΜΑΒΙΛΗ ΕΛΕΝΗ, ΤΑΧΥΔΡΟΜΕΑΣ</t>
  </si>
  <si>
    <t>02-057, ΒΡΥΣΑΝΑΚΗ ΕΙΡΗΝΗ, CRETA  POST</t>
  </si>
  <si>
    <t>02-061, ΜΕΤΟΧΙΑΝΑΚΗΣ ΗΛΙΑΣ, APOLLO COURIER</t>
  </si>
  <si>
    <t>02-063, ΓΚΕΝΟΣ Χ - ΣΑΜΑΡΑ Ε. Ο.Ε, ΓΚΕΝΟΣ Χ - ΣΑΜΑΡΑ Ε. Ο.Ε</t>
  </si>
  <si>
    <t>04-077, QUICK INTERNATIONAL FREIGHT SERVICES LTD, Q.F.S</t>
  </si>
  <si>
    <t>04-094, ΚΩΝΣΤΑΝΤΙΝΙΔΗΣ ΔΗΜΗΤΡΙΟΣ, INTERCITY EXPRESS</t>
  </si>
  <si>
    <t>04-102, ΤΣΙΜΟΣ ΕΥΑΓΓΕΛΟΣ, ART SPEED</t>
  </si>
  <si>
    <t>05-016, ΠΑΝΩΡΙΟΣ Π. ΚΩΝΣΤΑΝΤΙΝΟΣ, ΠΑΝΩΡΙΟΣ Π. ΚΩΝΣΤΑΝΤΙΝΟΣ</t>
  </si>
  <si>
    <t>05-017, ΚΑΡΟΥΖΟΣ Π. - ΤΡΑΚΑΔΑΣ Π. Ο.Ε., ΚΑΡΟΥΖΟΣ Π. - ΤΡΑΚΑΔΑΣ Π. Ο.Ε.</t>
  </si>
  <si>
    <t>05-018, FLASH RUNNER ΤΑΧΥΔΙΑΝΟΜΕΣ Ε.Π.Ε., FLASH RUNNER</t>
  </si>
  <si>
    <t>05-069, GUNELLA KOSTA, GK - COURIERS</t>
  </si>
  <si>
    <t>05-084, FOX (ΦΟΞ) ΔΙΗΠΕΙΡΩΤΙΚΕΣ ΤΑΧΥΜΕΤΑΦΟΡΕΣ ΑΝΩΝΥΜΟΣ ΕΤΑΙΡΕΙΑ, FOX COURIER A.E.</t>
  </si>
  <si>
    <t>07-058, ΑΝΘΟΥΛΗΣ ΑΡΙΣΤΕΙΔ. ΧΑΡΑΛΑΜΠΟΣ, ΑΝΘΟΥΛΗΣ ΑΡΙΣΤΕΙΔ. ΧΑΡΑΛΑΜΠΟΣ</t>
  </si>
  <si>
    <t>07-072, MEEST ΓΕΦΥΡΑ HELLAS ΕΤΑΙΡΙΑ ΠΕΡΙΟΡΙΣΜΕΝΗΣ ΕΥΘΥΝΗΣ, MEEST ΓΕΦΥΡΑ HELLAS</t>
  </si>
  <si>
    <t>07-076, ΒΕΛΩΝΑΚΗΣ ΠΑΝΑΓΙΩΤΗΣ, RUSH ELITE COURIER.</t>
  </si>
  <si>
    <t>07-088, ΓΑΒΡΑ ΒΙΟΛΕΤΤΑ, ΓΑΒΡΑ ΒΙΟΛΕΤΤΑ</t>
  </si>
  <si>
    <t>07-095, ΛΕΒΑΚΗΣ ΚΩΣΤΑΣ, ΛΕΒΑΚΗΣ ΚΩΣΤΑΣ</t>
  </si>
  <si>
    <t>07-100, ΧΡΗΣΤΟΣ Π. ΟΥΖΟΥΝΙΔΗΣ, SPRINDER ΤΑΧΥΜΕΤΑΦΟΡΕΣ</t>
  </si>
  <si>
    <t>07-121, ΘΩΜΑΣ Κ. ΤΣΙΑΟΥΣΗΣ- ΤΑΧΥΜΕΤΑΦΟΡΕΣ, TSIAOUSIS ΤΑΧΥΜΕΤΑΦΟΡΕΣ</t>
  </si>
  <si>
    <t>09-024, ΤΣΑΠΑΤΣΑΡΗ Ι. ΑΝΑΣΤΑΣΙΑ, MED COURIER</t>
  </si>
  <si>
    <t>09-034, ΕΥΡΙΚΟΜΗ ΣΑΒΒΑ &amp; ΣΙΑ ΕΕ, MULTI ACTION CO-ΤΑΧΥΔΙΑΝΟΜΕΣ</t>
  </si>
  <si>
    <t>09-055, ΤΖΕΝΗ ΑΝΤΩΝΙΑΔΟΥ, EVAN COURIER</t>
  </si>
  <si>
    <t>09-072, ΚΩΝΣΤΑΝΤΙΝΟΣ ΚΑΙ ΘΩΜΑΣ ΠΕΤΡΑΚΗΣ Ο.Ε., FAST FORWARD COURIER</t>
  </si>
  <si>
    <t>09-077, ΑΛΕΞΑΚΗΣ ΣΤΕΛΙΟΣ, HOT HISTORY OF TRANSPORT</t>
  </si>
  <si>
    <t>09-086, PROTON COURIER ΤΑΧΥΜΕΤΑΦΟΡΕΣ Μ. Ε.Π.Ε., PROTON COURIER M. Ε.Π.Ε. LTD</t>
  </si>
  <si>
    <t>09-109, ΚΑΤΣΙΝΟΠΟΥΛΟΣ ΛΑΜΠΡΟΣ- ΚΟΤΣΟΚΟΛΟΣ ΠΑΝΑΓΙΩΤΗΣ Ο.Ε., ΑΥΘΗΜΕΡΟΝ COURIER SERVICES</t>
  </si>
  <si>
    <t>09-118, ΚΑΡΓΚΟ ΜΠΑΣ ΑΝΩΝΥΜΗ ΕΤΑΙΡΕΙΑ ΔΙΑΚΙΝΗΣΗΣ ΕΜΠΟΡΕΥΜΑΤΩΝ ΚΑΙ ΑΓΑΘΩΝ, CARGO BUS Α.Ε.</t>
  </si>
  <si>
    <t>09-121, ΓΚΙΡΤΖΙΜΑΝΗΣ ΓΕΩΡΓΙΟΣ, ΓΚΙΡΤΖΙΜΑΝΗΣ ΓΕΩΡΓΙΟΣ -  INTEREVROS COURIER</t>
  </si>
  <si>
    <t>09-125, ΚΟΥΤΡΑΚΟΣ ΠΑΝΑΓΙΩΤΗΣ ΚΑΙ ΣΙΑ Ε.Ε., PROTEAS TRANSPORT</t>
  </si>
  <si>
    <t>09-135, ΝΕΟΙ ΔΡΟΜΟΙ Α.Ε., ΝΕΟΙ ΔΡΟΜΟΙ Α.Ε.</t>
  </si>
  <si>
    <t>09-157, KRETA LOGISTICS ΑΝΩΝΥΜΗ ΕΤΑΙΡΕΙΑ ΜΕΤΑΦΟΡΩΝ, KRETA LOGISTICS S.A.</t>
  </si>
  <si>
    <t>09-160, ΕΜΜΑΝΟΥΗΛ ΕΛ. ΖΑΧΑΡΙΟΥ, FCS FAMILY COURIER SERVICES</t>
  </si>
  <si>
    <t>09-194, ΡΙΓΑΝΑΣ ΑΛΕΞΑΝΔΡΟΣ &amp; ΣΙΑ Ε.Ε., IONIAN COURIER</t>
  </si>
  <si>
    <t>09-195, RANGE ΔΙΑΝΟΜΕΣ - ΤΑΧΥΜΕΤΑΦΟΡΕΣ - ΕΜΠΟΡΙΑ ΕΙΔΩΝ ΟΙΚΙΑΚΗΣ ΧΡΗΣΗΣ Ε.Π.Ε., RANGE ΔΙΑΝΟΜΕΣ Ε.Π.Ε.</t>
  </si>
  <si>
    <t>09-198, Α. ΞΕΝΙΤΙΔΗΣ - Β. ΜΟΥΔΙΟΣ ΕΘΝΙΚΕΣ ΜΕΤΑΦΟΡΕΣ - ΑΠΟΘΗΚΕΥΣΕΙΣ - ΨΥΞΕΙΣ - ΔΙΑΝΟΜΕΣ ΑΝΩΝΥΜΗ ΕΤΑΙΡΙΑ, Ε.ΜΕ.Δ.ΑΠ. ΕΛΛΑΣ Α.Ε.</t>
  </si>
  <si>
    <t>09-225, BOKAS COURIER SERVICES B. ΜΠΟΚΑΣ ΚΑΙ ΣΙΑ Ε.Ε., BCS COURIER</t>
  </si>
  <si>
    <t>09-230, Γ. ΚΩΤΑΚΗΣ ΤΡΑΝΣ Α.Ε., KOTAKIS TRANS A.E.</t>
  </si>
  <si>
    <t>09-234, Π. ΜΑΝΕΑΔΗΣ &amp; ΣΙΑ Ο.Ε., ATHENS ONE COURIER</t>
  </si>
  <si>
    <t>09-238, Γ. ΥΦΑΝΤΗΣ ΚΑΙ ΣΙΑ Ε.Ε., ΦΟΙΤΗΤΙΚΟ ΔΕΜΑ</t>
  </si>
  <si>
    <t>10-011, ΑΝΔΡΕΑΣ ΠΑΝ. ΑΛΑΤΕΡΑΣ, ΑΝΔΡΕΑΣ ΠΑΝ. ΑΛΑΤΕΡΑΣ</t>
  </si>
  <si>
    <t>10-023, ΤΡΙΤΟΣ Π. ΠΑΡΙΣ, BOSS COURIER</t>
  </si>
  <si>
    <t>10-025, ΥΠΗΡΕΣΙΕΣ ΔΙΑΝΟΜΩΝ ΚΑΙ ΕΞΥΠΗΡΕΤΗΣΕΩΣ ΤΑΞΙΔΙΩΤΩΝ - AIRLINE SELECTIVE SERVICES EXPRESS ΕΤΑΙΡΕΙΑ ΠΕΡΙΟΡΙΣΜΕΝΗΣ ΕΥΘΥΝΗΣ, AIRLINE SELECTIVE SERVICES EXPRESS L.T.D. (ASSE LTD)</t>
  </si>
  <si>
    <t>10-036, ΠΑΠΑΔΗΜΗΤΡΙΟΥ ΝΙΚΟΛΑΟΣ, ΠΑΠΑΔΗΜΗΤΡΙΟΥ ΝΙΚΟΛΑΟΣ</t>
  </si>
  <si>
    <t>10-039, ΕΛΕΥΘΕΡΟΠΟΥΛΟΣ ΠΑΥΛΟΣ, SMARTPOST</t>
  </si>
  <si>
    <t>10-043, ΜΙΣΑΗΛΙΔΗΣ ΠΡΟΔΡΟΜΟΣ, ΜΙΣΑΗΛΙΔΗΣ ΠΡΟΔΡΟΜΟΣ</t>
  </si>
  <si>
    <t>10-048, ATI TRANS Ε.Π.Ε, ATI TRANS Ε.Π.Ε</t>
  </si>
  <si>
    <t>10-053, ΓΟΥΔΡΑΣ ΑΝΑΣΤΑΣΙΟΣ, ΓΟΥΔΡΑΣ ΑΝΑΣΤΑΣΙΟΣ</t>
  </si>
  <si>
    <t>10-056, SUPPLY SERVICES ΤΑΧΥΜΕΤΑΦΟΡΕΣ ΜΟΝΟΠΡΟΣΩΠΗ Α.Ε., SUPPLY SERVICES COURIER A.E.</t>
  </si>
  <si>
    <t>10-067, ΚΟΖΙΚΟΠΟΥΛΟΣ Γ. ΚΩΝ/ΝΟΣ, BIZ COURIER</t>
  </si>
  <si>
    <t>10-074, ΚΑΨΑΛΗΣ ΕΥΑΓΓΕΛΟΣ, ΚΑΨΑΛΗΣ ΕΥΑΓΓΕΛΟΣ</t>
  </si>
  <si>
    <t>10-082, ΓΚΑΛΤΣΙΔΟΥ ΤΑΤΙΑΝΑ, Σ. ΤΑΒΛΑΡΙΔΗΣ</t>
  </si>
  <si>
    <t>10-098, ΤΕΤΙΑΝΑ ΦΙΓΑ, ΤΑΧΥΜΕΤΑΦΟΡΕΣ ΝΟΤΙΟΥ ΠΗΛΙΟΥ</t>
  </si>
  <si>
    <t>10-111, ΣΤΑΡ ΤΑΧΥΔΡΟΜΙΚΗ ΜΟΝΟΠΡΟΣΩΠΗ ΕΠΕ, ΣΤΑΡ ΤΑΧΥΔΡΟΜΙΚΗ</t>
  </si>
  <si>
    <t>10-123, ΣΤΑΜΠΟΥΛΗΣ ΓΕΩΡΓΙΟΣ, COSMOS</t>
  </si>
  <si>
    <t>10-129, ΜΠΟΓΙΑΤΖΗΣ ΣΩΤ. ΕΥΘΥΜΙΟΣ, BOGIATZIS POSTAL SERVICES</t>
  </si>
  <si>
    <t>10-132, ΜΠΙΛΙΛΗ ΕΥΔΟΚΙΑ, LAMDA COURIER</t>
  </si>
  <si>
    <t>10-139, ΔΕΓΑΪΤΑ ΙΩΑΝΝΑ, DSC DEGAITAS SPEED COURIER</t>
  </si>
  <si>
    <t>10-142, ΠΑΝΤΙΝΑΚΗ ΧΡΥΣΗ, ΠΑΝΤΙΝΑΚΗ ΧΡΥΣΗ</t>
  </si>
  <si>
    <t>10-187, ΑΡΩΝΗΣ Ι. ΘΕΟΦΑΝΗΣ, ΤΑΛΩΣ ΚΡΗΤΗΣ COURIER</t>
  </si>
  <si>
    <t>11-006, EUROFREIGHT HELLAS ΜΟΝΟΠΡΟΣΩΠΗ ΕΤΑΙΡΕΙΑ ΠΕΡΙΟΡΙΣΜΕΝΗΣ ΕΥΘΥΝΗΣ, EUROFREIGHT HELLAS ΜΟΝΟΠΡΟΣΩΠΗ Ε.Π.Ε.</t>
  </si>
  <si>
    <t>11-016, ΧΟΛΕΒΑ ΕΦΗ, THE COURIERS</t>
  </si>
  <si>
    <t>11-018, GENERAL EXPRESS TRANSPORT ΤΑΧΥΜΕΤΑΦΟΡΕΣ ΕΠΕ, GENERAL EXPRESS TRANSPORT ΕΠΕ</t>
  </si>
  <si>
    <t>11-025, ΣΠΥΡΙΔΑΚΗ ΧΑΡΟΥΛΑ Τ. ΝΙΚ., ΣΠΥΡΙΔΑΚΗ ΧΑΡΟΥΛΑ Τ. ΝΙΚ. ΤΑΧΥΜΕΤΑΦΟΡΕΣ</t>
  </si>
  <si>
    <t>11-031, ΖΙΩΓΚΑΣ ΟΔΥΣΣΕΑΣ &amp; ΣΙΑ Ο.Ε., OLYMPOS CENTER LOGISTICS - O.C.L.</t>
  </si>
  <si>
    <t>11-050, ΤΑΧΥΔΙΑΝΟΜΕΣ ΘΕΣΣΑΛΙΑΣ - ΜΟΝΟΠΡΟΣΩΠΗ ΕΤΑΙΡΙΑ ΠΕΡΙΟΡΙΣΜΕΝΗΣ ΕΥΘΥΝΗΣ, INTERPOST ΘΕΣΣΑΛΙΑΣ</t>
  </si>
  <si>
    <t>11-055, Μ. ΒΑΒΑΡΙΝΗ &amp; ΣΙΑ Ο.Ε., DIRECT COURIER SERVICES</t>
  </si>
  <si>
    <t>11-056, ΑΘΑΝΑΣΟΠΟΥΛΟΥ ΚΩΝΣΤΑΝΤΙΝΑ, GCC COURIER CENTER</t>
  </si>
  <si>
    <t>11-078, ΕΜΜΑΝΟΥΗΛ Π. ΓΙΑΛΙΤΑΚΗΣ, ΕΜΜΑΝΟΥΗΛ Π. ΓΙΑΛΙΤΑΚΗΣ</t>
  </si>
  <si>
    <t>11-079, ΚΟΣΜΑΣ Μ. ΓΕΩΡΓΙΟΣ, ΚΟΣΜΑΣ Μ. ΓΕΩΡΓΙΟΣ ΥΠΗΡΕΣΙΕΣ ΤΑΧΥΜΕΤΑΦΟΡΩΝ</t>
  </si>
  <si>
    <t>11-089, ΤΟΥΡΛΑΚΗ ΤΡΥΦ. ΠΕΤΡΟΥΛΑ, FULL SPEED COURIER</t>
  </si>
  <si>
    <t>11-115, ΕΚΟΝΤ ΕΛΛΑΣ Ε.Π.Ε., ECONT</t>
  </si>
  <si>
    <t>11-135, MEDX LOGISTICS ΜΕΠΕ, ΤΑΧΥΜΕΤΑΦΟΡΕΣ - ΑΠΟΘΗΚΕΥΣΗ - ΔΙΑΝΟΜΕΣ</t>
  </si>
  <si>
    <t>11-148, ΣΤΟΣΕΒΙΤΣ Κ. ΔΗΜΗΤΡΙΟΣ, ΣΤΟΣΕΒΙΤΣ Κ. ΔΗΜΗΤΡΙΟΣ</t>
  </si>
  <si>
    <t>11-168, ΝΤΙΣΛΗ ΑΠ. ΚΩΝΣΤΑΝΤΙΝΑ, INTER SALONICA COURIERS</t>
  </si>
  <si>
    <t>11-180, ΖΑΧΑΡΟΠΟΥΛΟΥ ΕΛΕΝΗ, ΖΑΧΑΡΟΠΟΥΛΟΥ ΕΛΕΝΗ ΤΑΧΥΜΕΤΑΦΟΡΕΣ</t>
  </si>
  <si>
    <t>11-193, ΚΟΣΜΙΔΟΥ ΜΑΓΔΑΛΗΝΗ, METKO COURIER</t>
  </si>
  <si>
    <t>11-199, ΥΨΗΛΟΣ ΒΑΣΙΛΕΙΟΣ &amp; ΣΙΑ Ε.Ε., SMART COURIER</t>
  </si>
  <si>
    <t>11-207, ΕΥΑΓΓΕΛΟΣ ΝΙΚ. ΞΥΔΗΣ, ΕΥΑΓΓΕΛΟΣ ΝΙΚ. ΞΥΔΗΣ</t>
  </si>
  <si>
    <t>11-213, ΣΗΓΚΑΛ ΔΙΑΜΕΤΑΦΟΡΙΚΗ ΕΜΠΟΡΙΚΗ Α.Ε., SEAGULL S.A.</t>
  </si>
  <si>
    <t>12-003, ΧΡΗΣΤΟΣ ΖΑΓΑΡΕΛΟΣ, ZAG COURIER</t>
  </si>
  <si>
    <t>12-005, ΖΩΓΟΠΟΥΛΟΣ ΓΕΩΡΓΙΟΣ, STUDENT'S TRANSPORT SERVICES</t>
  </si>
  <si>
    <t>12-006, ΑΝΑΣΤΑΣΟΠΟΥΛΟΥ ΕΙΡΗΝΗ, ΕΛΛΗΝΙΚΕΣ ΤΑΧΥΜΕΤΑΦΟΡΕΣ HELLAS COURIER</t>
  </si>
  <si>
    <t>12-009, ΣΑΚΚΑΡΗ ΜΙΧΑΛΙΤΣΑ, WCS - WORLDWIDE COURIER SERVICES</t>
  </si>
  <si>
    <t>12-013, ΒΟΛΤΗΣ ΒΑΣΙΛΕΙΟΣ, DUCK MAIL</t>
  </si>
  <si>
    <t>12-014, ΤΣΟΥΚΑΛΑΣ ΚΩΝΣΤΑΝΤΙΝΟΣ, ΦΑΚΕΛΑΚΙ COURIER</t>
  </si>
  <si>
    <t>12-020, ΑΝΤΩΝΙΟΣ ΜΠΙΚΑΚΗΣ, AIRPORT PACKAGE  EXPRESS DELIVERY</t>
  </si>
  <si>
    <t>12-025, ΓΕΩΡΓΑΣ Κ. - ΔΑΔΙΟΣ Π. &amp; ΣΙΑ Ε.Ε., ΔΥΝΑΜΙΚΗ PROMOTION</t>
  </si>
  <si>
    <t>12-036, ΦΛΩΡΟΥ ΧΡΙΣΤΙΝΑ, ΑΒΑΤΟΝ ΤΑΧΥΜΕΤΑΦΟΡΕΣ ΑΓΙΟΥ ΟΡΟΥΣ</t>
  </si>
  <si>
    <t>12-044, CC-LIT A.E. ΑΠΟΘΗΚΕΥΣΗΣ ΚΑΙ ΔΙΑΝΟΜΩΝ, CC-LIT A.E.</t>
  </si>
  <si>
    <t>12-048, ΡΟΥΣΟΝΙΚΟΛΟΣ ΚΩΝΣΤΑΝΤΙΝΟΣ, ΡΟΥΣΟΝΙΚΟΛΟΣ ΚΩΝΣΤΑΝΤΙΝΟΣ</t>
  </si>
  <si>
    <t>12-049, ΣΤΕΡΓΙΟΣ ΑΣΤΕΡΙΑΔΗΣ, ΤΑΧΥΜΕΤΑΦΟΡΕΣ ΑΣΤΕΡΙΑΔΗΣ</t>
  </si>
  <si>
    <t>12-063, ΑΝΑΣΤΑΣΙΟΣ ΤΣΟΥΤΣΑΝΗΣ, ATTIKA EXPRESS</t>
  </si>
  <si>
    <t>12-064, ΣΙΕΜΕΚΗΣ Γ. ΝΙΚΟΛΑΟΣ, ROADRUNNER COURIER</t>
  </si>
  <si>
    <t>12-069, ΙΩΣΗΦ ΑΡΜΑΚΟΛΑΣ ΚΑΙ ΣΙΑ ΟΕ, MASS ΤΑΧΥΜΕΤΑΦΟΡΕΣ</t>
  </si>
  <si>
    <t>12-071, ΕΝΩΣΗ ΜΑΚΕΔΟΝΙΑΣ ΑΜΕ, ΕΝΩΣΗ ΜΑΚΕΔΟΝΙΑΣ ΑΜΕ</t>
  </si>
  <si>
    <t>12-080, ΑΦΟΙ ΣΤΕΦΑΝΙΔΗ ΕΠΕ, JAS ΕΥΡΩΠΗ ΕΠΕ</t>
  </si>
  <si>
    <t>12-086, ΞΟΥΠΑΣ ΔΗΜ. ΑΘΑΝΑΣΙΟΣ, SMART BOX COURIER</t>
  </si>
  <si>
    <t>12-087, KOSTANDIN ANDREA MIHALI (ΚΩΣΤΑΝΤΙΝ ΑΝΤΡΕΑ ΜΙΧΑΛΗ), AETOS COURIER ΤΑΧΥΜΕΤΑΦΟΡΕΣ ΕΓΓΡΑΦΩΝ &amp; ΜΙΚΡΟΔΕΜΑΤΩΝ</t>
  </si>
  <si>
    <t>12-095, ΜΠΑΓΝΤΑΣΑΡΙΑΝ ΕΝΤΟΥΑΡΝΤ, AREX GR</t>
  </si>
  <si>
    <t>12-099, ΛΑΦΤΣΙΔΗΣ ΔΗΜΗΤΡΙΟΣ, ΛΑΦΤΣΙΔΗΣ ΔΗΜΗΤΡΙΟΣ</t>
  </si>
  <si>
    <t>12-104, ΠΛΑΤΑΤΣΕ ΚΡΙΣΤΙΝΑ, SALESPROSPECT</t>
  </si>
  <si>
    <t>12-115, ΛΙΑΠΗΣ ΙΩΑΝΝΗΣ, LIAPIS COURIER</t>
  </si>
  <si>
    <t>12-117, ΚΟΥΛΙΕΡΑΚΗ ΕΛΕΝΗ, POSTMAN COURIER</t>
  </si>
  <si>
    <t>12-119, ΠΑΝΑΓΙΩΤΗΣ ΠΑΠΑΡΟΪΔΑΜΗΣ, ESPERIA TRAVEL</t>
  </si>
  <si>
    <t>12-135, Π. ΠΙΤΕΛΗΣ ΚΑΙ ΣΙΑ Ε.Ε., PTA SERVICES</t>
  </si>
  <si>
    <t>13-001, ΙΩΑΝΝΟΥ ΛΕΩΝΙΔΑΣ, CPS</t>
  </si>
  <si>
    <t>13-003, ΑΘΑΝΑΣΙΑ Δ. ΚΡΥΣΤΑΛΛΗ, FAST WHEEL</t>
  </si>
  <si>
    <t>13-005, ΑΜΒΡΟΣΙΑΔΟΥ ΜΑΡΙΑ, EASY SERVICES</t>
  </si>
  <si>
    <t>13-006, ΚΩΝΣΤΑΝΤΙΝΟΣ ΜΑΥΡΙΔΟΠΟΥΛΟΣ ΜΕΠΕ, ΚΟΣΜΟΣ ΕΞΠΡΕΣ ΚΟΥΡΙΕΡ</t>
  </si>
  <si>
    <t>13-009, ΠΑΤΣΟ ΜΑΡΙΟ, ΠΑΤΣΟ ΜΑΡΙΟ</t>
  </si>
  <si>
    <t>13-018, ΑΙΚΑΤΕΡΙΝΗ ΣΠΑΘΑΡΗ, SCOURIER</t>
  </si>
  <si>
    <t>13-023, ΔΗΜΑΣ ΔΗΜ. ΑΛΕΞΑΝΔΡΟΣ, TRUST MAIL</t>
  </si>
  <si>
    <t>13-035, ΕΛΕΝΗ ΠΙΑΔΙΤΗ&amp; ΚΩΝΣΤΑΝΤΙΝΑ ΚΑΡΟΥΝΗ Ε.Ε., ΤΑΧΥΔΡΟΜΕΑΣ Ε.Ε.</t>
  </si>
  <si>
    <t>13-054, ΜΑΡΙΑ Β. ΣΚΑΦΤΟΥΡΟΥ, BONDEX COURIERS</t>
  </si>
  <si>
    <t>13-064, Δ. ΜΠΑΚΟΓΙΑΝΝΗΣ &amp; ΣΙΑ Ε.Ε, CASH COURIER SERVICES</t>
  </si>
  <si>
    <t>13-070, ΠΑΠΑΔΗΜΗΤΡΙΟΥ ΜΑΡΙΑ, POST PEGASUS</t>
  </si>
  <si>
    <t>13-071, INNOVATIVE AND OUTSOURCING SERVICES Ε.Ε., IN &amp; OUT SERVICES</t>
  </si>
  <si>
    <t>13-072, EASY MAIL ΑΝΩΝΥΜΗ ΕΤΑΙΡΕΙΑ ΤΑΧΥΜΕΤΑΦΟΡΩΝ, EASY MAIL A.E.</t>
  </si>
  <si>
    <t>13-075, ΚΕΡΑΜΥΔΑΣ Ι. ΚΑΙ ΣΙΑ Ε.Ε, GRCS</t>
  </si>
  <si>
    <t>13-076, ΠΑΠΑΓΡΗΓΟΡΙΟΥ ΜΑΡΙΑ, ΩΜΕΓΑ COURIER SERVICE</t>
  </si>
  <si>
    <t xml:space="preserve">13-077, ΚΑΡΑΒΟΥΝΑΡΛΗΣ ΠΩΛ ΑΝΤΟΝΥ - ΚΟΖΙΚΟΠΟΥΛΟΣ ΚΩΝ.ΝΟΣ Ο.Ε., </t>
  </si>
  <si>
    <t>13-082, CITYFAST COURIERS ΥΠΗΡΕΣΙΕΣ ΜΕΤΑΦΟΡΩΝ-ΤΑΧΥΜΕΤΑΦΟΡΩΝ ΕΤΑΙΡΕΙΑ ΠΕΡΙΟΡΙΣΜΕΝΗΣ ΕΥΘΥΝΗΣ, CITYFAST</t>
  </si>
  <si>
    <t>13-083, ΕΥΡΩΠΗ-ΠΡΑΚΤΟΡΕΙΟ ΔΙΑΝΟΜΗΣ ΤΥΠΟΥ ΑΕ, ΕΥΡΩΠΗ</t>
  </si>
  <si>
    <t>13-087, ΨΥΧΟΥΛΗΣ ΙΩΑΝΝΗΣ, EARTH COURIER</t>
  </si>
  <si>
    <t>13-092, ΚΑΠΟΥΡΟΣ ΚΩΝΣΤΑΝΤΙΝΟΣ, KAPOUROS TAXYDROMOKI</t>
  </si>
  <si>
    <t>13-093, Δ.ΚΑΣΤΗΣ &amp; ΣΙΑ Ο.Ε, KASTIS TRAVEL</t>
  </si>
  <si>
    <t>13-098, INTRALINK LOGISTICS ΑΝΩΝΥΜΗ ΜΕΤΑΦΟΡΙΚΗ ΕΤΑΙΡΙΑ ΓΕΝΙΚΩΝ ΜΕΤΑΦΟΡΩΝ, INTRALINK LOGISTICS</t>
  </si>
  <si>
    <t>13-099, ΠΕΡΙΚΛΗΣ ΒΑΓΙΑΣ ΜΟΝ.ΙΚΕ, TRANS ALL SPACE COYRIER</t>
  </si>
  <si>
    <t>13-100, ΜΑΝΑΝΑΣ ΚΩΝ/ΝΟΣ ΝΙΚΟΛΑΟΣ, ΤΑΧΥΜΕΤΑΦΟΡΕΣ ΕΓΓΡΑΦΩΝ ΚΑΙ ΑΝΤΙΚΕΙΜΕΝΩΝ</t>
  </si>
  <si>
    <t>13-101, ΠΑΠΑΔΑΤΟΣ ΕΞΕΙΔΙΚΕΥΜΕΝΕΣ ΤΑΧΥΜΕΤΑΦΟΡΕΣ Ι.Κ.Ε., PAPADATOS SPECIAL COURIERS P.C.</t>
  </si>
  <si>
    <t>13-104, ΓΡΗΓΟΡΙΟΣ ΚΟΛΛΙΟΚΟΤΑΣ - ΚΩΣΤΑΣ ΠΕΤΡΟΠΟΥΛΟΣ Ι.Κ.Ε., EAGLES COURIER</t>
  </si>
  <si>
    <t>13-105, TΣΑΓΚΑΡΑΚΗΣ ΙΩΑΝΝΗΣ, ΤΣΑΓΚΑΡΑΚΗΣ ΙΩΑΝΝΗΣ</t>
  </si>
  <si>
    <t>13-106, ΓΚΟΤΣΟΠΟΥΛΟΣ ΓΕΩΡΓΙΟΣ, ΓΚΟΤΣΟΠΟΥΛΟΣ ΓΕΩΡΓΙΟΣ</t>
  </si>
  <si>
    <t>13-107, ΚΟΙΝΩΝΙΑ ΑΣΤΙΚΟΥ ΔΙΚΑΙΟΥ ΧΡΙΣΤΟΦΟΡΙΔΗΣ ΜΩΥΣΗΣ-ΔΗΜΟΥ ΔΗΜΗΤΡΙΟΣ, ΚΟΙΝΩΝΙΑ ΑΣΤΙΚΟΥ ΔΙΚΑΙΟΥ ΧΡΙΣΤΟΦΟΡΙΔΗΣ ΜΩΥΣΗΣ-ΔΗΜΟΥ ΔΗΜΗΤΡΙΟΣ</t>
  </si>
  <si>
    <t>13-111, ΚΟΥΡΤΗ ΜΑΡΙΑ, MCC COURIER</t>
  </si>
  <si>
    <t>13-112, ΤΟΡΒΑΣ ΙΩΑΝΝΗΣ, ΤΑΧΥΜΕΤΑΦΟΡΕΣ ΑΡΓΟΛΙΔΑΣ</t>
  </si>
  <si>
    <t>13-113, ΧΡΗΣΤΟΣ ΠΙΤΣΙΟΣ, BPG</t>
  </si>
  <si>
    <t>13-117, ΑΝΑΣΤΑΣΙΑ ΒΑΣ. ΡΟΥΜΕΛΙΩΤΗ, VPS COURIER</t>
  </si>
  <si>
    <t>13-118, ΣΩΤΗΡΟΠΟΥΛΟΣ ΑΝΑΣΤΑΣΙΟΣ, GORGI HANDLING SERVICES</t>
  </si>
  <si>
    <t>13-122, ΔΡΟΥΓΚΑΣ ΦΩΤ. ΣΩΤΗΡΙΟΣ, ΔΡΟΥΓΚΑΣ EXPRESS COURIER</t>
  </si>
  <si>
    <t>14-002, ΜΥΡΩΝΙΔΗΣ Θ. ΧΑΡΑΛΑΜΠΟΣ, PIEDI VERDI</t>
  </si>
  <si>
    <t>14-003, ΠΑΠΑΝΙΔΟΥ ΝΑΤΑΛΙΑ, GP EXPRESS ΔΙΑΜΕΤΑΦΟΡΕΣ</t>
  </si>
  <si>
    <t>14-004, ΚΑΡΓΑΣ Γ. ΕΛΕΥΘΕΡΙΟΣ, CHIOS EXPRESS COURIER</t>
  </si>
  <si>
    <t>14-006, DISEQC ΜΟΝ. Ι.Κ.Ε, DISEQC COURIER</t>
  </si>
  <si>
    <t>14-007, ΤΑΧΥΜΕΤΑΦΟΡΕΣ POINT Μ.Ε.Π.Ε., POINT COURIER</t>
  </si>
  <si>
    <t>14-009, Γ. ΔΕΓΑΪΤΑΣ &amp; ΣΙΑ ΕΕ, DEGAITAS TRANSPORT SERVICES</t>
  </si>
  <si>
    <t>14-010, ΙΩΑΝΝΗΣ Θ. ΣΠΥΡΟΠΟΥΛΟΣ, ΑΧΑΪΚΕΣ ΤΑΧΥΜΕΤΑΦΟΡΕΣ</t>
  </si>
  <si>
    <t>14-014, BCS HELLAS I.K.E., ΥΠΗΡΕΣΙΕΣ ΔΙΑΜΕΣΟΛΑΒΗΣΗΣ</t>
  </si>
  <si>
    <t>14-015, ΠΕΛΕΒΑΝΗΣ ΑΠΟΣΤΟΛΟΣ, ALL AROUND COURIERS</t>
  </si>
  <si>
    <t>14-019, ΑΡΑΜΠΑΤΖΗΣ ΓΕΩΡΓΙΟΣ, TARGET COURIER SERVICE</t>
  </si>
  <si>
    <t>14-025, ΑΛΕΞΑΝΔΡΟΣ ΜΑΖΑΡΑΚΗΣ, ΘΕΛΗΜΑΤΑ</t>
  </si>
  <si>
    <t>14-026, ΚΕΡΚΥΡΑΪΚΗ ΜΟΝΟΠΡΟΣΩΠΗ ΕΠΕ, ΚΕΡΚΥΡΑΪΚΗ Μ ΕΠΕ</t>
  </si>
  <si>
    <t>14-032, ΝΙΚΑ ΑΝΑΣΤΑΣΙΑ, ΚΩΑΚΗ ΤΑΧΥΔΡΟΜΙΚΗ</t>
  </si>
  <si>
    <t>14-038, ΔΗΜΕΛ ΑΕ, ΔΗΜΕΛ ΑΕ</t>
  </si>
  <si>
    <t>14-039, ΚΑΜΠΑΝΗΣ ΑΝΔΡΕΑΣ, CRETA EXPRESS</t>
  </si>
  <si>
    <t>14-040, ΒΑΧΤΣΕΒΑΝΟΣ ΙΩΑΝΝΗΣ, 1DAY</t>
  </si>
  <si>
    <t>14-042, ΑΛΕΞΑΝΔΡΑ ΚΟΚΑΛΙΔΟΥ, ECO BIKE COURIER</t>
  </si>
  <si>
    <t>14-045, ΠΑΠΑΔΟΠΟΥΛΟΥ ΘΕΟΔΟΣΙΑ, ΠΑΠΑΔΟΠΟΥΛΟΥ ΘΕΟΔΟΣΙΑ</t>
  </si>
  <si>
    <t>14-052, ΖΑΧΑΡΙΟΥ ΕΛΕΥΘΕΡΙΟΣ, FAMILY COURIER SERVICES</t>
  </si>
  <si>
    <t>14-053, ΜΗΤΡΟΠΟΥΛΟΣ Θ.ΙΩΑΝΝΗΣ, EAGLE COURIER</t>
  </si>
  <si>
    <t>14-054, ΣΥΣΤΗΜΑΤΑ ΤΑΧΥΜΕΤΑΦΟΡΩΝ-ΤΑΧΥΚΑΘΑΡΙΣΜΩΝ  A.E., S.C.C.</t>
  </si>
  <si>
    <t>14-056, ΕΛΕΥΘΕΡΙΟΣ ΚΟΡΩΝΙΟΣ, EURO POST POINTGREECE</t>
  </si>
  <si>
    <t>14-057, ΑΝΤ. ΓΕΩΡΓΟΥΛΑΣ Κ ΣΙΑ ΟΕ, SIRISLINE</t>
  </si>
  <si>
    <t>14-062, ARMAN EXPRESS AND LOGISTICS ΕΤΑΙΡΕΙΑ ΠΕΡΙΟΡΙΣΜΕΝΗΣ ΕΥΘΥΝΗΣ, ARMAN EXPRESS AND LOGISTICS LTD</t>
  </si>
  <si>
    <t>14-067, ΜΠΙΛΙΟΥΣΗΣ ΣΩΤΗΡΙΟΣ, ΠΤΟΛΕΜΑΙΔΑ EXPRESS</t>
  </si>
  <si>
    <t>14-071, ΝΙΚΟΛΑΟΥ ΝΙΚ. ΕΜΜΑΝΟΥΗΛ, ΝΙΚΟΛΑΟΥ</t>
  </si>
  <si>
    <t>14-072, ΣΥΡΟΠΟΥΛΟΥ ΜΑΡΙΑ, -</t>
  </si>
  <si>
    <t>14-076, ΕΥΘ ΜΠΕΣΗΣ Ε ΧΡΙΣΤΟΔΟΥΛΙΔΗ ΟΕ, ΕΥΘ ΜΠΕΣΗΣ Ε ΧΡΙΣΤΟΔΟΥΛΙΔΗ ΟΕ</t>
  </si>
  <si>
    <t>14-077, ΜΕΤΑΦΟΡΙΚΗ ΠΕΤΡΑΚΗ ΑΕ, ΜΕΤΑΦΟΡΙΚΗ ΠΕΤΡΑΚΗ ΑΕ</t>
  </si>
  <si>
    <t>14-080, ΜΠΑΛΤΑ ΕΥΑΓΓΕΛΙΑ Ε.Ε., ATHENS STAR COURIER</t>
  </si>
  <si>
    <t>14-083, BEAUTYFLEUR ΜΟΝΟΠΡΟΣΩΠΗ ΙΔΙΩΤΙΚΗ ΚΕΦΑΛΑΙΟΥΧΙΚΗ ΕΤΑΙΡΕΙΑ, BEAUTYFLEUR ΜΟΝ/ΠΗ Ι.Κ.Ε.</t>
  </si>
  <si>
    <t>14-086, ΖΑΧΑΡΙΑΣ ΝΤΟΥΛΙΑΣ ΚΑΙ ΣΙΑ ΟΕ, ΖΑΧΑΡΙΑΣ ΝΤΟΥΛΙΑΣ ΚΑΙ ΣΙΑ ΟΕ</t>
  </si>
  <si>
    <t>14-091, ΑΛΕΞΑΝΔΡΗΣ  ΔΗΜΗΤΡΙΟΣ, ΑΛΕΞΑΝΔΡΗΣ  ΔΗΜΗΤΡΙΟΣ</t>
  </si>
  <si>
    <t>14-096, ΜΟΥΖΑΚΗ ΙΩΑΝΝΑ, GOLDWIND COURIER</t>
  </si>
  <si>
    <t>14-097, ΚΟΜΒΟΣ ΕΞΠΡΕΣ ΕΤΑΙΡΕΙΑ ΠΕΡΙΟΡΙΣΜΕΝΗΣ ΕΥΘΥΝΗΣ, COMVOS EXPRESS ΕΠΕ</t>
  </si>
  <si>
    <t>14-098, TRANSCOMBI EXPRESS AE, TRANSCOMBI SA</t>
  </si>
  <si>
    <t>14-099, ΣΑΜΟΘΡΑΚΙΤΗΣ ΝΑΥΤΙΛΙΑΚΗ ΕΠΕ, ΣΒΣ</t>
  </si>
  <si>
    <t>14-101, ΓΚΟΛΝΤΕΝ ΚΟΥΡΙΕΡ ΕΤΕΡΟΡΡΥΘΜΗ ΕΤΑΙΡΙΑ, ΓΚΟΛΝΤΕΝ ΚΟΥΡΙΕΡ</t>
  </si>
  <si>
    <t>14-102, ΒΑΡΘΑΛΗΣ  ΦΡΙΞΟΣ ΜΕΝΕΛΑΟΣ, ΒΑΡΘΑΛΗΣ  ΦΡΙΞΟΣ ΜΕΝΕΛΑΟΣ</t>
  </si>
  <si>
    <t>14-104, ΓΟΥΚΟΣ ΠΑΝΑΓΙΩΤΗΣ, CITY EXPRESS COURIER</t>
  </si>
  <si>
    <t>14-106, Ι. ΠΕΖΙΚΟΓΛΟΥ &amp; ΣΙΑ ΕΠΕ, CRAZY HOLIDAYS</t>
  </si>
  <si>
    <t>14-107, ΞΑΓΟΡΑΡΗΣ ΠΑΝΑΓΙΩΤΗΣ &amp; ΣΙΑ ΟΕ, ΠΡΕΒΕΖΑ ΚΟΥΡΙΕΡ - ΔΙΑΝΟΜΕΣ</t>
  </si>
  <si>
    <t>14-110, ICC ΤΑΧΥΜΕΤΑΦΟΡΕΣ Ε.Ε, INTERCITY COURIER</t>
  </si>
  <si>
    <t>14-113, ΜΑΡΚΕΑΣ ΝΙΚΟΛΑΟΣ ΤΟΥ ΕΥΑΓΓΕΛΟΥ, ΤΑΧΥΜΕΤΑΦΟΡΕΣ Η ΓΡΗΓΟΡΗ ΜΑΝΗ</t>
  </si>
  <si>
    <t>14-117, ΠΑΝΑΓΙΩΤΗΣ ΝΤΟΥΝΕΤΑΣ, ΤΣΑΚ ΜΠΑΜ COURIER</t>
  </si>
  <si>
    <t>14-118, ΚΑΒΒΑΔΙΑ Ι.ΕΥΘΥΜΙΑ, ΑΥΘΗΜΕΡΟΝ COURIER SERVICES</t>
  </si>
  <si>
    <t>14-121, ΓΑΡΓΑΝΟΥΡΑΚΗ ΠΟΛΥΜΝΙΑ, ΕΡΜΗΣ ΓΑΡΓΑΝΟΥΡΑΚΗ</t>
  </si>
  <si>
    <t>14-122, ΜΙΧΕΛΗΣ ΧΡΗΣΤΟΣ &amp; ΣΙΑ ΕΕ, JTB COURIER</t>
  </si>
  <si>
    <t>14-123, ΑΣΤΡΑΚΑΣ ΣΠΥΡΙΔΩΝ, DSA HOME CENTER COURIER</t>
  </si>
  <si>
    <t>14-131, ΠΑΓΑΝΙΑΣ ΚΩΝ. ΓΕΩΡΓΙΟΣ, GREEN PROMOTIONS</t>
  </si>
  <si>
    <t>14-135, ΣΠΥΡΟΠΟΥΛΟΣ ΘΕΟΔΩΡΟΣ, ROAD RIDER</t>
  </si>
  <si>
    <t>14-142, ΜΗΤΣΗΣ ΘΩΜΑΣ, MITSIS</t>
  </si>
  <si>
    <t>14-144, ΦΟΥΝΤΟΥΛΑΚΗΣ ΧΑΡΑΛΑΜΠΟΣ, ΦΟΥΝΤΟΥΛΑΚΗΣ ΧΑΡΑΛΑΜΠΟΣ</t>
  </si>
  <si>
    <t>14-146, F.I.S COURIER SERVICES ΙΔΙΩΤΙΚΉ ΚΕΦΑΛΑΙΟΥΧΙΚΉ ΕΤΑΙΡΕΊΑ, F.I.S COURIER SERVICES Ι.Κ.Ε</t>
  </si>
  <si>
    <t>14-148, CLEVER SERVICES ΑΝΩΝΥΜΗ ΕΤΑΙΡΕΙΑ ΠΑΡΟΧΗΣ ΥΠΗΡΕΣΙΩΝ ΑΝΑΠΤΥΞΗΣ ΔΙΚΤΥΟΥ ΔΙΑΝΟΜΗΣ, CLEVER SERVICES AE</t>
  </si>
  <si>
    <t>14-152, ΒΟΥΤΣΙΝΟΣ ΓΕΩΡΓΙΟΣ ΑΠΟΘΗΚΕΥΣΕΙΣ - ΜΕΤΑΦΟΡΕΣ ΜΟΝΟΠΟΡΩΠΗ ΕΠΕ, ΑΝΔΡΟΜΕΔΑ ΛΟΤΖΙΣΤΙΚΣ-ΚΟΥΡΙΕΡ &amp; ΣΕΡΒΙΣΙΣ ΜΟΝ ΕΠΕ</t>
  </si>
  <si>
    <t>14-153, ΣΤΥΛΙΑΝΟΣ ΠΑΛΙΕΡΑΚΗΣ ΜΟΝΟΠΡΟΣΩΠΗ ΕΠΕ, SKYWAY AIR CARGO LTD</t>
  </si>
  <si>
    <t>14-154, Ν. ΠΑΠΑΔΟΠΟΥΛΟΣ &amp; ΣΙΑ Ο.Ε., DIRECT COURIER SERVICES</t>
  </si>
  <si>
    <t>14-159, ΣΑΜΑΡΑΣ ΒΑΣΙΛΕΙΟΣ, SAMARAS TRANSPORT &amp; LOGISTICS</t>
  </si>
  <si>
    <t>14-161, ΚΑΖΕΛΙΔΗΣ ΝΕΚΤΑΡΙΟΣ, ΚΑΖΕΛΙΔΗΣ ΝΕΚΤΑΡΙΟΣ</t>
  </si>
  <si>
    <t>15-001, ΒΛΑΧΟΣ ΣΩΤΗΡΗΣ, ΤΡΟΦΟΔΡΟΜΟΣ</t>
  </si>
  <si>
    <t>15-002, CHRISTOS PAPADAKIS FRIGO TRANS (ΧΡΗΣΤΟΣ ΠΑΠΑΔΑΚΗΣ ΦΡΙΓΚΟ ΤΡΑΝΣ) ΜΟΝΟΠΡΟΣΩΠΗ ΕΤΑΙΡΙΑ ΠΕΡΙΟΡΙΣΜΕΝΗΣ ΕΥΘΥΝΗΣ, CHRISTOS PAPADAKIS FRIGO TRANS Μ.Ε.Π.Ε.</t>
  </si>
  <si>
    <t>15-003, ΛΑΚΚΙΩΤΗΣ ΣΠΥΡΙΔΩΝ ΕΘΝΙΚΕΣ ΜΕΤΑΦΟΡΕΣ, ΛΑΚΚΙΩΤΗΣ ΣΠΥΡΙΔΩΝ ΕΘΝΙΚΕΣ ΜΕΤΑΦΟΡΕΣ</t>
  </si>
  <si>
    <t>15-004, ΦΑΡΑΖΟΥΜΗ ΕΛΕΝΑ, ΚΕΡΚΥΡΑΙΚΕΣ ΤΑΧΥΔΙΑΝΟΜΕΣ</t>
  </si>
  <si>
    <t>15-007, ΖΑΧΑΡΙΑΣ ΣΑΡΡΗΣ, ZAXOS EXPRESS</t>
  </si>
  <si>
    <t>15-009, ΝΤΟΥΜΑ ΕΛΕΝΗ, ΝΤΟΥΜΑ ΕΛΕΝΗ</t>
  </si>
  <si>
    <t>15-010, ΜΠΟΥΡΟΓΙΑΝΝΗΣ ΚΑΙ ΣΙΑ Ο.Ε, HELLO TRANSPORT</t>
  </si>
  <si>
    <t>15-011, Δ.ΑΝΑΣΤΑΣΙΑΔΗΣ &amp; ΣΙΑ ΕΕ, RED COURIER</t>
  </si>
  <si>
    <t>15-014, ΓΕΩΡΓΑΝΤΩΝΗ ΑΘΑΝΑΣΙΑ, AG EXPRESS PAGKAGES</t>
  </si>
  <si>
    <t>15-015, ΚΑΜΕΑΣ ΑΝΑΣΤΑΣΙΟΣ, ΜΕΤΑΦΟΡΙΚΗ ΕΒΡΟΥ</t>
  </si>
  <si>
    <t>15-018, ΑΘΗΝΟΔΩΡΟΣ ΜΟΥΤΣΙΑΝΟΣ, ΑΘΗΝΟΔΩΡΟΣ ΜΟΥΤΣΙΑΝΟΣ</t>
  </si>
  <si>
    <t>15-020, ΜΠΑΣΔΑΝΗ-ΣΑΚΑΡΗΣ ΙΚΕ, BLS EXPRESS ΙΚΕ</t>
  </si>
  <si>
    <t>15-021, KUEHNE-NAGEL ΑΝΩΝΥΜΗ ΕΤΑΙΡΙΑ ΜΕΤΑΦΟΡΩΝ &amp; LOGISTICS, KUEHNE+NAGEL AE</t>
  </si>
  <si>
    <t>15-022, AMF ΜΕΤΑΦΟΡΙΚΗ Ε.Π.Ε., AMF MOVERS LDT</t>
  </si>
  <si>
    <t>15-024, ΚΟΙΝΟ ΤΑΜΕΙΟ ΕΙΣΠΡΑΞΕΩΝ ΛΕΩΦΟΡΕΙΩΝ ΚΤΕΛ ΥΠΕΡΑΣΤΙΚΩΝ ΓΡΑΜΜΩΝ ΝΟΜΟΥ ΕΒΡΟΥ ΑΝΩΝΥΜΟΣ ΕΤΑΙΡΕΙΑ, ΚΤΕΛ ΝΟΜΟΥ ΕΒΡΟΥ ΑΕ</t>
  </si>
  <si>
    <t>15-025, ΑΦΟΙ ΜΗΛΙΔΑΚΗ ΟΕ, ΕΝΤΙΠΠΟΣ</t>
  </si>
  <si>
    <t>15-030, ΛΙΝΑΡΔΑΚΗ ΜΙΝΑ, ΜΕΤΑΦΟΡΙΚΗ ΛΙΝΑΡΔΑΚΗ</t>
  </si>
  <si>
    <t>15-036, ΑΛΦΑ ΔΙΑΝΟΜΕΣ ΖΑΧΑΡΩΔΗ ΠΟΤΑ ΨΙΛΙΚΑ ΑΝΩΝΥΜΗ ΕΤΑΙΡΕΙA, ΑΛΦΑ ΔΙΑΝΟΜΕΣ Α.Ε.</t>
  </si>
  <si>
    <t>15-038, GOCGOCOGLU PAVLOS, OUTDOOR SERVICES</t>
  </si>
  <si>
    <t>15-040, ΜΟΥΛΝΤΗΣ COURIER SERVICES ΙΚΕ, HELLENIC AIOLOS COURIER ΙΚΕ</t>
  </si>
  <si>
    <t>15-042, ΤΕΜΠΟΝΕΡΑΣ ΙΩΣΗΦ, ΤΕΜΠΟΝΕΡΑΣ ΙΩΣΗΦ</t>
  </si>
  <si>
    <t>15-043, ΣΟΥΡΔΗ ΑΝΑΣΤΑΣΙΑ, BIKE MESSENGERS</t>
  </si>
  <si>
    <t>15-044, ΘΕΜΕΛΗΣ ΑΝΔΡΕΑΣ, FG TRANSPORT &amp; LOGISTICS</t>
  </si>
  <si>
    <t>15-046, ΓΚΑΛΤΣΙΔΗΣ ΑΛΚΙΒΙΑΔΗΣ, ΓΚΑΛΤΣΙΔΗΣ ΑΛΚΙΒΙΑΔΗΣ</t>
  </si>
  <si>
    <t>15-048, ΞΕΝΟΣ ΜΙΧΑΗΛ ΡΑΦΑΗΛ, ΞΕΝΟΣ ΜΙΧΑΗΛ</t>
  </si>
  <si>
    <t>15-049, ΜΑΚΑΡΙΓΑΚΗΣ ΓΕΩΡΓΙΟΣ, ΜΑΚΑΡΙΓΑΚΗΣ ΓΕΩΡΓΙΟΣ</t>
  </si>
  <si>
    <t>15-050, COURIER CENTER ΑΝΩΝΥΜΗ ΕΤΑΙΡΕΙΑ, COURIER CENTER A.E.</t>
  </si>
  <si>
    <t>15-051, ΔΥΤΙΚΗ ΜΕΤΑΦΟΡΟΔΥΝΑΜΙΚΗ ΜΟΝΟΠΡΟΣΩΠΗ ΙΚΕ, ΔΥΤΙΚΗ ΜΕΤΑΦΟΡΟΔΥΝΑΜΙΚΗ ΜΟΝΟΠΡΟΣΩΠΗ ΙΚΕ</t>
  </si>
  <si>
    <t>15-053, ΚΡΗΤΙΤΖΗΣ ΣΤΑΥΡΟΣ, EUROSPEED</t>
  </si>
  <si>
    <t>15-058, ΜΠΕΤΣΙΚΑΣ ΜΙΛΤΙΑΔΗΣ, ΜΠΕΤΣΙΚΑΣ ΜΙΛΤΙΑΔΗΣ</t>
  </si>
  <si>
    <t>15-060, ΑΡΓΩ ΑΝΩΝΥΜΟΣ ΕΤΑΙΡΙΑ ΔΙΕΘΝΩΝ ΜΕΤΑΦΟΡΩΝ ΚΑΙ ΑΠΟΘΗΚΕΥΣΕΩΝ, ΑΡΓΚΟ ΚΟΜΠΑΝΥ Α.Ε. (ARGO CO S.A.)</t>
  </si>
  <si>
    <t>15-070, ΚΑΡΑΒΑΣΙΛΗΣ ΜΑΡΙΟΣ, ΚΑΡΑΒΑΣΙΛΗΣ ΜΑΡΙΟΣ</t>
  </si>
  <si>
    <t>15-072, ΑΡΓΟΣ ΑΝΩΝΥΜΗ ΕΤΑΙΡΕΙΑ ΠΡΑΚΤΟΡΕΥΣΕΩΣ ΔΙΑΧΕΙΡΙΣΕΩΣ &amp; ΜΕΤΑΦΟΡΩΝ, ACT</t>
  </si>
  <si>
    <t>15-073, SK COURIER SERVICES ΜΟΝΟΠΡΟΣΩΠΗ ΙΚΕ, PANDA COURIER</t>
  </si>
  <si>
    <t>15-075, ΜΑΘΙΟΣ ΚΩΝΣΤΑΝΤΙΝΟΣ, ΜΑΘΙΟΣ ΚΩΝΣΤΑΝΤΙΝΟΣ ΤΑΧΥΜΕΤΑΦΟΡΕΣ</t>
  </si>
  <si>
    <t>15-076, ΙΩΑΝΝΗΣ ΚΑΡΜΑΖΗΣ &amp; ΣΙΑ Ο.Ε., ΝΕΑ ΔΕΛΦΙΝΙΑ</t>
  </si>
  <si>
    <t>15-077, ΦΩΤΟΠΟΥΛΟΣ ΜΙΧΑΗΛ, ΦΩΤΟΠΟΥΛΟΣ ΜΙΧΑΗΛ</t>
  </si>
  <si>
    <t>15-079, ΣΚΡΙΒΙΛΙΩΤΑΚΗ ΑΡΙΩΝΗ, ΑΚΡΩΤΗΡΙ</t>
  </si>
  <si>
    <t>15-081, ΤΑΒΛΑΡΙΔΗΣ ΜΟΝΟΠΡΟΣΩΠΗ Ι.Κ.Ε., ΤΑΒΛΑΡΙΔΗΣ ΜΟΝΟΠΡΟΣΩΠΗ Ι.Κ.Ε.</t>
  </si>
  <si>
    <t>15-082, ΒΑΣΙΛΕΙΟΥ ΔΗΜΗΤΡΙΟΣ, ΒΑΣΙΛΕΙΟΥ ΔΗΜΗΤΡΙΟΣ</t>
  </si>
  <si>
    <t>15-085, PC TURNAROUND AIR SERVICE CORPORATION SINGLE MEMBER PRIVATE COMPANY, PC TURNAROUND SINGLE MEMBER P.C.</t>
  </si>
  <si>
    <t>15-086, ΣΤΕΦΑΝΟΣ ΠΟΡΤΟΚΑΛΙΔΗΣ ΚΑΙ ΣΙΑ Ο.Ε., PORTOKALIDIS TOURS</t>
  </si>
  <si>
    <t>15-087, FIELD SALES LOGISTICS SOLUTIONS ΙΔΙΩΤΙΚΗ ΚΕΦΑΛΑΙΟΥΧΙΚΗ ΕΤΑΙΡΕΙΑ, FSL ΙΚΕ</t>
  </si>
  <si>
    <t>15-088, ΙΣΤΟΣ ΜΕΤΑΦΟΡΙΚΗ ΟΕ, ΙΣΤΟΣ ΜΕΤΑΦΟΡΙΚΗ ΟΕ</t>
  </si>
  <si>
    <t>15-092, ΣΠΥΡΙΔΩΝ ΝΙΚ.ΜΟΥΣΤΑΚΑΣ, RED ARROW</t>
  </si>
  <si>
    <t>15-094, ΤΑΓΑΡΟΥΛΙΑ ΠΑΡΑΣΚΕΥΟΥΛΑ, KENTAVROS COURIER</t>
  </si>
  <si>
    <t>15-095, ΟΙΚΟΝOΜΙΔΗ ΠΑΝΑΓΙΩΤΑ, ΟΙΚΟΝOΜΙΔΗ ΠΑΝΑΓΙΩΤΑ</t>
  </si>
  <si>
    <t>15-098, ΣΑΜΑΡΑΣ ΑΝΤΩΝΙΟΣ, LUCKY LUKE</t>
  </si>
  <si>
    <t>15-104, ΠΑΠΑΕΥΣΤΑΘΙΟΥ ΜΑΡΙΑ, ΠΑΠΑΕΥΣΤΑΘΙΟΥ ΜΑΡΙΑ</t>
  </si>
  <si>
    <t>15-107, ΡΟΜΠΟΛΑΣ ΘΕΟΔΩΡΟΣ Τ ΝΙΚΟΛΑΟΥ, ROMPOLAS.COURIER</t>
  </si>
  <si>
    <t>15-108, ΦΑΣΙΤΣΑΣ ΛΟΥΚΑΣ, ΜΕΤΑΦΟΡΕΣ ΧΑΛΚΙΔΙΚΗΣ</t>
  </si>
  <si>
    <t>15-110, MILKRO HELLAS PUBLISHER SERVICES LTD, MILKRO HELLAS PUBLISHER SERVICES LTD</t>
  </si>
  <si>
    <t>15-111, GROWTECH MS ΑΓΡΟΤΙΚΩΝ ΕΦΟΔΙΩΝ ΜΟΝΟΠΡΟΣΩΠΗ ΕΤΑΙΡΕΙΑ ΠΕΡΙΟΡΙΣΜΕΝΗΣ ΕΥΘΥΝΗΣ, GROWTECH MS Μ.Ε.Π.Ε.</t>
  </si>
  <si>
    <t>15-112, ΛΙΝΑΡΔΑΚΗΣ ΒΑΣΙΛΗΣ, ΜΕΤΑΦΟΡΙΚΗ ΛΙΝΑΡΔΑΚΗ</t>
  </si>
  <si>
    <t>15-115, KINTSURASHVILI LASHA, ΥΠΗΡΕΣΙΕΣ ΑΠΟΣΤΟΛΗΣ ΕΜΠΟΡΕΥΜΑΤΩΝ</t>
  </si>
  <si>
    <t>15-120, ΙΝΤΕΡΝΑΤ ΣΤΑΜΠΗ ΜΟΝΟΠΡΟΣΩΠΗ ΙΚΕ, ΙΝΤΕΡΝΑΤ ΣΤΑΜΠΗ</t>
  </si>
  <si>
    <t>15-122, ΝΙΚΟΛΟΥΛΗΣ ΕΥΡΙΠΙΔΗΣ-ΑΘΑΝΑΣΙΟΣ, ΝΙΚΟΛΟΥΛΗΣ ΕΥΡΙΠΙΔΗΣ-ΑΘΑΝΑΣΙΟΣ</t>
  </si>
  <si>
    <t>15-123, ΠΑΤΣΙΟΥ ΓΕΩΡΓΙΟΣ &amp; ΣΙΑ Ε.Ε, HELLAS MULTI TRANS</t>
  </si>
  <si>
    <t>15-124, ΠΑΣΠΑΛΙΑΡΗΣ ΓΕΩΡΓΙΟΣ, ΠΑΣΠΑΛΙΑΡΗΣ ΓΕΩΡΓΙΟΣ</t>
  </si>
  <si>
    <t>15-125, CITIPOST I.K.E, CITIPOST</t>
  </si>
  <si>
    <t>15-126, ΠΑΤΡΙΚΑΚΗΣ Α.Ε., PATRIKAKIS TRANSPORT SERVICES</t>
  </si>
  <si>
    <t>15-127, ΝΤΕΛΟΠΟΥΛΟΣ ΖΗΣΗΣ, ΑΦΟΙ ΝΤΕΛΟΠΟΥΛΟΙ</t>
  </si>
  <si>
    <t>15-132, ΣΤΡΑΤΟΥΡΗΣ ΑΝΔΡΟΝΙΚΟΣ, ΣΤΡΑΤΟΥΡΗΣ ΑΝΔΡΟΝΙΚΟΣ</t>
  </si>
  <si>
    <t>ΕΣΩΤΕΡΙΚΟΥ</t>
  </si>
  <si>
    <t>Κατηγορίες ταχυδρομικών αντικειμένων</t>
  </si>
  <si>
    <t>ΣΥΝΟΛΟ</t>
  </si>
  <si>
    <t>Περιοχές Ελλάδος</t>
  </si>
  <si>
    <r>
      <t xml:space="preserve">Άτομο επικοινωνίας </t>
    </r>
    <r>
      <rPr>
        <sz val="10"/>
        <rFont val="Arial"/>
        <family val="2"/>
        <charset val="161"/>
      </rPr>
      <t xml:space="preserve">για το ερωτηματολόγιο * </t>
    </r>
    <r>
      <rPr>
        <i/>
        <sz val="9"/>
        <rFont val="Arial"/>
        <family val="2"/>
        <charset val="161"/>
      </rPr>
      <t/>
    </r>
  </si>
  <si>
    <t>Περιοχές εξωτερικού</t>
  </si>
  <si>
    <r>
      <t xml:space="preserve">Πλήθος Ταχυδρομικών Επιχειρήσεων </t>
    </r>
    <r>
      <rPr>
        <b/>
        <i/>
        <sz val="10"/>
        <rFont val="Arial"/>
        <family val="2"/>
        <charset val="161"/>
      </rPr>
      <t xml:space="preserve">ΧΩΡΙΣ </t>
    </r>
    <r>
      <rPr>
        <i/>
        <sz val="10"/>
        <rFont val="Arial"/>
        <family val="2"/>
        <charset val="161"/>
      </rPr>
      <t xml:space="preserve">Γενική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</si>
  <si>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t>ΠΛΗΡΟΥΣ απασχόλησης</t>
  </si>
  <si>
    <t xml:space="preserve">ΜΕΡΙΚΗΣ απασχόλησης </t>
  </si>
  <si>
    <r>
      <t xml:space="preserve">Υπόλοιπου Δικτύου 
</t>
    </r>
    <r>
      <rPr>
        <i/>
        <sz val="10"/>
        <rFont val="Arial"/>
        <family val="2"/>
        <charset val="161"/>
      </rPr>
      <t>(χωρίς Γενική Άδεια)</t>
    </r>
  </si>
  <si>
    <t>Καταμέτρηση ατόμων (πραγματικός αριθμός εργαζομένων)</t>
  </si>
  <si>
    <t>Πλήθος χώρων</t>
  </si>
  <si>
    <t>Θυρίδες Υποδοχής (Αυτοματοποιημένες)</t>
  </si>
  <si>
    <t>Πλήθος μέσων</t>
  </si>
  <si>
    <t>Πελάτες ΛΙΑΝΙΚΗΣ</t>
  </si>
  <si>
    <t>Τύποι πελατών</t>
  </si>
  <si>
    <t>ΗΛΕΚΤΡΟΝΙΚΟ ΕΜΠΟΡΙΟ</t>
  </si>
  <si>
    <t>% Πλήθους ταχ. αντικειμένων</t>
  </si>
  <si>
    <r>
      <t xml:space="preserve">Αποστολές διεθνείς </t>
    </r>
    <r>
      <rPr>
        <b/>
        <i/>
        <sz val="10"/>
        <rFont val="Arial"/>
        <family val="2"/>
        <charset val="161"/>
      </rPr>
      <t>εξερχόμενες</t>
    </r>
  </si>
  <si>
    <r>
      <t xml:space="preserve">Αποστολές διεθνείς </t>
    </r>
    <r>
      <rPr>
        <b/>
        <i/>
        <sz val="10"/>
        <rFont val="Arial"/>
        <family val="2"/>
        <charset val="161"/>
      </rPr>
      <t>εισερχόμενες</t>
    </r>
  </si>
  <si>
    <t>10.3</t>
  </si>
  <si>
    <t>Τύποι διαφορών</t>
  </si>
  <si>
    <t>Πλήθος περιπτώσεων</t>
  </si>
  <si>
    <t>Συνολικό ποσό αποζημίωσης</t>
  </si>
  <si>
    <r>
      <t xml:space="preserve">Ερωτηματολόγιο Επιχειρήσεων με </t>
    </r>
    <r>
      <rPr>
        <b/>
        <sz val="16"/>
        <color indexed="12"/>
        <rFont val="Arial"/>
        <family val="2"/>
        <charset val="161"/>
      </rPr>
      <t>Γενική Άδεια</t>
    </r>
    <r>
      <rPr>
        <b/>
        <sz val="16"/>
        <rFont val="Arial"/>
        <family val="2"/>
        <charset val="161"/>
      </rPr>
      <t xml:space="preserve"> Παροχής Ταχυδρομικών Υπηρεσιών</t>
    </r>
  </si>
  <si>
    <t>Θυρίδες Υποδοχής (Μη αυτοματοποιημένες)</t>
  </si>
  <si>
    <t>Άλλο, διευκρινίστε δίπλα</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</si>
  <si>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</si>
  <si>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</si>
  <si>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</si>
  <si>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</si>
  <si>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t>ΠΙΝΑΚΑΣ 3</t>
  </si>
  <si>
    <t>ΠΙΝΑΚΑΣ 4</t>
  </si>
  <si>
    <t>ΠΙΝΑΚΑΣ 5</t>
  </si>
  <si>
    <t>ΠΙΝΑΚΑΣ 6</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</si>
  <si>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</si>
  <si>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</si>
  <si>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t>Αριθμός Μητρώου  / Επωνυμία Επιχείρησης</t>
  </si>
  <si>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</si>
  <si>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 xml:space="preserve">ΠΛΗΘΟΣ </t>
  </si>
  <si>
    <r>
      <t xml:space="preserve">ΠΡΟΣ
</t>
    </r>
    <r>
      <rPr>
        <i/>
        <sz val="10"/>
        <rFont val="Arial"/>
        <family val="2"/>
        <charset val="161"/>
      </rPr>
      <t>(ανεξαρτήτως προέλευσης)</t>
    </r>
  </si>
  <si>
    <t>ΔΙΕΘΝΗ Εισερχόμενα</t>
  </si>
  <si>
    <t>ΔΙΕΘΝΗ Εξερχόμενα</t>
  </si>
  <si>
    <r>
      <t xml:space="preserve">ΕΝΟΤΗΤΑ Β
</t>
    </r>
    <r>
      <rPr>
        <b/>
        <sz val="12"/>
        <rFont val="Arial"/>
        <family val="2"/>
        <charset val="161"/>
      </rPr>
      <t xml:space="preserve">Στοιχεία επιχείρησης και του δικτύου της </t>
    </r>
  </si>
  <si>
    <t>ΠΕΛΑΤΕΣ</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</si>
  <si>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</si>
  <si>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t xml:space="preserve">ΣΤΟΙΧΕΙΑ ΔΙΚΤΥΟΥ </t>
  </si>
  <si>
    <r>
      <rPr>
        <b/>
        <sz val="11"/>
        <rFont val="Arial"/>
        <family val="2"/>
        <charset val="161"/>
      </rPr>
      <t>ΑΠΑΣΧΟΛΟΥΜΕΝΟ ΠΡΟΣΩΠΙΚΟ</t>
    </r>
    <r>
      <rPr>
        <b/>
        <sz val="10"/>
        <rFont val="Arial"/>
        <family val="2"/>
        <charset val="161"/>
      </rPr>
      <t xml:space="preserve"> </t>
    </r>
  </si>
  <si>
    <t>ΜΕΤΑΦΟΡΙΚΑ ΜΕΣΑ</t>
  </si>
  <si>
    <t>9.1.1</t>
  </si>
  <si>
    <t>9.2.1</t>
  </si>
  <si>
    <t>9.2.2</t>
  </si>
  <si>
    <t>10.4</t>
  </si>
  <si>
    <t>10.5</t>
  </si>
  <si>
    <t>10.6</t>
  </si>
  <si>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</si>
  <si>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t xml:space="preserve">6.1 </t>
  </si>
  <si>
    <t>6.2.1</t>
  </si>
  <si>
    <t>6.2.2</t>
  </si>
  <si>
    <t>6.2.3</t>
  </si>
  <si>
    <t>7.3</t>
  </si>
  <si>
    <t>7.4</t>
  </si>
  <si>
    <t>Το σύνολο των στοιχείων του Πίνακα 4 πρέπει να ισούται με το αντίστοιχο σύνολο του Πίνακα 2</t>
  </si>
  <si>
    <t>Το σύνολο των στοιχείων του Πίνακα 5 πρέπει να ισούται με το σύνολο των Πινάκων 1 &amp; 2</t>
  </si>
  <si>
    <t>Το σύνολο των στοιχείων  6.2.1 - 6.2.3 πρέπει να αθροίζει στο 100%</t>
  </si>
  <si>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</si>
  <si>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t>Υπεύθυνος υποβολής  ερωτηματολογίου στην ΕΕΤΤ:</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</si>
  <si>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</si>
  <si>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</si>
  <si>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</si>
  <si>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7</t>
  </si>
  <si>
    <t>ΠΙΝΑΚΑΣ 8</t>
  </si>
  <si>
    <t>ΠΙΝΑΚΑΣ 9</t>
  </si>
  <si>
    <t>ΠΙΝΑΚΑΣ 10</t>
  </si>
  <si>
    <t>ΠΙΝΑΚΑΣ 11</t>
  </si>
  <si>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Γενική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</si>
  <si>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9.1.1 &amp; 9.2.1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 xml:space="preserve">9.2.2  </t>
    </r>
    <r>
      <rPr>
        <sz val="10"/>
        <rFont val="Arial"/>
        <family val="2"/>
        <charset val="161"/>
      </rPr>
      <t>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</si>
  <si>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t>Δέματα από 20 κιλά έως 31,5 κιλά</t>
  </si>
  <si>
    <t>Δέματα άνω των 31,5 κιλών</t>
  </si>
  <si>
    <t>ΟΚ</t>
  </si>
  <si>
    <t>Εφαρμογή για έξυπνα κινητά τηλέφωνα</t>
  </si>
  <si>
    <t>Αξιοπιστία επιχείρησης</t>
  </si>
  <si>
    <t>1.1 ΕΣΟΔΑ Φάκελοι</t>
  </si>
  <si>
    <t>Εσωτερικού</t>
  </si>
  <si>
    <t>Διεθ. Εισερχόμενα</t>
  </si>
  <si>
    <t>Διεθ. Εξερχόμενα</t>
  </si>
  <si>
    <t>1. ΕΣΟΔΑ</t>
  </si>
  <si>
    <t>1.4 ΕΣΟΔΑ Δέματα 20κ. - 31,5κ.</t>
  </si>
  <si>
    <t>1.5 ΕΣΟΔΑ Δέματα &gt; 31,5κ.</t>
  </si>
  <si>
    <t>1.2 ΕΣΟΔΑ Μικροδέματα &lt;2κ.</t>
  </si>
  <si>
    <t>1.3 ΕΣΟΔΑ Δέματα 2κ. - 20κ.</t>
  </si>
  <si>
    <t>DOMESTIC</t>
  </si>
  <si>
    <t>INBOUND</t>
  </si>
  <si>
    <t>OUTBOUND</t>
  </si>
  <si>
    <t>TOTAL</t>
  </si>
  <si>
    <t>REVENUES</t>
  </si>
  <si>
    <t>2. ΠΛΗΘΟΣ</t>
  </si>
  <si>
    <t>2.1 ΠΛΗΘΟΣ Φάκελοι</t>
  </si>
  <si>
    <t>2.2 ΠΛΗΘΟΣ Μικροδέματα &lt;2κ.</t>
  </si>
  <si>
    <t>2.3 ΠΛΗΘΟΣ Δέματα 2κ. - 20κ.</t>
  </si>
  <si>
    <t>2.4 ΠΛΗΘΟΣ Δέματα 20κ. - 31,5κ.</t>
  </si>
  <si>
    <t>1.5 ΠΛΗΘΟΣ Δέματα &gt; 31,5κ.</t>
  </si>
  <si>
    <t>TRAFFIC</t>
  </si>
  <si>
    <t>7.5</t>
  </si>
  <si>
    <t>7.6</t>
  </si>
  <si>
    <t>Πλημμελής εξυπηρέτηση</t>
  </si>
  <si>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</si>
  <si>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</si>
  <si>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</si>
  <si>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</si>
  <si>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</si>
  <si>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</si>
  <si>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Γενική Άδεια, με ΣΥΔΕΤΑ της άλλης αδειοδοτημένης επιχείρησης?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</si>
  <si>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Γενική Άδεια, με ΣΥΔΕΤΑ της άλλης αδειοδοτημένης επιχείρησης ή όχι.
Εάν επιλέξετε "Ναι", συμπληρώνετε μόνο την Ενότητα Β με τα στοιχεία της ταχυδρομικής επιχείρησης και του δικτύου της.</t>
  </si>
  <si>
    <t>3. ΠΛΗΘΟΣ</t>
  </si>
  <si>
    <t>ΑΠΌ</t>
  </si>
  <si>
    <t>ΠΡΟΣ</t>
  </si>
  <si>
    <t>4. ΠΛΗΘΟΣ</t>
  </si>
  <si>
    <t>ΠΛΗΘΟΣ</t>
  </si>
  <si>
    <t>ΕΣΟΔΑ</t>
  </si>
  <si>
    <t>5. ΠΕΛΑΤΕΣ</t>
  </si>
  <si>
    <t>% 
e-commerce</t>
  </si>
  <si>
    <t>Διεθνείς 
εισερχόμενες</t>
  </si>
  <si>
    <t xml:space="preserve">Εσωτερικού </t>
  </si>
  <si>
    <t>Διεθνείς 
εξερχόμενες</t>
  </si>
  <si>
    <t>%
αντικαταβολή</t>
  </si>
  <si>
    <t>6. ΗΛΕΚΤΡΟΝΙΚΟ ΕΜΠΟΡΙΟ</t>
  </si>
  <si>
    <t xml:space="preserve">Απώλεια </t>
  </si>
  <si>
    <t>Ζημία</t>
  </si>
  <si>
    <t>Καθυστέρηση</t>
  </si>
  <si>
    <t xml:space="preserve">Προβλήματα επίδοσης </t>
  </si>
  <si>
    <t>ΠΟΣΑ ΑΠΟΖΗΜΙΩΣΗΣ</t>
  </si>
  <si>
    <t>7. ΑΝΑΛΥΣΗ ΔΙΑΦΟΡΩΝ</t>
  </si>
  <si>
    <t>8. ΣΤΟΙΧΕΙΑ ΔΙΚΤΥΟΥ</t>
  </si>
  <si>
    <t>Πλήθος ενταγμένων 
στο Δίκτυο</t>
  </si>
  <si>
    <t xml:space="preserve">ΠΛΗΡΟΥΣ απασχόλησης
Καταμέτρηση ατόμων </t>
  </si>
  <si>
    <t xml:space="preserve">ΜΕΡΙΚΗΣ απασχόλησης 
Καταμέτρηση ατόμων </t>
  </si>
  <si>
    <t>ΜΕΡΙΚΗΣ απασχόλησης 
ΙΠΑ</t>
  </si>
  <si>
    <t>Επιχείρησης</t>
  </si>
  <si>
    <t>Δικτύου</t>
  </si>
  <si>
    <t>FTE</t>
  </si>
  <si>
    <t>HC</t>
  </si>
  <si>
    <t>9. ΑΠΑΣΧΟΛΟΥΜΕΝΟ ΠΡΟΣΩΠΙΚΟ</t>
  </si>
  <si>
    <t>EMPLOYMENT</t>
  </si>
  <si>
    <t>Κατ. Ταχυμ. που λειτουργούν και ως Κ.Δ.</t>
  </si>
  <si>
    <t>Θυρίδες Υποδοχής 
(Μη αυτοματοποιημένες)</t>
  </si>
  <si>
    <t>10. ΚΤΙΡΙΑΚΗ ΥΠΟΔΟΜΗ</t>
  </si>
  <si>
    <t>ΚΤΙΡΙΑΚΗ ΥΠΟΔΟΜΗ</t>
  </si>
  <si>
    <t>Κτιριακή Υποδομή</t>
  </si>
  <si>
    <t>11. ΜΕΤΑΦΟΡΙΚΑ ΜΕΣΑ</t>
  </si>
  <si>
    <t>Μεταφορικά Μέσα</t>
  </si>
  <si>
    <t>ΠΛΗΘΟΣ ΑΝΤΙΚΕΙΜΕΝΩΝ</t>
  </si>
  <si>
    <t>Καταστήματα Ταχυμεταφορών (ΜΟΝΟ)</t>
  </si>
  <si>
    <t>Καταστήματα</t>
  </si>
  <si>
    <t>Θυρίδες</t>
  </si>
  <si>
    <t>99-081, ΡΑΠΤΗΣ ΑΘΑΝΑΣΙΟΣ, ΡΑΠΤΗΣ ΑΘΑΝΑΣΙΟΣ</t>
  </si>
  <si>
    <t>99-089, ΜΑΡΝΕΛΑΚΗΣ Π. &amp;  ΣΙΑ Ο.Ε, ILIOS COURIER</t>
  </si>
  <si>
    <t>99-097, DHL EXPRESS (ΕΛΛΑΣ) ΑΝΩΝΥΜΗ ΕΤΑΙΡΕΙΑ ΤΑΧΥΜΕΤΑΦΟΡΩΝ, DHL EXPRESS (ΕΛΛΑΣ) AE</t>
  </si>
  <si>
    <t>99-098, ΓΟΥΟΡΛΝΤ ΚΟΥΡΙΕΡ (ΕΛΛΑΣ)  Ε.Π.Ε, WORLD COURIER  (GREECE) LTD</t>
  </si>
  <si>
    <t>99-102, KANGA SERVICES COURIERS A.E., KANGA SERVICES</t>
  </si>
  <si>
    <t>99-104, Γ. ΒΟΚΟΡΟΚΟΣ &amp; ΣΙΑ Ο.Ε., SPEED COURIERS</t>
  </si>
  <si>
    <t>99-107, ΜΩΡΕΑΣ ΚΑΝΕΛΛΟΠΟΥΛΟΣ-ΚΑΝΙΣΤΡΑΣ ΕΠΕ ΜΕΤΑΦΟΡΩΝ ΚΑΙ ΠΡΑΚΤΟΡΕΥΣΕΩΝ, ΜΩΡΕΑΣ</t>
  </si>
  <si>
    <t>99-126, ΜΟΥΛΝΤΗΣ ΝΙΚΟΛΑΟΣ &amp; ΣΙΑ Ε.Ε., AIOLOS COURIER SERVICE</t>
  </si>
  <si>
    <t>99-141, ΖΑΡΙΦΗΣ Ν. &amp; ΣΙΑ Ο.Ε., SWIFT  MAIL EXPRESS COURIER</t>
  </si>
  <si>
    <t>99-145, ΑΙ ΝΤΙ ΠΙ ΕΞΠΡΕΣ ΑΕ ΔΙΕΘΝΩΝ ΤΑΧ\ΡΩΝ ΕΓΓΡΑΦΩΝ ΚΑΙ ΔΕΜΑΤΩΝ, IDP EXPRESS S.A.</t>
  </si>
  <si>
    <t>99-149, ΓΕΝΙΚΗ ΤΑΧΥΔΡΟΜΙΚΗ Α.Ε.Ε. ΤΑΧΥΜΕΤΑΦΟΡΩΝ, ΓΕΝΙΚΗ ΤΑΧΥΔΡΟΜΙΚΗ</t>
  </si>
  <si>
    <t>99-150, ΕΛΛΗΝΙΚΑ ΤΑΧΥΔΡΟΜΕΙΑ, ΕΛΤΑ</t>
  </si>
  <si>
    <t>99-152, ΙΝΤΕΡΝΑΣΙΟΝΑΛ ΤΡΑΦΙΚ ΚΟΥΡΙΕΡ ΕΠΕ, ΙΝΤΕΡΝΑΣΙΟΝΑΛ ΤΡΑΦΙΚ ΚΟΥΡΙΕΡ ΕΠΕ</t>
  </si>
  <si>
    <t>99-154, ΤΑΧΥΜΕΤΑΦΟΡΕΣ Π.Α.ΚΟ ΕΠΕ, ΤΑΧΥΜΕΤΑΦΟΡΕΣ Π.Α.ΚΟ ΕΠΕ</t>
  </si>
  <si>
    <t>00-156, ΡΑΓΓΟΥ ΜΕΡΗΤΖΑΝΗ, RAGGOS COURIER</t>
  </si>
  <si>
    <t>00-167, ΓΙΟΥΡΟ ΚΟΥΡΙΕΡ Α.Ε., ΓΙΟΥΡΟ ΚΟΥΡΙΕΡ Α.Ε.</t>
  </si>
  <si>
    <t>02-072, ΖΑΝΝΕΤΗΣ ΓΕΩΡΓΙΟΣ, ΖΑΝΝΕΤΗΣ   ΓΕΩΡΓΙΟΣ</t>
  </si>
  <si>
    <t>02-079, ΣΤΑΡΕΞ ΓΚΡΟΥΠ ΜΟΝΟΠΡΟΣΩΠΗ ΕΠΕ, STAREX GROUP LTD</t>
  </si>
  <si>
    <t>03-017, ΤΑΧΥΔΕΜΑ COYRIER CARGO LOGISTIC Ε.Π.Ε, ΤΑΧΥΔΕΜΑ C.C.L</t>
  </si>
  <si>
    <t>03-023, ΓΕΩΡΓΙΟΥ  ΗΛΙΑΣ, ΠΙ&amp;ΦΙ ΤΑΧΥΜΕΤΑΦΟΡΕΣ</t>
  </si>
  <si>
    <t>03-032, ΤΣΙΡΩΝΗ ΒΑΣΙΛΙΚΗ, ΤΣΙΡΩΝΗ ΒΑΣΙΛΙΚΗ</t>
  </si>
  <si>
    <t>03-036, ΙΩΑΝΝΗΣ ΔΟΡΛΗΣ ΚΑΙ ΣΙΑ Ο.Ε, ΕΡΜΗΣ</t>
  </si>
  <si>
    <t>03-040, Ν. ΑΤΣΑΛΗΣ - Α. ΓΚΟΓΚΟΣ Ο.Ε, DAY 1</t>
  </si>
  <si>
    <t>03-042, ΧΑΤΖΗΚΑΛΥΜΝΙΟΣ Π. - ΖΩΖΟΥΛΑΣ Ε. ΟΕ, ΧΑΤΖΗΚΑΛΥΜΝΙΟΣ Π. - ΖΩΖΟΥΛΑΣ Ε. ΟΕ</t>
  </si>
  <si>
    <t>03-058, ΟΡΜΠΙΤ ΤΑΧΥΜΕΤΑΦΟΡΕΣ ΑΕ, ORBIT COURIER SA</t>
  </si>
  <si>
    <t>03-059, ΔΙΑΔΙΚΤΥΑΚΗ ΜΕΤΑΦΟΡΙΚΗ ΑΝΩΝΥΜΗ ΕΤΑΙΡΕΙΑ ΠΡΟΊΟΝΤΩΝ ΥΨΗΛΗΣ ΤΕΧΝΟΛΟΓΙΑΣ, WWW WORLD WIDE WHEELS SA</t>
  </si>
  <si>
    <t>04-009, ΔΕΛΑΤΟΛΑΣ ΤΑΧΥΜΕΤΑΦΟΡΙΚΗ ΕΠΕ, DELATOLAS COURIER ΕΠΕ</t>
  </si>
  <si>
    <t>04-027, ΚΑΝΚΟ ΑΕ ΤΑΧΥΜΕΤΑΦΟΡΩΝ, ΚΑΝΚΟ ΑΕ ΤΑΧΥΜΕΤΑΦΟΡΩΝ</t>
  </si>
  <si>
    <t>04-031, ΔΕΛΤΑ ΠΟΣΤ ΑΝΩΝΥΜΟΣ ΕΤΑΙΡΕΙΑ ΕΜΠΟΡΙΑΣ ΓΕΝΙΚΗΣ ΔΙΑΦΗΜΙΣΗΣ ΚΑΙ ΤΑΧΥΜΕΤΑΦΟΡΩΝ, DELTA POST A.E</t>
  </si>
  <si>
    <t>04-042, ΖΙΑΜΠΡΑΣ Π.- ΔΕΛΗΓΙΑΝΝΗΣ Ι. Ο.Ε, CENTER COURIER ΟΕ</t>
  </si>
  <si>
    <t>04-043, ΜΑΡΙΑ ΧΡΥΣΟΒΑΛΑΝΤΗ, ΣΟΥΠΕΡΒ ΕΞΠΡΕΣ</t>
  </si>
  <si>
    <t>04-055, ΠΕΡΙΣΤΕΡΑΚΗΣ Σ. &amp; ΣΙΑ Ο.Ε., PRISMA SERVICE</t>
  </si>
  <si>
    <t>04-059, ΒΡΥΣΑΝΑΚΗΣ ΜΙΧ. ΕΜΜΑΝΟΥΗΛ, CRETA COURIER</t>
  </si>
  <si>
    <t>04-069, ΜΑΛΛΙΑΡΑΚΗ  -  ΜΑΛΙΑΡΟΥ ΑΝΝΑ, JET LINES COURIER</t>
  </si>
  <si>
    <t>04-112, ΣΑΜΑΤΙΔΗΣ Τ. ΑΛΕΞΙΟΣ, TAS COURIER</t>
  </si>
  <si>
    <t>05-085, Σ. ΣΠΥΡΙΔΩΝ  &amp; ΣΙΑ Ο.Ε, ATTIKA BUSINESS COURIER</t>
  </si>
  <si>
    <t>05-089, ΝΟΥΤΣΟΣ ΕΜΜ.  &amp; ΝΤΟΥΝΤΑΣ Γ. Ο.Ε., ΝΟΥΤΣΟΣ ΕΜΜ.  &amp; ΝΤΟΥΝΤΑΣ Γ. Ο.Ε.</t>
  </si>
  <si>
    <t>06-013, ΚΟΥΤΣΙΚΟΣ ΧΡΗΣΤΟΣ, ΚΟΥΤΣΙΚΟΣ ΧΡΗΣΤΟΣ</t>
  </si>
  <si>
    <t>06-016, ΜΑΥΡΟΜΜΑΤΗΣ ΒΑΣΙΛΕΙΟΣ, ΚΑΒΑΛΑ ΚΟΥΡΙΕΡ</t>
  </si>
  <si>
    <t>06-021, ΓΚΟΥΖΟΣ ΜΙΧΑΗΛ &amp;  ΣΙΑ Ο.Ε., ΓΚΟΥΖΟΣ COURIER</t>
  </si>
  <si>
    <t>06-031, ΣΤΕΡΓΙΟΥ ΣΤΕΡΓ. ΠΑΣΧΑΛΗΣ, P.C.S.</t>
  </si>
  <si>
    <t>06-035, ΜΕΤΑΞΑΣ Π. - ΝΙΚΟΛΑΙΔΗΣ Δ. Ο.Ε., ΜΕΤΑΞΑΣ - ΝΙΚΟΛΑΙΔΗΣ</t>
  </si>
  <si>
    <t>06-043, ΜΠΙΚΑΚΗΣ ΚΥΡΙΑΚΟΣ, ATTIKΗ EXPRESS</t>
  </si>
  <si>
    <t>06-049, ΓΑΡΕΦΑΛΑΚΗΣ ΔΗΜΗΤΡΙΟΣ, INTERCOURIER</t>
  </si>
  <si>
    <t>06-051, ΔΗΜΑΣ ΑΛΕΞΑΝΔΡΟΣ &amp; ΣΙΑ Ο.Ε., TRUST  MAIL</t>
  </si>
  <si>
    <t>06-068, Κ. ΚΑΤΣΑΜΠΕΚΗΣ - ΕΛ. ΦΙΛΗ ΚΑΙ ΣΙΑ ΟΕ, GRECA INTERNATIONAL TRANSPORTS</t>
  </si>
  <si>
    <t>06-072, ΣΠ. ΛΙΟΥΜΠΑΣ &amp; ΣΙΑ ΟΕ, ΣΠ. ΛΙΟΥΜΠΑΣ &amp; ΣΙΑ ΟΕ</t>
  </si>
  <si>
    <t>06-075, ΔΟΥΚΑΣ ΘΕΟΔΩΡΟΣ ΚΑΙ ΔΟΥΚΑΣ ΚΩΝ. Ο.Ε., ΤΑΧΥΜΕΤΑΦΟΡΕΣ ΑΦΟΙ ΔΟΥΚΑ Ο.Ε.</t>
  </si>
  <si>
    <t>06-128, VIVA ΗΛΕΚΤΡΟΝΙΚΕΣ ΥΠΗΡΕΣΙΕΣ ΑΝΩΝΥΜΗ ΕΤΑΙΡΙΑ, VIVA ΗΛΕΚΤΡΟΝΙΚΕΣ ΥΠΗΡΕΣΙΕΣ</t>
  </si>
  <si>
    <t>06-138, ΑΝΤΩΝΗΣ ΡΕΠΟΥΣΚΟΣ ΤΑΧΥΜΕΤΑΦΟΡΕΣ, R.A. COURIER</t>
  </si>
  <si>
    <t>06-164, ΚΟΚΚΙΝΟΣ ΕΠΕ, RED EXPRESS</t>
  </si>
  <si>
    <t>06-174, ΝΤΙΝΙΩΤΑΚΗΣ ΕΜΜΑΝΟΥΗΛ, ΝΤΙΝΙΩΤΑΚΗΣ ΕΜΜΑΝΟΥΗΛ</t>
  </si>
  <si>
    <t>07-033, ΧΟΥΪΑΡΙΔΗΣ ΚΩΝΣΤΑΝΤΙΝΟΣ, ΧΟΥΪΑΡΙΔΗΣ ΚΩΝΣΤΑΝΤΙΝΟΣ</t>
  </si>
  <si>
    <t>07-044, ΚΑΠΕΤΑΝΙΟΥ ΦΑΝΗ, ΚΑΠΕΤΑΝΙΟΥ ΦΑΝΗ</t>
  </si>
  <si>
    <t>07-048, ΒΑΡΤΖΩΚΑΣ ΙΩΑΝΝΗΣ, ΒΑΡΤΖΩΚΑΣ ΙΩΑΝΝΗΣ</t>
  </si>
  <si>
    <t>07-053, ΑΦΟΙ Σ. Κ Δ. ΙΩΑΝΝΙΔΗ ΟΕ, GROUP TRANS</t>
  </si>
  <si>
    <t>07-055, ΜΕΤΑΦΟΡΙΚΗ ΕΠΕ, ΜΕΤΑΦΟΡΙΚΗ ΕΠΕ</t>
  </si>
  <si>
    <t>07-133, Σ. ΒΕΛΗΜΒΑΣΑΚΗΣ &amp; ΣΙΑ Ο.Ε., S.K.C.</t>
  </si>
  <si>
    <t>07-136, ΜΥΤΙΛΗΝΟΣ Ε-ΚΟΥΡΤΙΔΗΣ Λ Ο.Ε, EVRO COURIER</t>
  </si>
  <si>
    <t>07-160, ΝΑΚΑΣ ΛΕΩΝΙΔΑΣ -ΚΙΒΩΤΟΣ ΚΩΝΣΤΑΝΤΙΝΟΣ Ο.Ε., SPECIAL MAIL SERVICES</t>
  </si>
  <si>
    <t>07-164, ΝΙΚΟΛΑΟΣ Ι. ΣΤΑΣΙΝΟΣ, HELLAS TRANS</t>
  </si>
  <si>
    <t>07-178, ΜΠΡΑΤΣΙΑΚΟΥ ΧΑΡΑΛΑΜΠΙΑ, ΜΠΡΑΤΣΙΑΚΟΥ ΧΑΡΑΛΑΜΠΙΑ</t>
  </si>
  <si>
    <t>07-185, ΣΑΡΙΔΑΚΗΣ ΧΡ. -  ΨΑΡΑΚΗΣ Ν. Ο.Ε., ΣΑΡΙΔΑΚΗΣ ΧΡ. - ΨΑΡΑΚΗΣ Ν. Ο.Ε.</t>
  </si>
  <si>
    <t>07-186, ΠΑΠΑΔΟΠΟΥΛΟΣ ΓΕΩΡΓΙΟΣ, CITY EXPRESS</t>
  </si>
  <si>
    <t>07-206, ΓΑΖΕΠΗ ΘΕΟΔΟΤΗ, INTERSTATE ALL COURIER SERVICES</t>
  </si>
  <si>
    <t>07-208, VFS LOGISTICS SUPPORT ΑΝΩΝΥΜΗ ΕΤΑΙΡΕΙΑ ΤΑΧΥΜΕΤΑΦΟΡΩΝ ΕΜΠΟΡΕΥΜΑΤΩΝ ΚΑΙ ΕΓΓΡΑΦΩΝ, VFS LOGISTICS SUPPORT A.E.</t>
  </si>
  <si>
    <t>07-220, ΒΕΚΙΟΣ ΚΩΝΣΤΑΝΤΙΝΟΣ ΚΑΙ ΣΙΑ Ε.Ε, ΒΕΚΙΟΣ ΚΩΝΣΤΑΝΤΙΝΟΣ ΚΑΙ ΣΙΑ Ε.Ε</t>
  </si>
  <si>
    <t>08-232, ΔΙΑΜΑΝΤΟΠΟΥΛΟΣ ΠΑΝΑΓΙΩΤΗΣ, ΔΙΑΜΑΝΤΟΠΟΥΛΟΣ ΠΑΝΑΓΙΩΤΗΣ</t>
  </si>
  <si>
    <t>08-249, TOURIST SERVICE HOLDING A.E., TOURIST SERVICE HOLDING A.E.</t>
  </si>
  <si>
    <t>08-252, ΑΝΤΩΝΙΟΣ ΜΟΥΣΤΑΚΑΣ, ΑΝΤΩΝΙΟΣ ΜΟΥΣΤΑΚΑΣ</t>
  </si>
  <si>
    <t>08-253, GRANDAIR ΕΞΥΠΗΡΕΤΗΣΗ ΦΟΡΤΙΩΝ ΕΠΕ, GRANDAIR LTD</t>
  </si>
  <si>
    <t>08-262, ΚΡΑΓΙΑΣ ΑΘΑΝΑΣΙΟΣ ΤΟΥ ΣΤΕΡΓΙΟΥ, KRAGIAS SPEED</t>
  </si>
  <si>
    <t>08-286, ΛΙΝΑΡΔΑΚΗ ΧΡΙΣΤΙΝΑ, ΤΑΧΥΜΕΤΑΦΟΡΕΣ ΛΙΝΑΡΔΑΚΗ</t>
  </si>
  <si>
    <t>08-297, ΓΚΡΗΚ ΑΙΡ ΚΑΡΓΚΟ A.E., GREEK AIR CARGO S.A.</t>
  </si>
  <si>
    <t>08-317, ΚΑΡΑΒΟΥΝΑΡΛΗΣ ΠΑΥΛΟΣ - ΑΝΤΩΝΙΟΣ, BIZ SERVICES</t>
  </si>
  <si>
    <t>08-353, ΠΕΤΣΑΣ Λ. - ΚΟΣΗ ΑΙΚ. Ο.Ε., CITY COURIER</t>
  </si>
  <si>
    <t>08-371, D2D COURIER SERVICES ΝΑΤΣΙΟΣ Μ. ΙΩΑΝΝΗΣ, D2D COURIER SERVICES</t>
  </si>
  <si>
    <t>08-377, HOLLAND HELLAS LOGISTICS ΔΙΑΜΕΤΑΦΟΡΙΚΗ ΑΠΟΘΗΚΕΥΤΙΚΗ Α.Ε., HHL S.A.</t>
  </si>
  <si>
    <t>08-382, Κ. ΧΑΪΔΑΣ ΚΑΙ ΣΙΑ Ο.Ε., COLLECTA OUTSOURCE COLLECTIONS</t>
  </si>
  <si>
    <t>08-397, ΜΠΑΜΖΑΣ ΗΡΑΚΛΗΣ Κ ΣΙΑ Ο.Ε., QUICK POST SERVICES</t>
  </si>
  <si>
    <t>08-432, ΘΩΔΗΣ ΑΝΑΣΤΑΣΙΟΣ Κ ΣΙΑ Ε.Ε., TT COURIER</t>
  </si>
  <si>
    <t>08-451, ΚΥΡΙΛΛΙΔΗΣ ΚΩΝΣΤΑΝΤΙΝΟΣ &amp; ΣΙΑ Ο.Ε., IDS COURIER</t>
  </si>
  <si>
    <t>09-004, ΓΕΩΡΓΙΑΔΗΣ ΙΩΑΝΝΗΣ, ΤΑΧΥΜΕΤΑΦΟΡΙΚΗ ΚΙΛΚΙΣ</t>
  </si>
  <si>
    <t>09-023, ΣΤΑΥΡΟΣ ΔΑΡΔΟΥΜΑΣ ΚΑΙ ΣΙΑ Ο.Ε., ΔΑΡΔΟΥΜΑΣ ΤΑΧΥΜΕΤΑΦΟΡΕΣ</t>
  </si>
  <si>
    <t>11-049, ΚΟΥΜΟΥΣΙΔΗΣ  Σ.  ΠΟΛΥΧΡΟΝΙΟΣ, Κ.Τ.Μ. ΤΑΧΥΜΕΤΑΦΟΡΕΣ</t>
  </si>
  <si>
    <t>11-082, ΙΔΙΩΤΙΚΗ ΕΠΙΧΕΙΡΗΣΗ ΠΑΡΟΧΗΣ ΥΠΗΡΕΣΙΩΝ ΑΣΦΑΛΕΙΑΣ-ΒΑΣΙΛΕΙΟΣ ΠΑΛΑΙΟΛΟΓΟΣ ΟΕ, NATIONAL SERVICES</t>
  </si>
  <si>
    <t>11-144, ΧΑΤΖΗΤΟΥΡΝΟΣ ΦΙΛΙΠΠΟΣ &amp; ΣΙΑ ΟΕ, ΧΑΤΖΗΤΟΥΡΝΟΣ ΦΙΛΙΠΠΟΣ &amp; ΣΙΑ ΟΕ</t>
  </si>
  <si>
    <t>13-029, ΑΛΠΑ LOGISTICS A.E., ΑΛΠΑ LOGISTICS A.E.</t>
  </si>
  <si>
    <t>15-089, ΤΣΙΤΩΤΑΣ ΓΕΩΡΓΙΟΣ, UNION MAIL</t>
  </si>
  <si>
    <t>16-001, ΜΠΟΤΣΑΡΗ Γ. ΚΑΛΛΙΟΠΗ, ΜΠΟΤΣΑΡΗ Γ. ΚΑΛΛΙΟΠΗ</t>
  </si>
  <si>
    <t>16-002, KATSARAN EDUARD, ANEMOS COURIER</t>
  </si>
  <si>
    <t>16-003, ΙΩΑΝΝΗΣ ΤΣΑΚΜΑΚΗΣ, NEW EXPRESS FLY</t>
  </si>
  <si>
    <t>16-004, ΜΠΑΡΟΥΝΗΣ ΑΝΑΡΓΥΡΟΣ, ΜΠΑΡΟΥΝΗΣ ΤΑΧΥΜΕΤΑΦΟΡΕΣ</t>
  </si>
  <si>
    <t>16-005, ΜΠΡΕΖΑΣ ΔΙΑΚΙΝΗΣΗ ΑΜΕ, BLS SA</t>
  </si>
  <si>
    <t>16-006, DM LOGISTICS ΒΕΝΤΟΥΡΗ - ΜΕΡΤΥΡΗ ΙΔΙΩΤΙΚΗ ΚΕΦΑΛΑΙΟΥΧΙΚΗ ΕΤΑΙΡΕΙΑ, DM LOGISTICS ΙΚΕ</t>
  </si>
  <si>
    <t>16-007, ΧΑΛΒΑΤΖΗΣ ΘΩΜΑΣ, ΝΕΑ ΕΛΛΑΣ</t>
  </si>
  <si>
    <t>16-009, ΖΕΡΓΙΩΤΗΣ ΔΙΟΝΥΣΙΟΣ - ΠΑΝΤΕΛΕΗΜΩΝ, 12NISOS COURIER - KALYMNOS</t>
  </si>
  <si>
    <t>16-010, ΚΑΡΑΙΣΚΟΣ ΣΑΒΒΑΣ, 12NISSOS COURIER - 12ΝΗΣΟΣ ΤΑΧΥΜΕΤΑΦΟΡΕΣ - ΔΩΔΕΚΑΝΗΣΟΣ ΤΑΧΥΜΕΤΑΦΟΡΕΣ-DODECANISSO</t>
  </si>
  <si>
    <t>16-011, ΖΕΡΒΟΓΙΑΝΝΗ ΓΕΩΡΓΙΑ, ΚΟΡΙΝΘΙΑΚΗ</t>
  </si>
  <si>
    <t>16-015, ΑΘΑΝΑΣΑΚΟΠΟΥΛΟΣ ΙΩΑΝΝΗΣ, GIANNITSA EXPRESS</t>
  </si>
  <si>
    <t>16-017, ΤΖΙΟΤΖΙΟΣ ΧΡΗΣΤΟΣ &amp; ΣΙΑ Ο.Ε., ΜΕΤΑΦΟΡΙΚΗ ΘΕΣΣΑΛΙΑΣ</t>
  </si>
  <si>
    <t>16-018, KOURIERS ΙΔΙΩΤΙΚΗ ΚΕΦΑΛΑΙΟΥΧΙΚΗ ΕΤΑΙΡΕΙΑ, KOURIERS I.K.E</t>
  </si>
  <si>
    <t>16-020, CAPRAZI ANESTI, Α.Τ.</t>
  </si>
  <si>
    <t>16-021, ΧΑΡΑΤΣΗ ΕΥΑΓΓΕΛΙΑ ΦΑΝΟΥΡΙΑ, MAKRIDAKIS TRANS</t>
  </si>
  <si>
    <t>16-022, ΜΑΡΕΤΙΔΗΣ ΠΑΥΛΟΣ, ΝΕΟΣ ΑΤΛΑΣ</t>
  </si>
  <si>
    <t>16-024, ΘΕΟΥ ΣΤΑΜΑΤΙΑ, ΘΕΙΚΗ ΕΞΥΠΗΡΕΤΗΣΗ</t>
  </si>
  <si>
    <t>16-026, ΣΩΤΗΡΙΑΔΗΣ ΜΑΡΚΟΣ, ΣΩΤΗΡΙΑΔΗΣ ΜΑΡΚΟΣ</t>
  </si>
  <si>
    <t>16-028, ΚΟΥΓΙΟΥΜΤΖΙΔΗΣ Σ. ΧΡΗΣΤΟΣ, INSTATRANS-ΤΑΧΥΜΕΤΑΦΟΡΕΣ</t>
  </si>
  <si>
    <t>16-030, ΒΑΣΙΛΙΚΗ ΙΩΑΝ.ΠΑΠΑΣΩΤΗΡΟΠΟΥΛΟΥ, ΒΑΣΙΛΙΚΗ ΙΩΑΝ.ΠΑΠΑΣΩΤΗΡΟΠΟΥΛΟΥ</t>
  </si>
  <si>
    <t>16-031, ΜΑΝΤΖΑΒΕΛΑΣ ΧΡΗΣΤΟΣ, ΒΟΡΕΙΟΣ ΕΥΒΟΙΑ</t>
  </si>
  <si>
    <t>16-032, ΣΤΕΡΓΙΟΥ ΙΩΑΝΝΗΣ &amp; ΣΙΑ Ο.Ε, ΔΙΑΥΛΟΣ ΜΕΤΑΦΟΡΙΚΗ</t>
  </si>
  <si>
    <t>16-034, ΠΗΓΑΣΟΣ ΙΚΕ, ΠΗΓΑΣΟΣ ΙΚΕ</t>
  </si>
  <si>
    <t>16-036, INTERNATIONAL ONLINE AE, INTERNATIONAL ONLINE AE</t>
  </si>
  <si>
    <t>16-040, ΤΣΙΡΔΗΜΟΣ ΓΕΩΡΓΙΟΣ ΤΟΥ ΝΙΚΟΛΑΟΥ, ATTICA POST COURIER</t>
  </si>
  <si>
    <t>16-041, Γ.ΜΑΚΑΡΩΝΗΣ ΜΟΝΟΠΡΩΣΟΠΗ Ε.Π.Ε, Γ.ΜΑΚΑΡΩΝΗΣ ΜΟΝΟΠΡΩΣΟΠΗ Ε.Π.Ε</t>
  </si>
  <si>
    <t>16-042, ΒΑΤΙΣΤΑΣ ΑΝΤΩΝΙΟΣ, ΤΑΧΥΜΕΤΑΦΟΡΕΣ ΒΑΤΙΣΤΑΣ</t>
  </si>
  <si>
    <t>16-043, ΒΕΝΙΖΕΛΟΣ   ΔΗΜΗΤΡΙΟΣ, ΒΕΝΙΖΕΛΟΣ  ΔΗΜΗΤΡΙΟΣ</t>
  </si>
  <si>
    <t>16-044, ΣΕΡΒΙΟΥ ΜΑΡΙΑ, ΣΕΡΒΙΟΥ ΜΑΡΙΑ</t>
  </si>
  <si>
    <t>16-045, ΠΑΠΑΒΕΝΤΣΗΣ ΑΝΑΣΤΑΣΙΟΣ, ΠΑΠΑΒΕΝΤΣΗΣ ΑΝΑΣΤΑΣΙΟΣ</t>
  </si>
  <si>
    <t>16-046, ΚΟΝΤΟΓΙΩΡΓΗΣ ΝΙΚΟΛΑΟΣ, ΚΟΝΤΟΓΙΩΡΓΗΣ ΝΙΚΟΛΑΟΣ</t>
  </si>
  <si>
    <t>16-047, ΤΣΙΚΑΛΑΣ ΓΕΩΡΓΙΟΣ, KILKIS EXPRESS</t>
  </si>
  <si>
    <t>16-051, ΝΙΚΟΣ ΡΗΓΑΣ &amp; ΣΙΑ ΕΕ, ΝΙΚΟΣ ΡΗΓΑΣ &amp; ΣΙΑ ΕΕ</t>
  </si>
  <si>
    <t>16-053, ΑΝΑΣΤΑΣΙΑΔΗΣ ΑΛΕΞΑΝΔΡΟΣ, AS SOON AS POSSIBLE</t>
  </si>
  <si>
    <t>16-054, EXPRESS LINE ΙΔΙΩΤΙΚΗ ΚΕΦΑΛΑΙΟΥΧΙΚΗ ΕΤΑΙΡΕΙΑ, EXPRESS LINE I.K.E</t>
  </si>
  <si>
    <t>16-057, ΜΕΤΑΦΟΡΙΚΗ ΠΛΗΣΙΩΤΗΣ Ο.Ε., MP COURIER</t>
  </si>
  <si>
    <t>16-058, ΓΙΑΝΝΟΥΛΗΣ ΙΩΑΝΝΗΣ ΜΟΝΟΠΡΟΣΩΠΗ ΑΜΕ, ΓΙΑΝΝΟΥΛΗΣ ΙΩΑΝΝΗΣ ΜΟΝΟΠΡΟΣΩΠΗ ΑΜΕ</t>
  </si>
  <si>
    <t>16-060, ΣΑΛΙΒΕΡΟΣ Π. ΔΙΟΝΥΣΙΟΣ, U-GENIUS COURIER</t>
  </si>
  <si>
    <t>16-062, ΑΛΜΠΑΝΤΟΠΟΥΛΟΣ ΑΘΑΝΑΣΙΟΣ, ΑΛΜΠΑΝΤΟΠΟΥΛΟΣ ΑΘΑΝΑΣΙΟΣ</t>
  </si>
  <si>
    <t>16-063, ΜΑ ΤΑΧΥΔΕΜΑ ΕΛΛΑΣ ΥΠΟΚΑΤΑΣΤΗΜΑ ΕΛΛΑΔΑ, ΜΑ ΤΑΧΥΔΕΜΑ ΕΛΛΑΣ</t>
  </si>
  <si>
    <t>16-065, ΤΥΛΙΠΑΚΗ ΙΩΑΝΝΑ, ΚΡΗΤΙΚΗ ΤΑΧΥΔΡΟΜΙΚΗ</t>
  </si>
  <si>
    <t>16-066, ΒΑΣΙΛΑΣ Μ. ΝΙΚΟΛΑΟΣ, ΑΥΤΟΚΙΝΗΤΙΣΤΗΣ</t>
  </si>
  <si>
    <t>16-067, ΚΟΛΟΣΙΔΗΣ ΑΛΕΚΟΣ, ΚΟΛΟΣΙΔΗΣ ΑΛΕΚΟΣ</t>
  </si>
  <si>
    <t>16-068, ΣΤΑΡ ΦΡΟΣΤ ΜΟΝΟΠΡΟΣΩΠΗ ΕΠΕ, STARFROST</t>
  </si>
  <si>
    <t>16-070, CPD CARGO &amp; ΣΙΑ ΕΕ, CPD CARGO</t>
  </si>
  <si>
    <t>16-078, ΔΟΥΣΜΑΝΗΣ ΜΕΤΑΦΟΡΙΚΗ ΙΜΕ ΕΠΕ, ΔΟΥΣΜΑΝΗΣ ΜΕΤΑΦΟΡΙΚΗ ΙΜΕ ΕΠΕ</t>
  </si>
  <si>
    <t>16-080, ΝΙΚΗ ΙΩΑΝ.ΦΩΤΕΙΝΟΠΟΥΛΟΥ, ΔΙΕΘΝΕΙΣ ΤΑΧΥΜΕΤΑΦΟΡΕΣ</t>
  </si>
  <si>
    <t>16-081, ΔΗΜΗΤΡΗΣ ΑΝΤΥΠΑΣ, ΔΗΜΗΤΡΗΣ ΑΝΤΥΠΑΣ</t>
  </si>
  <si>
    <t>16-082, ΓΑΒΑΛΑΣ ΧΑΡΑΛΑΜΠΟΣ, ΔΥΝΑΜΙΚΗ ΚΙΦΑ ΚΕΡΚΥΡΑΣ CURIER</t>
  </si>
  <si>
    <t>16-083, ΑΓΡΙΝΙΟ EXPRESS ΕΠΕ, ΑΓΡΙΝΙΟ EXPRESS ΕΠΕ</t>
  </si>
  <si>
    <t>16-084, ON TIME SERVICES ΕΠΕ, ON TIME SERVICES ΕΠΕ</t>
  </si>
  <si>
    <t>16-086, ΓΙΑΛΙΤΑΚΗΣ ΓΕΩΡΓΙΟΣ ΙΩΑΝΝΗΣ, ΓΙΑΛΙΤΑΚΗΣ ΓΕΩΡΓΙΟΣ</t>
  </si>
  <si>
    <t>16-087, JET POST ΜΟΝΟΠΡΟΣΩΠΗ ΙΚΕ, JET POST</t>
  </si>
  <si>
    <t>16-090, ΣΙΔΗΡΑΣ ΔΗΜΗΤΡΙΟΣ, ΣΙΔΗΡΑΣ ΔΗΜΗΤΡΙΟΣ</t>
  </si>
  <si>
    <t>16-091, ΜΑΡΙΝΟΣ ΜΕΤΑΦΟΡΙΚΗ ΙΚΕ, CITY-COURIER</t>
  </si>
  <si>
    <t>16-093, ΠΡΕΚΑΣ ΔΗΜΗΤΡΗΣ ΙΩΑΝΝΗΣ, ΤΑΧΥΜΕΤΑΦΟΡΕΣ</t>
  </si>
  <si>
    <t>16-094, ΧΟΝΔΡΟΔΗΜΟΣ ΑΠΟΣΤΟΛΟΣ, ΧΟΝΔΡΟΔΗΜΟΣ ΑΠΟΣΤΟΛΟΣ</t>
  </si>
  <si>
    <t>16-095, ΝΤΑΪΝΑΜΙΚ ΠΑΡΣΕΛ ΝΤΙΣΤΡΙΜΠΟΥΣΙΟΝ -ΕΛΛΑΔΑ/ DYNAMIC PARCEL DISTRIBUTION -GREECE, DPD</t>
  </si>
  <si>
    <t>16-098, ΜΙΜΗΚΟΠΟΥΛΟΣ ΑΝΩΝΥΜΗ ΕΤΑΙΡΕΙΑ ΕΘΝΙΚΩΝ ΟΔΙΚΩΝ ΜΕΤΑΦΟΡΩΝ ΚΑΙ LOGISTICS, ΜΙΜΗΚΟΠΟΥΛΟΣ LOGISTICS AE</t>
  </si>
  <si>
    <t>16-099, ΛΑΜΠΙΔΟΥ ΜΑΡΙΑ, SPEEDBOX</t>
  </si>
  <si>
    <t>16-100, ΣΟΥΗΔΑΣ ΚΩΝΣΤΑΝΤΙΝΟΣ, ΣΟΥΗΔΑΣ ΚΩΝΣΤΑΝΤΙΝΟΣ</t>
  </si>
  <si>
    <t>16-102, ΒΟΥΡΛΙΩΤΗΣ ΓΕΩΡΓΙΟΣ, ΒΟΥΡΛΙΩΤΗΣ ΓΕΩΡΓΙΟΣ</t>
  </si>
  <si>
    <t>16-103, ΚΑΤΣΑΡΟΣ Δ.-ΚΑΤΣΑΡΟΣ Β.ΟΕ, DBK COURIER</t>
  </si>
  <si>
    <t>16-104, ΟΛΑ ΣΤΟ ΦΤΕΡΟ ΚΑΙ ΣΙΑ Ε.Ε., ΟΛΑ ΣΤΟ ΦΤΕΡΟ</t>
  </si>
  <si>
    <t>16-110, ΡΑΓΓΟΥ ΕΥΑΓΓΕΛΙΑ, RAGGOS COURIER</t>
  </si>
  <si>
    <t>16-111, ΜΠΑΛΑΣΚΑΣ ΑΔΡΙΑΝΟΣ, ΜΠΑΛΑΣΚΑΣ ΑΔΡΙΑΝΟΣ</t>
  </si>
  <si>
    <t>16-116, ΑΠΙΑ ΜΕΤΑΦΟΡΙΚΗ ΑΝΩΝΥΜΗ ΕΤΑΙΡΕΙΑ, ΑΠΙΑ Α.Ε</t>
  </si>
  <si>
    <t>16-118, ΜΠΑΪΟΤΡΑΝΣ ΑΝΩΝΥΜΗ ΕΤΑΙΡΕΙΑ ΠΑΡΟΧΗΣ ΕΞΕΙΔΙΚΕΥΜΕΝΩΝ ΥΠΗΡΕΣΙΩΝ ΥΓΕΙΑΣ,ΕΡΕΥΝΑΣ ΚΑΙ ΜΕΤΑΦΟΡΑΣ, BIOTRANS AE</t>
  </si>
  <si>
    <t>16-123, ΚΩΝΣΤΑΝΤΙΝΟΣ ΚΟΡΟΜΠΟΚΗΣ, ΤΟ ΤΖΙΝΙ</t>
  </si>
  <si>
    <t>16-124, ΕΥΑΓΓΕΛΟΥ ΓΡΗΓΟΡΙΟΣ, ΜΕΤΑΦΟΡΕΣ ΘΕΣΣΑΛΟΝΙΚΗΣ</t>
  </si>
  <si>
    <t>16-125, ΚΟΙΝΩΝΙΚΗ ΣΥΝΕΤΑΙΡΙΣΤΙΚΗ ΕΠΙΧΕΙΡΗΣΗ ΕΡΜΗΣ ΤΑΧΥΜΕΤΑΦΟΡΙΚΗ, ΕΡΜΗΣ ΤΑΧΥΜΕΤΑΦΟΡΕΣ ΚΟΙΝ.Σ.ΕΠ.</t>
  </si>
  <si>
    <t>16-126, ΠΑΠΑΘΕΟΔΩΡΟΥ ΕΥΑΓΓΕΛΟΣ, ΤΑΧΥΜΕΤΑΦΟΡΕΣ ΠΑΠΑΘΕΟΔΩΡΟΥ</t>
  </si>
  <si>
    <t>16-127, ΑΝΑΣΤΑΣΙΑΔΗΣ ΣΤΕΦΑΝΟΣ, METAFOREAS</t>
  </si>
  <si>
    <t>16-128, ΚΟΥΚΟΥΤΣΑΚΗΣ ΙΩΑΝΝΗΣ ΜΟΝΟΠΡΟΣΩΠΗ ΕΤΑΙΡΕΙΑ ΠΕΡΙΟΡΙΣΜΕΝΗΣ ΕΥΘΥΝΗΣ, ΚΟΥΚΟΥΤΣΑΚΗΣ ΙΩΑΝΝΗΣ Μ.Ε.Π.Ε</t>
  </si>
  <si>
    <r>
      <t xml:space="preserve">ΑΠΟ
</t>
    </r>
    <r>
      <rPr>
        <i/>
        <sz val="10"/>
        <rFont val="Arial"/>
        <family val="2"/>
        <charset val="161"/>
      </rPr>
      <t>(ανεξαρτήτως προορισμού)</t>
    </r>
  </si>
  <si>
    <t>Σύνολο (Καταμέτρηση ατόμων)</t>
  </si>
  <si>
    <r>
      <t>Ποσοτικά Δεδομένα</t>
    </r>
    <r>
      <rPr>
        <b/>
        <sz val="14"/>
        <rFont val="Arial"/>
        <family val="2"/>
        <charset val="161"/>
      </rPr>
      <t xml:space="preserve"> Έτους </t>
    </r>
    <r>
      <rPr>
        <b/>
        <sz val="14"/>
        <color indexed="12"/>
        <rFont val="Arial"/>
        <family val="2"/>
        <charset val="161"/>
      </rPr>
      <t>2017</t>
    </r>
  </si>
  <si>
    <t>(Χρήση από 1/1/2017 έως 31/12/2017)</t>
  </si>
  <si>
    <t>Διεύθυνση επικοινωνίας:
(Οδός, αριθμός, περιοχή, ΤΚ)</t>
  </si>
  <si>
    <t>Πραγματοποίησε η ταχυδρομική επιχείρηση μηδενικά έσοδα από ταχυδρομική δραστηριότητα κατά το 2017? 
Εάν ΝΑΙ, συμπληρώστε μόνο την Ενότητα Β.</t>
  </si>
  <si>
    <r>
      <t xml:space="preserve">Πραγματοποίησε η ταχυδρομική επιχείρηση </t>
    </r>
    <r>
      <rPr>
        <b/>
        <sz val="10"/>
        <color rgb="FFC00000"/>
        <rFont val="Arial"/>
        <family val="2"/>
        <charset val="161"/>
      </rPr>
      <t>μηδενικά έσοδα</t>
    </r>
    <r>
      <rPr>
        <b/>
        <sz val="10"/>
        <rFont val="Arial"/>
        <family val="2"/>
        <charset val="161"/>
      </rPr>
      <t xml:space="preserve"> από ταχυδρομική δραστηριότητα κατά το 2017? 
Εάν</t>
    </r>
    <r>
      <rPr>
        <b/>
        <sz val="10"/>
        <color rgb="FFC00000"/>
        <rFont val="Arial"/>
        <family val="2"/>
        <charset val="161"/>
      </rPr>
      <t xml:space="preserve"> ΝΑΙ</t>
    </r>
    <r>
      <rPr>
        <b/>
        <sz val="10"/>
        <rFont val="Arial"/>
        <family val="2"/>
        <charset val="161"/>
      </rPr>
      <t>, συμπληρώστε</t>
    </r>
    <r>
      <rPr>
        <b/>
        <sz val="10"/>
        <color rgb="FFC00000"/>
        <rFont val="Arial"/>
        <family val="2"/>
        <charset val="161"/>
      </rPr>
      <t xml:space="preserve"> μόνο την Ενότητα Β</t>
    </r>
    <r>
      <rPr>
        <b/>
        <sz val="10"/>
        <rFont val="Arial"/>
        <family val="2"/>
        <charset val="161"/>
      </rPr>
      <t>.</t>
    </r>
  </si>
  <si>
    <r>
      <t xml:space="preserve">Διακίνησε η ταχυδρομική επιχείρηση ταχ. αντικείμενα </t>
    </r>
    <r>
      <rPr>
        <b/>
        <u/>
        <sz val="10"/>
        <color rgb="FFC00000"/>
        <rFont val="Arial"/>
        <family val="2"/>
        <charset val="161"/>
      </rPr>
      <t>αποκλειστικά</t>
    </r>
    <r>
      <rPr>
        <b/>
        <sz val="10"/>
        <rFont val="Arial"/>
        <family val="2"/>
        <charset val="161"/>
      </rPr>
      <t xml:space="preserve"> </t>
    </r>
    <r>
      <rPr>
        <b/>
        <sz val="10"/>
        <color rgb="FFC00000"/>
        <rFont val="Arial"/>
        <family val="2"/>
        <charset val="161"/>
      </rPr>
      <t xml:space="preserve">κατ' εντολή </t>
    </r>
    <r>
      <rPr>
        <b/>
        <sz val="10"/>
        <rFont val="Arial"/>
        <family val="2"/>
        <charset val="161"/>
      </rPr>
      <t xml:space="preserve">και για λογαριασμό </t>
    </r>
    <r>
      <rPr>
        <b/>
        <sz val="10"/>
        <color rgb="FFC00000"/>
        <rFont val="Arial"/>
        <family val="2"/>
        <charset val="161"/>
      </rPr>
      <t>άλλης 
ταχ. επιχείρησης</t>
    </r>
    <r>
      <rPr>
        <b/>
        <sz val="10"/>
        <rFont val="Arial"/>
        <family val="2"/>
        <charset val="161"/>
      </rPr>
      <t xml:space="preserve"> με Γενική Άδεια, με ΣΥΔΕΤΑ της άλλης αδειοδοτημένης επιχείρησης? 
Εάν </t>
    </r>
    <r>
      <rPr>
        <b/>
        <sz val="10"/>
        <color rgb="FFC00000"/>
        <rFont val="Arial"/>
        <family val="2"/>
        <charset val="161"/>
      </rPr>
      <t>ΝΑΙ</t>
    </r>
    <r>
      <rPr>
        <b/>
        <sz val="10"/>
        <rFont val="Arial"/>
        <family val="2"/>
        <charset val="161"/>
      </rPr>
      <t>, συμπληρώστε</t>
    </r>
    <r>
      <rPr>
        <b/>
        <sz val="10"/>
        <color rgb="FFC00000"/>
        <rFont val="Arial"/>
        <family val="2"/>
        <charset val="161"/>
      </rPr>
      <t xml:space="preserve"> μόνο την Ενότητα Β</t>
    </r>
    <r>
      <rPr>
        <b/>
        <sz val="10"/>
        <rFont val="Arial"/>
        <family val="2"/>
        <charset val="161"/>
      </rPr>
      <t>.</t>
    </r>
  </si>
  <si>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</si>
  <si>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</si>
  <si>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t>Το σύνολο των αποστολών "ΠΡΟΣ περιοχές Ελλάδος" πρέπει να ισούται με το άθροισμα των αποστολών "ΕΞΩΤΕΡΙΚΟΥ" και "ΔΙΕΘΝΗ Εισερχόμενα" του Πίνακα 2</t>
  </si>
  <si>
    <r>
      <t xml:space="preserve">ΑΠΟ
</t>
    </r>
    <r>
      <rPr>
        <i/>
        <sz val="9"/>
        <rFont val="Arial"/>
        <family val="2"/>
        <charset val="161"/>
      </rPr>
      <t>(ΔΙΕΘΝΗ Εισερχόμενα)</t>
    </r>
  </si>
  <si>
    <r>
      <t xml:space="preserve">ΠΡΟΣ
</t>
    </r>
    <r>
      <rPr>
        <i/>
        <sz val="9"/>
        <rFont val="Arial"/>
        <family val="2"/>
        <charset val="161"/>
      </rPr>
      <t>(ΔΙΕΘΝΗ Εξερχόμενα)</t>
    </r>
  </si>
  <si>
    <t xml:space="preserve">Ισοδύναμα πλήρους απασχόλησης (βλέπε ΟΔΗΓΙΕΣ Ποσοτικού) </t>
  </si>
  <si>
    <t>Ποιοτικά Δεδομένα Έτους 2017</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</si>
  <si>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Γενική Άδεια (εφόσον υπάρχει), στις 31/12/2017 για καθένα από τα παρακάτω μέσα:
- Αυτοκίνητα - Φορτηγά
- Δίκυκλα</t>
  </si>
  <si>
    <t xml:space="preserve">Ερωτηματολόγιο Επιχειρήσεων με Γενική Άδεια Παροχής Ταχυδρομικών Υπηρεσιών
Ποσοτικά Δεδομένα Έτους 2017
ΟΔΗΓΙΕΣ ΣΥΜΠΛΗΡΩΣΗΣ ΕΡΩΤΗΜΑΤΟΛΟΓΙΟΥ </t>
  </si>
  <si>
    <t>Επιλέγετε "Ναι" ή "Όχι" ανάλογα αν η ταχυδρομικής επιχείρηση πραγματοποίησε μηδενικά έσοδα από ταχυδρομική δραστηριότητα κατά το 2017 ή όχι.
Εάν επιλέξετε "Ναι", συμπληρώνετε μόνο την Ενότητα Β με τα στοιχεία της ταχυδρομικής επιχείρησης και του δικτύου της.</t>
  </si>
  <si>
    <t>Συμπληρώνετε το ΠΛΗΘΟΣ των χώρων κτιριακής υποδομής της ταχ. επιχείρησης και του υπόλοιπου δικτύου, χωρίς Γενική Άδεια (εφόσον υπάρχει), στις 31/12/2017 για καθένα από τους παρακάτω χώρους:
- Συστεγασμένα καταστήματα ταχυμεταφορών, που λειτουργούν και ως κέντρα διαλογής        
- Κέντρα διαλογής που αποκλειστικά χρησιμοποιούνται ως τέτοια        
- Καταστήματα ταχυμεταφορών που αποκλειστικά χρησιμοποιούνται ως τέτοια        
- Αποθηκευτικοί χώροι        
- Θυρίδες υποδοχής (Αυτοματοποιημένες)
- Θυρίδες υποδοχής (Μη Αυτοματοποιημένες)</t>
  </si>
  <si>
    <t xml:space="preserve">Ερωτηματολόγιο Επιχειρήσεων με Γενική Άδεια Παροχής Ταχυδρομικών Υπηρεσιών
Ποιοτικά Δεδομένα Έτους 2017
ΟΔΗΓΙΕΣ ΣΥΜΠΛΗΡΩΣΗΣ ΕΡΩΤΗΜΑΤΟΛΟΓΙΟΥ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</si>
  <si>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</si>
  <si>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</si>
  <si>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r>
      <rPr>
        <b/>
        <sz val="10"/>
        <rFont val="Arial"/>
        <family val="2"/>
        <charset val="161"/>
      </rPr>
      <t xml:space="preserve">6.1 </t>
    </r>
    <r>
      <rPr>
        <sz val="10"/>
        <rFont val="Arial"/>
        <family val="2"/>
        <charset val="161"/>
      </rPr>
      <t xml:space="preserve">Συμπληρώνετε το ποσοστό του πλήθους των ταχυδρομικών αντικειμένων που διακινείτε και που αφορούν κατ' εκτίμηση το ηλεκτρονικό εμπόριο.        
</t>
    </r>
    <r>
      <rPr>
        <b/>
        <sz val="10"/>
        <rFont val="Arial"/>
        <family val="2"/>
        <charset val="161"/>
      </rPr>
      <t>6.2.1 - 6.2.3</t>
    </r>
    <r>
      <rPr>
        <sz val="10"/>
        <rFont val="Arial"/>
        <family val="2"/>
        <charset val="161"/>
      </rPr>
      <t xml:space="preserve"> Διαχωρίζετε το πλήθος των ταχυδρομικών αντικειμένων που αφορούν το ηλεκτρονικό εμπόριο σε αποστολές εσωτερικού, διεθνείς εισερχόμενες και διεθνείς εξερχόμενες. 
</t>
    </r>
    <r>
      <rPr>
        <b/>
        <sz val="10"/>
        <rFont val="Arial"/>
        <family val="2"/>
        <charset val="161"/>
      </rPr>
      <t>6.3</t>
    </r>
    <r>
      <rPr>
        <sz val="10"/>
        <rFont val="Arial"/>
        <family val="2"/>
        <charset val="161"/>
      </rPr>
      <t xml:space="preserve"> Συμπληρώνετε το ποσοστό του πλήθους των ταχυδρομικών αντικειμένων ηλεκτρονικού εμπορίου που πραγματοποιείται με αντικαταβολή.</t>
    </r>
  </si>
  <si>
    <t>Σε τι βαθμό (ποσοστό +/-) εκτιμάτε ότι θα μεταβληθεί η Ελληνική Ταχυδρομική Αγορά το 2018, στις παρακάτω υπηρεσίες</t>
  </si>
  <si>
    <t>Σε τι βαθμό (ποσοστό +/-) εκτιμάτε ότι θα μεταβληθεί η Ελληνική Ταχυδρομική Αγορά το 2018 στις παρακάτω υπηρεσίες</t>
  </si>
  <si>
    <t>επιλέξτε ΝΑΙ ή ΌΧΙ</t>
  </si>
  <si>
    <t>Επιλέξτε την επιχείρηση από τη σχετική λίστα</t>
  </si>
  <si>
    <r>
      <rPr>
        <b/>
        <sz val="11"/>
        <rFont val="Arial"/>
        <family val="2"/>
        <charset val="161"/>
      </rPr>
      <t>ΕΣΟΔΑ</t>
    </r>
    <r>
      <rPr>
        <i/>
        <sz val="10"/>
        <rFont val="Arial"/>
        <family val="2"/>
        <charset val="161"/>
      </rPr>
      <t xml:space="preserve"> [Ως έσοδο δηλώνεται το </t>
    </r>
    <r>
      <rPr>
        <b/>
        <i/>
        <sz val="10"/>
        <rFont val="Arial"/>
        <family val="2"/>
        <charset val="161"/>
      </rPr>
      <t>ποσό</t>
    </r>
    <r>
      <rPr>
        <i/>
        <sz val="10"/>
        <rFont val="Arial"/>
        <family val="2"/>
        <charset val="161"/>
      </rPr>
      <t xml:space="preserve"> που</t>
    </r>
    <r>
      <rPr>
        <b/>
        <i/>
        <sz val="10"/>
        <rFont val="Arial"/>
        <family val="2"/>
        <charset val="161"/>
      </rPr>
      <t xml:space="preserve"> τιμολογήθηκε στον χρήστη της αποστολής</t>
    </r>
    <r>
      <rPr>
        <i/>
        <sz val="10"/>
        <rFont val="Arial"/>
        <family val="2"/>
        <charset val="161"/>
      </rPr>
      <t xml:space="preserve"> για τη διακίνηση του ταχ. αντικειμένου]</t>
    </r>
  </si>
  <si>
    <r>
      <rPr>
        <b/>
        <u/>
        <sz val="10"/>
        <rFont val="Arial"/>
        <family val="2"/>
        <charset val="161"/>
      </rPr>
      <t>ΕΝΟΤΗΤΑ Α</t>
    </r>
    <r>
      <rPr>
        <b/>
        <sz val="10"/>
        <rFont val="Arial"/>
        <family val="2"/>
        <charset val="161"/>
      </rPr>
      <t>:</t>
    </r>
    <r>
      <rPr>
        <sz val="10"/>
        <rFont val="Arial"/>
        <family val="2"/>
        <charset val="161"/>
      </rPr>
      <t xml:space="preserve">
Να συμπληρωθεί από τις ταχ. επιχειρήσεις που κατά το 2017 διακίνησαν ταχ. αντικείμενα</t>
    </r>
    <r>
      <rPr>
        <b/>
        <sz val="10"/>
        <color rgb="FFC00000"/>
        <rFont val="Arial"/>
        <family val="2"/>
        <charset val="161"/>
      </rPr>
      <t xml:space="preserve"> με δική τους ευθύνη</t>
    </r>
    <r>
      <rPr>
        <sz val="10"/>
        <rFont val="Arial"/>
        <family val="2"/>
        <charset val="161"/>
      </rPr>
      <t xml:space="preserve"> (αποδέχτηκαν εντολή από το χρήστη, ανέλαβαν την παροχή της ταχ. υπηρεσίας και την τιμολόγηση προς τον χρήστη της αποστολής)</t>
    </r>
    <r>
      <rPr>
        <b/>
        <sz val="10"/>
        <color rgb="FFC00000"/>
        <rFont val="Arial"/>
        <family val="2"/>
        <charset val="161"/>
      </rPr>
      <t xml:space="preserve"> </t>
    </r>
    <r>
      <rPr>
        <sz val="10"/>
        <rFont val="Arial"/>
        <family val="2"/>
        <charset val="161"/>
      </rPr>
      <t xml:space="preserve">και </t>
    </r>
    <r>
      <rPr>
        <b/>
        <sz val="10"/>
        <color rgb="FFC00000"/>
        <rFont val="Arial"/>
        <family val="2"/>
        <charset val="161"/>
      </rPr>
      <t xml:space="preserve">ΜΟΝΟ για αυτά τα αντικείμενα. </t>
    </r>
  </si>
  <si>
    <r>
      <rPr>
        <b/>
        <u/>
        <sz val="10"/>
        <rFont val="Arial"/>
        <family val="2"/>
        <charset val="161"/>
      </rPr>
      <t>ΕΝΟΤΗΤΑ Α</t>
    </r>
    <r>
      <rPr>
        <b/>
        <sz val="10"/>
        <rFont val="Arial"/>
        <family val="2"/>
        <charset val="161"/>
      </rPr>
      <t>:</t>
    </r>
    <r>
      <rPr>
        <sz val="10"/>
        <rFont val="Arial"/>
        <family val="2"/>
        <charset val="161"/>
      </rPr>
      <t xml:space="preserve">
Να συμπληρωθεί από τις ταχ. επιχειρήσεις που κατά το 2017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</si>
  <si>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t>
    </r>
    <r>
      <rPr>
        <b/>
        <sz val="10"/>
        <rFont val="Arial"/>
        <family val="2"/>
        <charset val="161"/>
      </rPr>
      <t>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 στις  παρακάτω κατηγορίες αντικειμένων: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t>
    </r>
  </si>
  <si>
    <r>
      <rPr>
        <b/>
        <sz val="11"/>
        <rFont val="Arial"/>
        <family val="2"/>
        <charset val="161"/>
      </rPr>
      <t>ΠΛΗΘΟΣ</t>
    </r>
    <r>
      <rPr>
        <b/>
        <sz val="10"/>
        <rFont val="Arial"/>
        <family val="2"/>
        <charset val="161"/>
      </rPr>
      <t xml:space="preserve"> </t>
    </r>
    <r>
      <rPr>
        <sz val="10"/>
        <rFont val="Arial"/>
        <family val="2"/>
        <charset val="161"/>
      </rPr>
      <t>[</t>
    </r>
    <r>
      <rPr>
        <i/>
        <sz val="10"/>
        <rFont val="Arial"/>
        <family val="2"/>
        <charset val="161"/>
      </rPr>
      <t>Αφορά αντικείμενα που διακινήθηκαν</t>
    </r>
    <r>
      <rPr>
        <b/>
        <i/>
        <sz val="10"/>
        <rFont val="Arial"/>
        <family val="2"/>
        <charset val="161"/>
      </rPr>
      <t xml:space="preserve"> 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</si>
  <si>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
Ως </t>
    </r>
    <r>
      <rPr>
        <b/>
        <sz val="10"/>
        <rFont val="Arial"/>
        <family val="2"/>
        <charset val="161"/>
      </rPr>
      <t>έσοδο</t>
    </r>
    <r>
      <rPr>
        <sz val="10"/>
        <rFont val="Arial"/>
        <family val="2"/>
        <charset val="161"/>
      </rPr>
      <t xml:space="preserve"> δηλώνεται</t>
    </r>
    <r>
      <rPr>
        <b/>
        <sz val="10"/>
        <rFont val="Arial"/>
        <family val="2"/>
        <charset val="161"/>
      </rPr>
      <t xml:space="preserve"> το ποσό</t>
    </r>
    <r>
      <rPr>
        <sz val="10"/>
        <rFont val="Arial"/>
        <family val="2"/>
        <charset val="161"/>
      </rPr>
      <t xml:space="preserve"> 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</si>
  <si>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t>99-119, ΠΑΝΤ.ΧΡΥΣΑΓΗΣ &amp; ΣΙΑ ΕΕ, ΙNTER CITY COURIER</t>
  </si>
  <si>
    <t>04-049, ΤΡΟΧΑΔΗΝ ΤΑΧΥΜΕΤΑΦΟΡΕΣ Ε.Ε., ΤΡΟΧΑΔΗΝ</t>
  </si>
  <si>
    <t>04-070, ΜΙΧΑΗΛΙΔΟΥ ΑΝΝΑ, ΜΙΧΑΗΛΙΔΟΥ ΑΝΝΑ</t>
  </si>
  <si>
    <t>04-107, SPEED AIR ΔΙΕΘΝΕΙΣ ΜΕΤΑΦΟΡΕΣ &amp; LOGISTICS Α.Ε., SPEED AIR</t>
  </si>
  <si>
    <t>05-091, OLYMPUS ΕΜΠΟΡΙΑ ΙΑΤΡΙΚΩΝ ΕΙΔΩΝ ΙΚΕ, OLYMPUS</t>
  </si>
  <si>
    <t>07-011, ΕΜΜ. ΛΟΥΡΟΣ &amp; ΣΙΑ Ο.Ε., SKYCARGO EXPRESS</t>
  </si>
  <si>
    <t>07-122, ΜΟΥΖΑΚΗΣ ΑΝΤΩΝIOΣ &amp; ΣΙΑ Ε.Ε., XP COURIER</t>
  </si>
  <si>
    <t>08-354, UNIT E-LOGISTICS COURIER ΑΝΩΝΥΜΗ ΕΤΑΙΡΕΙΑ, UNIT SA E-LOGISTICS COURIER</t>
  </si>
  <si>
    <t>13-078, ΚΑΡΠΟΥΤΖΑΚΗΣ  ΙΩΑΝΝΗΣ, CITY COURIER</t>
  </si>
  <si>
    <t>14-058, ΠΑΘΗΝ ΕΛΛΑΣ ΕΞΠΡΕΣ ΔΙΑΝΟΜΕΣ ΜΟΝΟΠΡΟΣΩΠΗ Ι.Κ.Ε., ΠΑΘΗΝ ΕΛΛΑΣ ΕΞΠΡΕΣ ΔΙΑΝΟΜΕΣ</t>
  </si>
  <si>
    <t>15-105, EUROTRAFFIC DISTRIBUTION SERVICES AE, EUROTRAFFIC DISTRIBUTION SERVICES AE</t>
  </si>
  <si>
    <t>16-023, ΑΦΟΙ ΣΤΑΘΗ ΜΕΤΑΦΟΡΙΚΗ ΙΚΕ, SCST</t>
  </si>
  <si>
    <t>17-001, ANT ΑΝΩΝΥΜΗ ΕΤΑΙΡΕΙΑ ΑΠΟΘΗΚΕΥΣΕΩΝ ΚΑΙ ΛΟΤΖΙΣΤΙΚΣ, ANT LOG</t>
  </si>
  <si>
    <t>17-003, ΑΣΛΑΝΗ ΕΛΕΝΗ, ΑΣΛΑΝΗ ΕΛΕΝΗ-ΤΑΧΥΜΕΤΑΦΟΡΕΣ</t>
  </si>
  <si>
    <t>17-004, CITYLETTERS ΤΑΧΥΜΕΤΑΦΟΡΕΣ ΜΟΝΟΠΡΟΣΩΠΗ ΕΠΕ, CITYLETTERS Μ.ΕΠΕ</t>
  </si>
  <si>
    <t>17-005, ΤΣΙΑΚΑΝΙΚΑΣ ΦΩΤΙΟΣ, ΤΣΙΑΚΑΝΙΚΑΣ ΦΩΤΙΟΣ</t>
  </si>
  <si>
    <t>17-008, G.P. GREEN PROMOTIONS &amp; SALES ΜΟΝΟΠΡΟΣΩΠΗ Ι.Κ.Ε, GREEN PROMOTIONS &amp; SALES</t>
  </si>
  <si>
    <t>17-010, ΜΙΧΑΗΛ ΣΤΕΡΓΙΟΥ ΜΟΝΟΠΡΟΣΩΠΗ ΙΚΕ, ΔΙΑΥΛΟΣ ΜΕΤΑΦΟΡΙΚΗ</t>
  </si>
  <si>
    <t>17-011, ΖΑΡΟΓΙΑΝΝΗΣ ΑΛΚΙΒΙΑΔΗΣ, ΖΑΡΟΓΙΑΝΝΗΣ ΑΛΚΙΒΙΑΔΗΣ</t>
  </si>
  <si>
    <t>17-012, ΑΘΗΝΑΙΚΗ EXPRESS COURIER ΙΚΕ, ΑΘΗΝΑΙΚΗ EXPRESS COURIER ΙΚΕ</t>
  </si>
  <si>
    <t>17-018, ΛΑΤΣΗΣ ΓΕΩΡΓΙΟΣ, ΛΑΤΣΗΣ ΓΕΩΡΓΙΟΣ</t>
  </si>
  <si>
    <t>17-019, ΛΑΛΑΚΗΣ ΚΩΝΣΤΑΝΤΙΝΟΣ, SONIK</t>
  </si>
  <si>
    <t>17-020, SIMEONOVA MARGARITA ΚΑΙ ΣΙΑ Ε.Ε., LEON ELLAS</t>
  </si>
  <si>
    <t>17-022, ΠΑΠΑΔΟΠΟΥΛΟΣ ΛΕΩΝΙΔΑΣ, L.P.COURIER</t>
  </si>
  <si>
    <t>17-023, ΜΠΡΑΤΣΙΑΚΟΥ ΧΑΡΑΛΑΜΠΙΑ ΜΟΝΟΠΡΟΣΩΠΗ ΙΚΕ, ΜΠΡΑΤΣΙΑΚΟΥ ΧΑΡΑΛΑΜΠΙΑ ΜΟΝΟΠΡΟΣΩΠΗ ΙΚΕ</t>
  </si>
  <si>
    <t>17-024, ΑΓΑΠΟΓΛΟΥ ΠΑΝΤΕΛΕΗΜΩΝ, BEC</t>
  </si>
  <si>
    <t>17-025, ΒΙΝΤΩΚΗΣ ΙΩΑΝΝΗΣ, ΒΙΝΤΩΚΗΣ ΙΩΑΝΝΗΣ</t>
  </si>
  <si>
    <t>17-029, ΚΟΥΛΟΥΚΑΚΟΣ ΒΑΣΙΛΕΙΟΣ, ΚΟΥΛΟΥΚΑΚΟΣ ΒΑΣΙΛΕΙΟΣ</t>
  </si>
  <si>
    <t>17-030, Δ.ΚΙΖΙΡΙΔΗΣ-Σ.ΜΠΙΛΙΟΥΣΗΣ Ο.Ε., Δ.ΚΙΖΙΡΙΔΗΣ-Σ.ΜΠΙΛΙΟΥΣΗΣ Ο.Ε.</t>
  </si>
  <si>
    <t>17-031, SDS ΜΟΝ Ι.Κ.Ε, SDS COURIER</t>
  </si>
  <si>
    <t>17-032, ΦΙΛΙΚΑΣ Γ. ΚΥΡΙΑΚΟΣ, ΦΙΛΙΚΑΣ Γ. ΚΥΡΙΑΚΟΣ</t>
  </si>
  <si>
    <t>17-034, ΑΦΟΙ ΔΡΑΚΑΚΗ Ο.Ε., ΚΡΟΝΟΣ-ΕΤΑΙΡΙΑ ΓΕΝΙΚΩΝ ΜΕΤΑΦΟΡΩΝ</t>
  </si>
  <si>
    <t>17-036, ΜΑΥΡΙΔΗΣ ΕΜΜΑΝΟΥΗΛ, MAVRIDIS-COURIER</t>
  </si>
  <si>
    <t>17-040, ΔΡΑΓΟΥΤΗΣ ΗΛΙΑΣ, QTS</t>
  </si>
  <si>
    <t>17-041, ΚΟΥΡΠΑΣ ΣΤΑΥΡΟΣ, MEGA TRANSPORT</t>
  </si>
  <si>
    <t>17-042, ΠΑΡΑΣΙΔΗΣ ΓΕΩΡΓΙΟΣ, ΚΕΝΤΡΙΚΗ</t>
  </si>
  <si>
    <t>17-045, ΜΑΥΡΟΥΔΗΣ ΤΑΧΥΜΕΤΑΦΟΡΕΣ Ε.Ε, P.F.P. HELLAS E.E</t>
  </si>
  <si>
    <t>17-046, ΚΑΡΑΧΡΗΣΤΟΣ ΑΘΑΝΑΣΙΟΣ, ΤΑΧΥΜΕΤΑΦΟΡΕΣ EXPRESS</t>
  </si>
  <si>
    <t>17-048, GALYA GEORGIEVA BELEGANSKA, GALYA BELEGANSKA</t>
  </si>
  <si>
    <t>17-049, ΛΥΓΙΔΑΚΗ ΕΥΑΓΓΕΛΙΑ, Λ.Ε. COURIER</t>
  </si>
  <si>
    <t>17-050, ΓΕΩΡΓΑΚΗΣ Δ. - ΜΠΟΪΚΟΥ Ε. ΟΕ, ΓΕΩΡΓΑΚΗΣ ΜΕΤΑΦΟΡΙΚΗ</t>
  </si>
  <si>
    <t>17-057, ΑΝΤΩΝΑΚΟΣ ΙΩΑ. ΘΕΟΔΩΡΟΣ, HTS TRANSPORT AND COURIER SERVICES</t>
  </si>
  <si>
    <t>17-058, ΚΟΚΟΛΑΚΗΣ ΙΩΑΝΝΗΣ, KOKOLAKIS COURIER</t>
  </si>
  <si>
    <t>17-059, MEDICAL WASTE ΠΕΡΙΒΑΛΛΟΝΤΙΚΗ ΔΙΑΧΕΙΡΙΣΗ Α.Ε., MEDI TRANSPORT A.E.</t>
  </si>
  <si>
    <t>17-061, ΤΣΟΚΑΣ Γ. ΚΩΝΣΤΑΝΤΙΝΟΣ, ΤΣΟΚΑΣ Γ. ΚΩΝΣΤΑΝΤΙΝΟΣ</t>
  </si>
  <si>
    <t>17-062, ΑΦΟΙ Ι ΑΛΙΑΓΑ ΟΕ, ΑΦΟΙ Ι ΑΛΙΑΓΑ ΟΕ</t>
  </si>
  <si>
    <t>17-064, ΜΥΛΩΝΑ ΑΙΚΑΤΕΡΙΝΗ, HCC</t>
  </si>
  <si>
    <t>17-065, ΦΕΛΛΑΣ ΑΘΑΝΑΣΙΟΣ, ΦΕΛΛΑΣ ΑΘΑΝΑΣΙΟΣ</t>
  </si>
  <si>
    <t>17-066, ΒΕΝΟΣ ΔΗΜΗΤΡΙΟΣ &amp; ΣΙΑ Ε.Ε., CITY SERVICE</t>
  </si>
  <si>
    <t>17-067, ΑΡΙΣΤΕΙΔΗΣ ΧΡΗΣΤΟΣ ΠΕΤΡΟΥ, R-COURRIER</t>
  </si>
  <si>
    <t>17-068, ΡΟΥΜΕΛΙΩΤΗΣ ΒΑΣΙΛΕΙΟΣ, ΚΟΡΙΝΘΙΑΚΗ</t>
  </si>
  <si>
    <t>17-070, ΑΛΜΑΤΡΑΝΣ INTERNATIONAL ΕΤΑΙΡΙΑ ΔΙΕΘΝΩΝ ΜΕΤΑΦΟΡΩΝ ΚΑΙ ΑΠΟΘΗΚΕΥΣΕΥΩΝ, ΑΛΜΑΤΡΑΝΣ INTERNATIONAL ΑΕ</t>
  </si>
  <si>
    <t>17-075, ΝΙΚΟΥ ΚΩΝΣΤΑΝΤΙΝΟΣ ΤΟΥ ΝΙΚΟΛΑΟΥ, ΝΙΚΟΥ</t>
  </si>
  <si>
    <t>17-077, ΚΟΝΤΟΡΑΒΔΗ ΧΑΙΔΩ, ΚΟΝΤΟΡΑΒΔΗ ΧΑΙΔΩ</t>
  </si>
  <si>
    <t>17-078, ΠΟΪΡΑΖΗΣ ΙΩΑΝΝΗΣ, ALPHA EXPRESS</t>
  </si>
  <si>
    <t>17-079, ΚΟΤΟΠΟΥΛΟΣ ΚΩΝΣΤΑΝΤΙΝΟΣ, E-METAFORES</t>
  </si>
  <si>
    <t>17-080, SALIM MOHAMED, BMS</t>
  </si>
  <si>
    <t>17-081, ΜΠΛΑΤΣΟΥΚΑ ΒΑΣΙΛΙΚΗ, ΤΑΧΥΜΕΤΑΦΟΡΕΣ ΠΑΠΠΑΣ</t>
  </si>
  <si>
    <t>17-083, ΚΟΥΣΟΥΛΑΣ ΕΛΕΥΘΕΡΙΟΣ, KCCOURIER</t>
  </si>
  <si>
    <t>17-084, ΝΙΚΟΛΑΙΔΗΣ-ΚΑΡΑΠΕΤΙΑΝ ΟΕ, ΝΙΚΟΛΑΙΔΗΣ-ΚΑΡΑΠΕΤΙΑΝ ΟΕ</t>
  </si>
  <si>
    <t>17-085, AERO AEROS ΜΟΝΟΠΡΟΣΩΠΗ ΙΚΕ, AERO AEROS ΜΟΝ. ΙΚΕ</t>
  </si>
  <si>
    <t>17-086, ΚΑΚΚΑΣ ΠΑΝΑΓΙΩΤΗΣ, ΓΟΡΓΗ ΜΕΤΑΦΟΡΙΚΗ</t>
  </si>
  <si>
    <t>17-087, ΚΟΚΟΒΙΔΗΣ ΦΡΙΓΚΟΤΡΑΝΣ ΑΝΩΝΥΜΗ ΕΤΑΙΡΕΙΑ ΟΔΙΚΩΝ MΕΤΑΦΟΡΩΝ LOGISTICS, KOKOVIDIS FRIGO CARGO &amp; LOGISTICS S.A</t>
  </si>
  <si>
    <t>17-088, ERMIS ΤΑΧΥΜΕΤΑΦΟΡΕΣ ΕΓΓΡΑΦΩΝ ΚΑΙ ΔΕΜΑΤΩΝ Α.Ε., ERMIS COURIER</t>
  </si>
  <si>
    <t>17-089, ΛΟΥΚΑΣ ΑΝΤΩΝΙΟΣ, SKYBAG</t>
  </si>
  <si>
    <t>17-090, Σ ΑΝΤΩΝΑΚΗΣ&amp;ΣΙΑ ΕΕ, GO CARGO</t>
  </si>
  <si>
    <t>17-095, ΑΤΜΑΤΖΙΔΗΣ ΕΥΑΓΓΕΛΟΣ ΤΟΥ ΣΑΒΒΑ, ORANGE COURIERS</t>
  </si>
  <si>
    <t>17-097, ΔΑΝΙΗΛΙΔΗΣ ΚΩΝΣΤΑΝΤΙΝΟΣ, ΔΑΝΙΗΛΙΔΗΣ ΚΩΝΣΤΑΝΤΙΝΟΣ</t>
  </si>
  <si>
    <t>17-098, ΤΣΙΑΔΗΡΑ ΑΓΛΑΙΑ, ITRANS (3PL)</t>
  </si>
  <si>
    <t>17-099, ΣΑΛΒΑΝΟΣ ΔΗΜΗΤΡΙΟΣ, SAMOTHRAKI TRANS</t>
  </si>
  <si>
    <t>17-104, ΣΟΥΓΙΟΛΤΣΗΣ ΜΙΧΑΗΛ, PLUS COURIER SALONIKA</t>
  </si>
  <si>
    <t>17-105, ΚΑΡΑΜΠΟΙΚΗΣ ΔΙΟΝΥΣΙΟΣ, MY POST</t>
  </si>
  <si>
    <t>17-106, BOKAS COURIER SERVICES T.FOLTEA &amp; SIA E.E., BCS COURIER</t>
  </si>
  <si>
    <t>17-107, GEORGIAN POST ΜΟΝΟΠΡΟΣΩΠΗ ΙΚΕ, GEORGIAN POST MIKE</t>
  </si>
  <si>
    <t>17-108, ΔΗΜΗΤΡΙΟΥ ΚΥΡΙΑΚΗ ΜΟΝ/ΠΗ ΙΚΕ, ΔΙΑΥΛΟΣ ΚΟΥΡΙΕΡ</t>
  </si>
  <si>
    <t>17-115, ΔΗΜΗΤΡΗΣ Σ. ΜΠΑΛΩΜΕΝΟΣ, VANAKIAS</t>
  </si>
  <si>
    <t>17-116, ΓΚΟΥΡΒΕΛΟΣ ΙΩΑΝΝΗΣ, ΓΚΟΥΡΒΕΛΟΣ ΙΩΑΝΝΗΣ</t>
  </si>
  <si>
    <t>17-117, ΝΙΚΗΦΟΡΑΤΟΥ ΔΗΜΗΤΡΑ, SKG COURIER</t>
  </si>
  <si>
    <t>17-118, ΑΦΡΟΔΙΤΗ Ν ΗΛΙΑΚΙΔΟΥ, PILIA COURIER</t>
  </si>
  <si>
    <t>17-122, ΖΟΥΡΙΔΑΚΗΣ.Ε.ΔΗΜΗΤΡΙΟΣ, Q.C.SCOURIER</t>
  </si>
  <si>
    <t>17-123, ΠΑΠΑΡΡΗΓΟΠΟΥΛΟΣ ΑΔΑΜ, ΠΑΠΑΡΡΗΓΟΠΟΥΛΟΣ ΑΔΑΜ</t>
  </si>
  <si>
    <t>17-126, ΜΟΥΜΤΖΗΣ ΜΙΧΑΗΛ ΜΟΝ. ΙΚΕ, ΜΕΤΑΦΟΡΙΚΗ MOYMTZIS</t>
  </si>
  <si>
    <t>17-127, ΛΑΜΠΡΟΣ ΑΘΑΝ. ΔΕΚΟΥΛΗΣ, EXPRESS INTERCITY COURIER</t>
  </si>
  <si>
    <t>17-128, ΜΠΟΙΤΣΗΣ ΔΗΜΗΤΡΙΟΣ, ΜΠΟΙΤΣΗΣ ΔΗΜΗΤΡΙΟΣ</t>
  </si>
  <si>
    <t>17-130, ΤΣΙΦΛΙΚΑΣ ΓΕΩΡΓΙΟΣ, ΤΣΙΦΛΙΚΑΣ ΓΕΩΡΓΙΟΣ</t>
  </si>
  <si>
    <t>17-131, ΛΕΚΚΑΣ ΝΙΚΟΛΑΟΣ, ΛΕΚΚΑΣ ΝΙΚΟΛΑΟΣ</t>
  </si>
  <si>
    <t>17-133, Κ.ΠΑΠΑΓΕΩΡΓΙΟΥ-Κ.ΝΙΝΗΣ Ο.Ε., THE UPPER PROMOTION SERVICES</t>
  </si>
  <si>
    <t>17-136, INTERSTATE ALL COURIER SERVICES IKE, INTERSTATE IKE</t>
  </si>
  <si>
    <t>17-137, ΚΑΡΑΣΑΒΒΑΣ ΑΘΑΝΑΣΙΟΥ ΚΩΝΣΤΑΝΤΙΝΟΣ, ΚΑΡΑΣΑΒΒΑΣ ΑΘΑΝΑΣΙΟΥ ΚΩΝΣΤΑΝΤΙΝΟΣ</t>
  </si>
  <si>
    <t>17-140, ESPERIA TRAVEL IKE, ESPERIA TRAVEL IKE</t>
  </si>
  <si>
    <t>17-154, ΣΙΛΙΑΣ Κ. ΕΥΘΥΜΙΟΣ, ΓΡΑΜΜΗ ΖΩΗΣ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</si>
</sst>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
    <numFmt numFmtId="166" formatCode="#,##0.0"/>
  </numFmts>
  <fonts count="50" x14ac:knownFonts="1">
    <font>
      <sz val="10"/>
      <name val="Tahoma"/>
      <charset val="161"/>
    </font>
    <font>
      <b/>
      <sz val="18"/>
      <name val="Arial"/>
      <family val="2"/>
      <charset val="161"/>
    </font>
    <font>
      <b/>
      <sz val="18"/>
      <color indexed="12"/>
      <name val="Arial"/>
      <family val="2"/>
      <charset val="161"/>
    </font>
    <font>
      <sz val="10"/>
      <name val="Arial"/>
      <family val="2"/>
      <charset val="161"/>
    </font>
    <font>
      <b/>
      <sz val="11"/>
      <name val="Arial"/>
      <family val="2"/>
      <charset val="161"/>
    </font>
    <font>
      <b/>
      <sz val="14"/>
      <color indexed="12"/>
      <name val="Arial"/>
      <family val="2"/>
      <charset val="161"/>
    </font>
    <font>
      <b/>
      <sz val="14"/>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sz val="9"/>
      <name val="Arial"/>
      <family val="2"/>
      <charset val="161"/>
    </font>
    <font>
      <sz val="8"/>
      <name val="Arial"/>
      <family val="2"/>
      <charset val="161"/>
    </font>
    <font>
      <u/>
      <sz val="10"/>
      <color theme="10"/>
      <name val="Tahoma"/>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sz val="10"/>
      <color indexed="17"/>
      <name val="Tahoma"/>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b/>
      <sz val="10"/>
      <name val="Tahoma"/>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8"/>
      <color rgb="FFFF0000"/>
      <name val="Arial"/>
      <family val="2"/>
      <charset val="161"/>
    </font>
    <font>
      <b/>
      <sz val="16"/>
      <name val="Arial"/>
      <family val="2"/>
      <charset val="161"/>
    </font>
    <font>
      <i/>
      <sz val="10"/>
      <color theme="1"/>
      <name val="Arial"/>
      <family val="2"/>
      <charset val="161"/>
    </font>
    <font>
      <b/>
      <i/>
      <sz val="10"/>
      <color theme="1"/>
      <name val="Arial"/>
      <family val="2"/>
      <charset val="161"/>
    </font>
    <font>
      <b/>
      <sz val="16"/>
      <color indexed="12"/>
      <name val="Arial"/>
      <family val="2"/>
      <charset val="161"/>
    </font>
    <font>
      <b/>
      <sz val="10"/>
      <color indexed="12"/>
      <name val="Arial"/>
      <family val="2"/>
      <charset val="161"/>
    </font>
    <font>
      <b/>
      <i/>
      <sz val="10"/>
      <color rgb="FF002060"/>
      <name val="Arial"/>
      <family val="2"/>
      <charset val="161"/>
    </font>
    <font>
      <b/>
      <sz val="10"/>
      <color rgb="FFFF0000"/>
      <name val="Arial"/>
      <family val="2"/>
      <charset val="161"/>
    </font>
    <font>
      <b/>
      <sz val="10"/>
      <color rgb="FF0066FF"/>
      <name val="Arial"/>
      <family val="2"/>
      <charset val="161"/>
    </font>
    <font>
      <sz val="10"/>
      <color rgb="FF0066FF"/>
      <name val="Arial"/>
      <family val="2"/>
      <charset val="161"/>
    </font>
    <font>
      <i/>
      <u/>
      <sz val="10"/>
      <name val="Arial"/>
      <family val="2"/>
      <charset val="161"/>
    </font>
    <font>
      <b/>
      <sz val="10"/>
      <color rgb="FFC00000"/>
      <name val="Arial"/>
      <family val="2"/>
      <charset val="161"/>
    </font>
    <font>
      <b/>
      <u/>
      <sz val="10"/>
      <color rgb="FFC00000"/>
      <name val="Arial"/>
      <family val="2"/>
      <charset val="161"/>
    </font>
    <font>
      <i/>
      <sz val="10"/>
      <color rgb="FFC00000"/>
      <name val="Arial"/>
      <family val="2"/>
      <charset val="161"/>
    </font>
    <font>
      <b/>
      <i/>
      <sz val="10"/>
      <color rgb="FFFF0000"/>
      <name val="Arial"/>
      <family val="2"/>
      <charset val="161"/>
    </font>
    <font>
      <sz val="11"/>
      <color rgb="FF000000"/>
      <name val="Calibri"/>
      <family val="2"/>
      <charset val="161"/>
    </font>
  </fonts>
  <fills count="2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FF00"/>
        <bgColor indexed="64"/>
      </patternFill>
    </fill>
  </fills>
  <borders count="120">
    <border>
      <left/>
      <right/>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medium">
        <color indexed="64"/>
      </top>
      <bottom/>
      <diagonal/>
    </border>
    <border>
      <left style="double">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12"/>
      </bottom>
      <diagonal/>
    </border>
    <border>
      <left/>
      <right style="medium">
        <color indexed="64"/>
      </right>
      <top/>
      <bottom style="thin">
        <color indexed="1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double">
        <color indexed="64"/>
      </right>
      <top style="double">
        <color indexed="64"/>
      </top>
      <bottom style="medium">
        <color indexed="64"/>
      </bottom>
      <diagonal/>
    </border>
    <border>
      <left style="medium">
        <color indexed="64"/>
      </left>
      <right/>
      <top style="thin">
        <color indexed="12"/>
      </top>
      <bottom/>
      <diagonal/>
    </border>
    <border>
      <left/>
      <right/>
      <top style="thin">
        <color indexed="12"/>
      </top>
      <bottom/>
      <diagonal/>
    </border>
    <border>
      <left/>
      <right style="medium">
        <color indexed="64"/>
      </right>
      <top style="thin">
        <color indexed="12"/>
      </top>
      <bottom/>
      <diagonal/>
    </border>
  </borders>
  <cellStyleXfs count="6">
    <xf numFmtId="0" fontId="0" fillId="0" borderId="0"/>
    <xf numFmtId="9" fontId="23"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xf numFmtId="0" fontId="23" fillId="0" borderId="0"/>
    <xf numFmtId="0" fontId="26" fillId="0" borderId="0"/>
  </cellStyleXfs>
  <cellXfs count="719">
    <xf numFmtId="0" fontId="0" fillId="0" borderId="0" xfId="0"/>
    <xf numFmtId="0" fontId="0" fillId="13" borderId="9" xfId="0" applyFill="1" applyBorder="1"/>
    <xf numFmtId="0" fontId="0" fillId="10" borderId="9" xfId="0" applyFill="1" applyBorder="1"/>
    <xf numFmtId="0" fontId="3" fillId="15" borderId="9" xfId="4" applyFont="1" applyFill="1" applyBorder="1" applyAlignment="1">
      <alignment wrapText="1"/>
    </xf>
    <xf numFmtId="9" fontId="0" fillId="15" borderId="9" xfId="0" applyNumberFormat="1" applyFill="1" applyBorder="1"/>
    <xf numFmtId="0" fontId="3" fillId="13" borderId="9" xfId="4" applyFont="1" applyFill="1" applyBorder="1" applyAlignment="1">
      <alignment wrapText="1"/>
    </xf>
    <xf numFmtId="0" fontId="3" fillId="12" borderId="9" xfId="4" applyFont="1" applyFill="1" applyBorder="1" applyAlignment="1">
      <alignment wrapText="1"/>
    </xf>
    <xf numFmtId="9" fontId="0" fillId="11" borderId="9" xfId="0" applyNumberFormat="1" applyFill="1" applyBorder="1"/>
    <xf numFmtId="0" fontId="3" fillId="13" borderId="10" xfId="4" applyFont="1" applyFill="1" applyBorder="1" applyAlignment="1">
      <alignment wrapText="1"/>
    </xf>
    <xf numFmtId="0" fontId="0" fillId="13" borderId="10" xfId="0" applyFill="1" applyBorder="1"/>
    <xf numFmtId="0" fontId="3" fillId="14" borderId="9" xfId="4" applyFont="1" applyFill="1" applyBorder="1" applyAlignment="1">
      <alignment wrapText="1"/>
    </xf>
    <xf numFmtId="1" fontId="0" fillId="14" borderId="9" xfId="0" applyNumberFormat="1" applyFill="1" applyBorder="1"/>
    <xf numFmtId="0" fontId="3" fillId="14" borderId="10" xfId="4" applyFont="1" applyFill="1" applyBorder="1" applyAlignment="1">
      <alignment wrapText="1"/>
    </xf>
    <xf numFmtId="1" fontId="0" fillId="14" borderId="10" xfId="0" applyNumberFormat="1" applyFill="1" applyBorder="1"/>
    <xf numFmtId="1" fontId="0" fillId="12" borderId="9" xfId="0" applyNumberFormat="1" applyFill="1" applyBorder="1"/>
    <xf numFmtId="0" fontId="3" fillId="12" borderId="10" xfId="4" applyFont="1" applyFill="1" applyBorder="1" applyAlignment="1">
      <alignment wrapText="1"/>
    </xf>
    <xf numFmtId="1" fontId="0" fillId="12" borderId="10" xfId="0" applyNumberFormat="1" applyFill="1" applyBorder="1"/>
    <xf numFmtId="0" fontId="3" fillId="19" borderId="9" xfId="4" applyFont="1" applyFill="1" applyBorder="1" applyAlignment="1">
      <alignment wrapText="1"/>
    </xf>
    <xf numFmtId="1" fontId="0" fillId="19" borderId="9" xfId="0" applyNumberFormat="1" applyFill="1" applyBorder="1"/>
    <xf numFmtId="0" fontId="3" fillId="19" borderId="10" xfId="4" applyFont="1" applyFill="1" applyBorder="1" applyAlignment="1">
      <alignment wrapText="1"/>
    </xf>
    <xf numFmtId="1" fontId="0" fillId="19" borderId="10" xfId="0" applyNumberFormat="1" applyFill="1" applyBorder="1"/>
    <xf numFmtId="0" fontId="23" fillId="10" borderId="9" xfId="0" applyFont="1" applyFill="1" applyBorder="1"/>
    <xf numFmtId="0" fontId="25" fillId="0" borderId="62" xfId="0" applyFont="1" applyBorder="1"/>
    <xf numFmtId="9" fontId="0" fillId="11" borderId="11" xfId="0" applyNumberFormat="1" applyFill="1" applyBorder="1"/>
    <xf numFmtId="0" fontId="0" fillId="0" borderId="55" xfId="0" applyBorder="1"/>
    <xf numFmtId="0" fontId="3" fillId="11" borderId="59" xfId="4" applyFont="1" applyFill="1" applyBorder="1" applyAlignment="1">
      <alignment wrapText="1"/>
    </xf>
    <xf numFmtId="0" fontId="3" fillId="11" borderId="13" xfId="4" applyFont="1" applyFill="1" applyBorder="1" applyAlignment="1">
      <alignment wrapText="1"/>
    </xf>
    <xf numFmtId="0" fontId="25" fillId="25" borderId="102" xfId="0" applyFont="1" applyFill="1" applyBorder="1" applyAlignment="1">
      <alignment horizontal="center"/>
    </xf>
    <xf numFmtId="0" fontId="25" fillId="25" borderId="103" xfId="0" applyFont="1" applyFill="1" applyBorder="1" applyAlignment="1">
      <alignment horizontal="center"/>
    </xf>
    <xf numFmtId="0" fontId="25" fillId="25" borderId="104" xfId="0" applyFont="1" applyFill="1" applyBorder="1" applyAlignment="1">
      <alignment horizontal="center"/>
    </xf>
    <xf numFmtId="0" fontId="23" fillId="11" borderId="22" xfId="0" applyFont="1" applyFill="1" applyBorder="1" applyAlignment="1">
      <alignment horizontal="center"/>
    </xf>
    <xf numFmtId="0" fontId="23" fillId="11" borderId="11" xfId="0" applyFont="1" applyFill="1" applyBorder="1" applyAlignment="1">
      <alignment horizontal="center"/>
    </xf>
    <xf numFmtId="0" fontId="25" fillId="14" borderId="9" xfId="0" applyFont="1" applyFill="1" applyBorder="1" applyAlignment="1">
      <alignment horizontal="center"/>
    </xf>
    <xf numFmtId="0" fontId="23" fillId="15" borderId="9" xfId="0" applyFont="1" applyFill="1" applyBorder="1" applyAlignment="1">
      <alignment horizontal="center"/>
    </xf>
    <xf numFmtId="0" fontId="25" fillId="25" borderId="22" xfId="0" applyFont="1" applyFill="1" applyBorder="1" applyAlignment="1">
      <alignment horizontal="center"/>
    </xf>
    <xf numFmtId="0" fontId="25" fillId="25" borderId="9" xfId="0" applyFont="1" applyFill="1" applyBorder="1" applyAlignment="1">
      <alignment horizontal="center"/>
    </xf>
    <xf numFmtId="0" fontId="25" fillId="25" borderId="79" xfId="0" applyFont="1" applyFill="1" applyBorder="1" applyAlignment="1">
      <alignment horizontal="center"/>
    </xf>
    <xf numFmtId="3" fontId="0" fillId="0" borderId="0" xfId="0" applyNumberFormat="1" applyAlignment="1">
      <alignment horizontal="center"/>
    </xf>
    <xf numFmtId="0" fontId="0" fillId="0" borderId="0" xfId="0" applyAlignment="1">
      <alignment horizontal="center"/>
    </xf>
    <xf numFmtId="0" fontId="23" fillId="13" borderId="9" xfId="0" applyFont="1" applyFill="1" applyBorder="1" applyAlignment="1">
      <alignment horizontal="center"/>
    </xf>
    <xf numFmtId="0" fontId="23" fillId="14" borderId="9" xfId="0" applyFont="1" applyFill="1" applyBorder="1" applyAlignment="1">
      <alignment horizontal="center"/>
    </xf>
    <xf numFmtId="0" fontId="23" fillId="12" borderId="9" xfId="0" applyFont="1" applyFill="1" applyBorder="1" applyAlignment="1">
      <alignment horizontal="center"/>
    </xf>
    <xf numFmtId="0" fontId="3" fillId="16" borderId="22"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16" borderId="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20" borderId="9" xfId="0" applyFont="1" applyFill="1" applyBorder="1" applyAlignment="1">
      <alignment horizontal="center" vertical="center"/>
    </xf>
    <xf numFmtId="0" fontId="3" fillId="20" borderId="79"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20" borderId="79" xfId="0" applyFont="1" applyFill="1" applyBorder="1" applyAlignment="1">
      <alignment horizontal="center" vertical="center"/>
    </xf>
    <xf numFmtId="0" fontId="3" fillId="12" borderId="9" xfId="0" applyFont="1" applyFill="1" applyBorder="1" applyAlignment="1">
      <alignment horizontal="center" vertical="center" wrapText="1"/>
    </xf>
    <xf numFmtId="0" fontId="3" fillId="12" borderId="79" xfId="0" applyFont="1" applyFill="1" applyBorder="1" applyAlignment="1">
      <alignment horizontal="center" vertical="center" wrapText="1"/>
    </xf>
    <xf numFmtId="0" fontId="23" fillId="13" borderId="22" xfId="0" applyFont="1" applyFill="1" applyBorder="1" applyAlignment="1">
      <alignment horizontal="center" wrapText="1"/>
    </xf>
    <xf numFmtId="0" fontId="23" fillId="13" borderId="9" xfId="0" applyFont="1" applyFill="1" applyBorder="1" applyAlignment="1">
      <alignment horizontal="center" wrapText="1"/>
    </xf>
    <xf numFmtId="0" fontId="23" fillId="13" borderId="79" xfId="0" applyFont="1" applyFill="1" applyBorder="1" applyAlignment="1">
      <alignment horizontal="center" wrapText="1"/>
    </xf>
    <xf numFmtId="0" fontId="3" fillId="8" borderId="22"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9" xfId="0" applyFont="1" applyFill="1" applyBorder="1" applyAlignment="1">
      <alignment horizontal="center" vertical="center"/>
    </xf>
    <xf numFmtId="0" fontId="3" fillId="10" borderId="22" xfId="0" applyFont="1" applyFill="1" applyBorder="1" applyAlignment="1">
      <alignment horizontal="center" vertical="center" wrapText="1"/>
    </xf>
    <xf numFmtId="0" fontId="3" fillId="10" borderId="9" xfId="0" applyFont="1" applyFill="1" applyBorder="1" applyAlignment="1">
      <alignment horizontal="center" vertical="center" wrapText="1"/>
    </xf>
    <xf numFmtId="3" fontId="3" fillId="14" borderId="12" xfId="0" applyNumberFormat="1" applyFont="1" applyFill="1" applyBorder="1" applyAlignment="1">
      <alignment vertical="center" wrapText="1"/>
    </xf>
    <xf numFmtId="0" fontId="25" fillId="0" borderId="0" xfId="0" applyFont="1"/>
    <xf numFmtId="0" fontId="25" fillId="12" borderId="57" xfId="0" applyFont="1" applyFill="1" applyBorder="1"/>
    <xf numFmtId="0" fontId="23" fillId="12" borderId="55" xfId="0" applyFont="1" applyFill="1" applyBorder="1" applyAlignment="1">
      <alignment horizontal="center" wrapText="1"/>
    </xf>
    <xf numFmtId="0" fontId="25" fillId="0" borderId="62" xfId="0" applyFont="1" applyBorder="1" applyAlignment="1">
      <alignment horizontal="center"/>
    </xf>
    <xf numFmtId="0" fontId="0" fillId="0" borderId="0" xfId="0" applyAlignment="1">
      <alignment horizontal="right"/>
    </xf>
    <xf numFmtId="0" fontId="23" fillId="0" borderId="61" xfId="0" applyFont="1" applyBorder="1" applyAlignment="1">
      <alignment horizontal="right"/>
    </xf>
    <xf numFmtId="3" fontId="0" fillId="11" borderId="40" xfId="0" applyNumberFormat="1" applyFill="1" applyBorder="1" applyAlignment="1">
      <alignment horizontal="right"/>
    </xf>
    <xf numFmtId="3" fontId="0" fillId="11" borderId="81" xfId="0" applyNumberFormat="1" applyFill="1" applyBorder="1" applyAlignment="1">
      <alignment horizontal="right"/>
    </xf>
    <xf numFmtId="3" fontId="0" fillId="11" borderId="12" xfId="0" applyNumberFormat="1" applyFill="1" applyBorder="1" applyAlignment="1">
      <alignment horizontal="right"/>
    </xf>
    <xf numFmtId="3" fontId="0" fillId="13" borderId="12" xfId="0" applyNumberFormat="1" applyFill="1" applyBorder="1" applyAlignment="1">
      <alignment horizontal="right"/>
    </xf>
    <xf numFmtId="3" fontId="0" fillId="14" borderId="12" xfId="0" applyNumberFormat="1" applyFill="1" applyBorder="1" applyAlignment="1">
      <alignment horizontal="right"/>
    </xf>
    <xf numFmtId="3" fontId="0" fillId="12" borderId="12" xfId="0" applyNumberFormat="1" applyFill="1" applyBorder="1" applyAlignment="1">
      <alignment horizontal="right"/>
    </xf>
    <xf numFmtId="3" fontId="0" fillId="15" borderId="40" xfId="0" applyNumberFormat="1" applyFill="1" applyBorder="1" applyAlignment="1">
      <alignment horizontal="right"/>
    </xf>
    <xf numFmtId="3" fontId="0" fillId="15" borderId="12" xfId="0" applyNumberFormat="1" applyFill="1" applyBorder="1" applyAlignment="1">
      <alignment horizontal="right"/>
    </xf>
    <xf numFmtId="3" fontId="0" fillId="25" borderId="40" xfId="0" applyNumberFormat="1" applyFill="1" applyBorder="1" applyAlignment="1">
      <alignment horizontal="right"/>
    </xf>
    <xf numFmtId="3" fontId="0" fillId="25" borderId="12" xfId="0" applyNumberFormat="1" applyFill="1" applyBorder="1" applyAlignment="1">
      <alignment horizontal="right"/>
    </xf>
    <xf numFmtId="3" fontId="0" fillId="25" borderId="80" xfId="0" applyNumberFormat="1" applyFill="1" applyBorder="1" applyAlignment="1">
      <alignment horizontal="right"/>
    </xf>
    <xf numFmtId="3" fontId="0" fillId="16" borderId="40" xfId="0" applyNumberFormat="1" applyFill="1" applyBorder="1" applyAlignment="1">
      <alignment horizontal="right"/>
    </xf>
    <xf numFmtId="3" fontId="0" fillId="16" borderId="12" xfId="0" applyNumberFormat="1" applyFill="1" applyBorder="1" applyAlignment="1">
      <alignment horizontal="right"/>
    </xf>
    <xf numFmtId="3" fontId="0" fillId="16" borderId="96" xfId="0" applyNumberFormat="1" applyFill="1" applyBorder="1" applyAlignment="1">
      <alignment horizontal="right"/>
    </xf>
    <xf numFmtId="3" fontId="0" fillId="20" borderId="96" xfId="0" applyNumberFormat="1" applyFill="1" applyBorder="1" applyAlignment="1">
      <alignment horizontal="right"/>
    </xf>
    <xf numFmtId="3" fontId="0" fillId="20" borderId="113" xfId="0" applyNumberFormat="1" applyFill="1" applyBorder="1" applyAlignment="1">
      <alignment horizontal="right"/>
    </xf>
    <xf numFmtId="3" fontId="0" fillId="8" borderId="40" xfId="0" applyNumberFormat="1" applyFill="1" applyBorder="1" applyAlignment="1">
      <alignment horizontal="right"/>
    </xf>
    <xf numFmtId="3" fontId="0" fillId="8" borderId="12" xfId="0" applyNumberFormat="1" applyFill="1" applyBorder="1" applyAlignment="1">
      <alignment horizontal="right"/>
    </xf>
    <xf numFmtId="3" fontId="0" fillId="20" borderId="81" xfId="0" applyNumberFormat="1" applyFill="1" applyBorder="1" applyAlignment="1">
      <alignment horizontal="right"/>
    </xf>
    <xf numFmtId="3" fontId="0" fillId="20" borderId="12" xfId="0" applyNumberFormat="1" applyFill="1" applyBorder="1" applyAlignment="1">
      <alignment horizontal="right"/>
    </xf>
    <xf numFmtId="3" fontId="0" fillId="20" borderId="80" xfId="0" applyNumberFormat="1" applyFill="1" applyBorder="1" applyAlignment="1">
      <alignment horizontal="right"/>
    </xf>
    <xf numFmtId="3" fontId="0" fillId="10" borderId="40" xfId="0" applyNumberFormat="1" applyFill="1" applyBorder="1" applyAlignment="1">
      <alignment horizontal="right"/>
    </xf>
    <xf numFmtId="3" fontId="0" fillId="10" borderId="12" xfId="0" applyNumberFormat="1" applyFill="1" applyBorder="1" applyAlignment="1">
      <alignment horizontal="right"/>
    </xf>
    <xf numFmtId="0" fontId="0" fillId="12" borderId="12" xfId="0" applyFill="1" applyBorder="1" applyAlignment="1">
      <alignment horizontal="right"/>
    </xf>
    <xf numFmtId="0" fontId="0" fillId="12" borderId="80" xfId="0" applyFill="1" applyBorder="1" applyAlignment="1">
      <alignment horizontal="right"/>
    </xf>
    <xf numFmtId="0" fontId="0" fillId="13" borderId="40" xfId="0" applyFill="1" applyBorder="1" applyAlignment="1">
      <alignment horizontal="right"/>
    </xf>
    <xf numFmtId="0" fontId="0" fillId="13" borderId="12" xfId="0" applyFill="1" applyBorder="1" applyAlignment="1">
      <alignment horizontal="right"/>
    </xf>
    <xf numFmtId="0" fontId="0" fillId="13" borderId="80" xfId="0" applyFill="1" applyBorder="1" applyAlignment="1">
      <alignment horizontal="right"/>
    </xf>
    <xf numFmtId="3" fontId="3" fillId="14" borderId="40" xfId="0" applyNumberFormat="1" applyFont="1" applyFill="1" applyBorder="1" applyAlignment="1">
      <alignment horizontal="right" vertical="center" wrapText="1"/>
    </xf>
    <xf numFmtId="3" fontId="3" fillId="14" borderId="12" xfId="0" applyNumberFormat="1" applyFont="1" applyFill="1" applyBorder="1" applyAlignment="1">
      <alignment horizontal="right" vertical="center" wrapText="1"/>
    </xf>
    <xf numFmtId="2" fontId="3" fillId="8" borderId="12" xfId="0" applyNumberFormat="1" applyFont="1" applyFill="1" applyBorder="1" applyAlignment="1">
      <alignment horizontal="right" vertical="center" wrapText="1"/>
    </xf>
    <xf numFmtId="0" fontId="0" fillId="12" borderId="61" xfId="0" applyFill="1" applyBorder="1" applyAlignment="1">
      <alignment horizontal="right"/>
    </xf>
    <xf numFmtId="0" fontId="23" fillId="11" borderId="9" xfId="0" applyFont="1" applyFill="1" applyBorder="1" applyAlignment="1">
      <alignment horizontal="center" wrapText="1"/>
    </xf>
    <xf numFmtId="0" fontId="23" fillId="11" borderId="79" xfId="0" applyFont="1" applyFill="1" applyBorder="1" applyAlignment="1">
      <alignment horizontal="center" wrapText="1"/>
    </xf>
    <xf numFmtId="0" fontId="23" fillId="14" borderId="9" xfId="0" applyFont="1" applyFill="1" applyBorder="1" applyAlignment="1">
      <alignment horizontal="center" wrapText="1"/>
    </xf>
    <xf numFmtId="3" fontId="0" fillId="13" borderId="40" xfId="0" applyNumberFormat="1" applyFill="1" applyBorder="1" applyAlignment="1">
      <alignment horizontal="right"/>
    </xf>
    <xf numFmtId="0" fontId="25" fillId="26" borderId="22" xfId="0" applyFont="1" applyFill="1" applyBorder="1" applyAlignment="1">
      <alignment horizontal="center"/>
    </xf>
    <xf numFmtId="0" fontId="25" fillId="26" borderId="79" xfId="0" applyFont="1" applyFill="1" applyBorder="1" applyAlignment="1">
      <alignment horizontal="center"/>
    </xf>
    <xf numFmtId="3" fontId="0" fillId="26" borderId="40" xfId="0" applyNumberFormat="1" applyFill="1" applyBorder="1" applyAlignment="1">
      <alignment horizontal="right"/>
    </xf>
    <xf numFmtId="3" fontId="0" fillId="26" borderId="80" xfId="0" applyNumberFormat="1" applyFill="1" applyBorder="1" applyAlignment="1">
      <alignment horizontal="right"/>
    </xf>
    <xf numFmtId="3" fontId="3" fillId="10" borderId="40" xfId="0" applyNumberFormat="1" applyFont="1" applyFill="1" applyBorder="1" applyAlignment="1">
      <alignment vertical="center" wrapText="1"/>
    </xf>
    <xf numFmtId="3" fontId="3" fillId="10" borderId="12" xfId="0" applyNumberFormat="1" applyFont="1" applyFill="1" applyBorder="1" applyAlignment="1">
      <alignment vertical="center" wrapText="1"/>
    </xf>
    <xf numFmtId="0" fontId="25" fillId="26" borderId="62" xfId="0" applyFont="1" applyFill="1" applyBorder="1" applyAlignment="1">
      <alignment horizontal="center"/>
    </xf>
    <xf numFmtId="0" fontId="25" fillId="26" borderId="115" xfId="0" applyFont="1" applyFill="1" applyBorder="1" applyAlignment="1">
      <alignment horizontal="center"/>
    </xf>
    <xf numFmtId="0" fontId="3" fillId="26" borderId="55" xfId="0" applyFont="1" applyFill="1" applyBorder="1" applyAlignment="1">
      <alignment horizontal="center" vertical="center" wrapText="1"/>
    </xf>
    <xf numFmtId="3" fontId="23" fillId="26" borderId="61" xfId="0" applyNumberFormat="1" applyFont="1" applyFill="1" applyBorder="1" applyAlignment="1">
      <alignment horizontal="right"/>
    </xf>
    <xf numFmtId="3" fontId="3" fillId="13" borderId="40" xfId="0" applyNumberFormat="1" applyFont="1" applyFill="1" applyBorder="1" applyAlignment="1">
      <alignment vertical="center" wrapText="1"/>
    </xf>
    <xf numFmtId="3" fontId="3" fillId="13" borderId="12" xfId="0" applyNumberFormat="1" applyFont="1" applyFill="1" applyBorder="1" applyAlignment="1">
      <alignment vertical="center" wrapText="1"/>
    </xf>
    <xf numFmtId="3" fontId="3" fillId="15" borderId="12" xfId="0" applyNumberFormat="1" applyFont="1" applyFill="1" applyBorder="1" applyAlignment="1">
      <alignment vertical="center" wrapText="1"/>
    </xf>
    <xf numFmtId="3" fontId="3" fillId="15" borderId="80" xfId="0" applyNumberFormat="1" applyFont="1" applyFill="1" applyBorder="1" applyAlignment="1">
      <alignment vertical="center" wrapText="1"/>
    </xf>
    <xf numFmtId="0" fontId="25" fillId="13" borderId="22" xfId="0" applyFont="1" applyFill="1" applyBorder="1"/>
    <xf numFmtId="0" fontId="25" fillId="13" borderId="79" xfId="0" applyFont="1" applyFill="1" applyBorder="1"/>
    <xf numFmtId="0" fontId="25" fillId="12" borderId="82" xfId="0" applyFont="1" applyFill="1" applyBorder="1"/>
    <xf numFmtId="0" fontId="25" fillId="14" borderId="104" xfId="0" applyFont="1" applyFill="1" applyBorder="1" applyAlignment="1">
      <alignment horizontal="center"/>
    </xf>
    <xf numFmtId="0" fontId="25" fillId="8" borderId="79" xfId="0" applyFont="1" applyFill="1" applyBorder="1" applyAlignment="1">
      <alignment horizontal="center"/>
    </xf>
    <xf numFmtId="0" fontId="3" fillId="14" borderId="22"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7" fillId="26" borderId="9" xfId="0" applyFont="1" applyFill="1" applyBorder="1" applyAlignment="1">
      <alignment horizontal="center" vertical="center" wrapText="1"/>
    </xf>
    <xf numFmtId="3" fontId="3" fillId="26" borderId="12" xfId="0" applyNumberFormat="1" applyFont="1" applyFill="1" applyBorder="1" applyAlignment="1">
      <alignment horizontal="right" vertical="center" wrapText="1"/>
    </xf>
    <xf numFmtId="0" fontId="7" fillId="26" borderId="79" xfId="0" applyFont="1" applyFill="1" applyBorder="1" applyAlignment="1">
      <alignment horizontal="center" vertical="center" wrapText="1"/>
    </xf>
    <xf numFmtId="2" fontId="3" fillId="26" borderId="80" xfId="0" applyNumberFormat="1" applyFont="1" applyFill="1" applyBorder="1" applyAlignment="1">
      <alignment horizontal="right" vertical="center" wrapText="1"/>
    </xf>
    <xf numFmtId="0" fontId="25" fillId="26" borderId="9" xfId="0" applyFont="1" applyFill="1" applyBorder="1" applyAlignment="1">
      <alignment horizontal="center"/>
    </xf>
    <xf numFmtId="3" fontId="0" fillId="26" borderId="12" xfId="0" applyNumberFormat="1" applyFill="1" applyBorder="1" applyAlignment="1">
      <alignment horizontal="right"/>
    </xf>
    <xf numFmtId="3" fontId="23" fillId="14" borderId="12" xfId="0" applyNumberFormat="1" applyFont="1" applyFill="1" applyBorder="1" applyAlignment="1">
      <alignment horizontal="right"/>
    </xf>
    <xf numFmtId="3" fontId="23" fillId="10" borderId="12" xfId="0" applyNumberFormat="1" applyFont="1" applyFill="1" applyBorder="1" applyAlignment="1">
      <alignment horizontal="right"/>
    </xf>
    <xf numFmtId="0" fontId="3" fillId="14" borderId="79" xfId="0" applyFont="1" applyFill="1" applyBorder="1" applyAlignment="1">
      <alignment horizontal="center" vertical="center" wrapText="1"/>
    </xf>
    <xf numFmtId="3" fontId="23" fillId="14" borderId="80" xfId="0" applyNumberFormat="1" applyFont="1" applyFill="1" applyBorder="1" applyAlignment="1">
      <alignment horizontal="right"/>
    </xf>
    <xf numFmtId="0" fontId="3" fillId="13" borderId="22"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5" borderId="79" xfId="0" applyFont="1" applyFill="1" applyBorder="1" applyAlignment="1">
      <alignment horizontal="center" vertical="center" wrapText="1"/>
    </xf>
    <xf numFmtId="0" fontId="0" fillId="11" borderId="10" xfId="0" applyNumberFormat="1" applyFill="1" applyBorder="1"/>
    <xf numFmtId="166" fontId="0" fillId="11" borderId="12" xfId="0" applyNumberFormat="1" applyFill="1" applyBorder="1" applyAlignment="1">
      <alignment horizontal="right"/>
    </xf>
    <xf numFmtId="166" fontId="0" fillId="11" borderId="80" xfId="0" applyNumberFormat="1" applyFill="1" applyBorder="1" applyAlignment="1">
      <alignment horizontal="right"/>
    </xf>
    <xf numFmtId="166" fontId="0" fillId="26" borderId="80" xfId="0" applyNumberFormat="1" applyFill="1" applyBorder="1" applyAlignment="1">
      <alignment horizontal="right"/>
    </xf>
    <xf numFmtId="0" fontId="3" fillId="0" borderId="0" xfId="0" applyFont="1" applyFill="1" applyAlignment="1" applyProtection="1">
      <alignmen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0" fontId="49" fillId="0" borderId="0" xfId="0" applyFont="1" applyFill="1" applyBorder="1" applyProtection="1">
      <protection hidden="1"/>
    </xf>
    <xf numFmtId="0" fontId="0" fillId="0" borderId="0" xfId="0" applyAlignment="1" applyProtection="1">
      <alignment vertical="center"/>
      <protection hidden="1"/>
    </xf>
    <xf numFmtId="0" fontId="3" fillId="3" borderId="0" xfId="0" applyFont="1" applyFill="1" applyAlignment="1" applyProtection="1">
      <alignment vertical="center"/>
      <protection hidden="1"/>
    </xf>
    <xf numFmtId="0" fontId="47" fillId="3" borderId="69" xfId="0" applyFont="1" applyFill="1" applyBorder="1" applyAlignment="1" applyProtection="1">
      <alignment horizontal="center" vertical="center"/>
      <protection hidden="1"/>
    </xf>
    <xf numFmtId="0" fontId="47" fillId="3" borderId="0" xfId="0" applyFont="1" applyFill="1" applyBorder="1" applyAlignment="1" applyProtection="1">
      <alignment horizontal="center" vertical="center"/>
      <protection hidden="1"/>
    </xf>
    <xf numFmtId="0" fontId="47" fillId="3" borderId="70" xfId="0" applyFont="1" applyFill="1" applyBorder="1" applyAlignment="1" applyProtection="1">
      <alignment horizontal="center" vertical="center"/>
      <protection hidden="1"/>
    </xf>
    <xf numFmtId="0" fontId="3" fillId="3" borderId="69"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0" fontId="3" fillId="3" borderId="70" xfId="0" applyFont="1" applyFill="1" applyBorder="1" applyAlignment="1" applyProtection="1">
      <alignment vertical="center"/>
      <protection hidden="1"/>
    </xf>
    <xf numFmtId="0" fontId="9" fillId="0" borderId="49" xfId="0" applyFont="1" applyFill="1" applyBorder="1" applyAlignment="1" applyProtection="1">
      <alignment vertical="center" wrapText="1"/>
      <protection hidden="1"/>
    </xf>
    <xf numFmtId="0" fontId="9" fillId="24" borderId="14" xfId="0" applyFont="1" applyFill="1" applyBorder="1" applyAlignment="1" applyProtection="1">
      <alignment horizontal="center" vertical="center" wrapText="1"/>
      <protection hidden="1"/>
    </xf>
    <xf numFmtId="0" fontId="17" fillId="3" borderId="70" xfId="0" applyFont="1" applyFill="1" applyBorder="1" applyAlignment="1" applyProtection="1">
      <alignment vertical="center"/>
      <protection hidden="1"/>
    </xf>
    <xf numFmtId="0" fontId="16" fillId="3" borderId="70" xfId="0" applyFont="1" applyFill="1" applyBorder="1" applyAlignment="1" applyProtection="1">
      <alignment vertical="center"/>
      <protection hidden="1"/>
    </xf>
    <xf numFmtId="0" fontId="7" fillId="20" borderId="57" xfId="0" applyFont="1" applyFill="1" applyBorder="1" applyAlignment="1" applyProtection="1">
      <alignment horizontal="center" vertical="center" wrapText="1"/>
      <protection hidden="1"/>
    </xf>
    <xf numFmtId="0" fontId="7" fillId="0" borderId="0" xfId="0" applyFont="1" applyFill="1" applyBorder="1" applyAlignment="1" applyProtection="1">
      <alignment vertical="center" wrapText="1"/>
      <protection hidden="1"/>
    </xf>
    <xf numFmtId="0" fontId="3" fillId="0" borderId="0"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7" fillId="0" borderId="69"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wrapText="1"/>
      <protection hidden="1"/>
    </xf>
    <xf numFmtId="0" fontId="7" fillId="8" borderId="88" xfId="0" applyFont="1" applyFill="1" applyBorder="1" applyAlignment="1" applyProtection="1">
      <alignment horizontal="center" vertical="center" wrapText="1"/>
      <protection hidden="1"/>
    </xf>
    <xf numFmtId="0" fontId="7" fillId="18" borderId="83" xfId="0" applyFont="1" applyFill="1" applyBorder="1" applyAlignment="1" applyProtection="1">
      <alignment horizontal="center" vertical="center" wrapText="1"/>
      <protection hidden="1"/>
    </xf>
    <xf numFmtId="0" fontId="15" fillId="3" borderId="22" xfId="0" applyFont="1" applyFill="1" applyBorder="1" applyAlignment="1" applyProtection="1">
      <alignment vertical="center" wrapText="1"/>
      <protection hidden="1"/>
    </xf>
    <xf numFmtId="0" fontId="15" fillId="3" borderId="65" xfId="0" applyFont="1" applyFill="1" applyBorder="1" applyAlignment="1" applyProtection="1">
      <alignment horizontal="right" vertical="center" wrapText="1"/>
      <protection hidden="1"/>
    </xf>
    <xf numFmtId="164" fontId="15" fillId="18" borderId="37" xfId="0" applyNumberFormat="1" applyFont="1" applyFill="1" applyBorder="1" applyAlignment="1" applyProtection="1">
      <alignment horizontal="right" vertical="center"/>
      <protection hidden="1"/>
    </xf>
    <xf numFmtId="0" fontId="15" fillId="3" borderId="22" xfId="0" applyFont="1" applyFill="1" applyBorder="1" applyAlignment="1" applyProtection="1">
      <alignment horizontal="right" vertical="center" wrapText="1"/>
      <protection hidden="1"/>
    </xf>
    <xf numFmtId="0" fontId="15" fillId="3" borderId="84" xfId="0" applyFont="1" applyFill="1" applyBorder="1" applyAlignment="1" applyProtection="1">
      <alignment horizontal="right" vertical="center" wrapText="1"/>
      <protection hidden="1"/>
    </xf>
    <xf numFmtId="0" fontId="9" fillId="17" borderId="89" xfId="0" applyFont="1" applyFill="1" applyBorder="1" applyAlignment="1" applyProtection="1">
      <alignment horizontal="right" vertical="center" wrapText="1"/>
      <protection hidden="1"/>
    </xf>
    <xf numFmtId="3" fontId="15" fillId="5" borderId="91" xfId="0" applyNumberFormat="1" applyFont="1" applyFill="1" applyBorder="1" applyAlignment="1" applyProtection="1">
      <alignment horizontal="right" vertical="center"/>
      <protection hidden="1"/>
    </xf>
    <xf numFmtId="164" fontId="15" fillId="18" borderId="91" xfId="0" applyNumberFormat="1" applyFont="1" applyFill="1" applyBorder="1" applyAlignment="1" applyProtection="1">
      <alignment horizontal="right" vertical="center"/>
      <protection hidden="1"/>
    </xf>
    <xf numFmtId="0" fontId="15" fillId="18" borderId="37" xfId="0" applyNumberFormat="1" applyFont="1" applyFill="1" applyBorder="1" applyAlignment="1" applyProtection="1">
      <alignment horizontal="right" vertical="center"/>
      <protection hidden="1"/>
    </xf>
    <xf numFmtId="0" fontId="18" fillId="0" borderId="0" xfId="0" applyFont="1" applyFill="1" applyBorder="1" applyAlignment="1" applyProtection="1">
      <alignment horizontal="center" vertical="center" wrapText="1"/>
      <protection hidden="1"/>
    </xf>
    <xf numFmtId="164" fontId="15" fillId="0" borderId="0" xfId="0" applyNumberFormat="1" applyFont="1" applyFill="1" applyBorder="1" applyAlignment="1" applyProtection="1">
      <alignment horizontal="right" vertical="center"/>
      <protection hidden="1"/>
    </xf>
    <xf numFmtId="0" fontId="15" fillId="18" borderId="91" xfId="0" applyNumberFormat="1" applyFont="1" applyFill="1" applyBorder="1" applyAlignment="1" applyProtection="1">
      <alignment horizontal="right" vertical="center"/>
      <protection hidden="1"/>
    </xf>
    <xf numFmtId="0" fontId="20" fillId="7" borderId="0" xfId="0" applyFont="1" applyFill="1" applyBorder="1" applyAlignment="1" applyProtection="1">
      <alignment vertical="center" wrapText="1"/>
      <protection hidden="1"/>
    </xf>
    <xf numFmtId="0" fontId="21" fillId="3" borderId="69" xfId="0" applyFont="1" applyFill="1" applyBorder="1" applyAlignment="1" applyProtection="1">
      <alignment horizontal="center" vertical="center" wrapText="1"/>
      <protection hidden="1"/>
    </xf>
    <xf numFmtId="0" fontId="7" fillId="8" borderId="92" xfId="0" applyFont="1" applyFill="1" applyBorder="1" applyAlignment="1" applyProtection="1">
      <alignment horizontal="center" vertical="center" wrapText="1"/>
      <protection hidden="1"/>
    </xf>
    <xf numFmtId="0" fontId="7" fillId="8" borderId="50" xfId="0" applyFont="1" applyFill="1" applyBorder="1" applyAlignment="1" applyProtection="1">
      <alignment horizontal="center" vertical="center" wrapText="1"/>
      <protection hidden="1"/>
    </xf>
    <xf numFmtId="0" fontId="21" fillId="3" borderId="22" xfId="0" applyFont="1" applyFill="1" applyBorder="1" applyAlignment="1" applyProtection="1">
      <alignment horizontal="center" vertical="center" wrapText="1"/>
      <protection hidden="1"/>
    </xf>
    <xf numFmtId="0" fontId="16" fillId="7" borderId="34" xfId="0" applyFont="1" applyFill="1" applyBorder="1" applyAlignment="1" applyProtection="1">
      <alignment vertical="center" wrapText="1"/>
      <protection hidden="1"/>
    </xf>
    <xf numFmtId="0" fontId="16" fillId="7" borderId="35" xfId="0" applyFont="1" applyFill="1" applyBorder="1" applyAlignment="1" applyProtection="1">
      <alignment vertical="center" wrapText="1"/>
      <protection hidden="1"/>
    </xf>
    <xf numFmtId="0" fontId="16" fillId="7" borderId="10" xfId="0" applyFont="1" applyFill="1" applyBorder="1" applyAlignment="1" applyProtection="1">
      <alignment vertical="center" wrapText="1"/>
      <protection hidden="1"/>
    </xf>
    <xf numFmtId="0" fontId="16" fillId="7" borderId="23" xfId="0" applyFont="1" applyFill="1" applyBorder="1" applyAlignment="1" applyProtection="1">
      <alignment vertical="center" wrapText="1"/>
      <protection hidden="1"/>
    </xf>
    <xf numFmtId="0" fontId="16" fillId="0" borderId="10" xfId="0" applyFont="1" applyBorder="1" applyAlignment="1" applyProtection="1">
      <alignment vertical="center"/>
      <protection hidden="1"/>
    </xf>
    <xf numFmtId="0" fontId="3" fillId="0" borderId="23" xfId="0" applyFont="1" applyBorder="1" applyAlignment="1" applyProtection="1">
      <alignment vertical="center"/>
      <protection hidden="1"/>
    </xf>
    <xf numFmtId="3" fontId="3" fillId="0" borderId="0" xfId="0" applyNumberFormat="1" applyFont="1" applyFill="1" applyBorder="1" applyAlignment="1" applyProtection="1">
      <alignment horizontal="right" vertical="center"/>
      <protection hidden="1"/>
    </xf>
    <xf numFmtId="3" fontId="3" fillId="0" borderId="70" xfId="0" applyNumberFormat="1" applyFont="1" applyFill="1" applyBorder="1" applyAlignment="1" applyProtection="1">
      <alignment horizontal="right" vertical="center"/>
      <protection hidden="1"/>
    </xf>
    <xf numFmtId="0" fontId="16" fillId="0" borderId="10" xfId="0" applyFont="1" applyBorder="1" applyAlignment="1" applyProtection="1">
      <alignment horizontal="left" vertical="center"/>
      <protection hidden="1"/>
    </xf>
    <xf numFmtId="0" fontId="3" fillId="0" borderId="23" xfId="0" applyFont="1" applyBorder="1" applyAlignment="1" applyProtection="1">
      <alignment horizontal="left" vertical="center"/>
      <protection hidden="1"/>
    </xf>
    <xf numFmtId="0" fontId="15" fillId="3" borderId="74" xfId="0" applyFont="1" applyFill="1" applyBorder="1" applyAlignment="1" applyProtection="1">
      <alignment horizontal="right" vertical="center" wrapText="1"/>
      <protection hidden="1"/>
    </xf>
    <xf numFmtId="0" fontId="16" fillId="7" borderId="26" xfId="0" applyFont="1" applyFill="1" applyBorder="1" applyAlignment="1" applyProtection="1">
      <alignment vertical="center" wrapText="1"/>
      <protection hidden="1"/>
    </xf>
    <xf numFmtId="0" fontId="16" fillId="7" borderId="27" xfId="0" applyFont="1" applyFill="1" applyBorder="1" applyAlignment="1" applyProtection="1">
      <alignment vertical="center" wrapText="1"/>
      <protection hidden="1"/>
    </xf>
    <xf numFmtId="0" fontId="9" fillId="5" borderId="60" xfId="0" applyFont="1" applyFill="1" applyBorder="1" applyAlignment="1" applyProtection="1">
      <alignment horizontal="right" vertical="center" wrapText="1"/>
      <protection hidden="1"/>
    </xf>
    <xf numFmtId="3" fontId="15" fillId="5" borderId="98" xfId="0" applyNumberFormat="1" applyFont="1" applyFill="1" applyBorder="1" applyAlignment="1" applyProtection="1">
      <alignment vertical="center" wrapText="1"/>
      <protection hidden="1"/>
    </xf>
    <xf numFmtId="3" fontId="15" fillId="5" borderId="43" xfId="0" applyNumberFormat="1" applyFont="1" applyFill="1" applyBorder="1" applyAlignment="1" applyProtection="1">
      <alignment vertical="center" wrapText="1"/>
      <protection hidden="1"/>
    </xf>
    <xf numFmtId="3" fontId="15" fillId="0" borderId="0" xfId="0" applyNumberFormat="1" applyFont="1" applyFill="1" applyBorder="1" applyAlignment="1" applyProtection="1">
      <alignment horizontal="right" vertical="center" wrapText="1"/>
      <protection hidden="1"/>
    </xf>
    <xf numFmtId="3" fontId="15" fillId="0" borderId="70" xfId="0" applyNumberFormat="1" applyFont="1" applyFill="1" applyBorder="1" applyAlignment="1" applyProtection="1">
      <alignment horizontal="right" vertical="center" wrapText="1"/>
      <protection hidden="1"/>
    </xf>
    <xf numFmtId="0" fontId="19" fillId="5" borderId="57" xfId="0" applyFont="1" applyFill="1" applyBorder="1" applyAlignment="1" applyProtection="1">
      <alignment horizontal="right" vertical="center" wrapText="1"/>
      <protection hidden="1"/>
    </xf>
    <xf numFmtId="3" fontId="48" fillId="5" borderId="57" xfId="0" applyNumberFormat="1" applyFont="1" applyFill="1" applyBorder="1" applyAlignment="1" applyProtection="1">
      <alignment horizontal="center" vertical="center" wrapText="1"/>
      <protection hidden="1"/>
    </xf>
    <xf numFmtId="3" fontId="15" fillId="0" borderId="57" xfId="0" applyNumberFormat="1" applyFont="1" applyFill="1" applyBorder="1" applyAlignment="1" applyProtection="1">
      <alignment vertical="center" wrapText="1"/>
      <protection hidden="1"/>
    </xf>
    <xf numFmtId="0" fontId="3" fillId="0" borderId="70" xfId="0" applyFont="1" applyBorder="1" applyAlignment="1" applyProtection="1">
      <alignment vertical="center"/>
      <protection hidden="1"/>
    </xf>
    <xf numFmtId="0" fontId="16" fillId="0" borderId="26" xfId="0" applyFont="1" applyBorder="1" applyAlignment="1" applyProtection="1">
      <alignment horizontal="left" vertical="center"/>
      <protection hidden="1"/>
    </xf>
    <xf numFmtId="0" fontId="3" fillId="0" borderId="27" xfId="0" applyFont="1" applyBorder="1" applyAlignment="1" applyProtection="1">
      <alignment horizontal="left" vertical="center"/>
      <protection hidden="1"/>
    </xf>
    <xf numFmtId="0" fontId="19" fillId="5" borderId="18" xfId="0" applyFont="1" applyFill="1" applyBorder="1" applyAlignment="1" applyProtection="1">
      <alignment horizontal="right" vertical="center" wrapText="1"/>
      <protection hidden="1"/>
    </xf>
    <xf numFmtId="3" fontId="41" fillId="5" borderId="57" xfId="0" applyNumberFormat="1" applyFont="1" applyFill="1" applyBorder="1" applyAlignment="1" applyProtection="1">
      <alignment horizontal="center" vertical="center" wrapText="1"/>
      <protection hidden="1"/>
    </xf>
    <xf numFmtId="3" fontId="41" fillId="5" borderId="17" xfId="0" applyNumberFormat="1" applyFont="1" applyFill="1" applyBorder="1" applyAlignment="1" applyProtection="1">
      <alignment horizontal="center" vertical="center" wrapText="1"/>
      <protection hidden="1"/>
    </xf>
    <xf numFmtId="0" fontId="3" fillId="0" borderId="70" xfId="0" applyFont="1" applyFill="1" applyBorder="1" applyAlignment="1" applyProtection="1">
      <alignment vertical="center"/>
      <protection hidden="1"/>
    </xf>
    <xf numFmtId="0" fontId="0" fillId="0" borderId="0" xfId="0" applyFill="1" applyAlignment="1" applyProtection="1">
      <alignment vertical="center"/>
      <protection hidden="1"/>
    </xf>
    <xf numFmtId="164" fontId="15" fillId="5" borderId="43" xfId="0" applyNumberFormat="1" applyFont="1" applyFill="1" applyBorder="1" applyAlignment="1" applyProtection="1">
      <alignment vertical="center" wrapText="1"/>
      <protection hidden="1"/>
    </xf>
    <xf numFmtId="0" fontId="41" fillId="5" borderId="57" xfId="0" applyFont="1" applyFill="1" applyBorder="1" applyAlignment="1" applyProtection="1">
      <alignment horizontal="center" vertical="center" wrapText="1"/>
      <protection hidden="1"/>
    </xf>
    <xf numFmtId="0" fontId="9" fillId="0" borderId="69" xfId="0" applyFont="1" applyFill="1" applyBorder="1" applyAlignment="1" applyProtection="1">
      <alignment horizontal="right" vertical="center" wrapText="1"/>
      <protection hidden="1"/>
    </xf>
    <xf numFmtId="0" fontId="15" fillId="0" borderId="0" xfId="0" applyFont="1" applyFill="1" applyBorder="1" applyAlignment="1" applyProtection="1">
      <alignment horizontal="left" vertical="center" wrapText="1"/>
      <protection hidden="1"/>
    </xf>
    <xf numFmtId="3" fontId="15" fillId="0" borderId="0" xfId="0" applyNumberFormat="1" applyFont="1" applyFill="1" applyBorder="1" applyAlignment="1" applyProtection="1">
      <alignment vertical="center" wrapText="1"/>
      <protection hidden="1"/>
    </xf>
    <xf numFmtId="0" fontId="7" fillId="20" borderId="14" xfId="0" applyFont="1" applyFill="1" applyBorder="1" applyAlignment="1" applyProtection="1">
      <alignment horizontal="center" vertical="center" wrapText="1"/>
      <protection hidden="1"/>
    </xf>
    <xf numFmtId="0" fontId="7" fillId="0" borderId="70" xfId="0" applyFont="1" applyFill="1" applyBorder="1" applyAlignment="1" applyProtection="1">
      <alignment vertical="center" wrapText="1"/>
      <protection hidden="1"/>
    </xf>
    <xf numFmtId="0" fontId="7" fillId="0" borderId="63"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7" fillId="0" borderId="41" xfId="0" applyFont="1" applyFill="1" applyBorder="1" applyAlignment="1" applyProtection="1">
      <alignment horizontal="center" vertical="center"/>
      <protection hidden="1"/>
    </xf>
    <xf numFmtId="9" fontId="15" fillId="5" borderId="38" xfId="1" applyFont="1" applyFill="1" applyBorder="1" applyAlignment="1" applyProtection="1">
      <alignment horizontal="right" vertical="center" wrapText="1"/>
      <protection hidden="1"/>
    </xf>
    <xf numFmtId="0" fontId="15" fillId="3" borderId="60" xfId="0" applyFont="1" applyFill="1" applyBorder="1" applyAlignment="1" applyProtection="1">
      <alignment horizontal="right" vertical="center" wrapText="1"/>
      <protection hidden="1"/>
    </xf>
    <xf numFmtId="0" fontId="3" fillId="0" borderId="70" xfId="0" applyFont="1" applyFill="1" applyBorder="1" applyAlignment="1" applyProtection="1">
      <alignment horizontal="left" vertical="center"/>
      <protection hidden="1"/>
    </xf>
    <xf numFmtId="0" fontId="10" fillId="5" borderId="57" xfId="0" applyFont="1" applyFill="1" applyBorder="1" applyAlignment="1" applyProtection="1">
      <alignment horizontal="center" vertical="center" wrapText="1"/>
      <protection hidden="1"/>
    </xf>
    <xf numFmtId="0" fontId="7" fillId="22" borderId="14" xfId="0" applyFont="1" applyFill="1" applyBorder="1" applyAlignment="1" applyProtection="1">
      <alignment horizontal="center" vertical="center" wrapText="1"/>
      <protection hidden="1"/>
    </xf>
    <xf numFmtId="0" fontId="15" fillId="3" borderId="45" xfId="0" applyFont="1" applyFill="1" applyBorder="1" applyAlignment="1" applyProtection="1">
      <alignment horizontal="right" vertical="center" wrapText="1"/>
      <protection hidden="1"/>
    </xf>
    <xf numFmtId="0" fontId="16" fillId="0" borderId="0" xfId="0" applyFont="1" applyFill="1" applyBorder="1" applyAlignment="1" applyProtection="1">
      <alignment vertical="center" wrapText="1"/>
      <protection hidden="1"/>
    </xf>
    <xf numFmtId="0" fontId="16" fillId="0" borderId="70" xfId="0" applyFont="1" applyFill="1" applyBorder="1" applyAlignment="1" applyProtection="1">
      <alignment vertical="center" wrapText="1"/>
      <protection hidden="1"/>
    </xf>
    <xf numFmtId="3" fontId="11" fillId="0" borderId="0" xfId="0" applyNumberFormat="1" applyFont="1" applyFill="1" applyBorder="1" applyAlignment="1" applyProtection="1">
      <alignment horizontal="right" vertical="center" wrapText="1"/>
      <protection hidden="1"/>
    </xf>
    <xf numFmtId="0" fontId="7" fillId="8" borderId="73" xfId="0" applyFont="1" applyFill="1" applyBorder="1" applyAlignment="1" applyProtection="1">
      <alignment horizontal="center" vertical="center" wrapText="1"/>
      <protection hidden="1"/>
    </xf>
    <xf numFmtId="0" fontId="7" fillId="8" borderId="37" xfId="0" applyFont="1" applyFill="1" applyBorder="1" applyAlignment="1" applyProtection="1">
      <alignment horizontal="center" vertical="center" wrapText="1"/>
      <protection hidden="1"/>
    </xf>
    <xf numFmtId="0" fontId="15" fillId="3" borderId="23" xfId="0" applyFont="1" applyFill="1" applyBorder="1" applyAlignment="1" applyProtection="1">
      <alignment vertical="center" wrapText="1"/>
      <protection hidden="1"/>
    </xf>
    <xf numFmtId="0" fontId="15" fillId="3" borderId="25" xfId="0" applyFont="1" applyFill="1" applyBorder="1" applyAlignment="1" applyProtection="1">
      <alignment vertical="center" wrapText="1"/>
      <protection hidden="1"/>
    </xf>
    <xf numFmtId="3" fontId="15" fillId="6" borderId="100" xfId="0" applyNumberFormat="1" applyFont="1" applyFill="1" applyBorder="1" applyAlignment="1" applyProtection="1">
      <alignment horizontal="right" vertical="center"/>
      <protection hidden="1"/>
    </xf>
    <xf numFmtId="0" fontId="3" fillId="3" borderId="23" xfId="0" applyFont="1" applyFill="1" applyBorder="1" applyAlignment="1" applyProtection="1">
      <alignment vertical="center" wrapText="1"/>
      <protection hidden="1"/>
    </xf>
    <xf numFmtId="3" fontId="15" fillId="6" borderId="37" xfId="0" applyNumberFormat="1" applyFont="1" applyFill="1" applyBorder="1" applyAlignment="1" applyProtection="1">
      <alignment horizontal="right" vertical="center"/>
      <protection hidden="1"/>
    </xf>
    <xf numFmtId="166" fontId="15" fillId="6" borderId="93" xfId="0" applyNumberFormat="1" applyFont="1" applyFill="1" applyBorder="1" applyAlignment="1" applyProtection="1">
      <alignment horizontal="right" vertical="center"/>
      <protection hidden="1"/>
    </xf>
    <xf numFmtId="0" fontId="9" fillId="5" borderId="45" xfId="0" applyFont="1" applyFill="1" applyBorder="1" applyAlignment="1" applyProtection="1">
      <alignment horizontal="right" vertical="center" wrapText="1"/>
      <protection hidden="1"/>
    </xf>
    <xf numFmtId="0" fontId="7" fillId="8" borderId="71" xfId="0" applyFont="1" applyFill="1" applyBorder="1" applyAlignment="1" applyProtection="1">
      <alignment horizontal="center" vertical="center" wrapText="1"/>
      <protection hidden="1"/>
    </xf>
    <xf numFmtId="0" fontId="7" fillId="8" borderId="42" xfId="0" applyFont="1" applyFill="1" applyBorder="1" applyAlignment="1" applyProtection="1">
      <alignment horizontal="center" vertical="center" wrapText="1"/>
      <protection hidden="1"/>
    </xf>
    <xf numFmtId="0" fontId="3" fillId="3" borderId="25" xfId="0" applyFont="1" applyFill="1" applyBorder="1" applyAlignment="1" applyProtection="1">
      <alignment vertical="center"/>
      <protection hidden="1"/>
    </xf>
    <xf numFmtId="3" fontId="15" fillId="18" borderId="37" xfId="0" applyNumberFormat="1" applyFont="1" applyFill="1" applyBorder="1" applyAlignment="1" applyProtection="1">
      <alignment horizontal="right" vertical="center"/>
      <protection hidden="1"/>
    </xf>
    <xf numFmtId="0" fontId="15" fillId="5" borderId="46" xfId="0" applyFont="1" applyFill="1" applyBorder="1" applyAlignment="1" applyProtection="1">
      <alignment vertical="center" wrapText="1"/>
      <protection hidden="1"/>
    </xf>
    <xf numFmtId="0" fontId="15" fillId="5" borderId="47" xfId="0" applyFont="1" applyFill="1" applyBorder="1" applyAlignment="1" applyProtection="1">
      <alignment vertical="center" wrapText="1"/>
      <protection hidden="1"/>
    </xf>
    <xf numFmtId="3" fontId="15" fillId="5" borderId="96" xfId="0" applyNumberFormat="1" applyFont="1" applyFill="1" applyBorder="1" applyAlignment="1" applyProtection="1">
      <alignment vertical="center" wrapText="1"/>
      <protection hidden="1"/>
    </xf>
    <xf numFmtId="3" fontId="15" fillId="5" borderId="49" xfId="0" applyNumberFormat="1" applyFont="1" applyFill="1" applyBorder="1" applyAlignment="1" applyProtection="1">
      <alignment vertical="center" wrapText="1"/>
      <protection hidden="1"/>
    </xf>
    <xf numFmtId="0" fontId="15" fillId="0" borderId="0" xfId="0" applyFont="1" applyFill="1" applyBorder="1" applyAlignment="1" applyProtection="1">
      <alignment vertical="center" wrapText="1"/>
      <protection hidden="1"/>
    </xf>
    <xf numFmtId="0" fontId="3" fillId="3" borderId="49" xfId="0" applyFont="1" applyFill="1" applyBorder="1" applyAlignment="1" applyProtection="1">
      <alignment vertical="center"/>
      <protection hidden="1"/>
    </xf>
    <xf numFmtId="0" fontId="9" fillId="0" borderId="0" xfId="0" applyFont="1" applyFill="1" applyBorder="1" applyAlignment="1" applyProtection="1">
      <alignment horizontal="right" wrapText="1"/>
      <protection hidden="1"/>
    </xf>
    <xf numFmtId="0" fontId="15" fillId="0" borderId="0" xfId="0" applyFont="1" applyFill="1" applyBorder="1" applyAlignment="1" applyProtection="1">
      <alignment wrapText="1"/>
      <protection hidden="1"/>
    </xf>
    <xf numFmtId="3" fontId="15" fillId="0" borderId="0" xfId="0" applyNumberFormat="1" applyFont="1" applyFill="1" applyBorder="1" applyAlignment="1" applyProtection="1">
      <alignment wrapText="1"/>
      <protection hidden="1"/>
    </xf>
    <xf numFmtId="0" fontId="3" fillId="0" borderId="0" xfId="0" applyFont="1" applyFill="1" applyAlignment="1" applyProtection="1">
      <protection hidden="1"/>
    </xf>
    <xf numFmtId="0" fontId="3" fillId="0" borderId="0" xfId="0" applyFont="1" applyFill="1" applyProtection="1">
      <protection hidden="1"/>
    </xf>
    <xf numFmtId="0" fontId="0" fillId="0" borderId="0" xfId="0" applyFill="1" applyProtection="1">
      <protection hidden="1"/>
    </xf>
    <xf numFmtId="0" fontId="3" fillId="3" borderId="0" xfId="0" applyFont="1" applyFill="1" applyProtection="1">
      <protection hidden="1"/>
    </xf>
    <xf numFmtId="0" fontId="3" fillId="3" borderId="0" xfId="0" applyFont="1" applyFill="1" applyAlignment="1" applyProtection="1">
      <protection hidden="1"/>
    </xf>
    <xf numFmtId="0" fontId="3" fillId="0" borderId="0" xfId="0" applyFont="1" applyProtection="1">
      <protection hidden="1"/>
    </xf>
    <xf numFmtId="0" fontId="0" fillId="0" borderId="0" xfId="0" applyProtection="1">
      <protection hidden="1"/>
    </xf>
    <xf numFmtId="0" fontId="3" fillId="7" borderId="0" xfId="0" applyFont="1" applyFill="1" applyProtection="1">
      <protection hidden="1"/>
    </xf>
    <xf numFmtId="0" fontId="3" fillId="0" borderId="0" xfId="0" applyFont="1" applyFill="1" applyAlignment="1" applyProtection="1">
      <alignment wrapText="1"/>
      <protection hidden="1"/>
    </xf>
    <xf numFmtId="0" fontId="3" fillId="3" borderId="0" xfId="0" applyFont="1" applyFill="1" applyAlignment="1" applyProtection="1">
      <alignment wrapText="1"/>
      <protection hidden="1"/>
    </xf>
    <xf numFmtId="0" fontId="3" fillId="0" borderId="0" xfId="0" applyFont="1" applyAlignment="1" applyProtection="1">
      <alignment wrapText="1"/>
      <protection hidden="1"/>
    </xf>
    <xf numFmtId="0" fontId="11" fillId="4" borderId="52" xfId="0" applyFont="1" applyFill="1" applyBorder="1" applyAlignment="1" applyProtection="1">
      <alignment horizontal="right" vertical="center" wrapText="1"/>
      <protection locked="0" hidden="1"/>
    </xf>
    <xf numFmtId="0" fontId="11" fillId="4" borderId="25" xfId="0" applyFont="1" applyFill="1" applyBorder="1" applyAlignment="1" applyProtection="1">
      <alignment horizontal="right" vertical="center" wrapText="1"/>
      <protection locked="0" hidden="1"/>
    </xf>
    <xf numFmtId="0" fontId="11" fillId="4" borderId="53" xfId="0" applyFont="1" applyFill="1" applyBorder="1" applyAlignment="1" applyProtection="1">
      <alignment horizontal="right" vertical="center" wrapText="1"/>
      <protection locked="0" hidden="1"/>
    </xf>
    <xf numFmtId="0" fontId="3" fillId="8" borderId="57" xfId="0" applyFont="1" applyFill="1" applyBorder="1" applyAlignment="1" applyProtection="1">
      <alignment horizontal="center" vertical="center"/>
      <protection locked="0" hidden="1"/>
    </xf>
    <xf numFmtId="3" fontId="3" fillId="4" borderId="66" xfId="0" applyNumberFormat="1" applyFont="1" applyFill="1" applyBorder="1" applyAlignment="1" applyProtection="1">
      <alignment horizontal="right" vertical="center"/>
      <protection locked="0" hidden="1"/>
    </xf>
    <xf numFmtId="3" fontId="3" fillId="4" borderId="21" xfId="0" applyNumberFormat="1" applyFont="1" applyFill="1" applyBorder="1" applyAlignment="1" applyProtection="1">
      <alignment horizontal="right" vertical="center"/>
      <protection locked="0" hidden="1"/>
    </xf>
    <xf numFmtId="3" fontId="3" fillId="4" borderId="37" xfId="0" applyNumberFormat="1" applyFont="1" applyFill="1" applyBorder="1" applyAlignment="1" applyProtection="1">
      <alignment horizontal="right" vertical="center"/>
      <protection locked="0" hidden="1"/>
    </xf>
    <xf numFmtId="3" fontId="3" fillId="4" borderId="38" xfId="0" applyNumberFormat="1" applyFont="1" applyFill="1" applyBorder="1" applyAlignment="1" applyProtection="1">
      <alignment horizontal="right" vertical="center"/>
      <protection locked="0" hidden="1"/>
    </xf>
    <xf numFmtId="3" fontId="3" fillId="4" borderId="94" xfId="0" applyNumberFormat="1" applyFont="1" applyFill="1" applyBorder="1" applyAlignment="1" applyProtection="1">
      <alignment horizontal="right" vertical="center"/>
      <protection locked="0" hidden="1"/>
    </xf>
    <xf numFmtId="3" fontId="3" fillId="4" borderId="93" xfId="0" applyNumberFormat="1" applyFont="1" applyFill="1" applyBorder="1" applyAlignment="1" applyProtection="1">
      <alignment horizontal="right" vertical="center"/>
      <protection locked="0" hidden="1"/>
    </xf>
    <xf numFmtId="164" fontId="3" fillId="4" borderId="37" xfId="0" applyNumberFormat="1" applyFont="1" applyFill="1" applyBorder="1" applyAlignment="1" applyProtection="1">
      <alignment horizontal="right" vertical="center"/>
      <protection locked="0" hidden="1"/>
    </xf>
    <xf numFmtId="164" fontId="3" fillId="4" borderId="38" xfId="0" applyNumberFormat="1" applyFont="1" applyFill="1" applyBorder="1" applyAlignment="1" applyProtection="1">
      <alignment horizontal="right" vertical="center"/>
      <protection locked="0" hidden="1"/>
    </xf>
    <xf numFmtId="165" fontId="3" fillId="4" borderId="38" xfId="0" applyNumberFormat="1" applyFont="1" applyFill="1" applyBorder="1" applyAlignment="1" applyProtection="1">
      <alignment horizontal="right" vertical="center"/>
      <protection locked="0" hidden="1"/>
    </xf>
    <xf numFmtId="165" fontId="3" fillId="4" borderId="51" xfId="1" applyNumberFormat="1" applyFont="1" applyFill="1" applyBorder="1" applyAlignment="1" applyProtection="1">
      <alignment horizontal="right" vertical="center"/>
      <protection locked="0" hidden="1"/>
    </xf>
    <xf numFmtId="0" fontId="16" fillId="8" borderId="33" xfId="0" applyFont="1" applyFill="1" applyBorder="1" applyAlignment="1" applyProtection="1">
      <alignment vertical="center" wrapText="1"/>
      <protection locked="0" hidden="1"/>
    </xf>
    <xf numFmtId="3" fontId="3" fillId="4" borderId="101" xfId="0" applyNumberFormat="1" applyFont="1" applyFill="1" applyBorder="1" applyAlignment="1" applyProtection="1">
      <alignment horizontal="right" vertical="center"/>
      <protection locked="0" hidden="1"/>
    </xf>
    <xf numFmtId="166" fontId="3" fillId="4" borderId="94" xfId="0" applyNumberFormat="1" applyFont="1" applyFill="1" applyBorder="1" applyAlignment="1" applyProtection="1">
      <alignment horizontal="right" vertical="center"/>
      <protection locked="0" hidden="1"/>
    </xf>
    <xf numFmtId="166" fontId="3" fillId="4" borderId="93" xfId="0" applyNumberFormat="1" applyFont="1" applyFill="1" applyBorder="1" applyAlignment="1" applyProtection="1">
      <alignment horizontal="right" vertical="center"/>
      <protection locked="0" hidden="1"/>
    </xf>
    <xf numFmtId="3" fontId="3" fillId="4" borderId="72" xfId="0" applyNumberFormat="1" applyFont="1" applyFill="1" applyBorder="1" applyAlignment="1" applyProtection="1">
      <alignment horizontal="right" vertical="center"/>
      <protection locked="0" hidden="1"/>
    </xf>
    <xf numFmtId="0" fontId="3" fillId="0" borderId="0" xfId="4" applyFont="1" applyProtection="1">
      <protection hidden="1"/>
    </xf>
    <xf numFmtId="0" fontId="3" fillId="3" borderId="69" xfId="4" applyFont="1" applyFill="1" applyBorder="1" applyAlignment="1" applyProtection="1">
      <alignment horizontal="left"/>
      <protection hidden="1"/>
    </xf>
    <xf numFmtId="0" fontId="3" fillId="3" borderId="0" xfId="4" applyFont="1" applyFill="1" applyBorder="1" applyProtection="1">
      <protection hidden="1"/>
    </xf>
    <xf numFmtId="0" fontId="3" fillId="3" borderId="70" xfId="4" applyFont="1" applyFill="1" applyBorder="1" applyProtection="1">
      <protection hidden="1"/>
    </xf>
    <xf numFmtId="0" fontId="3" fillId="0" borderId="0" xfId="4" applyFont="1" applyAlignment="1" applyProtection="1">
      <alignment horizontal="left" vertical="center" wrapText="1"/>
      <protection hidden="1"/>
    </xf>
    <xf numFmtId="0" fontId="7" fillId="0" borderId="69" xfId="4" applyFont="1" applyFill="1" applyBorder="1" applyAlignment="1" applyProtection="1">
      <alignment horizontal="left" vertical="center" wrapText="1"/>
      <protection hidden="1"/>
    </xf>
    <xf numFmtId="0" fontId="7" fillId="0" borderId="0" xfId="4" applyFont="1" applyFill="1" applyBorder="1" applyAlignment="1" applyProtection="1">
      <alignment horizontal="left" vertical="center" wrapText="1"/>
      <protection hidden="1"/>
    </xf>
    <xf numFmtId="0" fontId="3" fillId="3" borderId="0" xfId="4" applyFont="1" applyFill="1" applyBorder="1" applyAlignment="1" applyProtection="1">
      <alignment horizontal="left" vertical="center" wrapText="1"/>
      <protection hidden="1"/>
    </xf>
    <xf numFmtId="0" fontId="3" fillId="3" borderId="70" xfId="4" applyFont="1" applyFill="1" applyBorder="1" applyAlignment="1" applyProtection="1">
      <alignment horizontal="left" vertical="center" wrapText="1"/>
      <protection hidden="1"/>
    </xf>
    <xf numFmtId="0" fontId="3" fillId="0" borderId="39" xfId="0" applyFont="1" applyFill="1" applyBorder="1" applyAlignment="1" applyProtection="1">
      <alignment horizontal="left" vertical="center" wrapText="1"/>
      <protection hidden="1"/>
    </xf>
    <xf numFmtId="0" fontId="3" fillId="0" borderId="23" xfId="0" applyFont="1" applyFill="1" applyBorder="1" applyAlignment="1" applyProtection="1">
      <alignment horizontal="left" vertical="center" wrapText="1"/>
      <protection hidden="1"/>
    </xf>
    <xf numFmtId="0" fontId="3" fillId="0" borderId="25" xfId="0" applyFont="1" applyFill="1" applyBorder="1" applyAlignment="1" applyProtection="1">
      <alignment horizontal="left" vertical="center" wrapText="1"/>
      <protection hidden="1"/>
    </xf>
    <xf numFmtId="0" fontId="3" fillId="0" borderId="0" xfId="4" applyFont="1" applyFill="1" applyProtection="1">
      <protection hidden="1"/>
    </xf>
    <xf numFmtId="0" fontId="3" fillId="0" borderId="0" xfId="4" applyFont="1" applyAlignment="1" applyProtection="1">
      <alignment horizontal="left"/>
      <protection hidden="1"/>
    </xf>
    <xf numFmtId="0" fontId="1" fillId="9" borderId="67" xfId="4" applyFont="1" applyFill="1" applyBorder="1" applyAlignment="1" applyProtection="1">
      <alignment horizontal="centerContinuous"/>
      <protection hidden="1"/>
    </xf>
    <xf numFmtId="0" fontId="3" fillId="9" borderId="20" xfId="4" applyFont="1" applyFill="1" applyBorder="1" applyAlignment="1" applyProtection="1">
      <alignment horizontal="centerContinuous"/>
      <protection hidden="1"/>
    </xf>
    <xf numFmtId="0" fontId="4" fillId="9" borderId="20" xfId="4" applyFont="1" applyFill="1" applyBorder="1" applyAlignment="1" applyProtection="1">
      <alignment horizontal="centerContinuous"/>
      <protection hidden="1"/>
    </xf>
    <xf numFmtId="0" fontId="3" fillId="9" borderId="44" xfId="4" applyFont="1" applyFill="1" applyBorder="1" applyAlignment="1" applyProtection="1">
      <alignment horizontal="centerContinuous"/>
      <protection hidden="1"/>
    </xf>
    <xf numFmtId="0" fontId="3" fillId="0" borderId="0" xfId="4" applyFont="1" applyAlignment="1" applyProtection="1">
      <alignment horizontal="right"/>
      <protection hidden="1"/>
    </xf>
    <xf numFmtId="0" fontId="5" fillId="9" borderId="69" xfId="4" applyFont="1" applyFill="1" applyBorder="1" applyAlignment="1" applyProtection="1">
      <alignment horizontal="centerContinuous"/>
      <protection hidden="1"/>
    </xf>
    <xf numFmtId="0" fontId="3" fillId="9" borderId="0" xfId="4" applyFont="1" applyFill="1" applyBorder="1" applyAlignment="1" applyProtection="1">
      <alignment horizontal="centerContinuous"/>
      <protection hidden="1"/>
    </xf>
    <xf numFmtId="0" fontId="7" fillId="9" borderId="0" xfId="4" applyFont="1" applyFill="1" applyBorder="1" applyAlignment="1" applyProtection="1">
      <alignment horizontal="centerContinuous"/>
      <protection hidden="1"/>
    </xf>
    <xf numFmtId="0" fontId="3" fillId="9" borderId="70" xfId="4" applyFont="1" applyFill="1" applyBorder="1" applyAlignment="1" applyProtection="1">
      <alignment horizontal="centerContinuous"/>
      <protection hidden="1"/>
    </xf>
    <xf numFmtId="0" fontId="12" fillId="0" borderId="0" xfId="4" applyFont="1" applyProtection="1">
      <protection hidden="1"/>
    </xf>
    <xf numFmtId="0" fontId="8" fillId="9" borderId="105" xfId="4" applyFont="1" applyFill="1" applyBorder="1" applyAlignment="1" applyProtection="1">
      <alignment horizontal="centerContinuous"/>
      <protection hidden="1"/>
    </xf>
    <xf numFmtId="0" fontId="3" fillId="9" borderId="1" xfId="4" applyFont="1" applyFill="1" applyBorder="1" applyAlignment="1" applyProtection="1">
      <alignment horizontal="centerContinuous"/>
      <protection hidden="1"/>
    </xf>
    <xf numFmtId="0" fontId="7" fillId="9" borderId="1" xfId="4" applyFont="1" applyFill="1" applyBorder="1" applyAlignment="1" applyProtection="1">
      <alignment horizontal="centerContinuous"/>
      <protection hidden="1"/>
    </xf>
    <xf numFmtId="0" fontId="3" fillId="9" borderId="106" xfId="4" applyFont="1" applyFill="1" applyBorder="1" applyAlignment="1" applyProtection="1">
      <alignment horizontal="centerContinuous"/>
      <protection hidden="1"/>
    </xf>
    <xf numFmtId="0" fontId="30" fillId="3" borderId="69" xfId="4" applyFont="1" applyFill="1" applyBorder="1" applyProtection="1">
      <protection hidden="1"/>
    </xf>
    <xf numFmtId="0" fontId="3" fillId="3" borderId="69" xfId="4" applyFont="1" applyFill="1" applyBorder="1" applyProtection="1">
      <protection hidden="1"/>
    </xf>
    <xf numFmtId="0" fontId="33" fillId="3" borderId="0" xfId="4" applyFont="1" applyFill="1" applyBorder="1" applyProtection="1">
      <protection hidden="1"/>
    </xf>
    <xf numFmtId="0" fontId="7" fillId="2" borderId="18" xfId="4" applyFont="1" applyFill="1" applyBorder="1" applyAlignment="1" applyProtection="1">
      <alignment horizontal="center" vertical="center" wrapText="1"/>
      <protection hidden="1"/>
    </xf>
    <xf numFmtId="0" fontId="9" fillId="2" borderId="15" xfId="4" applyFont="1" applyFill="1" applyBorder="1" applyAlignment="1" applyProtection="1">
      <alignment horizontal="center" vertical="center" wrapText="1"/>
      <protection hidden="1"/>
    </xf>
    <xf numFmtId="0" fontId="9" fillId="2" borderId="57" xfId="4" applyFont="1" applyFill="1" applyBorder="1" applyAlignment="1" applyProtection="1">
      <alignment horizontal="center" vertical="center" wrapText="1"/>
      <protection hidden="1"/>
    </xf>
    <xf numFmtId="0" fontId="14" fillId="2" borderId="19" xfId="4" applyFont="1" applyFill="1" applyBorder="1" applyAlignment="1" applyProtection="1">
      <alignment horizontal="center" vertical="center" wrapText="1"/>
      <protection hidden="1"/>
    </xf>
    <xf numFmtId="0" fontId="3" fillId="0" borderId="22" xfId="4" applyFont="1" applyBorder="1" applyAlignment="1" applyProtection="1">
      <alignment horizontal="right" wrapText="1"/>
      <protection hidden="1"/>
    </xf>
    <xf numFmtId="164" fontId="3" fillId="5" borderId="108" xfId="4" applyNumberFormat="1" applyFont="1" applyFill="1" applyBorder="1" applyAlignment="1" applyProtection="1">
      <alignment horizontal="right"/>
      <protection hidden="1"/>
    </xf>
    <xf numFmtId="9" fontId="29" fillId="7" borderId="23" xfId="4" applyNumberFormat="1" applyFont="1" applyFill="1" applyBorder="1" applyProtection="1">
      <protection hidden="1"/>
    </xf>
    <xf numFmtId="164" fontId="3" fillId="5" borderId="55" xfId="4" applyNumberFormat="1" applyFont="1" applyFill="1" applyBorder="1" applyAlignment="1" applyProtection="1">
      <alignment horizontal="right"/>
      <protection hidden="1"/>
    </xf>
    <xf numFmtId="9" fontId="29" fillId="7" borderId="35" xfId="4" applyNumberFormat="1" applyFont="1" applyFill="1" applyBorder="1" applyProtection="1">
      <protection hidden="1"/>
    </xf>
    <xf numFmtId="164" fontId="3" fillId="5" borderId="109" xfId="4" applyNumberFormat="1" applyFont="1" applyFill="1" applyBorder="1" applyAlignment="1" applyProtection="1">
      <alignment horizontal="right"/>
      <protection hidden="1"/>
    </xf>
    <xf numFmtId="0" fontId="15" fillId="5" borderId="29" xfId="4" applyFont="1" applyFill="1" applyBorder="1" applyAlignment="1" applyProtection="1">
      <alignment horizontal="right" wrapText="1"/>
      <protection hidden="1"/>
    </xf>
    <xf numFmtId="9" fontId="15" fillId="5" borderId="47" xfId="4" applyNumberFormat="1" applyFont="1" applyFill="1" applyBorder="1" applyAlignment="1" applyProtection="1">
      <alignment horizontal="center"/>
      <protection hidden="1"/>
    </xf>
    <xf numFmtId="9" fontId="15" fillId="5" borderId="54" xfId="4" applyNumberFormat="1" applyFont="1" applyFill="1" applyBorder="1" applyAlignment="1" applyProtection="1">
      <alignment horizontal="right"/>
      <protection hidden="1"/>
    </xf>
    <xf numFmtId="164" fontId="7" fillId="5" borderId="31" xfId="4" applyNumberFormat="1" applyFont="1" applyFill="1" applyBorder="1" applyAlignment="1" applyProtection="1">
      <alignment horizontal="right" vertical="center" wrapText="1"/>
      <protection hidden="1"/>
    </xf>
    <xf numFmtId="0" fontId="19" fillId="5" borderId="18" xfId="4" applyFont="1" applyFill="1" applyBorder="1" applyAlignment="1" applyProtection="1">
      <alignment horizontal="right" vertical="center" wrapText="1"/>
      <protection hidden="1"/>
    </xf>
    <xf numFmtId="0" fontId="31" fillId="5" borderId="15" xfId="4" applyFont="1" applyFill="1" applyBorder="1" applyAlignment="1" applyProtection="1">
      <alignment horizontal="center" vertical="center" wrapText="1"/>
      <protection hidden="1"/>
    </xf>
    <xf numFmtId="0" fontId="41" fillId="5" borderId="57" xfId="4" applyFont="1" applyFill="1" applyBorder="1" applyAlignment="1" applyProtection="1">
      <alignment horizontal="right" vertical="center" wrapText="1"/>
      <protection hidden="1"/>
    </xf>
    <xf numFmtId="0" fontId="34" fillId="5" borderId="17" xfId="4" applyFont="1" applyFill="1" applyBorder="1" applyAlignment="1" applyProtection="1">
      <alignment vertical="center" wrapText="1"/>
      <protection hidden="1"/>
    </xf>
    <xf numFmtId="0" fontId="22" fillId="3" borderId="69" xfId="4" applyFont="1" applyFill="1" applyBorder="1" applyAlignment="1" applyProtection="1">
      <alignment wrapText="1"/>
      <protection hidden="1"/>
    </xf>
    <xf numFmtId="0" fontId="7" fillId="3" borderId="0" xfId="4" applyFont="1" applyFill="1" applyBorder="1" applyAlignment="1" applyProtection="1">
      <alignment wrapText="1"/>
      <protection hidden="1"/>
    </xf>
    <xf numFmtId="0" fontId="29" fillId="7" borderId="70" xfId="4" applyFont="1" applyFill="1" applyBorder="1" applyProtection="1">
      <protection hidden="1"/>
    </xf>
    <xf numFmtId="0" fontId="11" fillId="3" borderId="69" xfId="4" applyFont="1" applyFill="1" applyBorder="1" applyAlignment="1" applyProtection="1">
      <alignment wrapText="1"/>
      <protection hidden="1"/>
    </xf>
    <xf numFmtId="0" fontId="3" fillId="3" borderId="0" xfId="4" applyFont="1" applyFill="1" applyBorder="1" applyAlignment="1" applyProtection="1">
      <alignment wrapText="1"/>
      <protection hidden="1"/>
    </xf>
    <xf numFmtId="0" fontId="29" fillId="3" borderId="0" xfId="4" applyFont="1" applyFill="1" applyBorder="1" applyProtection="1">
      <protection hidden="1"/>
    </xf>
    <xf numFmtId="0" fontId="3" fillId="0" borderId="0" xfId="4" applyFont="1" applyAlignment="1" applyProtection="1">
      <alignment wrapText="1"/>
      <protection hidden="1"/>
    </xf>
    <xf numFmtId="0" fontId="3" fillId="0" borderId="60" xfId="4" applyFont="1" applyBorder="1" applyAlignment="1" applyProtection="1">
      <alignment horizontal="right" wrapText="1"/>
      <protection hidden="1"/>
    </xf>
    <xf numFmtId="0" fontId="11" fillId="7" borderId="69" xfId="4" applyFont="1" applyFill="1" applyBorder="1" applyAlignment="1" applyProtection="1">
      <alignment wrapText="1"/>
      <protection hidden="1"/>
    </xf>
    <xf numFmtId="0" fontId="3" fillId="7" borderId="0" xfId="4" applyFont="1" applyFill="1" applyBorder="1" applyAlignment="1" applyProtection="1">
      <alignment horizontal="left" wrapText="1"/>
      <protection hidden="1"/>
    </xf>
    <xf numFmtId="0" fontId="3" fillId="7" borderId="70" xfId="4" applyFont="1" applyFill="1" applyBorder="1" applyProtection="1">
      <protection hidden="1"/>
    </xf>
    <xf numFmtId="0" fontId="3" fillId="7" borderId="0" xfId="4" applyFont="1" applyFill="1" applyAlignment="1" applyProtection="1">
      <alignment horizontal="right"/>
      <protection hidden="1"/>
    </xf>
    <xf numFmtId="0" fontId="12" fillId="7" borderId="0" xfId="4" applyFont="1" applyFill="1" applyProtection="1">
      <protection hidden="1"/>
    </xf>
    <xf numFmtId="0" fontId="3" fillId="7" borderId="0" xfId="4" applyFont="1" applyFill="1" applyProtection="1">
      <protection hidden="1"/>
    </xf>
    <xf numFmtId="0" fontId="7" fillId="2" borderId="57" xfId="4" applyFont="1" applyFill="1" applyBorder="1" applyAlignment="1" applyProtection="1">
      <alignment horizontal="center" vertical="center" wrapText="1"/>
      <protection hidden="1"/>
    </xf>
    <xf numFmtId="0" fontId="3" fillId="0" borderId="64" xfId="4" applyFont="1" applyBorder="1" applyAlignment="1" applyProtection="1">
      <alignment horizontal="right" wrapText="1"/>
      <protection hidden="1"/>
    </xf>
    <xf numFmtId="0" fontId="3" fillId="0" borderId="39" xfId="4" applyFont="1" applyBorder="1" applyAlignment="1" applyProtection="1">
      <alignment horizontal="right" wrapText="1"/>
      <protection hidden="1"/>
    </xf>
    <xf numFmtId="0" fontId="3" fillId="15" borderId="46" xfId="4" applyFont="1" applyFill="1" applyBorder="1" applyAlignment="1" applyProtection="1">
      <alignment wrapText="1"/>
      <protection hidden="1"/>
    </xf>
    <xf numFmtId="0" fontId="3" fillId="15" borderId="47" xfId="4" applyFont="1" applyFill="1" applyBorder="1" applyAlignment="1" applyProtection="1">
      <alignment wrapText="1"/>
      <protection hidden="1"/>
    </xf>
    <xf numFmtId="0" fontId="3" fillId="0" borderId="0" xfId="4" applyFont="1" applyBorder="1" applyProtection="1">
      <protection hidden="1"/>
    </xf>
    <xf numFmtId="0" fontId="3" fillId="0" borderId="63" xfId="4" applyFont="1" applyBorder="1" applyAlignment="1" applyProtection="1">
      <alignment horizontal="right" wrapText="1"/>
      <protection hidden="1"/>
    </xf>
    <xf numFmtId="0" fontId="3" fillId="7" borderId="39" xfId="4" applyFont="1" applyFill="1" applyBorder="1" applyAlignment="1" applyProtection="1">
      <alignment horizontal="right" wrapText="1"/>
      <protection hidden="1"/>
    </xf>
    <xf numFmtId="0" fontId="3" fillId="15" borderId="60" xfId="4" applyFont="1" applyFill="1" applyBorder="1" applyAlignment="1" applyProtection="1">
      <alignment horizontal="right" wrapText="1"/>
      <protection hidden="1"/>
    </xf>
    <xf numFmtId="0" fontId="3" fillId="7" borderId="69" xfId="4" applyFont="1" applyFill="1" applyBorder="1" applyAlignment="1" applyProtection="1">
      <alignment wrapText="1"/>
      <protection hidden="1"/>
    </xf>
    <xf numFmtId="0" fontId="3" fillId="7" borderId="0" xfId="4" applyFont="1" applyFill="1" applyBorder="1" applyAlignment="1" applyProtection="1">
      <alignment wrapText="1"/>
      <protection hidden="1"/>
    </xf>
    <xf numFmtId="0" fontId="27" fillId="7" borderId="70" xfId="4" applyFont="1" applyFill="1" applyBorder="1" applyAlignment="1" applyProtection="1">
      <alignment horizontal="right"/>
      <protection hidden="1"/>
    </xf>
    <xf numFmtId="0" fontId="3" fillId="0" borderId="0" xfId="4" applyFont="1" applyAlignment="1" applyProtection="1">
      <alignment horizontal="right" wrapText="1"/>
      <protection hidden="1"/>
    </xf>
    <xf numFmtId="0" fontId="3" fillId="7" borderId="68" xfId="4" applyFont="1" applyFill="1" applyBorder="1" applyAlignment="1" applyProtection="1">
      <alignment horizontal="right" wrapText="1"/>
      <protection hidden="1"/>
    </xf>
    <xf numFmtId="0" fontId="3" fillId="15" borderId="4" xfId="4" applyFont="1" applyFill="1" applyBorder="1" applyAlignment="1" applyProtection="1">
      <alignment wrapText="1"/>
      <protection hidden="1"/>
    </xf>
    <xf numFmtId="0" fontId="3" fillId="15" borderId="5" xfId="4" applyFont="1" applyFill="1" applyBorder="1" applyAlignment="1" applyProtection="1">
      <alignment wrapText="1"/>
      <protection hidden="1"/>
    </xf>
    <xf numFmtId="0" fontId="3" fillId="3" borderId="0" xfId="4" applyFont="1" applyFill="1" applyBorder="1" applyAlignment="1" applyProtection="1">
      <alignment horizontal="center"/>
      <protection hidden="1"/>
    </xf>
    <xf numFmtId="0" fontId="3" fillId="0" borderId="69" xfId="4" applyFont="1" applyBorder="1" applyProtection="1">
      <protection hidden="1"/>
    </xf>
    <xf numFmtId="0" fontId="3" fillId="0" borderId="70" xfId="4" applyFont="1" applyBorder="1" applyProtection="1">
      <protection hidden="1"/>
    </xf>
    <xf numFmtId="9" fontId="3" fillId="8" borderId="55" xfId="1" applyFont="1" applyFill="1" applyBorder="1" applyAlignment="1" applyProtection="1">
      <alignment horizontal="right"/>
      <protection locked="0" hidden="1"/>
    </xf>
    <xf numFmtId="0" fontId="29" fillId="4" borderId="56" xfId="4" applyFont="1" applyFill="1" applyBorder="1" applyAlignment="1" applyProtection="1">
      <alignment horizontal="center"/>
      <protection locked="0" hidden="1"/>
    </xf>
    <xf numFmtId="0" fontId="29" fillId="4" borderId="61" xfId="4" applyFont="1" applyFill="1" applyBorder="1" applyAlignment="1" applyProtection="1">
      <alignment horizontal="center"/>
      <protection locked="0" hidden="1"/>
    </xf>
    <xf numFmtId="1" fontId="3" fillId="8" borderId="55" xfId="4" applyNumberFormat="1" applyFont="1" applyFill="1" applyBorder="1" applyAlignment="1" applyProtection="1">
      <alignment horizontal="center"/>
      <protection locked="0" hidden="1"/>
    </xf>
    <xf numFmtId="1" fontId="3" fillId="8" borderId="56" xfId="4" applyNumberFormat="1" applyFont="1" applyFill="1" applyBorder="1" applyAlignment="1" applyProtection="1">
      <alignment horizontal="center"/>
      <protection locked="0" hidden="1"/>
    </xf>
    <xf numFmtId="1" fontId="3" fillId="8" borderId="61" xfId="4" applyNumberFormat="1" applyFont="1" applyFill="1" applyBorder="1" applyAlignment="1" applyProtection="1">
      <alignment horizontal="center"/>
      <protection locked="0" hidden="1"/>
    </xf>
    <xf numFmtId="9" fontId="3" fillId="8" borderId="62" xfId="1" applyFont="1" applyFill="1" applyBorder="1" applyAlignment="1" applyProtection="1">
      <alignment horizontal="right"/>
      <protection locked="0" hidden="1"/>
    </xf>
    <xf numFmtId="9" fontId="27" fillId="4" borderId="55" xfId="1" applyFont="1" applyFill="1" applyBorder="1" applyAlignment="1" applyProtection="1">
      <alignment horizontal="right"/>
      <protection locked="0" hidden="1"/>
    </xf>
    <xf numFmtId="9" fontId="27" fillId="4" borderId="61" xfId="1" applyFont="1" applyFill="1" applyBorder="1" applyAlignment="1" applyProtection="1">
      <alignment horizontal="right"/>
      <protection locked="0" hidden="1"/>
    </xf>
    <xf numFmtId="0" fontId="3" fillId="3" borderId="110" xfId="5" applyFont="1" applyFill="1" applyBorder="1" applyAlignment="1" applyProtection="1">
      <alignment horizontal="left"/>
      <protection hidden="1"/>
    </xf>
    <xf numFmtId="0" fontId="3" fillId="3" borderId="111" xfId="5" applyFont="1" applyFill="1" applyBorder="1" applyProtection="1">
      <protection hidden="1"/>
    </xf>
    <xf numFmtId="0" fontId="3" fillId="3" borderId="112" xfId="5" applyFont="1" applyFill="1" applyBorder="1" applyProtection="1">
      <protection hidden="1"/>
    </xf>
    <xf numFmtId="0" fontId="3" fillId="0" borderId="0" xfId="5" applyFont="1" applyProtection="1">
      <protection hidden="1"/>
    </xf>
    <xf numFmtId="0" fontId="3" fillId="3" borderId="64" xfId="5" applyFont="1" applyFill="1" applyBorder="1" applyAlignment="1" applyProtection="1">
      <alignment horizontal="left"/>
      <protection hidden="1"/>
    </xf>
    <xf numFmtId="0" fontId="3" fillId="3" borderId="35" xfId="5" applyFont="1" applyFill="1" applyBorder="1" applyProtection="1">
      <protection hidden="1"/>
    </xf>
    <xf numFmtId="0" fontId="3" fillId="3" borderId="100" xfId="5" applyFont="1" applyFill="1" applyBorder="1" applyProtection="1">
      <protection hidden="1"/>
    </xf>
    <xf numFmtId="0" fontId="7" fillId="2" borderId="22" xfId="5" applyFont="1" applyFill="1" applyBorder="1" applyAlignment="1" applyProtection="1">
      <alignment horizontal="left"/>
      <protection hidden="1"/>
    </xf>
    <xf numFmtId="0" fontId="7" fillId="2" borderId="10" xfId="5" applyFont="1" applyFill="1" applyBorder="1" applyProtection="1">
      <protection hidden="1"/>
    </xf>
    <xf numFmtId="0" fontId="7" fillId="2" borderId="23" xfId="5" applyFont="1" applyFill="1" applyBorder="1" applyProtection="1">
      <protection hidden="1"/>
    </xf>
    <xf numFmtId="0" fontId="7" fillId="2" borderId="25" xfId="5" applyFont="1" applyFill="1" applyBorder="1" applyProtection="1">
      <protection hidden="1"/>
    </xf>
    <xf numFmtId="0" fontId="3" fillId="3" borderId="22" xfId="5" applyFont="1" applyFill="1" applyBorder="1" applyAlignment="1" applyProtection="1">
      <alignment horizontal="left" vertical="top" wrapText="1"/>
      <protection hidden="1"/>
    </xf>
    <xf numFmtId="0" fontId="3" fillId="0" borderId="69" xfId="5" applyFont="1" applyBorder="1" applyAlignment="1" applyProtection="1">
      <alignment horizontal="left"/>
      <protection hidden="1"/>
    </xf>
    <xf numFmtId="0" fontId="3" fillId="0" borderId="0" xfId="5" applyFont="1" applyBorder="1" applyProtection="1">
      <protection hidden="1"/>
    </xf>
    <xf numFmtId="0" fontId="3" fillId="0" borderId="70" xfId="5" applyFont="1" applyBorder="1" applyProtection="1">
      <protection hidden="1"/>
    </xf>
    <xf numFmtId="0" fontId="7" fillId="2" borderId="22" xfId="5" applyFont="1" applyFill="1" applyBorder="1" applyAlignment="1" applyProtection="1">
      <alignment horizontal="left" vertical="top" wrapText="1"/>
      <protection hidden="1"/>
    </xf>
    <xf numFmtId="0" fontId="3" fillId="0" borderId="0" xfId="5" applyFont="1" applyFill="1" applyProtection="1">
      <protection hidden="1"/>
    </xf>
    <xf numFmtId="0" fontId="3" fillId="0" borderId="0" xfId="5" applyFont="1" applyFill="1" applyBorder="1" applyProtection="1">
      <protection hidden="1"/>
    </xf>
    <xf numFmtId="0" fontId="3" fillId="0" borderId="0" xfId="5" applyFont="1" applyFill="1" applyBorder="1" applyAlignment="1" applyProtection="1">
      <alignment horizontal="right"/>
      <protection hidden="1"/>
    </xf>
    <xf numFmtId="0" fontId="3" fillId="3" borderId="69" xfId="5" applyFont="1" applyFill="1" applyBorder="1" applyAlignment="1" applyProtection="1">
      <alignment horizontal="left" vertical="top" wrapText="1"/>
      <protection hidden="1"/>
    </xf>
    <xf numFmtId="0" fontId="3" fillId="3" borderId="0" xfId="5" applyFont="1" applyFill="1" applyBorder="1" applyAlignment="1" applyProtection="1">
      <alignment horizontal="left" vertical="top" wrapText="1"/>
      <protection hidden="1"/>
    </xf>
    <xf numFmtId="0" fontId="3" fillId="3" borderId="70" xfId="5" applyFont="1" applyFill="1" applyBorder="1" applyAlignment="1" applyProtection="1">
      <alignment horizontal="left" vertical="top" wrapText="1"/>
      <protection hidden="1"/>
    </xf>
    <xf numFmtId="0" fontId="7" fillId="2" borderId="22" xfId="5" applyFont="1" applyFill="1" applyBorder="1" applyAlignment="1" applyProtection="1">
      <alignment horizontal="left" vertical="center"/>
      <protection hidden="1"/>
    </xf>
    <xf numFmtId="0" fontId="3" fillId="3" borderId="69" xfId="5" applyFont="1" applyFill="1" applyBorder="1" applyAlignment="1" applyProtection="1">
      <alignment horizontal="left"/>
      <protection hidden="1"/>
    </xf>
    <xf numFmtId="0" fontId="3" fillId="3" borderId="0" xfId="5" applyFont="1" applyFill="1" applyBorder="1" applyProtection="1">
      <protection hidden="1"/>
    </xf>
    <xf numFmtId="0" fontId="3" fillId="3" borderId="70" xfId="5" applyFont="1" applyFill="1" applyBorder="1" applyProtection="1">
      <protection hidden="1"/>
    </xf>
    <xf numFmtId="0" fontId="7" fillId="2" borderId="22" xfId="5" applyFont="1" applyFill="1" applyBorder="1" applyAlignment="1" applyProtection="1">
      <alignment horizontal="left" vertical="top"/>
      <protection hidden="1"/>
    </xf>
    <xf numFmtId="0" fontId="3" fillId="3" borderId="107" xfId="5" applyFont="1" applyFill="1" applyBorder="1" applyAlignment="1" applyProtection="1">
      <alignment horizontal="left" vertical="top"/>
      <protection hidden="1"/>
    </xf>
    <xf numFmtId="0" fontId="3" fillId="3" borderId="10" xfId="5" applyFont="1" applyFill="1" applyBorder="1" applyAlignment="1" applyProtection="1">
      <alignment vertical="center" wrapText="1"/>
      <protection hidden="1"/>
    </xf>
    <xf numFmtId="0" fontId="3" fillId="7" borderId="23" xfId="5" applyFont="1" applyFill="1" applyBorder="1" applyAlignment="1" applyProtection="1">
      <alignment wrapText="1"/>
      <protection hidden="1"/>
    </xf>
    <xf numFmtId="0" fontId="3" fillId="3" borderId="25" xfId="5" applyFont="1" applyFill="1" applyBorder="1" applyAlignment="1" applyProtection="1">
      <alignment wrapText="1"/>
      <protection hidden="1"/>
    </xf>
    <xf numFmtId="0" fontId="3" fillId="0" borderId="0" xfId="5" applyFont="1" applyAlignment="1" applyProtection="1">
      <alignment horizontal="left"/>
      <protection hidden="1"/>
    </xf>
    <xf numFmtId="0" fontId="15" fillId="5" borderId="97" xfId="0" applyFont="1" applyFill="1" applyBorder="1" applyAlignment="1" applyProtection="1">
      <alignment horizontal="left" vertical="center" wrapText="1"/>
      <protection hidden="1"/>
    </xf>
    <xf numFmtId="0" fontId="15" fillId="5" borderId="116"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left" vertical="center" wrapText="1"/>
      <protection hidden="1"/>
    </xf>
    <xf numFmtId="0" fontId="4" fillId="22" borderId="15" xfId="0" applyFont="1" applyFill="1" applyBorder="1" applyAlignment="1" applyProtection="1">
      <alignment horizontal="left" vertical="center" wrapText="1"/>
      <protection hidden="1"/>
    </xf>
    <xf numFmtId="0" fontId="4" fillId="22" borderId="17" xfId="0" applyFont="1" applyFill="1" applyBorder="1" applyAlignment="1" applyProtection="1">
      <alignment horizontal="left" vertical="center" wrapText="1"/>
      <protection hidden="1"/>
    </xf>
    <xf numFmtId="0" fontId="15" fillId="5" borderId="58" xfId="0" applyFont="1" applyFill="1" applyBorder="1" applyAlignment="1" applyProtection="1">
      <alignment horizontal="left" vertical="center" wrapText="1"/>
      <protection hidden="1"/>
    </xf>
    <xf numFmtId="0" fontId="15" fillId="5" borderId="99" xfId="0" applyFont="1" applyFill="1" applyBorder="1" applyAlignment="1" applyProtection="1">
      <alignment horizontal="left" vertical="center" wrapText="1"/>
      <protection hidden="1"/>
    </xf>
    <xf numFmtId="0" fontId="16" fillId="3" borderId="46" xfId="0" applyFont="1" applyFill="1" applyBorder="1" applyAlignment="1" applyProtection="1">
      <alignment horizontal="left" vertical="center" wrapText="1"/>
      <protection hidden="1"/>
    </xf>
    <xf numFmtId="0" fontId="16" fillId="3" borderId="47" xfId="0" applyFont="1" applyFill="1" applyBorder="1" applyAlignment="1" applyProtection="1">
      <alignment horizontal="left" vertical="center" wrapText="1"/>
      <protection hidden="1"/>
    </xf>
    <xf numFmtId="0" fontId="16" fillId="3" borderId="48" xfId="0" applyFont="1" applyFill="1" applyBorder="1" applyAlignment="1" applyProtection="1">
      <alignment horizontal="left" vertical="center" wrapText="1"/>
      <protection hidden="1"/>
    </xf>
    <xf numFmtId="0" fontId="40" fillId="5" borderId="14" xfId="0" applyFont="1" applyFill="1" applyBorder="1" applyAlignment="1" applyProtection="1">
      <alignment horizontal="left" vertical="center" wrapText="1"/>
      <protection hidden="1"/>
    </xf>
    <xf numFmtId="0" fontId="40" fillId="5" borderId="15" xfId="0" applyFont="1" applyFill="1" applyBorder="1" applyAlignment="1" applyProtection="1">
      <alignment horizontal="left" vertical="center" wrapText="1"/>
      <protection hidden="1"/>
    </xf>
    <xf numFmtId="0" fontId="40" fillId="5" borderId="8" xfId="0" applyFont="1" applyFill="1" applyBorder="1" applyAlignment="1" applyProtection="1">
      <alignment horizontal="left" vertical="center" wrapText="1"/>
      <protection hidden="1"/>
    </xf>
    <xf numFmtId="0" fontId="40" fillId="5" borderId="57" xfId="0" applyFont="1" applyFill="1" applyBorder="1" applyAlignment="1" applyProtection="1">
      <alignment horizontal="left" vertical="center" wrapText="1"/>
      <protection hidden="1"/>
    </xf>
    <xf numFmtId="0" fontId="7" fillId="20" borderId="14" xfId="0" applyFont="1" applyFill="1" applyBorder="1" applyAlignment="1" applyProtection="1">
      <alignment horizontal="left" vertical="center" wrapText="1"/>
      <protection hidden="1"/>
    </xf>
    <xf numFmtId="0" fontId="7" fillId="20" borderId="15" xfId="0" applyFont="1" applyFill="1" applyBorder="1" applyAlignment="1" applyProtection="1">
      <alignment horizontal="left" vertical="center" wrapText="1"/>
      <protection hidden="1"/>
    </xf>
    <xf numFmtId="0" fontId="7" fillId="20" borderId="17" xfId="0" applyFont="1" applyFill="1" applyBorder="1" applyAlignment="1" applyProtection="1">
      <alignment horizontal="left" vertical="center" wrapText="1"/>
      <protection hidden="1"/>
    </xf>
    <xf numFmtId="0" fontId="15" fillId="3" borderId="0" xfId="0" applyFont="1" applyFill="1" applyBorder="1" applyAlignment="1" applyProtection="1">
      <alignment horizontal="left" vertical="center" wrapText="1"/>
      <protection hidden="1"/>
    </xf>
    <xf numFmtId="0" fontId="16" fillId="7" borderId="10" xfId="0" applyFont="1" applyFill="1" applyBorder="1" applyAlignment="1" applyProtection="1">
      <alignment horizontal="left" vertical="center" wrapText="1"/>
      <protection hidden="1"/>
    </xf>
    <xf numFmtId="0" fontId="16" fillId="7" borderId="24" xfId="0" applyFont="1" applyFill="1" applyBorder="1" applyAlignment="1" applyProtection="1">
      <alignment horizontal="left" vertical="center" wrapText="1"/>
      <protection hidden="1"/>
    </xf>
    <xf numFmtId="0" fontId="16" fillId="3" borderId="10" xfId="0" applyFont="1" applyFill="1" applyBorder="1" applyAlignment="1" applyProtection="1">
      <alignment horizontal="left" vertical="center" wrapText="1"/>
      <protection hidden="1"/>
    </xf>
    <xf numFmtId="0" fontId="16" fillId="3" borderId="23" xfId="0" applyFont="1" applyFill="1" applyBorder="1" applyAlignment="1" applyProtection="1">
      <alignment horizontal="left" vertical="center" wrapText="1"/>
      <protection hidden="1"/>
    </xf>
    <xf numFmtId="0" fontId="16" fillId="3" borderId="24" xfId="0" applyFont="1" applyFill="1" applyBorder="1" applyAlignment="1" applyProtection="1">
      <alignment horizontal="left" vertical="center" wrapText="1"/>
      <protection hidden="1"/>
    </xf>
    <xf numFmtId="0" fontId="15" fillId="3" borderId="10" xfId="0" applyFont="1" applyFill="1" applyBorder="1" applyAlignment="1" applyProtection="1">
      <alignment horizontal="left" vertical="center" wrapText="1"/>
      <protection hidden="1"/>
    </xf>
    <xf numFmtId="0" fontId="15" fillId="3" borderId="23" xfId="0" applyFont="1" applyFill="1" applyBorder="1" applyAlignment="1" applyProtection="1">
      <alignment horizontal="left" vertical="center" wrapText="1"/>
      <protection hidden="1"/>
    </xf>
    <xf numFmtId="0" fontId="15" fillId="3" borderId="25" xfId="0" applyFont="1" applyFill="1" applyBorder="1" applyAlignment="1" applyProtection="1">
      <alignment horizontal="left" vertical="center" wrapText="1"/>
      <protection hidden="1"/>
    </xf>
    <xf numFmtId="0" fontId="15" fillId="5" borderId="95" xfId="0" applyFont="1" applyFill="1" applyBorder="1" applyAlignment="1" applyProtection="1">
      <alignment horizontal="left" vertical="center" wrapText="1"/>
      <protection hidden="1"/>
    </xf>
    <xf numFmtId="0" fontId="16" fillId="0" borderId="0" xfId="0" applyFont="1" applyFill="1" applyBorder="1" applyAlignment="1" applyProtection="1">
      <alignment horizontal="right" vertical="center" wrapText="1"/>
      <protection hidden="1"/>
    </xf>
    <xf numFmtId="0" fontId="16" fillId="0" borderId="70" xfId="0" applyFont="1" applyFill="1" applyBorder="1" applyAlignment="1" applyProtection="1">
      <alignment horizontal="right" vertical="center" wrapText="1"/>
      <protection hidden="1"/>
    </xf>
    <xf numFmtId="0" fontId="16" fillId="0" borderId="34" xfId="0" applyFont="1" applyFill="1" applyBorder="1" applyAlignment="1" applyProtection="1">
      <alignment vertical="center" wrapText="1"/>
      <protection hidden="1"/>
    </xf>
    <xf numFmtId="0" fontId="16" fillId="0" borderId="59" xfId="0" applyFont="1" applyFill="1" applyBorder="1" applyAlignment="1" applyProtection="1">
      <alignment vertical="center" wrapText="1"/>
      <protection hidden="1"/>
    </xf>
    <xf numFmtId="0" fontId="16" fillId="0" borderId="69" xfId="0" applyFont="1" applyFill="1" applyBorder="1" applyAlignment="1" applyProtection="1">
      <alignment horizontal="right" vertical="center" wrapText="1"/>
      <protection hidden="1"/>
    </xf>
    <xf numFmtId="0" fontId="15" fillId="0" borderId="9" xfId="0" applyFont="1" applyFill="1" applyBorder="1" applyAlignment="1" applyProtection="1">
      <alignment horizontal="left" vertical="center" wrapText="1"/>
      <protection hidden="1"/>
    </xf>
    <xf numFmtId="0" fontId="15" fillId="0" borderId="79" xfId="0" applyFont="1" applyFill="1" applyBorder="1" applyAlignment="1" applyProtection="1">
      <alignment horizontal="left" vertical="center" wrapText="1"/>
      <protection hidden="1"/>
    </xf>
    <xf numFmtId="0" fontId="16" fillId="0" borderId="85" xfId="0" applyFont="1" applyFill="1" applyBorder="1" applyAlignment="1" applyProtection="1">
      <alignment vertical="center" wrapText="1"/>
      <protection hidden="1"/>
    </xf>
    <xf numFmtId="0" fontId="16" fillId="0" borderId="86" xfId="0" applyFont="1" applyFill="1" applyBorder="1" applyAlignment="1" applyProtection="1">
      <alignment vertical="center" wrapText="1"/>
      <protection hidden="1"/>
    </xf>
    <xf numFmtId="0" fontId="15" fillId="17" borderId="90" xfId="0" applyFont="1" applyFill="1" applyBorder="1" applyAlignment="1" applyProtection="1">
      <alignment vertical="center" wrapText="1"/>
      <protection hidden="1"/>
    </xf>
    <xf numFmtId="0" fontId="0" fillId="0" borderId="90" xfId="0" applyBorder="1" applyAlignment="1" applyProtection="1">
      <alignment vertical="center" wrapText="1"/>
      <protection hidden="1"/>
    </xf>
    <xf numFmtId="0" fontId="17" fillId="3" borderId="69" xfId="0" applyFont="1" applyFill="1" applyBorder="1" applyAlignment="1" applyProtection="1">
      <alignment horizontal="left" vertical="center" wrapText="1"/>
      <protection hidden="1"/>
    </xf>
    <xf numFmtId="0" fontId="17" fillId="3" borderId="70" xfId="0" applyFont="1" applyFill="1" applyBorder="1" applyAlignment="1" applyProtection="1">
      <alignment horizontal="left" vertical="center" wrapText="1"/>
      <protection hidden="1"/>
    </xf>
    <xf numFmtId="0" fontId="7" fillId="24" borderId="14" xfId="0" applyFont="1" applyFill="1" applyBorder="1" applyAlignment="1" applyProtection="1">
      <alignment horizontal="center" vertical="center" wrapText="1"/>
      <protection hidden="1"/>
    </xf>
    <xf numFmtId="0" fontId="7" fillId="24" borderId="8"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left" vertical="center" wrapText="1"/>
      <protection locked="0" hidden="1"/>
    </xf>
    <xf numFmtId="0" fontId="3" fillId="4" borderId="15" xfId="0" applyFont="1" applyFill="1" applyBorder="1" applyAlignment="1" applyProtection="1">
      <alignment horizontal="left" vertical="center" wrapText="1"/>
      <protection locked="0" hidden="1"/>
    </xf>
    <xf numFmtId="0" fontId="3" fillId="4" borderId="17" xfId="0" applyFont="1" applyFill="1" applyBorder="1" applyAlignment="1" applyProtection="1">
      <alignment horizontal="left" vertical="center" wrapText="1"/>
      <protection locked="0" hidden="1"/>
    </xf>
    <xf numFmtId="0" fontId="12" fillId="0" borderId="68" xfId="0" applyFont="1" applyFill="1" applyBorder="1" applyAlignment="1" applyProtection="1">
      <alignment horizontal="right" vertical="center"/>
      <protection hidden="1"/>
    </xf>
    <xf numFmtId="0" fontId="12" fillId="0" borderId="53" xfId="0" applyFont="1" applyFill="1" applyBorder="1" applyAlignment="1" applyProtection="1">
      <alignment horizontal="right" vertical="center"/>
      <protection hidden="1"/>
    </xf>
    <xf numFmtId="0" fontId="7" fillId="24" borderId="17" xfId="0" applyFont="1" applyFill="1" applyBorder="1" applyAlignment="1" applyProtection="1">
      <alignment horizontal="center" vertical="center" wrapText="1"/>
      <protection hidden="1"/>
    </xf>
    <xf numFmtId="0" fontId="11" fillId="4" borderId="63" xfId="0" applyFont="1" applyFill="1" applyBorder="1" applyAlignment="1" applyProtection="1">
      <alignment horizontal="right" vertical="center" wrapText="1"/>
      <protection locked="0" hidden="1"/>
    </xf>
    <xf numFmtId="0" fontId="11" fillId="4" borderId="52" xfId="0" applyFont="1" applyFill="1" applyBorder="1" applyAlignment="1" applyProtection="1">
      <alignment horizontal="right" vertical="center" wrapText="1"/>
      <protection locked="0" hidden="1"/>
    </xf>
    <xf numFmtId="0" fontId="11" fillId="4" borderId="39" xfId="0" applyFont="1" applyFill="1" applyBorder="1" applyAlignment="1" applyProtection="1">
      <alignment horizontal="right" vertical="center" wrapText="1"/>
      <protection locked="0" hidden="1"/>
    </xf>
    <xf numFmtId="0" fontId="11" fillId="4" borderId="25" xfId="0" applyFont="1" applyFill="1" applyBorder="1" applyAlignment="1" applyProtection="1">
      <alignment horizontal="right" vertical="center" wrapText="1"/>
      <protection locked="0" hidden="1"/>
    </xf>
    <xf numFmtId="0" fontId="11" fillId="4" borderId="39" xfId="0" quotePrefix="1" applyFont="1" applyFill="1" applyBorder="1" applyAlignment="1" applyProtection="1">
      <alignment horizontal="right" vertical="center" wrapText="1"/>
      <protection locked="0" hidden="1"/>
    </xf>
    <xf numFmtId="0" fontId="11" fillId="4" borderId="25" xfId="0" quotePrefix="1" applyFont="1" applyFill="1" applyBorder="1" applyAlignment="1" applyProtection="1">
      <alignment horizontal="right" vertical="center" wrapText="1"/>
      <protection locked="0" hidden="1"/>
    </xf>
    <xf numFmtId="0" fontId="23" fillId="4" borderId="68" xfId="2" applyFont="1" applyFill="1" applyBorder="1" applyAlignment="1" applyProtection="1">
      <alignment horizontal="right" vertical="center" wrapText="1"/>
      <protection locked="0" hidden="1"/>
    </xf>
    <xf numFmtId="0" fontId="23" fillId="4" borderId="53" xfId="2" applyFont="1" applyFill="1" applyBorder="1" applyAlignment="1" applyProtection="1">
      <alignment horizontal="right" vertical="center" wrapText="1"/>
      <protection locked="0" hidden="1"/>
    </xf>
    <xf numFmtId="0" fontId="12" fillId="0" borderId="63" xfId="0" applyFont="1" applyFill="1" applyBorder="1" applyAlignment="1" applyProtection="1">
      <alignment horizontal="right" vertical="center"/>
      <protection hidden="1"/>
    </xf>
    <xf numFmtId="0" fontId="12" fillId="0" borderId="52" xfId="0" applyFont="1" applyFill="1" applyBorder="1" applyAlignment="1" applyProtection="1">
      <alignment horizontal="right" vertical="center"/>
      <protection hidden="1"/>
    </xf>
    <xf numFmtId="0" fontId="12" fillId="0" borderId="39" xfId="0" quotePrefix="1" applyFont="1" applyFill="1" applyBorder="1" applyAlignment="1" applyProtection="1">
      <alignment horizontal="right" vertical="center"/>
      <protection hidden="1"/>
    </xf>
    <xf numFmtId="0" fontId="12" fillId="0" borderId="25" xfId="0" quotePrefix="1" applyFont="1" applyFill="1" applyBorder="1" applyAlignment="1" applyProtection="1">
      <alignment horizontal="right" vertical="center"/>
      <protection hidden="1"/>
    </xf>
    <xf numFmtId="0" fontId="12" fillId="0" borderId="39" xfId="0" applyFont="1" applyFill="1" applyBorder="1" applyAlignment="1" applyProtection="1">
      <alignment horizontal="right" vertical="center" wrapText="1"/>
      <protection hidden="1"/>
    </xf>
    <xf numFmtId="0" fontId="12" fillId="0" borderId="25" xfId="0" applyFont="1" applyFill="1" applyBorder="1" applyAlignment="1" applyProtection="1">
      <alignment horizontal="right" vertical="center"/>
      <protection hidden="1"/>
    </xf>
    <xf numFmtId="0" fontId="12" fillId="0" borderId="39" xfId="0" applyFont="1" applyFill="1" applyBorder="1" applyAlignment="1" applyProtection="1">
      <alignment horizontal="right" vertical="center"/>
      <protection hidden="1"/>
    </xf>
    <xf numFmtId="0" fontId="7" fillId="24" borderId="14" xfId="0" applyFont="1" applyFill="1" applyBorder="1" applyAlignment="1" applyProtection="1">
      <alignment horizontal="left" vertical="center" wrapText="1"/>
      <protection hidden="1"/>
    </xf>
    <xf numFmtId="0" fontId="3" fillId="24" borderId="15" xfId="0" applyFont="1" applyFill="1" applyBorder="1" applyAlignment="1" applyProtection="1">
      <alignment horizontal="left" vertical="center"/>
      <protection hidden="1"/>
    </xf>
    <xf numFmtId="0" fontId="3" fillId="24" borderId="17" xfId="0" applyFont="1" applyFill="1" applyBorder="1" applyAlignment="1" applyProtection="1">
      <alignment horizontal="left" vertical="center"/>
      <protection hidden="1"/>
    </xf>
    <xf numFmtId="0" fontId="3" fillId="24" borderId="15" xfId="0" applyFont="1" applyFill="1" applyBorder="1" applyAlignment="1" applyProtection="1">
      <alignment horizontal="left" vertical="center" wrapText="1"/>
      <protection hidden="1"/>
    </xf>
    <xf numFmtId="0" fontId="3" fillId="24" borderId="17" xfId="0" applyFont="1" applyFill="1" applyBorder="1" applyAlignment="1" applyProtection="1">
      <alignment horizontal="left" vertical="center" wrapText="1"/>
      <protection hidden="1"/>
    </xf>
    <xf numFmtId="0" fontId="6" fillId="23" borderId="14" xfId="0" applyFont="1" applyFill="1" applyBorder="1" applyAlignment="1" applyProtection="1">
      <alignment horizontal="center" vertical="center" wrapText="1"/>
      <protection hidden="1"/>
    </xf>
    <xf numFmtId="0" fontId="6" fillId="23" borderId="15" xfId="0" applyFont="1" applyFill="1" applyBorder="1" applyAlignment="1" applyProtection="1">
      <alignment horizontal="center" vertical="center"/>
      <protection hidden="1"/>
    </xf>
    <xf numFmtId="0" fontId="6" fillId="23" borderId="17" xfId="0" applyFont="1" applyFill="1" applyBorder="1" applyAlignment="1" applyProtection="1">
      <alignment horizontal="center" vertical="center"/>
      <protection hidden="1"/>
    </xf>
    <xf numFmtId="0" fontId="16" fillId="3" borderId="9" xfId="0" applyFont="1" applyFill="1" applyBorder="1" applyAlignment="1" applyProtection="1">
      <alignment horizontal="left" vertical="center" wrapText="1"/>
      <protection hidden="1"/>
    </xf>
    <xf numFmtId="0" fontId="16" fillId="3" borderId="87" xfId="0" applyFont="1" applyFill="1" applyBorder="1" applyAlignment="1" applyProtection="1">
      <alignment horizontal="left" vertical="center" wrapText="1"/>
      <protection hidden="1"/>
    </xf>
    <xf numFmtId="0" fontId="7" fillId="22" borderId="15" xfId="0" applyFont="1" applyFill="1" applyBorder="1" applyAlignment="1" applyProtection="1">
      <alignment horizontal="left" vertical="center" wrapText="1"/>
      <protection hidden="1"/>
    </xf>
    <xf numFmtId="0" fontId="7" fillId="22" borderId="17" xfId="0" applyFont="1" applyFill="1" applyBorder="1" applyAlignment="1" applyProtection="1">
      <alignment horizontal="left" vertical="center" wrapText="1"/>
      <protection hidden="1"/>
    </xf>
    <xf numFmtId="0" fontId="7" fillId="7" borderId="0" xfId="0" applyFont="1" applyFill="1" applyBorder="1" applyAlignment="1" applyProtection="1">
      <alignment horizontal="center"/>
      <protection hidden="1"/>
    </xf>
    <xf numFmtId="0" fontId="22" fillId="7" borderId="0" xfId="0" applyFont="1" applyFill="1" applyAlignment="1" applyProtection="1">
      <alignment horizontal="center" wrapText="1"/>
      <protection hidden="1"/>
    </xf>
    <xf numFmtId="0" fontId="7" fillId="0" borderId="63"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0" fontId="7" fillId="0" borderId="41" xfId="0" applyFont="1" applyFill="1" applyBorder="1" applyAlignment="1" applyProtection="1">
      <alignment horizontal="center" vertical="center" wrapText="1"/>
      <protection hidden="1"/>
    </xf>
    <xf numFmtId="0" fontId="15" fillId="3" borderId="9" xfId="0" applyFont="1" applyFill="1" applyBorder="1" applyAlignment="1" applyProtection="1">
      <alignment horizontal="left" vertical="center" wrapText="1"/>
      <protection hidden="1"/>
    </xf>
    <xf numFmtId="0" fontId="16" fillId="3" borderId="28" xfId="0" applyFont="1" applyFill="1" applyBorder="1" applyAlignment="1" applyProtection="1">
      <alignment horizontal="left" vertical="center" wrapText="1"/>
      <protection hidden="1"/>
    </xf>
    <xf numFmtId="0" fontId="16" fillId="3" borderId="75" xfId="0" applyFont="1" applyFill="1" applyBorder="1" applyAlignment="1" applyProtection="1">
      <alignment horizontal="left" vertical="center" wrapText="1"/>
      <protection hidden="1"/>
    </xf>
    <xf numFmtId="0" fontId="16" fillId="3" borderId="7" xfId="0" applyFont="1" applyFill="1" applyBorder="1" applyAlignment="1" applyProtection="1">
      <alignment horizontal="left" vertical="center" wrapText="1"/>
      <protection hidden="1"/>
    </xf>
    <xf numFmtId="0" fontId="16" fillId="3" borderId="15" xfId="0" applyFont="1" applyFill="1" applyBorder="1" applyAlignment="1" applyProtection="1">
      <alignment horizontal="left" vertical="center" wrapText="1"/>
      <protection hidden="1"/>
    </xf>
    <xf numFmtId="0" fontId="16" fillId="3" borderId="16" xfId="0" applyFont="1" applyFill="1" applyBorder="1" applyAlignment="1" applyProtection="1">
      <alignment horizontal="left" vertical="center" wrapText="1"/>
      <protection hidden="1"/>
    </xf>
    <xf numFmtId="0" fontId="6" fillId="21" borderId="14" xfId="0" applyFont="1" applyFill="1" applyBorder="1" applyAlignment="1" applyProtection="1">
      <alignment horizontal="center" vertical="center" wrapText="1"/>
      <protection hidden="1"/>
    </xf>
    <xf numFmtId="0" fontId="6" fillId="21" borderId="15" xfId="0" applyFont="1" applyFill="1" applyBorder="1" applyAlignment="1" applyProtection="1">
      <alignment horizontal="center" vertical="center"/>
      <protection hidden="1"/>
    </xf>
    <xf numFmtId="0" fontId="6" fillId="21" borderId="17" xfId="0" applyFont="1" applyFill="1" applyBorder="1" applyAlignment="1" applyProtection="1">
      <alignment horizontal="center" vertical="center"/>
      <protection hidden="1"/>
    </xf>
    <xf numFmtId="0" fontId="4" fillId="20" borderId="14" xfId="0" applyFont="1" applyFill="1" applyBorder="1" applyAlignment="1" applyProtection="1">
      <alignment horizontal="left" vertical="center" wrapText="1"/>
      <protection hidden="1"/>
    </xf>
    <xf numFmtId="0" fontId="47" fillId="3" borderId="67" xfId="0" applyFont="1" applyFill="1" applyBorder="1" applyAlignment="1" applyProtection="1">
      <alignment horizontal="center" vertical="center"/>
      <protection hidden="1"/>
    </xf>
    <xf numFmtId="0" fontId="47" fillId="3" borderId="20" xfId="0" applyFont="1" applyFill="1" applyBorder="1" applyAlignment="1" applyProtection="1">
      <alignment horizontal="center" vertical="center"/>
      <protection hidden="1"/>
    </xf>
    <xf numFmtId="0" fontId="47" fillId="3" borderId="44" xfId="0" applyFont="1" applyFill="1" applyBorder="1" applyAlignment="1" applyProtection="1">
      <alignment horizontal="center" vertical="center"/>
      <protection hidden="1"/>
    </xf>
    <xf numFmtId="0" fontId="3" fillId="21" borderId="39" xfId="0" applyFont="1" applyFill="1" applyBorder="1" applyAlignment="1" applyProtection="1">
      <alignment horizontal="left" vertical="center" wrapText="1"/>
      <protection hidden="1"/>
    </xf>
    <xf numFmtId="0" fontId="3" fillId="21" borderId="23" xfId="0" applyFont="1" applyFill="1" applyBorder="1" applyAlignment="1" applyProtection="1">
      <alignment horizontal="left" vertical="center" wrapText="1"/>
      <protection hidden="1"/>
    </xf>
    <xf numFmtId="0" fontId="3" fillId="21" borderId="25" xfId="0" applyFont="1" applyFill="1" applyBorder="1" applyAlignment="1" applyProtection="1">
      <alignment horizontal="left" vertical="center" wrapText="1"/>
      <protection hidden="1"/>
    </xf>
    <xf numFmtId="0" fontId="3" fillId="23" borderId="39" xfId="0" applyFont="1" applyFill="1" applyBorder="1" applyAlignment="1" applyProtection="1">
      <alignment horizontal="left" vertical="center" wrapText="1"/>
      <protection hidden="1"/>
    </xf>
    <xf numFmtId="0" fontId="3" fillId="23" borderId="23" xfId="0" applyFont="1" applyFill="1" applyBorder="1" applyAlignment="1" applyProtection="1">
      <alignment horizontal="left" vertical="center" wrapText="1"/>
      <protection hidden="1"/>
    </xf>
    <xf numFmtId="0" fontId="3" fillId="23" borderId="25" xfId="0" applyFont="1" applyFill="1" applyBorder="1" applyAlignment="1" applyProtection="1">
      <alignment horizontal="left" vertical="center" wrapText="1"/>
      <protection hidden="1"/>
    </xf>
    <xf numFmtId="0" fontId="35" fillId="17" borderId="67" xfId="0" applyFont="1" applyFill="1" applyBorder="1" applyAlignment="1" applyProtection="1">
      <alignment horizontal="center" vertical="center"/>
      <protection hidden="1"/>
    </xf>
    <xf numFmtId="0" fontId="35" fillId="17" borderId="20" xfId="0" applyFont="1" applyFill="1" applyBorder="1" applyAlignment="1" applyProtection="1">
      <alignment horizontal="center" vertical="center"/>
      <protection hidden="1"/>
    </xf>
    <xf numFmtId="0" fontId="35" fillId="17" borderId="44" xfId="0" applyFont="1" applyFill="1" applyBorder="1" applyAlignment="1" applyProtection="1">
      <alignment horizontal="center" vertical="center"/>
      <protection hidden="1"/>
    </xf>
    <xf numFmtId="0" fontId="5" fillId="17" borderId="69" xfId="0" applyFont="1" applyFill="1" applyBorder="1" applyAlignment="1" applyProtection="1">
      <alignment horizontal="center" vertical="center"/>
      <protection hidden="1"/>
    </xf>
    <xf numFmtId="0" fontId="5" fillId="17" borderId="0" xfId="0" applyFont="1" applyFill="1" applyBorder="1" applyAlignment="1" applyProtection="1">
      <alignment horizontal="center" vertical="center"/>
      <protection hidden="1"/>
    </xf>
    <xf numFmtId="0" fontId="5" fillId="17" borderId="70" xfId="0" applyFont="1" applyFill="1" applyBorder="1" applyAlignment="1" applyProtection="1">
      <alignment horizontal="center" vertical="center"/>
      <protection hidden="1"/>
    </xf>
    <xf numFmtId="0" fontId="8" fillId="17" borderId="60" xfId="0" applyFont="1" applyFill="1" applyBorder="1" applyAlignment="1" applyProtection="1">
      <alignment horizontal="center" vertical="center"/>
      <protection hidden="1"/>
    </xf>
    <xf numFmtId="0" fontId="8" fillId="17" borderId="47" xfId="0" applyFont="1" applyFill="1" applyBorder="1" applyAlignment="1" applyProtection="1">
      <alignment horizontal="center" vertical="center"/>
      <protection hidden="1"/>
    </xf>
    <xf numFmtId="0" fontId="8" fillId="17" borderId="49" xfId="0" applyFont="1" applyFill="1" applyBorder="1" applyAlignment="1" applyProtection="1">
      <alignment horizontal="center" vertical="center"/>
      <protection hidden="1"/>
    </xf>
    <xf numFmtId="0" fontId="7" fillId="0" borderId="64" xfId="0" applyFont="1" applyFill="1" applyBorder="1" applyAlignment="1" applyProtection="1">
      <alignment horizontal="center" vertical="center" wrapText="1"/>
      <protection hidden="1"/>
    </xf>
    <xf numFmtId="0" fontId="7" fillId="0" borderId="35" xfId="0" applyFont="1" applyFill="1" applyBorder="1" applyAlignment="1" applyProtection="1">
      <alignment horizontal="center" vertical="center" wrapText="1"/>
      <protection hidden="1"/>
    </xf>
    <xf numFmtId="0" fontId="7" fillId="0" borderId="36" xfId="0" applyFont="1" applyFill="1" applyBorder="1" applyAlignment="1" applyProtection="1">
      <alignment horizontal="center" vertical="center" wrapText="1"/>
      <protection hidden="1"/>
    </xf>
    <xf numFmtId="0" fontId="16" fillId="3" borderId="27" xfId="0" applyFont="1" applyFill="1" applyBorder="1" applyAlignment="1" applyProtection="1">
      <alignment horizontal="left" vertical="center" wrapText="1"/>
      <protection hidden="1"/>
    </xf>
    <xf numFmtId="0" fontId="4" fillId="20" borderId="14" xfId="0" applyFont="1" applyFill="1" applyBorder="1" applyAlignment="1" applyProtection="1">
      <alignment horizontal="left" vertical="center"/>
      <protection hidden="1"/>
    </xf>
    <xf numFmtId="0" fontId="4" fillId="20" borderId="15" xfId="0" applyFont="1" applyFill="1" applyBorder="1" applyAlignment="1" applyProtection="1">
      <alignment horizontal="left" vertical="center"/>
      <protection hidden="1"/>
    </xf>
    <xf numFmtId="0" fontId="4" fillId="20" borderId="17" xfId="0" applyFont="1" applyFill="1" applyBorder="1" applyAlignment="1" applyProtection="1">
      <alignment horizontal="left" vertical="center"/>
      <protection hidden="1"/>
    </xf>
    <xf numFmtId="0" fontId="6" fillId="17" borderId="102" xfId="4" applyFont="1" applyFill="1" applyBorder="1" applyAlignment="1" applyProtection="1">
      <alignment horizontal="center" wrapText="1"/>
      <protection hidden="1"/>
    </xf>
    <xf numFmtId="0" fontId="6" fillId="17" borderId="103" xfId="4" applyFont="1" applyFill="1" applyBorder="1" applyAlignment="1" applyProtection="1">
      <alignment horizontal="center"/>
      <protection hidden="1"/>
    </xf>
    <xf numFmtId="0" fontId="6" fillId="17" borderId="104" xfId="4" applyFont="1" applyFill="1" applyBorder="1" applyAlignment="1" applyProtection="1">
      <alignment horizontal="center"/>
      <protection hidden="1"/>
    </xf>
    <xf numFmtId="0" fontId="7" fillId="4" borderId="9" xfId="4" applyFont="1" applyFill="1" applyBorder="1" applyAlignment="1" applyProtection="1">
      <alignment horizontal="left" vertical="center"/>
      <protection hidden="1"/>
    </xf>
    <xf numFmtId="0" fontId="3" fillId="4" borderId="9" xfId="4" applyFont="1" applyFill="1" applyBorder="1" applyAlignment="1" applyProtection="1">
      <alignment horizontal="left" vertical="center"/>
      <protection hidden="1"/>
    </xf>
    <xf numFmtId="0" fontId="3" fillId="4" borderId="79" xfId="4" applyFont="1" applyFill="1" applyBorder="1" applyAlignment="1" applyProtection="1">
      <alignment horizontal="left" vertical="center"/>
      <protection hidden="1"/>
    </xf>
    <xf numFmtId="0" fontId="43" fillId="17" borderId="10" xfId="4" applyFont="1" applyFill="1" applyBorder="1" applyAlignment="1" applyProtection="1">
      <alignment horizontal="left" vertical="center" wrapText="1"/>
      <protection hidden="1"/>
    </xf>
    <xf numFmtId="0" fontId="43" fillId="17" borderId="23" xfId="4" applyFont="1" applyFill="1" applyBorder="1" applyAlignment="1" applyProtection="1">
      <alignment horizontal="left" vertical="center" wrapText="1"/>
      <protection hidden="1"/>
    </xf>
    <xf numFmtId="0" fontId="43" fillId="17" borderId="25" xfId="4" applyFont="1" applyFill="1" applyBorder="1" applyAlignment="1" applyProtection="1">
      <alignment horizontal="left" vertical="center" wrapText="1"/>
      <protection hidden="1"/>
    </xf>
    <xf numFmtId="0" fontId="42" fillId="17" borderId="39" xfId="4" applyFont="1" applyFill="1" applyBorder="1" applyAlignment="1" applyProtection="1">
      <alignment horizontal="left" vertical="center"/>
      <protection hidden="1"/>
    </xf>
    <xf numFmtId="0" fontId="42" fillId="17" borderId="11" xfId="4" applyFont="1" applyFill="1" applyBorder="1" applyAlignment="1" applyProtection="1">
      <alignment horizontal="left" vertical="center"/>
      <protection hidden="1"/>
    </xf>
    <xf numFmtId="0" fontId="39" fillId="4" borderId="39" xfId="4" applyFont="1" applyFill="1" applyBorder="1" applyAlignment="1" applyProtection="1">
      <alignment horizontal="left" vertical="center"/>
      <protection hidden="1"/>
    </xf>
    <xf numFmtId="0" fontId="39" fillId="4" borderId="11" xfId="4" applyFont="1" applyFill="1" applyBorder="1" applyAlignment="1" applyProtection="1">
      <alignment horizontal="left" vertical="center"/>
      <protection hidden="1"/>
    </xf>
    <xf numFmtId="0" fontId="7" fillId="24" borderId="39" xfId="0" applyFont="1" applyFill="1" applyBorder="1" applyAlignment="1" applyProtection="1">
      <alignment horizontal="left" vertical="center" wrapText="1"/>
      <protection hidden="1"/>
    </xf>
    <xf numFmtId="0" fontId="7" fillId="24" borderId="23" xfId="0" applyFont="1" applyFill="1" applyBorder="1" applyAlignment="1" applyProtection="1">
      <alignment horizontal="left" vertical="center" wrapText="1"/>
      <protection hidden="1"/>
    </xf>
    <xf numFmtId="0" fontId="7" fillId="24" borderId="11" xfId="0" applyFont="1" applyFill="1" applyBorder="1" applyAlignment="1" applyProtection="1">
      <alignment horizontal="left" vertical="center" wrapText="1"/>
      <protection hidden="1"/>
    </xf>
    <xf numFmtId="0" fontId="7" fillId="3" borderId="9" xfId="4" applyFont="1" applyFill="1" applyBorder="1" applyAlignment="1" applyProtection="1">
      <alignment horizontal="left" vertical="center" wrapText="1"/>
      <protection hidden="1"/>
    </xf>
    <xf numFmtId="0" fontId="3" fillId="3" borderId="9" xfId="4" applyFont="1" applyFill="1" applyBorder="1" applyAlignment="1" applyProtection="1">
      <alignment horizontal="left" vertical="center" wrapText="1"/>
      <protection hidden="1"/>
    </xf>
    <xf numFmtId="0" fontId="3" fillId="3" borderId="79" xfId="4" applyFont="1" applyFill="1" applyBorder="1" applyAlignment="1" applyProtection="1">
      <alignment horizontal="left" vertical="center" wrapText="1"/>
      <protection hidden="1"/>
    </xf>
    <xf numFmtId="0" fontId="7" fillId="24" borderId="22"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protection hidden="1"/>
    </xf>
    <xf numFmtId="0" fontId="3" fillId="3" borderId="10" xfId="4" applyFont="1" applyFill="1" applyBorder="1" applyAlignment="1" applyProtection="1">
      <alignment horizontal="left" vertical="center" wrapText="1"/>
      <protection hidden="1"/>
    </xf>
    <xf numFmtId="0" fontId="3" fillId="3" borderId="23" xfId="4" applyFont="1" applyFill="1" applyBorder="1" applyAlignment="1" applyProtection="1">
      <alignment horizontal="left" vertical="center" wrapText="1"/>
      <protection hidden="1"/>
    </xf>
    <xf numFmtId="0" fontId="3" fillId="3" borderId="25" xfId="4" applyFont="1" applyFill="1" applyBorder="1" applyAlignment="1" applyProtection="1">
      <alignment horizontal="left" vertical="center" wrapText="1"/>
      <protection hidden="1"/>
    </xf>
    <xf numFmtId="0" fontId="3" fillId="24" borderId="22" xfId="0" applyFont="1" applyFill="1" applyBorder="1" applyAlignment="1" applyProtection="1">
      <alignment horizontal="left" vertical="center" wrapText="1"/>
      <protection hidden="1"/>
    </xf>
    <xf numFmtId="0" fontId="3" fillId="24" borderId="9" xfId="0" applyFont="1" applyFill="1" applyBorder="1" applyAlignment="1" applyProtection="1">
      <alignment horizontal="left" vertical="center" wrapText="1"/>
      <protection hidden="1"/>
    </xf>
    <xf numFmtId="0" fontId="7" fillId="22" borderId="22" xfId="4" applyFont="1" applyFill="1" applyBorder="1" applyAlignment="1" applyProtection="1">
      <alignment horizontal="left" vertical="center" wrapText="1"/>
      <protection hidden="1"/>
    </xf>
    <xf numFmtId="0" fontId="7" fillId="22" borderId="9" xfId="4" applyFont="1" applyFill="1" applyBorder="1" applyAlignment="1" applyProtection="1">
      <alignment horizontal="left" vertical="center" wrapText="1"/>
      <protection hidden="1"/>
    </xf>
    <xf numFmtId="0" fontId="7" fillId="22" borderId="40" xfId="4" applyFont="1" applyFill="1" applyBorder="1" applyAlignment="1" applyProtection="1">
      <alignment horizontal="left" vertical="center" wrapText="1"/>
      <protection hidden="1"/>
    </xf>
    <xf numFmtId="0" fontId="7" fillId="22" borderId="12" xfId="4" applyFont="1" applyFill="1" applyBorder="1" applyAlignment="1" applyProtection="1">
      <alignment horizontal="left" vertical="center" wrapText="1"/>
      <protection hidden="1"/>
    </xf>
    <xf numFmtId="0" fontId="3" fillId="3" borderId="12" xfId="4" applyFont="1" applyFill="1" applyBorder="1" applyAlignment="1" applyProtection="1">
      <alignment horizontal="left" vertical="center" wrapText="1"/>
      <protection hidden="1"/>
    </xf>
    <xf numFmtId="0" fontId="3" fillId="3" borderId="80" xfId="4" applyFont="1" applyFill="1" applyBorder="1" applyAlignment="1" applyProtection="1">
      <alignment horizontal="left" vertical="center" wrapText="1"/>
      <protection hidden="1"/>
    </xf>
    <xf numFmtId="0" fontId="7" fillId="20" borderId="22" xfId="4" applyFont="1" applyFill="1" applyBorder="1" applyAlignment="1" applyProtection="1">
      <alignment horizontal="left" vertical="center" wrapText="1"/>
      <protection hidden="1"/>
    </xf>
    <xf numFmtId="0" fontId="7" fillId="20" borderId="9" xfId="4" applyFont="1" applyFill="1" applyBorder="1" applyAlignment="1" applyProtection="1">
      <alignment horizontal="left" vertical="center" wrapText="1"/>
      <protection hidden="1"/>
    </xf>
    <xf numFmtId="0" fontId="25" fillId="13" borderId="22" xfId="0" applyFont="1" applyFill="1" applyBorder="1" applyAlignment="1">
      <alignment horizontal="center"/>
    </xf>
    <xf numFmtId="0" fontId="25" fillId="13" borderId="9" xfId="0" applyFont="1" applyFill="1" applyBorder="1" applyAlignment="1">
      <alignment horizontal="center"/>
    </xf>
    <xf numFmtId="0" fontId="25" fillId="15" borderId="9" xfId="0" applyFont="1" applyFill="1" applyBorder="1" applyAlignment="1">
      <alignment horizontal="center"/>
    </xf>
    <xf numFmtId="0" fontId="25" fillId="15" borderId="79" xfId="0" applyFont="1" applyFill="1" applyBorder="1" applyAlignment="1">
      <alignment horizontal="center"/>
    </xf>
    <xf numFmtId="0" fontId="25" fillId="14" borderId="9" xfId="0" applyFont="1" applyFill="1" applyBorder="1" applyAlignment="1">
      <alignment horizontal="center" wrapText="1"/>
    </xf>
    <xf numFmtId="0" fontId="25" fillId="14" borderId="79" xfId="0" applyFont="1" applyFill="1" applyBorder="1" applyAlignment="1">
      <alignment horizontal="center" wrapText="1"/>
    </xf>
    <xf numFmtId="0" fontId="25" fillId="10" borderId="22" xfId="0" applyFont="1" applyFill="1" applyBorder="1" applyAlignment="1">
      <alignment horizontal="center" wrapText="1"/>
    </xf>
    <xf numFmtId="0" fontId="25" fillId="10" borderId="9" xfId="0" applyFont="1" applyFill="1" applyBorder="1" applyAlignment="1">
      <alignment horizontal="center" wrapText="1"/>
    </xf>
    <xf numFmtId="0" fontId="25" fillId="13" borderId="102" xfId="0" applyFont="1" applyFill="1" applyBorder="1" applyAlignment="1">
      <alignment horizontal="center"/>
    </xf>
    <xf numFmtId="0" fontId="25" fillId="13" borderId="103" xfId="0" applyFont="1" applyFill="1" applyBorder="1" applyAlignment="1">
      <alignment horizontal="center"/>
    </xf>
    <xf numFmtId="0" fontId="25" fillId="13" borderId="104" xfId="0" applyFont="1" applyFill="1" applyBorder="1" applyAlignment="1">
      <alignment horizontal="center"/>
    </xf>
    <xf numFmtId="0" fontId="25" fillId="26" borderId="63" xfId="0" applyFont="1" applyFill="1" applyBorder="1" applyAlignment="1">
      <alignment horizontal="center"/>
    </xf>
    <xf numFmtId="0" fontId="25" fillId="26" borderId="52" xfId="0" applyFont="1" applyFill="1" applyBorder="1" applyAlignment="1">
      <alignment horizontal="center"/>
    </xf>
    <xf numFmtId="0" fontId="25" fillId="10" borderId="102" xfId="0" applyFont="1" applyFill="1" applyBorder="1" applyAlignment="1">
      <alignment horizontal="center"/>
    </xf>
    <xf numFmtId="0" fontId="25" fillId="10" borderId="103" xfId="0" applyFont="1" applyFill="1" applyBorder="1" applyAlignment="1">
      <alignment horizontal="center"/>
    </xf>
    <xf numFmtId="0" fontId="25" fillId="10" borderId="104" xfId="0" applyFont="1" applyFill="1" applyBorder="1" applyAlignment="1">
      <alignment horizontal="center"/>
    </xf>
    <xf numFmtId="0" fontId="23" fillId="13" borderId="22" xfId="0" applyFont="1" applyFill="1" applyBorder="1" applyAlignment="1">
      <alignment horizontal="center" wrapText="1"/>
    </xf>
    <xf numFmtId="0" fontId="23" fillId="13" borderId="9" xfId="0" applyFont="1" applyFill="1" applyBorder="1" applyAlignment="1">
      <alignment horizontal="center"/>
    </xf>
    <xf numFmtId="0" fontId="23" fillId="14" borderId="9" xfId="0" applyFont="1" applyFill="1" applyBorder="1" applyAlignment="1">
      <alignment horizontal="center" wrapText="1"/>
    </xf>
    <xf numFmtId="0" fontId="23" fillId="14" borderId="9" xfId="0" applyFont="1" applyFill="1" applyBorder="1" applyAlignment="1">
      <alignment horizontal="center"/>
    </xf>
    <xf numFmtId="0" fontId="23" fillId="11" borderId="9" xfId="0" applyFont="1" applyFill="1" applyBorder="1" applyAlignment="1">
      <alignment horizontal="center" wrapText="1"/>
    </xf>
    <xf numFmtId="0" fontId="23" fillId="11" borderId="79" xfId="0" applyFont="1" applyFill="1" applyBorder="1" applyAlignment="1">
      <alignment horizontal="center"/>
    </xf>
    <xf numFmtId="0" fontId="25" fillId="20" borderId="3" xfId="0" applyFont="1" applyFill="1" applyBorder="1" applyAlignment="1">
      <alignment horizontal="center"/>
    </xf>
    <xf numFmtId="0" fontId="25" fillId="20" borderId="52" xfId="0" applyFont="1" applyFill="1" applyBorder="1" applyAlignment="1">
      <alignment horizontal="center"/>
    </xf>
    <xf numFmtId="0" fontId="25" fillId="8" borderId="14" xfId="0" applyFont="1" applyFill="1" applyBorder="1" applyAlignment="1">
      <alignment horizontal="center"/>
    </xf>
    <xf numFmtId="0" fontId="25" fillId="8" borderId="15" xfId="0" applyFont="1" applyFill="1" applyBorder="1" applyAlignment="1">
      <alignment horizontal="center"/>
    </xf>
    <xf numFmtId="0" fontId="25" fillId="8" borderId="17" xfId="0" applyFont="1" applyFill="1" applyBorder="1" applyAlignment="1">
      <alignment horizontal="center"/>
    </xf>
    <xf numFmtId="0" fontId="25" fillId="10" borderId="22" xfId="0" applyFont="1" applyFill="1" applyBorder="1" applyAlignment="1">
      <alignment horizontal="center"/>
    </xf>
    <xf numFmtId="0" fontId="25" fillId="10" borderId="9" xfId="0" applyFont="1" applyFill="1" applyBorder="1" applyAlignment="1">
      <alignment horizontal="center"/>
    </xf>
    <xf numFmtId="0" fontId="25" fillId="12" borderId="9" xfId="0" applyFont="1" applyFill="1" applyBorder="1" applyAlignment="1">
      <alignment horizontal="center"/>
    </xf>
    <xf numFmtId="0" fontId="25" fillId="12" borderId="79" xfId="0" applyFont="1" applyFill="1" applyBorder="1" applyAlignment="1">
      <alignment horizontal="center"/>
    </xf>
    <xf numFmtId="0" fontId="25" fillId="14" borderId="34" xfId="0" applyFont="1" applyFill="1" applyBorder="1" applyAlignment="1">
      <alignment horizontal="center"/>
    </xf>
    <xf numFmtId="0" fontId="25" fillId="14" borderId="35" xfId="0" applyFont="1" applyFill="1" applyBorder="1" applyAlignment="1">
      <alignment horizontal="center"/>
    </xf>
    <xf numFmtId="0" fontId="25" fillId="14" borderId="59" xfId="0" applyFont="1" applyFill="1" applyBorder="1" applyAlignment="1">
      <alignment horizontal="center"/>
    </xf>
    <xf numFmtId="0" fontId="25" fillId="12" borderId="13" xfId="0" applyFont="1" applyFill="1" applyBorder="1" applyAlignment="1">
      <alignment horizontal="center"/>
    </xf>
    <xf numFmtId="0" fontId="25" fillId="12" borderId="78" xfId="0" applyFont="1" applyFill="1" applyBorder="1" applyAlignment="1">
      <alignment horizontal="center"/>
    </xf>
    <xf numFmtId="0" fontId="25" fillId="15" borderId="63" xfId="0" applyFont="1" applyFill="1" applyBorder="1" applyAlignment="1">
      <alignment horizontal="center"/>
    </xf>
    <xf numFmtId="0" fontId="25" fillId="15" borderId="3" xfId="0" applyFont="1" applyFill="1" applyBorder="1" applyAlignment="1">
      <alignment horizontal="center"/>
    </xf>
    <xf numFmtId="0" fontId="25" fillId="15" borderId="52" xfId="0" applyFont="1" applyFill="1" applyBorder="1" applyAlignment="1">
      <alignment horizontal="center"/>
    </xf>
    <xf numFmtId="0" fontId="25" fillId="11" borderId="64" xfId="0" applyFont="1" applyFill="1" applyBorder="1" applyAlignment="1">
      <alignment horizontal="center"/>
    </xf>
    <xf numFmtId="0" fontId="25" fillId="11" borderId="35" xfId="0" applyFont="1" applyFill="1" applyBorder="1" applyAlignment="1">
      <alignment horizontal="center"/>
    </xf>
    <xf numFmtId="0" fontId="25" fillId="13" borderId="34" xfId="0" applyFont="1" applyFill="1" applyBorder="1" applyAlignment="1">
      <alignment horizontal="center"/>
    </xf>
    <xf numFmtId="0" fontId="25" fillId="13" borderId="35" xfId="0" applyFont="1" applyFill="1" applyBorder="1" applyAlignment="1">
      <alignment horizontal="center"/>
    </xf>
    <xf numFmtId="0" fontId="25" fillId="13" borderId="59" xfId="0" applyFont="1" applyFill="1" applyBorder="1" applyAlignment="1">
      <alignment horizontal="center"/>
    </xf>
    <xf numFmtId="0" fontId="25" fillId="8" borderId="9" xfId="0" applyFont="1" applyFill="1" applyBorder="1" applyAlignment="1">
      <alignment horizontal="center"/>
    </xf>
    <xf numFmtId="0" fontId="25" fillId="11" borderId="14" xfId="0" applyFont="1" applyFill="1" applyBorder="1" applyAlignment="1">
      <alignment horizontal="center"/>
    </xf>
    <xf numFmtId="0" fontId="25" fillId="11" borderId="15" xfId="0" applyFont="1" applyFill="1" applyBorder="1" applyAlignment="1">
      <alignment horizontal="center"/>
    </xf>
    <xf numFmtId="0" fontId="25" fillId="11" borderId="17"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5" fillId="25" borderId="17" xfId="0" applyFont="1" applyFill="1" applyBorder="1" applyAlignment="1">
      <alignment horizontal="center"/>
    </xf>
    <xf numFmtId="0" fontId="25" fillId="16" borderId="14" xfId="0" applyFont="1" applyFill="1" applyBorder="1" applyAlignment="1">
      <alignment horizontal="center"/>
    </xf>
    <xf numFmtId="0" fontId="25" fillId="16" borderId="15" xfId="0" applyFont="1" applyFill="1" applyBorder="1" applyAlignment="1">
      <alignment horizontal="center"/>
    </xf>
    <xf numFmtId="0" fontId="25" fillId="16" borderId="17" xfId="0" applyFont="1" applyFill="1" applyBorder="1" applyAlignment="1">
      <alignment horizontal="center"/>
    </xf>
    <xf numFmtId="0" fontId="25" fillId="14" borderId="102" xfId="0" applyFont="1" applyFill="1" applyBorder="1" applyAlignment="1">
      <alignment horizontal="center"/>
    </xf>
    <xf numFmtId="0" fontId="25" fillId="14" borderId="103" xfId="0" applyFont="1" applyFill="1" applyBorder="1" applyAlignment="1">
      <alignment horizontal="center"/>
    </xf>
    <xf numFmtId="0" fontId="7" fillId="16" borderId="67" xfId="0" applyFont="1" applyFill="1" applyBorder="1" applyAlignment="1">
      <alignment horizontal="center" vertical="center" wrapText="1"/>
    </xf>
    <xf numFmtId="0" fontId="7" fillId="16" borderId="20" xfId="0" applyFont="1" applyFill="1" applyBorder="1" applyAlignment="1">
      <alignment horizontal="center" vertical="center" wrapText="1"/>
    </xf>
    <xf numFmtId="0" fontId="7" fillId="20" borderId="103" xfId="0" applyFont="1" applyFill="1" applyBorder="1" applyAlignment="1">
      <alignment horizontal="center" vertical="center" wrapText="1"/>
    </xf>
    <xf numFmtId="0" fontId="7" fillId="20" borderId="104" xfId="0" applyFont="1" applyFill="1" applyBorder="1" applyAlignment="1">
      <alignment horizontal="center" vertical="center" wrapText="1"/>
    </xf>
    <xf numFmtId="0" fontId="25" fillId="8" borderId="63" xfId="0" applyFont="1" applyFill="1" applyBorder="1" applyAlignment="1">
      <alignment horizontal="center"/>
    </xf>
    <xf numFmtId="0" fontId="25" fillId="8" borderId="3" xfId="0" applyFont="1" applyFill="1" applyBorder="1" applyAlignment="1">
      <alignment horizontal="center"/>
    </xf>
    <xf numFmtId="0" fontId="25" fillId="8" borderId="114" xfId="0" applyFont="1" applyFill="1" applyBorder="1" applyAlignment="1">
      <alignment horizontal="center"/>
    </xf>
    <xf numFmtId="0" fontId="25" fillId="13" borderId="10" xfId="0" applyFont="1" applyFill="1" applyBorder="1" applyAlignment="1">
      <alignment horizontal="center"/>
    </xf>
    <xf numFmtId="0" fontId="25" fillId="13" borderId="23" xfId="0" applyFont="1" applyFill="1" applyBorder="1" applyAlignment="1">
      <alignment horizontal="center"/>
    </xf>
    <xf numFmtId="0" fontId="25" fillId="13" borderId="11" xfId="0" applyFont="1" applyFill="1" applyBorder="1" applyAlignment="1">
      <alignment horizontal="center"/>
    </xf>
    <xf numFmtId="0" fontId="25" fillId="14" borderId="22" xfId="0" applyFont="1" applyFill="1" applyBorder="1" applyAlignment="1">
      <alignment horizontal="center"/>
    </xf>
    <xf numFmtId="0" fontId="25" fillId="14" borderId="9" xfId="0" applyFont="1" applyFill="1" applyBorder="1" applyAlignment="1">
      <alignment horizontal="center"/>
    </xf>
    <xf numFmtId="0" fontId="3" fillId="7" borderId="10" xfId="4" applyFont="1" applyFill="1" applyBorder="1" applyAlignment="1" applyProtection="1">
      <alignment wrapText="1"/>
      <protection hidden="1"/>
    </xf>
    <xf numFmtId="0" fontId="3" fillId="7" borderId="23" xfId="4" applyFont="1" applyFill="1" applyBorder="1" applyAlignment="1" applyProtection="1">
      <alignment wrapText="1"/>
      <protection hidden="1"/>
    </xf>
    <xf numFmtId="0" fontId="7" fillId="9" borderId="32" xfId="4" applyFont="1" applyFill="1" applyBorder="1" applyAlignment="1" applyProtection="1">
      <alignment vertical="center" wrapText="1"/>
      <protection hidden="1"/>
    </xf>
    <xf numFmtId="0" fontId="7" fillId="9" borderId="7" xfId="4" applyFont="1" applyFill="1" applyBorder="1" applyAlignment="1" applyProtection="1">
      <alignment vertical="center" wrapText="1"/>
      <protection hidden="1"/>
    </xf>
    <xf numFmtId="0" fontId="3" fillId="7" borderId="10" xfId="4" applyFont="1" applyFill="1" applyBorder="1" applyAlignment="1" applyProtection="1">
      <alignment horizontal="left"/>
      <protection hidden="1"/>
    </xf>
    <xf numFmtId="0" fontId="3" fillId="7" borderId="23" xfId="4" applyFont="1" applyFill="1" applyBorder="1" applyAlignment="1" applyProtection="1">
      <alignment horizontal="left"/>
      <protection hidden="1"/>
    </xf>
    <xf numFmtId="0" fontId="3" fillId="7" borderId="25" xfId="4" applyFont="1" applyFill="1" applyBorder="1" applyAlignment="1" applyProtection="1">
      <alignment horizontal="left"/>
      <protection hidden="1"/>
    </xf>
    <xf numFmtId="0" fontId="3" fillId="3" borderId="2" xfId="4" applyFont="1" applyFill="1" applyBorder="1" applyAlignment="1" applyProtection="1">
      <alignment wrapText="1"/>
      <protection hidden="1"/>
    </xf>
    <xf numFmtId="0" fontId="3" fillId="7" borderId="3" xfId="4" applyFont="1" applyFill="1" applyBorder="1" applyAlignment="1" applyProtection="1">
      <alignment wrapText="1"/>
      <protection hidden="1"/>
    </xf>
    <xf numFmtId="0" fontId="3" fillId="7" borderId="10" xfId="4" applyFont="1" applyFill="1" applyBorder="1" applyAlignment="1" applyProtection="1">
      <protection hidden="1"/>
    </xf>
    <xf numFmtId="0" fontId="3" fillId="7" borderId="23" xfId="4" applyFont="1" applyFill="1" applyBorder="1" applyAlignment="1" applyProtection="1">
      <protection hidden="1"/>
    </xf>
    <xf numFmtId="0" fontId="3" fillId="0" borderId="10" xfId="4" applyFont="1" applyBorder="1" applyAlignment="1" applyProtection="1">
      <alignment horizontal="left" wrapText="1"/>
      <protection hidden="1"/>
    </xf>
    <xf numFmtId="0" fontId="3" fillId="0" borderId="23" xfId="4" applyFont="1" applyBorder="1" applyAlignment="1" applyProtection="1">
      <alignment horizontal="left" wrapText="1"/>
      <protection hidden="1"/>
    </xf>
    <xf numFmtId="0" fontId="3" fillId="0" borderId="10" xfId="4" applyFont="1" applyBorder="1" applyAlignment="1" applyProtection="1">
      <alignment wrapText="1"/>
      <protection hidden="1"/>
    </xf>
    <xf numFmtId="0" fontId="23" fillId="0" borderId="23" xfId="4" applyBorder="1" applyAlignment="1" applyProtection="1">
      <protection hidden="1"/>
    </xf>
    <xf numFmtId="0" fontId="3" fillId="15" borderId="6" xfId="4" applyFont="1" applyFill="1" applyBorder="1" applyAlignment="1" applyProtection="1">
      <alignment wrapText="1"/>
      <protection hidden="1"/>
    </xf>
    <xf numFmtId="0" fontId="23" fillId="15" borderId="0" xfId="4" applyFill="1" applyBorder="1" applyAlignment="1" applyProtection="1">
      <protection hidden="1"/>
    </xf>
    <xf numFmtId="0" fontId="3" fillId="3" borderId="10" xfId="4" applyFont="1" applyFill="1" applyBorder="1" applyAlignment="1" applyProtection="1">
      <alignment wrapText="1"/>
      <protection hidden="1"/>
    </xf>
    <xf numFmtId="9" fontId="29" fillId="8" borderId="76" xfId="4" applyNumberFormat="1" applyFont="1" applyFill="1" applyBorder="1" applyAlignment="1" applyProtection="1">
      <alignment horizontal="center"/>
      <protection locked="0" hidden="1"/>
    </xf>
    <xf numFmtId="9" fontId="29" fillId="8" borderId="77" xfId="4" applyNumberFormat="1" applyFont="1" applyFill="1" applyBorder="1" applyAlignment="1" applyProtection="1">
      <alignment horizontal="center"/>
      <protection locked="0" hidden="1"/>
    </xf>
    <xf numFmtId="0" fontId="3" fillId="7" borderId="2" xfId="4" applyFont="1" applyFill="1" applyBorder="1" applyAlignment="1" applyProtection="1">
      <alignment horizontal="left" wrapText="1"/>
      <protection hidden="1"/>
    </xf>
    <xf numFmtId="0" fontId="3" fillId="7" borderId="3" xfId="4" applyFont="1" applyFill="1" applyBorder="1" applyAlignment="1" applyProtection="1">
      <alignment horizontal="left" wrapText="1"/>
      <protection hidden="1"/>
    </xf>
    <xf numFmtId="0" fontId="23" fillId="0" borderId="32" xfId="4" applyBorder="1" applyAlignment="1" applyProtection="1">
      <protection hidden="1"/>
    </xf>
    <xf numFmtId="0" fontId="23" fillId="0" borderId="7" xfId="4" applyBorder="1" applyAlignment="1" applyProtection="1">
      <protection hidden="1"/>
    </xf>
    <xf numFmtId="0" fontId="3" fillId="3" borderId="10" xfId="4" applyFont="1" applyFill="1" applyBorder="1" applyAlignment="1" applyProtection="1">
      <alignment horizontal="left" wrapText="1"/>
      <protection hidden="1"/>
    </xf>
    <xf numFmtId="0" fontId="3" fillId="3" borderId="23" xfId="4" applyFont="1" applyFill="1" applyBorder="1" applyAlignment="1" applyProtection="1">
      <alignment horizontal="left" wrapText="1"/>
      <protection hidden="1"/>
    </xf>
    <xf numFmtId="0" fontId="3" fillId="0" borderId="23" xfId="4" applyFont="1" applyBorder="1" applyAlignment="1" applyProtection="1">
      <alignment wrapText="1"/>
      <protection hidden="1"/>
    </xf>
    <xf numFmtId="0" fontId="3" fillId="8" borderId="60" xfId="4" applyFont="1" applyFill="1" applyBorder="1" applyAlignment="1" applyProtection="1">
      <alignment horizontal="center" wrapText="1"/>
      <protection locked="0" hidden="1"/>
    </xf>
    <xf numFmtId="0" fontId="3" fillId="8" borderId="49" xfId="4" applyFont="1" applyFill="1" applyBorder="1" applyAlignment="1" applyProtection="1">
      <alignment horizontal="center" wrapText="1"/>
      <protection locked="0" hidden="1"/>
    </xf>
    <xf numFmtId="0" fontId="3" fillId="7" borderId="10" xfId="4" applyFont="1" applyFill="1" applyBorder="1" applyAlignment="1" applyProtection="1">
      <alignment horizontal="left" wrapText="1"/>
      <protection hidden="1"/>
    </xf>
    <xf numFmtId="0" fontId="3" fillId="7" borderId="23" xfId="4" applyFont="1" applyFill="1" applyBorder="1" applyAlignment="1" applyProtection="1">
      <alignment horizontal="left" wrapText="1"/>
      <protection hidden="1"/>
    </xf>
    <xf numFmtId="0" fontId="3" fillId="7" borderId="25" xfId="4" applyFont="1" applyFill="1" applyBorder="1" applyAlignment="1" applyProtection="1">
      <alignment horizontal="left" wrapText="1"/>
      <protection hidden="1"/>
    </xf>
    <xf numFmtId="0" fontId="3" fillId="0" borderId="25" xfId="4" applyFont="1" applyBorder="1" applyAlignment="1" applyProtection="1">
      <alignment horizontal="left" wrapText="1"/>
      <protection hidden="1"/>
    </xf>
    <xf numFmtId="0" fontId="27" fillId="4" borderId="14" xfId="4" applyFont="1" applyFill="1" applyBorder="1" applyAlignment="1" applyProtection="1">
      <alignment vertical="top"/>
      <protection locked="0" hidden="1"/>
    </xf>
    <xf numFmtId="0" fontId="27" fillId="4" borderId="15" xfId="4" applyFont="1" applyFill="1" applyBorder="1" applyAlignment="1" applyProtection="1">
      <alignment vertical="top"/>
      <protection locked="0" hidden="1"/>
    </xf>
    <xf numFmtId="0" fontId="27" fillId="4" borderId="17" xfId="4" applyFont="1" applyFill="1" applyBorder="1" applyAlignment="1" applyProtection="1">
      <alignment vertical="top"/>
      <protection locked="0" hidden="1"/>
    </xf>
    <xf numFmtId="0" fontId="7" fillId="2" borderId="14" xfId="4" applyFont="1" applyFill="1" applyBorder="1" applyAlignment="1" applyProtection="1">
      <alignment vertical="top" wrapText="1"/>
      <protection hidden="1"/>
    </xf>
    <xf numFmtId="0" fontId="7" fillId="2" borderId="15" xfId="4" applyFont="1" applyFill="1" applyBorder="1" applyAlignment="1" applyProtection="1">
      <alignment vertical="top" wrapText="1"/>
      <protection hidden="1"/>
    </xf>
    <xf numFmtId="0" fontId="7" fillId="2" borderId="17" xfId="4" applyFont="1" applyFill="1" applyBorder="1" applyAlignment="1" applyProtection="1">
      <alignment vertical="top" wrapText="1"/>
      <protection hidden="1"/>
    </xf>
    <xf numFmtId="0" fontId="7" fillId="9" borderId="19" xfId="4" applyFont="1" applyFill="1" applyBorder="1" applyAlignment="1" applyProtection="1">
      <alignment vertical="center" wrapText="1"/>
      <protection hidden="1"/>
    </xf>
    <xf numFmtId="0" fontId="3" fillId="7" borderId="4" xfId="4" applyFont="1" applyFill="1" applyBorder="1" applyAlignment="1" applyProtection="1">
      <alignment wrapText="1"/>
      <protection hidden="1"/>
    </xf>
    <xf numFmtId="0" fontId="3" fillId="7" borderId="5" xfId="4" applyFont="1" applyFill="1" applyBorder="1" applyAlignment="1" applyProtection="1">
      <alignment wrapText="1"/>
      <protection hidden="1"/>
    </xf>
    <xf numFmtId="0" fontId="47" fillId="3" borderId="117" xfId="4" applyFont="1" applyFill="1" applyBorder="1" applyAlignment="1" applyProtection="1">
      <alignment horizontal="center"/>
      <protection hidden="1"/>
    </xf>
    <xf numFmtId="0" fontId="47" fillId="3" borderId="118" xfId="4" applyFont="1" applyFill="1" applyBorder="1" applyAlignment="1" applyProtection="1">
      <alignment horizontal="center"/>
      <protection hidden="1"/>
    </xf>
    <xf numFmtId="0" fontId="47" fillId="3" borderId="119" xfId="4" applyFont="1" applyFill="1" applyBorder="1" applyAlignment="1" applyProtection="1">
      <alignment horizontal="center"/>
      <protection hidden="1"/>
    </xf>
    <xf numFmtId="0" fontId="30" fillId="3" borderId="69" xfId="4" applyFont="1" applyFill="1" applyBorder="1" applyAlignment="1" applyProtection="1">
      <alignment horizontal="left" wrapText="1"/>
      <protection hidden="1"/>
    </xf>
    <xf numFmtId="0" fontId="30" fillId="3" borderId="0" xfId="4" applyFont="1" applyFill="1" applyBorder="1" applyAlignment="1" applyProtection="1">
      <alignment horizontal="left" wrapText="1"/>
      <protection hidden="1"/>
    </xf>
    <xf numFmtId="0" fontId="30" fillId="3" borderId="70" xfId="4" applyFont="1" applyFill="1" applyBorder="1" applyAlignment="1" applyProtection="1">
      <alignment horizontal="left" wrapText="1"/>
      <protection hidden="1"/>
    </xf>
    <xf numFmtId="0" fontId="15" fillId="5" borderId="30" xfId="4" applyFont="1" applyFill="1" applyBorder="1" applyAlignment="1" applyProtection="1">
      <alignment wrapText="1"/>
      <protection hidden="1"/>
    </xf>
    <xf numFmtId="0" fontId="23" fillId="0" borderId="30" xfId="4" applyBorder="1" applyAlignment="1" applyProtection="1">
      <protection hidden="1"/>
    </xf>
    <xf numFmtId="0" fontId="20" fillId="5" borderId="7" xfId="4" applyFont="1" applyFill="1" applyBorder="1" applyAlignment="1" applyProtection="1">
      <alignment vertical="center"/>
      <protection hidden="1"/>
    </xf>
    <xf numFmtId="0" fontId="32" fillId="0" borderId="15" xfId="4" applyFont="1" applyBorder="1" applyAlignment="1" applyProtection="1">
      <protection hidden="1"/>
    </xf>
    <xf numFmtId="0" fontId="30" fillId="7" borderId="69" xfId="4" applyFont="1" applyFill="1" applyBorder="1" applyAlignment="1" applyProtection="1">
      <alignment horizontal="left" vertical="center" wrapText="1"/>
      <protection hidden="1"/>
    </xf>
    <xf numFmtId="0" fontId="30" fillId="7" borderId="0" xfId="4" applyFont="1" applyFill="1" applyBorder="1" applyAlignment="1" applyProtection="1">
      <alignment horizontal="left" vertical="center" wrapText="1"/>
      <protection hidden="1"/>
    </xf>
    <xf numFmtId="0" fontId="30" fillId="7" borderId="70" xfId="4" applyFont="1" applyFill="1" applyBorder="1" applyAlignment="1" applyProtection="1">
      <alignment horizontal="left" vertical="center" wrapText="1"/>
      <protection hidden="1"/>
    </xf>
    <xf numFmtId="0" fontId="3" fillId="7" borderId="2" xfId="4" applyFont="1" applyFill="1" applyBorder="1" applyAlignment="1" applyProtection="1">
      <alignment horizontal="left"/>
      <protection hidden="1"/>
    </xf>
    <xf numFmtId="0" fontId="3" fillId="7" borderId="3" xfId="4" applyFont="1" applyFill="1" applyBorder="1" applyAlignment="1" applyProtection="1">
      <alignment horizontal="left"/>
      <protection hidden="1"/>
    </xf>
    <xf numFmtId="0" fontId="3" fillId="7" borderId="52" xfId="4" applyFont="1" applyFill="1" applyBorder="1" applyAlignment="1" applyProtection="1">
      <alignment horizontal="left"/>
      <protection hidden="1"/>
    </xf>
    <xf numFmtId="0" fontId="7" fillId="2" borderId="68" xfId="5" applyFont="1" applyFill="1" applyBorder="1" applyAlignment="1" applyProtection="1">
      <alignment horizontal="left" vertical="top"/>
      <protection hidden="1"/>
    </xf>
    <xf numFmtId="0" fontId="7" fillId="2" borderId="5" xfId="5" applyFont="1" applyFill="1" applyBorder="1" applyAlignment="1" applyProtection="1">
      <alignment horizontal="left" vertical="top"/>
      <protection hidden="1"/>
    </xf>
    <xf numFmtId="0" fontId="7" fillId="2" borderId="53" xfId="5" applyFont="1" applyFill="1" applyBorder="1" applyAlignment="1" applyProtection="1">
      <alignment horizontal="left" vertical="top"/>
      <protection hidden="1"/>
    </xf>
    <xf numFmtId="0" fontId="7" fillId="2" borderId="10" xfId="5" applyFont="1" applyFill="1" applyBorder="1" applyAlignment="1" applyProtection="1">
      <alignment horizontal="left" vertical="top" wrapText="1"/>
      <protection hidden="1"/>
    </xf>
    <xf numFmtId="0" fontId="7" fillId="2" borderId="23" xfId="5" applyFont="1" applyFill="1" applyBorder="1" applyAlignment="1" applyProtection="1">
      <alignment horizontal="left" vertical="top" wrapText="1"/>
      <protection hidden="1"/>
    </xf>
    <xf numFmtId="0" fontId="7" fillId="2" borderId="25" xfId="5" applyFont="1" applyFill="1" applyBorder="1" applyAlignment="1" applyProtection="1">
      <alignment horizontal="left" vertical="top" wrapText="1"/>
      <protection hidden="1"/>
    </xf>
    <xf numFmtId="0" fontId="3" fillId="3" borderId="10" xfId="5" applyFont="1" applyFill="1" applyBorder="1" applyAlignment="1" applyProtection="1">
      <alignment vertical="center" wrapText="1"/>
      <protection hidden="1"/>
    </xf>
    <xf numFmtId="0" fontId="3" fillId="7" borderId="23" xfId="5" applyFont="1" applyFill="1" applyBorder="1" applyAlignment="1" applyProtection="1">
      <alignment wrapText="1"/>
      <protection hidden="1"/>
    </xf>
    <xf numFmtId="0" fontId="3" fillId="3" borderId="25" xfId="5" applyFont="1" applyFill="1" applyBorder="1" applyAlignment="1" applyProtection="1">
      <alignment wrapText="1"/>
      <protection hidden="1"/>
    </xf>
    <xf numFmtId="0" fontId="3" fillId="3" borderId="10" xfId="5" applyFont="1" applyFill="1" applyBorder="1" applyAlignment="1" applyProtection="1">
      <alignment horizontal="left" vertical="top" wrapText="1"/>
      <protection hidden="1"/>
    </xf>
    <xf numFmtId="0" fontId="3" fillId="3" borderId="23" xfId="5" applyFont="1" applyFill="1" applyBorder="1" applyAlignment="1" applyProtection="1">
      <alignment horizontal="left" vertical="top" wrapText="1"/>
      <protection hidden="1"/>
    </xf>
    <xf numFmtId="0" fontId="3" fillId="3" borderId="25" xfId="5" applyFont="1" applyFill="1" applyBorder="1" applyAlignment="1" applyProtection="1">
      <alignment horizontal="left" vertical="top" wrapText="1"/>
      <protection hidden="1"/>
    </xf>
    <xf numFmtId="0" fontId="7" fillId="2" borderId="10" xfId="5" applyFont="1" applyFill="1" applyBorder="1" applyAlignment="1" applyProtection="1">
      <alignment vertical="center" wrapText="1"/>
      <protection hidden="1"/>
    </xf>
    <xf numFmtId="0" fontId="7" fillId="2" borderId="23" xfId="5" applyFont="1" applyFill="1" applyBorder="1" applyAlignment="1" applyProtection="1">
      <alignment vertical="center" wrapText="1"/>
      <protection hidden="1"/>
    </xf>
    <xf numFmtId="0" fontId="7" fillId="2" borderId="25" xfId="5" applyFont="1" applyFill="1" applyBorder="1" applyAlignment="1" applyProtection="1">
      <alignment vertical="center" wrapText="1"/>
      <protection hidden="1"/>
    </xf>
    <xf numFmtId="0" fontId="7" fillId="2" borderId="9" xfId="5" applyFont="1" applyFill="1" applyBorder="1" applyAlignment="1" applyProtection="1">
      <alignment horizontal="left" vertical="top" wrapText="1"/>
      <protection hidden="1"/>
    </xf>
    <xf numFmtId="0" fontId="7" fillId="2" borderId="79" xfId="5" applyFont="1" applyFill="1" applyBorder="1" applyAlignment="1" applyProtection="1">
      <alignment horizontal="left" vertical="top" wrapText="1"/>
      <protection hidden="1"/>
    </xf>
    <xf numFmtId="0" fontId="6" fillId="9" borderId="102" xfId="4" applyFont="1" applyFill="1" applyBorder="1" applyAlignment="1" applyProtection="1">
      <alignment horizontal="center" wrapText="1"/>
      <protection hidden="1"/>
    </xf>
    <xf numFmtId="0" fontId="6" fillId="9" borderId="103" xfId="4" applyFont="1" applyFill="1" applyBorder="1" applyAlignment="1" applyProtection="1">
      <alignment horizontal="center"/>
      <protection hidden="1"/>
    </xf>
    <xf numFmtId="0" fontId="6" fillId="9" borderId="104" xfId="4" applyFont="1" applyFill="1" applyBorder="1" applyAlignment="1" applyProtection="1">
      <alignment horizontal="center"/>
      <protection hidden="1"/>
    </xf>
    <xf numFmtId="0" fontId="3" fillId="3" borderId="10" xfId="5" applyNumberFormat="1" applyFont="1" applyFill="1" applyBorder="1" applyAlignment="1" applyProtection="1">
      <alignment horizontal="left" vertical="top" wrapText="1"/>
      <protection hidden="1"/>
    </xf>
    <xf numFmtId="0" fontId="26" fillId="0" borderId="23" xfId="5" applyBorder="1" applyAlignment="1" applyProtection="1">
      <alignment horizontal="left" vertical="top" wrapText="1"/>
      <protection hidden="1"/>
    </xf>
    <xf numFmtId="0" fontId="26" fillId="0" borderId="25" xfId="5" applyBorder="1" applyAlignment="1" applyProtection="1">
      <alignment horizontal="left" vertical="top" wrapText="1"/>
      <protection hidden="1"/>
    </xf>
    <xf numFmtId="0" fontId="23" fillId="19" borderId="9" xfId="0" applyFont="1" applyFill="1" applyBorder="1" applyAlignment="1">
      <alignment horizontal="center"/>
    </xf>
    <xf numFmtId="0" fontId="23" fillId="19" borderId="10" xfId="0" applyFont="1" applyFill="1" applyBorder="1" applyAlignment="1">
      <alignment horizontal="center"/>
    </xf>
    <xf numFmtId="0" fontId="23" fillId="15" borderId="10" xfId="0" applyFont="1" applyFill="1" applyBorder="1" applyAlignment="1">
      <alignment horizontal="center"/>
    </xf>
    <xf numFmtId="0" fontId="23" fillId="15" borderId="23" xfId="0" applyFont="1" applyFill="1" applyBorder="1" applyAlignment="1">
      <alignment horizontal="center"/>
    </xf>
    <xf numFmtId="0" fontId="23" fillId="15" borderId="11" xfId="0" applyFont="1" applyFill="1" applyBorder="1" applyAlignment="1">
      <alignment horizontal="center"/>
    </xf>
    <xf numFmtId="0" fontId="23" fillId="11" borderId="18" xfId="0" applyFont="1" applyFill="1" applyBorder="1" applyAlignment="1">
      <alignment horizontal="center"/>
    </xf>
    <xf numFmtId="0" fontId="23" fillId="11" borderId="32" xfId="0" applyFont="1" applyFill="1" applyBorder="1" applyAlignment="1">
      <alignment horizontal="center"/>
    </xf>
    <xf numFmtId="0" fontId="23" fillId="11" borderId="19" xfId="0" applyFont="1" applyFill="1" applyBorder="1" applyAlignment="1">
      <alignment horizontal="center"/>
    </xf>
    <xf numFmtId="0" fontId="23" fillId="13" borderId="11" xfId="0" applyFont="1" applyFill="1" applyBorder="1" applyAlignment="1">
      <alignment horizontal="center"/>
    </xf>
    <xf numFmtId="0" fontId="23" fillId="13" borderId="10" xfId="0" applyFont="1" applyFill="1" applyBorder="1" applyAlignment="1">
      <alignment horizontal="center"/>
    </xf>
    <xf numFmtId="0" fontId="23" fillId="14" borderId="10" xfId="0" applyFont="1" applyFill="1" applyBorder="1" applyAlignment="1">
      <alignment horizontal="center"/>
    </xf>
    <xf numFmtId="0" fontId="23" fillId="12" borderId="9" xfId="0" applyFont="1" applyFill="1" applyBorder="1" applyAlignment="1">
      <alignment horizontal="center"/>
    </xf>
    <xf numFmtId="0" fontId="23" fillId="12" borderId="10" xfId="0" applyFont="1" applyFill="1" applyBorder="1" applyAlignment="1">
      <alignment horizontal="center"/>
    </xf>
  </cellXfs>
  <cellStyles count="6">
    <cellStyle name="%" xfId="3"/>
    <cellStyle name="Κανονικό" xfId="0" builtinId="0"/>
    <cellStyle name="Κανονικό 2" xfId="4"/>
    <cellStyle name="Κανονικό 3" xfId="5"/>
    <cellStyle name="Ποσοστό" xfId="1" builtinId="5"/>
    <cellStyle name="Υπερ-σύνδεση" xfId="2"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color rgb="FFFFFF66"/>
      <color rgb="FF99CCFF"/>
      <color rgb="FF6699FF"/>
      <color rgb="FF0000FF"/>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showGridLines="0" tabSelected="1" zoomScaleNormal="100" zoomScaleSheetLayoutView="90" workbookViewId="0">
      <selection activeCell="D147" sqref="D147"/>
    </sheetView>
  </sheetViews>
  <sheetFormatPr defaultRowHeight="12.75" x14ac:dyDescent="0.2"/>
  <cols>
    <col min="1" max="1" width="13.7109375" style="260" customWidth="1"/>
    <col min="2" max="2" width="21.7109375" style="260" customWidth="1"/>
    <col min="3" max="3" width="32.7109375" style="260" customWidth="1"/>
    <col min="4" max="7" width="17.7109375" style="260" customWidth="1"/>
    <col min="8" max="8" width="17.28515625" style="260" customWidth="1"/>
    <col min="9" max="9" width="18.85546875" style="260" hidden="1" customWidth="1"/>
    <col min="10" max="10" width="14.5703125" style="263" hidden="1" customWidth="1"/>
    <col min="11" max="11" width="35.7109375" style="256" hidden="1" customWidth="1"/>
    <col min="12" max="12" width="9.140625" style="260" hidden="1" customWidth="1"/>
    <col min="13" max="13" width="0" style="260" hidden="1" customWidth="1"/>
    <col min="14" max="14" width="14.5703125" style="260" hidden="1" customWidth="1"/>
    <col min="15" max="15" width="15.42578125" style="260" customWidth="1"/>
    <col min="16" max="16384" width="9.140625" style="260"/>
  </cols>
  <sheetData>
    <row r="1" spans="1:15" s="144" customFormat="1" ht="30" customHeight="1" x14ac:dyDescent="0.2">
      <c r="A1" s="507" t="s">
        <v>624</v>
      </c>
      <c r="B1" s="508"/>
      <c r="C1" s="508"/>
      <c r="D1" s="508"/>
      <c r="E1" s="508"/>
      <c r="F1" s="508"/>
      <c r="G1" s="509"/>
      <c r="H1" s="142"/>
      <c r="I1" s="143"/>
    </row>
    <row r="2" spans="1:15" s="144" customFormat="1" ht="20.100000000000001" customHeight="1" x14ac:dyDescent="0.25">
      <c r="A2" s="510" t="s">
        <v>920</v>
      </c>
      <c r="B2" s="511"/>
      <c r="C2" s="511"/>
      <c r="D2" s="511"/>
      <c r="E2" s="511"/>
      <c r="F2" s="511"/>
      <c r="G2" s="512"/>
      <c r="H2" s="142"/>
      <c r="I2" s="143"/>
      <c r="J2" s="144" t="s">
        <v>158</v>
      </c>
      <c r="K2" s="145" t="s">
        <v>311</v>
      </c>
      <c r="M2" s="146"/>
    </row>
    <row r="3" spans="1:15" s="144" customFormat="1" ht="20.100000000000001" customHeight="1" thickBot="1" x14ac:dyDescent="0.3">
      <c r="A3" s="513" t="s">
        <v>921</v>
      </c>
      <c r="B3" s="514"/>
      <c r="C3" s="514"/>
      <c r="D3" s="514"/>
      <c r="E3" s="514"/>
      <c r="F3" s="514"/>
      <c r="G3" s="515"/>
      <c r="H3" s="142"/>
      <c r="I3" s="143"/>
      <c r="J3" s="144" t="s">
        <v>296</v>
      </c>
      <c r="K3" s="145" t="s">
        <v>312</v>
      </c>
      <c r="M3" s="146"/>
    </row>
    <row r="4" spans="1:15" s="144" customFormat="1" ht="15" customHeight="1" x14ac:dyDescent="0.25">
      <c r="A4" s="498" t="s">
        <v>938</v>
      </c>
      <c r="B4" s="499"/>
      <c r="C4" s="499"/>
      <c r="D4" s="499"/>
      <c r="E4" s="499"/>
      <c r="F4" s="499"/>
      <c r="G4" s="500"/>
      <c r="H4" s="147"/>
      <c r="I4" s="147"/>
      <c r="J4" s="142"/>
      <c r="K4" s="145" t="s">
        <v>313</v>
      </c>
      <c r="O4" s="146"/>
    </row>
    <row r="5" spans="1:15" s="144" customFormat="1" ht="10.5" customHeight="1" thickBot="1" x14ac:dyDescent="0.3">
      <c r="A5" s="148"/>
      <c r="B5" s="149"/>
      <c r="C5" s="149"/>
      <c r="D5" s="149"/>
      <c r="E5" s="149"/>
      <c r="F5" s="149"/>
      <c r="G5" s="150"/>
      <c r="H5" s="147"/>
      <c r="I5" s="147"/>
      <c r="J5" s="142"/>
      <c r="K5" s="145" t="s">
        <v>314</v>
      </c>
      <c r="O5" s="146"/>
    </row>
    <row r="6" spans="1:15" s="144" customFormat="1" ht="30" customHeight="1" thickBot="1" x14ac:dyDescent="0.3">
      <c r="A6" s="448" t="s">
        <v>637</v>
      </c>
      <c r="B6" s="449"/>
      <c r="C6" s="450"/>
      <c r="D6" s="451"/>
      <c r="E6" s="452"/>
      <c r="F6" s="446" t="s">
        <v>944</v>
      </c>
      <c r="G6" s="447"/>
      <c r="H6" s="147"/>
      <c r="I6" s="147"/>
      <c r="J6" s="142"/>
      <c r="K6" s="145" t="s">
        <v>315</v>
      </c>
      <c r="O6" s="146"/>
    </row>
    <row r="7" spans="1:15" s="144" customFormat="1" ht="15" customHeight="1" thickBot="1" x14ac:dyDescent="0.3">
      <c r="A7" s="151"/>
      <c r="B7" s="152"/>
      <c r="C7" s="152"/>
      <c r="D7" s="152"/>
      <c r="E7" s="152"/>
      <c r="F7" s="152"/>
      <c r="G7" s="153"/>
      <c r="H7" s="147"/>
      <c r="I7" s="147"/>
      <c r="J7" s="142"/>
      <c r="K7" s="145" t="s">
        <v>316</v>
      </c>
      <c r="O7" s="146"/>
    </row>
    <row r="8" spans="1:15" s="144" customFormat="1" ht="15.75" hidden="1" thickBot="1" x14ac:dyDescent="0.3">
      <c r="A8" s="151"/>
      <c r="B8" s="152"/>
      <c r="C8" s="152"/>
      <c r="D8" s="152"/>
      <c r="E8" s="152"/>
      <c r="F8" s="152"/>
      <c r="G8" s="153"/>
      <c r="H8" s="147"/>
      <c r="I8" s="147"/>
      <c r="J8" s="142"/>
      <c r="K8" s="145" t="s">
        <v>317</v>
      </c>
      <c r="O8" s="146"/>
    </row>
    <row r="9" spans="1:15" s="144" customFormat="1" ht="45" customHeight="1" thickBot="1" x14ac:dyDescent="0.3">
      <c r="A9" s="151"/>
      <c r="B9" s="154"/>
      <c r="C9" s="155" t="s">
        <v>635</v>
      </c>
      <c r="D9" s="448" t="s">
        <v>604</v>
      </c>
      <c r="E9" s="455"/>
      <c r="F9" s="446" t="s">
        <v>636</v>
      </c>
      <c r="G9" s="447"/>
      <c r="H9" s="142"/>
      <c r="I9" s="143"/>
      <c r="K9" s="145" t="s">
        <v>318</v>
      </c>
      <c r="M9" s="146"/>
    </row>
    <row r="10" spans="1:15" s="144" customFormat="1" ht="15" customHeight="1" x14ac:dyDescent="0.25">
      <c r="A10" s="464" t="s">
        <v>1</v>
      </c>
      <c r="B10" s="465"/>
      <c r="C10" s="266"/>
      <c r="D10" s="456"/>
      <c r="E10" s="457"/>
      <c r="F10" s="152"/>
      <c r="G10" s="153"/>
      <c r="H10" s="142"/>
      <c r="I10" s="143"/>
      <c r="K10" s="145" t="s">
        <v>755</v>
      </c>
      <c r="M10" s="146"/>
    </row>
    <row r="11" spans="1:15" s="144" customFormat="1" ht="15" customHeight="1" x14ac:dyDescent="0.25">
      <c r="A11" s="466" t="s">
        <v>2</v>
      </c>
      <c r="B11" s="467"/>
      <c r="C11" s="267"/>
      <c r="D11" s="458"/>
      <c r="E11" s="459"/>
      <c r="F11" s="152"/>
      <c r="G11" s="153"/>
      <c r="H11" s="142"/>
      <c r="I11" s="143"/>
      <c r="K11" s="145" t="s">
        <v>756</v>
      </c>
      <c r="M11" s="146"/>
    </row>
    <row r="12" spans="1:15" s="144" customFormat="1" ht="24.75" customHeight="1" x14ac:dyDescent="0.25">
      <c r="A12" s="468" t="s">
        <v>922</v>
      </c>
      <c r="B12" s="469"/>
      <c r="C12" s="267"/>
      <c r="D12" s="458"/>
      <c r="E12" s="459"/>
      <c r="F12" s="152"/>
      <c r="G12" s="153"/>
      <c r="H12" s="142"/>
      <c r="I12" s="143"/>
      <c r="K12" s="145" t="s">
        <v>757</v>
      </c>
      <c r="M12" s="146"/>
    </row>
    <row r="13" spans="1:15" s="144" customFormat="1" ht="15" customHeight="1" x14ac:dyDescent="0.25">
      <c r="A13" s="466" t="s">
        <v>3</v>
      </c>
      <c r="B13" s="467"/>
      <c r="C13" s="267"/>
      <c r="D13" s="460"/>
      <c r="E13" s="461"/>
      <c r="F13" s="152"/>
      <c r="G13" s="153"/>
      <c r="H13" s="142"/>
      <c r="I13" s="143"/>
      <c r="K13" s="145" t="s">
        <v>758</v>
      </c>
      <c r="M13" s="146"/>
    </row>
    <row r="14" spans="1:15" s="144" customFormat="1" ht="15" customHeight="1" x14ac:dyDescent="0.25">
      <c r="A14" s="470" t="s">
        <v>4</v>
      </c>
      <c r="B14" s="469"/>
      <c r="C14" s="267"/>
      <c r="D14" s="458"/>
      <c r="E14" s="459"/>
      <c r="F14" s="152"/>
      <c r="G14" s="153"/>
      <c r="H14" s="142"/>
      <c r="I14" s="143"/>
      <c r="K14" s="145" t="s">
        <v>759</v>
      </c>
      <c r="M14" s="146"/>
    </row>
    <row r="15" spans="1:15" s="144" customFormat="1" ht="15" customHeight="1" thickBot="1" x14ac:dyDescent="0.3">
      <c r="A15" s="453" t="s">
        <v>5</v>
      </c>
      <c r="B15" s="454"/>
      <c r="C15" s="268"/>
      <c r="D15" s="462"/>
      <c r="E15" s="463"/>
      <c r="F15" s="152"/>
      <c r="G15" s="153"/>
      <c r="H15" s="142"/>
      <c r="I15" s="143"/>
      <c r="K15" s="145" t="s">
        <v>760</v>
      </c>
      <c r="M15" s="146"/>
    </row>
    <row r="16" spans="1:15" s="144" customFormat="1" ht="15" customHeight="1" thickBot="1" x14ac:dyDescent="0.3">
      <c r="A16" s="151"/>
      <c r="B16" s="152"/>
      <c r="C16" s="152"/>
      <c r="D16" s="152"/>
      <c r="E16" s="152"/>
      <c r="F16" s="152"/>
      <c r="G16" s="153"/>
      <c r="H16" s="147"/>
      <c r="I16" s="147"/>
      <c r="J16" s="142"/>
      <c r="K16" s="145" t="s">
        <v>761</v>
      </c>
      <c r="M16" s="147"/>
      <c r="O16" s="146"/>
    </row>
    <row r="17" spans="1:15" s="144" customFormat="1" ht="30" customHeight="1" thickBot="1" x14ac:dyDescent="0.3">
      <c r="A17" s="471" t="s">
        <v>924</v>
      </c>
      <c r="B17" s="472"/>
      <c r="C17" s="472"/>
      <c r="D17" s="472"/>
      <c r="E17" s="473"/>
      <c r="F17" s="269"/>
      <c r="G17" s="156" t="s">
        <v>943</v>
      </c>
      <c r="H17" s="147"/>
      <c r="I17" s="147"/>
      <c r="J17" s="142"/>
      <c r="K17" s="145" t="s">
        <v>319</v>
      </c>
      <c r="M17" s="147"/>
      <c r="O17" s="146"/>
    </row>
    <row r="18" spans="1:15" s="144" customFormat="1" ht="15" customHeight="1" thickBot="1" x14ac:dyDescent="0.3">
      <c r="A18" s="151"/>
      <c r="B18" s="152"/>
      <c r="C18" s="152"/>
      <c r="D18" s="152"/>
      <c r="E18" s="152"/>
      <c r="F18" s="152"/>
      <c r="G18" s="157"/>
      <c r="H18" s="147"/>
      <c r="I18" s="147"/>
      <c r="J18" s="142"/>
      <c r="K18" s="145" t="s">
        <v>320</v>
      </c>
      <c r="M18" s="147"/>
      <c r="O18" s="146"/>
    </row>
    <row r="19" spans="1:15" s="144" customFormat="1" ht="45" customHeight="1" thickBot="1" x14ac:dyDescent="0.3">
      <c r="A19" s="471" t="s">
        <v>925</v>
      </c>
      <c r="B19" s="474"/>
      <c r="C19" s="474"/>
      <c r="D19" s="474"/>
      <c r="E19" s="475"/>
      <c r="F19" s="269"/>
      <c r="G19" s="156" t="s">
        <v>943</v>
      </c>
      <c r="H19" s="147"/>
      <c r="I19" s="147"/>
      <c r="J19" s="142"/>
      <c r="K19" s="145" t="s">
        <v>321</v>
      </c>
      <c r="M19" s="147"/>
      <c r="O19" s="146"/>
    </row>
    <row r="20" spans="1:15" s="144" customFormat="1" ht="15" customHeight="1" x14ac:dyDescent="0.25">
      <c r="A20" s="151"/>
      <c r="B20" s="152"/>
      <c r="C20" s="152"/>
      <c r="D20" s="152"/>
      <c r="E20" s="152"/>
      <c r="F20" s="152"/>
      <c r="G20" s="153"/>
      <c r="H20" s="147"/>
      <c r="I20" s="147"/>
      <c r="J20" s="142"/>
      <c r="K20" s="145" t="s">
        <v>951</v>
      </c>
      <c r="M20" s="147"/>
      <c r="O20" s="146"/>
    </row>
    <row r="21" spans="1:15" s="144" customFormat="1" ht="39.75" customHeight="1" x14ac:dyDescent="0.25">
      <c r="A21" s="504" t="s">
        <v>946</v>
      </c>
      <c r="B21" s="505"/>
      <c r="C21" s="505"/>
      <c r="D21" s="505"/>
      <c r="E21" s="505"/>
      <c r="F21" s="505"/>
      <c r="G21" s="506"/>
      <c r="H21" s="147"/>
      <c r="I21" s="147"/>
      <c r="J21" s="142"/>
      <c r="K21" s="145" t="s">
        <v>322</v>
      </c>
      <c r="M21" s="147"/>
      <c r="O21" s="146"/>
    </row>
    <row r="22" spans="1:15" s="144" customFormat="1" ht="15" customHeight="1" thickBot="1" x14ac:dyDescent="0.3">
      <c r="A22" s="151"/>
      <c r="B22" s="152"/>
      <c r="C22" s="152"/>
      <c r="D22" s="152"/>
      <c r="E22" s="152"/>
      <c r="F22" s="152"/>
      <c r="G22" s="153"/>
      <c r="H22" s="147"/>
      <c r="I22" s="147"/>
      <c r="J22" s="142"/>
      <c r="K22" s="145" t="s">
        <v>323</v>
      </c>
      <c r="O22" s="146"/>
    </row>
    <row r="23" spans="1:15" s="144" customFormat="1" ht="45" customHeight="1" thickBot="1" x14ac:dyDescent="0.3">
      <c r="A23" s="476" t="s">
        <v>638</v>
      </c>
      <c r="B23" s="477"/>
      <c r="C23" s="477"/>
      <c r="D23" s="477"/>
      <c r="E23" s="477"/>
      <c r="F23" s="477"/>
      <c r="G23" s="478"/>
      <c r="H23" s="147"/>
      <c r="I23" s="147"/>
      <c r="J23" s="142"/>
      <c r="K23" s="145" t="s">
        <v>324</v>
      </c>
      <c r="O23" s="146"/>
    </row>
    <row r="24" spans="1:15" s="144" customFormat="1" ht="12" customHeight="1" x14ac:dyDescent="0.25">
      <c r="A24" s="151"/>
      <c r="B24" s="152"/>
      <c r="C24" s="152"/>
      <c r="D24" s="152"/>
      <c r="E24" s="152"/>
      <c r="F24" s="152"/>
      <c r="G24" s="153"/>
      <c r="H24" s="147"/>
      <c r="I24" s="147"/>
      <c r="J24" s="142"/>
      <c r="K24" s="145" t="s">
        <v>325</v>
      </c>
      <c r="O24" s="146"/>
    </row>
    <row r="25" spans="1:15" s="144" customFormat="1" ht="12" customHeight="1" thickBot="1" x14ac:dyDescent="0.3">
      <c r="A25" s="151"/>
      <c r="B25" s="152"/>
      <c r="C25" s="152"/>
      <c r="D25" s="152"/>
      <c r="E25" s="152"/>
      <c r="F25" s="152"/>
      <c r="G25" s="153"/>
      <c r="H25" s="147"/>
      <c r="I25" s="147"/>
      <c r="J25" s="142"/>
      <c r="K25" s="145" t="s">
        <v>762</v>
      </c>
      <c r="O25" s="146"/>
    </row>
    <row r="26" spans="1:15" s="161" customFormat="1" ht="30" customHeight="1" thickBot="1" x14ac:dyDescent="0.3">
      <c r="A26" s="158" t="s">
        <v>6</v>
      </c>
      <c r="B26" s="422" t="s">
        <v>945</v>
      </c>
      <c r="C26" s="423"/>
      <c r="D26" s="423"/>
      <c r="E26" s="423"/>
      <c r="F26" s="423"/>
      <c r="G26" s="424"/>
      <c r="H26" s="159"/>
      <c r="I26" s="159"/>
      <c r="J26" s="160"/>
      <c r="K26" s="145" t="s">
        <v>326</v>
      </c>
      <c r="O26" s="162"/>
    </row>
    <row r="27" spans="1:15" s="161" customFormat="1" ht="30" customHeight="1" x14ac:dyDescent="0.25">
      <c r="A27" s="163"/>
      <c r="B27" s="159"/>
      <c r="C27" s="164"/>
      <c r="D27" s="165" t="s">
        <v>600</v>
      </c>
      <c r="E27" s="165" t="s">
        <v>641</v>
      </c>
      <c r="F27" s="165" t="s">
        <v>642</v>
      </c>
      <c r="G27" s="166" t="s">
        <v>602</v>
      </c>
      <c r="H27" s="159"/>
      <c r="I27" s="159"/>
      <c r="J27" s="160"/>
      <c r="K27" s="145" t="s">
        <v>763</v>
      </c>
      <c r="O27" s="162"/>
    </row>
    <row r="28" spans="1:15" s="161" customFormat="1" ht="15" customHeight="1" x14ac:dyDescent="0.25">
      <c r="A28" s="167"/>
      <c r="B28" s="440" t="s">
        <v>601</v>
      </c>
      <c r="C28" s="440"/>
      <c r="D28" s="440"/>
      <c r="E28" s="440"/>
      <c r="F28" s="440"/>
      <c r="G28" s="441"/>
      <c r="H28" s="159"/>
      <c r="I28" s="159"/>
      <c r="J28" s="160"/>
      <c r="K28" s="145" t="s">
        <v>764</v>
      </c>
      <c r="O28" s="162"/>
    </row>
    <row r="29" spans="1:15" s="161" customFormat="1" ht="15" customHeight="1" x14ac:dyDescent="0.25">
      <c r="A29" s="168" t="s">
        <v>7</v>
      </c>
      <c r="B29" s="437" t="s">
        <v>159</v>
      </c>
      <c r="C29" s="438"/>
      <c r="D29" s="270"/>
      <c r="E29" s="270"/>
      <c r="F29" s="270"/>
      <c r="G29" s="169">
        <f>SUM(D29:F29)</f>
        <v>0</v>
      </c>
      <c r="H29" s="159"/>
      <c r="I29" s="159"/>
      <c r="J29" s="160"/>
      <c r="K29" s="145" t="s">
        <v>765</v>
      </c>
      <c r="O29" s="162"/>
    </row>
    <row r="30" spans="1:15" s="161" customFormat="1" ht="15" customHeight="1" x14ac:dyDescent="0.25">
      <c r="A30" s="170" t="s">
        <v>8</v>
      </c>
      <c r="B30" s="437" t="s">
        <v>15</v>
      </c>
      <c r="C30" s="438"/>
      <c r="D30" s="271"/>
      <c r="E30" s="271"/>
      <c r="F30" s="271"/>
      <c r="G30" s="169">
        <f>SUM(D30:F30)</f>
        <v>0</v>
      </c>
      <c r="H30" s="159"/>
      <c r="I30" s="159"/>
      <c r="J30" s="160"/>
      <c r="K30" s="145" t="s">
        <v>766</v>
      </c>
      <c r="O30" s="162"/>
    </row>
    <row r="31" spans="1:15" s="161" customFormat="1" ht="15" customHeight="1" x14ac:dyDescent="0.25">
      <c r="A31" s="170" t="s">
        <v>153</v>
      </c>
      <c r="B31" s="437" t="s">
        <v>157</v>
      </c>
      <c r="C31" s="438"/>
      <c r="D31" s="271"/>
      <c r="E31" s="271"/>
      <c r="F31" s="271"/>
      <c r="G31" s="169">
        <f>SUM(D31:F31)</f>
        <v>0</v>
      </c>
      <c r="H31" s="159"/>
      <c r="I31" s="159"/>
      <c r="J31" s="160"/>
      <c r="K31" s="145" t="s">
        <v>767</v>
      </c>
      <c r="O31" s="162"/>
    </row>
    <row r="32" spans="1:15" s="161" customFormat="1" ht="15" customHeight="1" x14ac:dyDescent="0.25">
      <c r="A32" s="170" t="s">
        <v>152</v>
      </c>
      <c r="B32" s="437" t="s">
        <v>677</v>
      </c>
      <c r="C32" s="438"/>
      <c r="D32" s="271"/>
      <c r="E32" s="271"/>
      <c r="F32" s="271"/>
      <c r="G32" s="169">
        <f>SUM(D32:F32)</f>
        <v>0</v>
      </c>
      <c r="H32" s="159"/>
      <c r="I32" s="159"/>
      <c r="J32" s="160"/>
      <c r="K32" s="145" t="s">
        <v>768</v>
      </c>
      <c r="O32" s="162"/>
    </row>
    <row r="33" spans="1:15" s="161" customFormat="1" ht="15" customHeight="1" thickBot="1" x14ac:dyDescent="0.3">
      <c r="A33" s="171" t="s">
        <v>151</v>
      </c>
      <c r="B33" s="442" t="s">
        <v>678</v>
      </c>
      <c r="C33" s="443"/>
      <c r="D33" s="271"/>
      <c r="E33" s="271"/>
      <c r="F33" s="271"/>
      <c r="G33" s="169">
        <f>SUM(D33:F33)</f>
        <v>0</v>
      </c>
      <c r="H33" s="159"/>
      <c r="I33" s="159"/>
      <c r="J33" s="160"/>
      <c r="K33" s="145" t="s">
        <v>769</v>
      </c>
      <c r="O33" s="162"/>
    </row>
    <row r="34" spans="1:15" s="161" customFormat="1" ht="15" customHeight="1" thickTop="1" x14ac:dyDescent="0.25">
      <c r="A34" s="172"/>
      <c r="B34" s="444" t="s">
        <v>9</v>
      </c>
      <c r="C34" s="445"/>
      <c r="D34" s="173">
        <f>SUM(D29:D33)</f>
        <v>0</v>
      </c>
      <c r="E34" s="173">
        <f>SUM(E29:E33)</f>
        <v>0</v>
      </c>
      <c r="F34" s="173">
        <f>SUM(F29:F33)</f>
        <v>0</v>
      </c>
      <c r="G34" s="174">
        <f>SUM(G29:G33)</f>
        <v>0</v>
      </c>
      <c r="H34" s="159"/>
      <c r="I34" s="159"/>
      <c r="J34" s="160"/>
      <c r="K34" s="145" t="s">
        <v>770</v>
      </c>
      <c r="O34" s="162"/>
    </row>
    <row r="35" spans="1:15" s="144" customFormat="1" ht="12" customHeight="1" x14ac:dyDescent="0.25">
      <c r="A35" s="151"/>
      <c r="B35" s="152"/>
      <c r="C35" s="152"/>
      <c r="D35" s="152"/>
      <c r="E35" s="152"/>
      <c r="F35" s="152"/>
      <c r="G35" s="153"/>
      <c r="H35" s="147"/>
      <c r="I35" s="147"/>
      <c r="J35" s="142"/>
      <c r="K35" s="145" t="s">
        <v>327</v>
      </c>
      <c r="O35" s="146"/>
    </row>
    <row r="36" spans="1:15" s="144" customFormat="1" ht="12" customHeight="1" thickBot="1" x14ac:dyDescent="0.3">
      <c r="A36" s="151"/>
      <c r="B36" s="152"/>
      <c r="C36" s="152"/>
      <c r="D36" s="152"/>
      <c r="E36" s="152"/>
      <c r="F36" s="152"/>
      <c r="G36" s="153"/>
      <c r="H36" s="147"/>
      <c r="I36" s="147"/>
      <c r="J36" s="142"/>
      <c r="K36" s="145" t="s">
        <v>328</v>
      </c>
      <c r="O36" s="146"/>
    </row>
    <row r="37" spans="1:15" s="144" customFormat="1" ht="35.25" customHeight="1" thickBot="1" x14ac:dyDescent="0.3">
      <c r="A37" s="158" t="s">
        <v>11</v>
      </c>
      <c r="B37" s="422" t="s">
        <v>949</v>
      </c>
      <c r="C37" s="423"/>
      <c r="D37" s="423"/>
      <c r="E37" s="423"/>
      <c r="F37" s="423"/>
      <c r="G37" s="424"/>
      <c r="H37" s="159"/>
      <c r="I37" s="159"/>
      <c r="J37" s="142"/>
      <c r="K37" s="145" t="s">
        <v>329</v>
      </c>
      <c r="O37" s="146"/>
    </row>
    <row r="38" spans="1:15" s="161" customFormat="1" ht="30" customHeight="1" x14ac:dyDescent="0.25">
      <c r="A38" s="163"/>
      <c r="B38" s="159"/>
      <c r="C38" s="164"/>
      <c r="D38" s="165" t="s">
        <v>600</v>
      </c>
      <c r="E38" s="165" t="s">
        <v>641</v>
      </c>
      <c r="F38" s="165" t="s">
        <v>642</v>
      </c>
      <c r="G38" s="166" t="s">
        <v>602</v>
      </c>
      <c r="H38" s="435"/>
      <c r="I38" s="435"/>
      <c r="J38" s="160"/>
      <c r="K38" s="145" t="s">
        <v>330</v>
      </c>
      <c r="O38" s="162"/>
    </row>
    <row r="39" spans="1:15" s="144" customFormat="1" ht="15" customHeight="1" x14ac:dyDescent="0.25">
      <c r="A39" s="167"/>
      <c r="B39" s="440" t="s">
        <v>601</v>
      </c>
      <c r="C39" s="440"/>
      <c r="D39" s="440"/>
      <c r="E39" s="440"/>
      <c r="F39" s="440"/>
      <c r="G39" s="441"/>
      <c r="H39" s="435"/>
      <c r="I39" s="435"/>
      <c r="J39" s="142"/>
      <c r="K39" s="145" t="s">
        <v>331</v>
      </c>
      <c r="O39" s="146"/>
    </row>
    <row r="40" spans="1:15" s="144" customFormat="1" ht="15" customHeight="1" x14ac:dyDescent="0.25">
      <c r="A40" s="168" t="s">
        <v>146</v>
      </c>
      <c r="B40" s="437" t="s">
        <v>159</v>
      </c>
      <c r="C40" s="438"/>
      <c r="D40" s="270"/>
      <c r="E40" s="270"/>
      <c r="F40" s="270"/>
      <c r="G40" s="175">
        <f>SUM(D40:F40)</f>
        <v>0</v>
      </c>
      <c r="H40" s="435"/>
      <c r="I40" s="435"/>
      <c r="J40" s="142"/>
      <c r="K40" s="145" t="s">
        <v>332</v>
      </c>
      <c r="O40" s="146"/>
    </row>
    <row r="41" spans="1:15" s="144" customFormat="1" ht="15" customHeight="1" x14ac:dyDescent="0.25">
      <c r="A41" s="170" t="s">
        <v>144</v>
      </c>
      <c r="B41" s="437" t="s">
        <v>15</v>
      </c>
      <c r="C41" s="438"/>
      <c r="D41" s="271"/>
      <c r="E41" s="271"/>
      <c r="F41" s="271"/>
      <c r="G41" s="175">
        <f>SUM(D41:F41)</f>
        <v>0</v>
      </c>
      <c r="H41" s="435"/>
      <c r="I41" s="435"/>
      <c r="J41" s="176"/>
      <c r="K41" s="145" t="s">
        <v>333</v>
      </c>
      <c r="O41" s="146"/>
    </row>
    <row r="42" spans="1:15" s="144" customFormat="1" ht="15" customHeight="1" x14ac:dyDescent="0.25">
      <c r="A42" s="170" t="s">
        <v>142</v>
      </c>
      <c r="B42" s="437" t="s">
        <v>157</v>
      </c>
      <c r="C42" s="438"/>
      <c r="D42" s="271"/>
      <c r="E42" s="271"/>
      <c r="F42" s="271"/>
      <c r="G42" s="175">
        <f>SUM(D42:F42)</f>
        <v>0</v>
      </c>
      <c r="H42" s="435"/>
      <c r="I42" s="435"/>
      <c r="J42" s="176"/>
      <c r="K42" s="145" t="s">
        <v>334</v>
      </c>
      <c r="O42" s="146"/>
    </row>
    <row r="43" spans="1:15" s="144" customFormat="1" ht="15" customHeight="1" x14ac:dyDescent="0.25">
      <c r="A43" s="170" t="s">
        <v>140</v>
      </c>
      <c r="B43" s="437" t="s">
        <v>677</v>
      </c>
      <c r="C43" s="438"/>
      <c r="D43" s="271"/>
      <c r="E43" s="271"/>
      <c r="F43" s="271"/>
      <c r="G43" s="175">
        <f>SUM(D43:F43)</f>
        <v>0</v>
      </c>
      <c r="H43" s="435"/>
      <c r="I43" s="435"/>
      <c r="J43" s="176"/>
      <c r="K43" s="145" t="s">
        <v>335</v>
      </c>
      <c r="O43" s="146"/>
    </row>
    <row r="44" spans="1:15" s="144" customFormat="1" ht="15" customHeight="1" thickBot="1" x14ac:dyDescent="0.3">
      <c r="A44" s="171" t="s">
        <v>139</v>
      </c>
      <c r="B44" s="442" t="s">
        <v>678</v>
      </c>
      <c r="C44" s="443"/>
      <c r="D44" s="271"/>
      <c r="E44" s="271"/>
      <c r="F44" s="271"/>
      <c r="G44" s="175">
        <f>SUM(D44:F44)</f>
        <v>0</v>
      </c>
      <c r="H44" s="177"/>
      <c r="I44" s="177"/>
      <c r="J44" s="176"/>
      <c r="K44" s="145" t="s">
        <v>336</v>
      </c>
      <c r="O44" s="146"/>
    </row>
    <row r="45" spans="1:15" s="144" customFormat="1" ht="15" customHeight="1" thickTop="1" x14ac:dyDescent="0.25">
      <c r="A45" s="172"/>
      <c r="B45" s="444" t="s">
        <v>9</v>
      </c>
      <c r="C45" s="445"/>
      <c r="D45" s="173">
        <f>SUM(D40:D44)</f>
        <v>0</v>
      </c>
      <c r="E45" s="173">
        <f>SUM(E40:E44)</f>
        <v>0</v>
      </c>
      <c r="F45" s="173">
        <f>SUM(F40:F44)</f>
        <v>0</v>
      </c>
      <c r="G45" s="178">
        <f>SUM(G40:G44)</f>
        <v>0</v>
      </c>
      <c r="H45" s="177"/>
      <c r="I45" s="177"/>
      <c r="J45" s="179"/>
      <c r="K45" s="145" t="s">
        <v>337</v>
      </c>
      <c r="L45" s="179"/>
      <c r="M45" s="179"/>
      <c r="O45" s="146"/>
    </row>
    <row r="46" spans="1:15" s="144" customFormat="1" ht="12" customHeight="1" x14ac:dyDescent="0.25">
      <c r="A46" s="151"/>
      <c r="B46" s="152"/>
      <c r="C46" s="152"/>
      <c r="D46" s="152"/>
      <c r="E46" s="152"/>
      <c r="F46" s="152"/>
      <c r="G46" s="153"/>
      <c r="H46" s="147"/>
      <c r="I46" s="147"/>
      <c r="J46" s="142"/>
      <c r="K46" s="145" t="s">
        <v>338</v>
      </c>
      <c r="O46" s="146"/>
    </row>
    <row r="47" spans="1:15" s="144" customFormat="1" ht="12" customHeight="1" thickBot="1" x14ac:dyDescent="0.3">
      <c r="A47" s="151"/>
      <c r="B47" s="152"/>
      <c r="C47" s="152"/>
      <c r="D47" s="152"/>
      <c r="E47" s="152"/>
      <c r="F47" s="152"/>
      <c r="G47" s="153"/>
      <c r="H47" s="147"/>
      <c r="I47" s="147"/>
      <c r="J47" s="142"/>
      <c r="K47" s="145" t="s">
        <v>339</v>
      </c>
      <c r="O47" s="146"/>
    </row>
    <row r="48" spans="1:15" s="144" customFormat="1" ht="30" customHeight="1" thickBot="1" x14ac:dyDescent="0.3">
      <c r="A48" s="158" t="s">
        <v>12</v>
      </c>
      <c r="B48" s="497" t="s">
        <v>639</v>
      </c>
      <c r="C48" s="423"/>
      <c r="D48" s="423"/>
      <c r="E48" s="424"/>
      <c r="F48" s="439"/>
      <c r="G48" s="436"/>
      <c r="H48" s="142"/>
      <c r="I48" s="143"/>
      <c r="K48" s="145" t="s">
        <v>340</v>
      </c>
      <c r="M48" s="146"/>
    </row>
    <row r="49" spans="1:15" s="144" customFormat="1" ht="45" customHeight="1" x14ac:dyDescent="0.25">
      <c r="A49" s="180"/>
      <c r="B49" s="425"/>
      <c r="C49" s="425"/>
      <c r="D49" s="181" t="s">
        <v>918</v>
      </c>
      <c r="E49" s="182" t="s">
        <v>640</v>
      </c>
      <c r="F49" s="439"/>
      <c r="G49" s="436"/>
      <c r="H49" s="142"/>
      <c r="I49" s="143"/>
      <c r="K49" s="145" t="s">
        <v>771</v>
      </c>
      <c r="M49" s="146"/>
    </row>
    <row r="50" spans="1:15" s="144" customFormat="1" ht="15" customHeight="1" x14ac:dyDescent="0.25">
      <c r="A50" s="183"/>
      <c r="B50" s="431" t="s">
        <v>603</v>
      </c>
      <c r="C50" s="432"/>
      <c r="D50" s="432"/>
      <c r="E50" s="433"/>
      <c r="F50" s="439"/>
      <c r="G50" s="436"/>
      <c r="H50" s="142"/>
      <c r="I50" s="143"/>
      <c r="K50" s="145" t="s">
        <v>772</v>
      </c>
      <c r="M50" s="146"/>
    </row>
    <row r="51" spans="1:15" s="144" customFormat="1" ht="15" customHeight="1" x14ac:dyDescent="0.25">
      <c r="A51" s="168" t="s">
        <v>13</v>
      </c>
      <c r="B51" s="184" t="s">
        <v>160</v>
      </c>
      <c r="C51" s="185"/>
      <c r="D51" s="270"/>
      <c r="E51" s="272"/>
      <c r="F51" s="439"/>
      <c r="G51" s="436"/>
      <c r="H51" s="142"/>
      <c r="I51" s="143"/>
      <c r="K51" s="145" t="s">
        <v>773</v>
      </c>
      <c r="M51" s="146"/>
    </row>
    <row r="52" spans="1:15" s="144" customFormat="1" ht="15" customHeight="1" x14ac:dyDescent="0.25">
      <c r="A52" s="170" t="s">
        <v>14</v>
      </c>
      <c r="B52" s="186" t="s">
        <v>208</v>
      </c>
      <c r="C52" s="187"/>
      <c r="D52" s="271"/>
      <c r="E52" s="273"/>
      <c r="F52" s="439"/>
      <c r="G52" s="436"/>
      <c r="H52" s="142"/>
      <c r="I52" s="143"/>
      <c r="K52" s="145" t="s">
        <v>774</v>
      </c>
      <c r="M52" s="146"/>
    </row>
    <row r="53" spans="1:15" s="144" customFormat="1" ht="15" customHeight="1" x14ac:dyDescent="0.25">
      <c r="A53" s="170" t="s">
        <v>16</v>
      </c>
      <c r="B53" s="188" t="s">
        <v>204</v>
      </c>
      <c r="C53" s="189"/>
      <c r="D53" s="271"/>
      <c r="E53" s="273"/>
      <c r="F53" s="439"/>
      <c r="G53" s="436"/>
      <c r="H53" s="142"/>
      <c r="I53" s="143"/>
      <c r="K53" s="145" t="s">
        <v>775</v>
      </c>
      <c r="M53" s="146"/>
    </row>
    <row r="54" spans="1:15" s="144" customFormat="1" ht="15" customHeight="1" x14ac:dyDescent="0.25">
      <c r="A54" s="170" t="s">
        <v>121</v>
      </c>
      <c r="B54" s="186" t="s">
        <v>203</v>
      </c>
      <c r="C54" s="187"/>
      <c r="D54" s="271"/>
      <c r="E54" s="273"/>
      <c r="F54" s="190"/>
      <c r="G54" s="191"/>
      <c r="H54" s="142"/>
      <c r="I54" s="143"/>
      <c r="K54" s="145" t="s">
        <v>776</v>
      </c>
      <c r="M54" s="146"/>
    </row>
    <row r="55" spans="1:15" s="144" customFormat="1" ht="15" customHeight="1" x14ac:dyDescent="0.25">
      <c r="A55" s="170" t="s">
        <v>119</v>
      </c>
      <c r="B55" s="188" t="s">
        <v>209</v>
      </c>
      <c r="C55" s="189"/>
      <c r="D55" s="271"/>
      <c r="E55" s="273"/>
      <c r="F55" s="190"/>
      <c r="G55" s="191"/>
      <c r="H55" s="142"/>
      <c r="I55" s="143"/>
      <c r="K55" s="145" t="s">
        <v>777</v>
      </c>
      <c r="M55" s="146"/>
    </row>
    <row r="56" spans="1:15" s="144" customFormat="1" ht="15" customHeight="1" x14ac:dyDescent="0.25">
      <c r="A56" s="170" t="s">
        <v>117</v>
      </c>
      <c r="B56" s="188" t="s">
        <v>206</v>
      </c>
      <c r="C56" s="189"/>
      <c r="D56" s="270"/>
      <c r="E56" s="272"/>
      <c r="F56" s="190"/>
      <c r="G56" s="191"/>
      <c r="H56" s="142"/>
      <c r="I56" s="143"/>
      <c r="K56" s="145" t="s">
        <v>778</v>
      </c>
      <c r="M56" s="146"/>
    </row>
    <row r="57" spans="1:15" s="144" customFormat="1" ht="15" customHeight="1" x14ac:dyDescent="0.25">
      <c r="A57" s="170" t="s">
        <v>115</v>
      </c>
      <c r="B57" s="192" t="s">
        <v>207</v>
      </c>
      <c r="C57" s="193"/>
      <c r="D57" s="271"/>
      <c r="E57" s="273"/>
      <c r="F57" s="190"/>
      <c r="G57" s="191"/>
      <c r="H57" s="142"/>
      <c r="I57" s="143"/>
      <c r="K57" s="145" t="s">
        <v>779</v>
      </c>
      <c r="M57" s="146"/>
    </row>
    <row r="58" spans="1:15" s="144" customFormat="1" ht="15" customHeight="1" x14ac:dyDescent="0.25">
      <c r="A58" s="170" t="s">
        <v>113</v>
      </c>
      <c r="B58" s="186" t="s">
        <v>205</v>
      </c>
      <c r="C58" s="187"/>
      <c r="D58" s="271"/>
      <c r="E58" s="273"/>
      <c r="F58" s="190"/>
      <c r="G58" s="191"/>
      <c r="H58" s="142"/>
      <c r="I58" s="143"/>
      <c r="K58" s="145" t="s">
        <v>780</v>
      </c>
      <c r="M58" s="146"/>
    </row>
    <row r="59" spans="1:15" s="144" customFormat="1" ht="15" customHeight="1" x14ac:dyDescent="0.25">
      <c r="A59" s="170" t="s">
        <v>111</v>
      </c>
      <c r="B59" s="186" t="s">
        <v>210</v>
      </c>
      <c r="C59" s="187"/>
      <c r="D59" s="271"/>
      <c r="E59" s="273"/>
      <c r="F59" s="190"/>
      <c r="G59" s="191"/>
      <c r="H59" s="142"/>
      <c r="I59" s="143"/>
      <c r="K59" s="145" t="s">
        <v>781</v>
      </c>
      <c r="M59" s="146"/>
    </row>
    <row r="60" spans="1:15" s="144" customFormat="1" ht="15" customHeight="1" thickBot="1" x14ac:dyDescent="0.3">
      <c r="A60" s="194" t="s">
        <v>109</v>
      </c>
      <c r="B60" s="195" t="s">
        <v>161</v>
      </c>
      <c r="C60" s="196"/>
      <c r="D60" s="274"/>
      <c r="E60" s="275"/>
      <c r="F60" s="190"/>
      <c r="G60" s="191"/>
      <c r="H60" s="142"/>
      <c r="I60" s="143"/>
      <c r="K60" s="145" t="s">
        <v>782</v>
      </c>
      <c r="M60" s="146"/>
    </row>
    <row r="61" spans="1:15" s="144" customFormat="1" ht="15" customHeight="1" thickTop="1" thickBot="1" x14ac:dyDescent="0.3">
      <c r="A61" s="197"/>
      <c r="B61" s="434" t="s">
        <v>9</v>
      </c>
      <c r="C61" s="408"/>
      <c r="D61" s="198">
        <f>SUM(D51:D60)</f>
        <v>0</v>
      </c>
      <c r="E61" s="199">
        <f>SUM(E51:E60)</f>
        <v>0</v>
      </c>
      <c r="F61" s="200"/>
      <c r="G61" s="201"/>
      <c r="H61" s="142"/>
      <c r="I61" s="143"/>
      <c r="K61" s="145" t="s">
        <v>783</v>
      </c>
      <c r="M61" s="146"/>
    </row>
    <row r="62" spans="1:15" s="144" customFormat="1" ht="46.5" customHeight="1" thickBot="1" x14ac:dyDescent="0.3">
      <c r="A62" s="202" t="s">
        <v>10</v>
      </c>
      <c r="B62" s="421" t="s">
        <v>927</v>
      </c>
      <c r="C62" s="421"/>
      <c r="D62" s="203" t="str">
        <f>IF((D61=SUM(D45,F45)),"ΟΚ","Πρέπει να ισούται με τα κελια D45 συν F45")</f>
        <v>ΟΚ</v>
      </c>
      <c r="E62" s="204"/>
      <c r="F62" s="200"/>
      <c r="G62" s="201"/>
      <c r="H62" s="142"/>
      <c r="I62" s="143"/>
      <c r="K62" s="145" t="s">
        <v>784</v>
      </c>
      <c r="M62" s="146"/>
    </row>
    <row r="63" spans="1:15" s="144" customFormat="1" ht="46.5" customHeight="1" thickBot="1" x14ac:dyDescent="0.3">
      <c r="A63" s="202" t="s">
        <v>10</v>
      </c>
      <c r="B63" s="421" t="s">
        <v>928</v>
      </c>
      <c r="C63" s="421"/>
      <c r="D63" s="204"/>
      <c r="E63" s="203" t="str">
        <f>IF((E61=SUM(D45,E45)),"ΟΚ","Πρέπει να ισούται με τα κελια D45 συν Ε45")</f>
        <v>ΟΚ</v>
      </c>
      <c r="F63" s="200"/>
      <c r="G63" s="201"/>
      <c r="H63" s="142"/>
      <c r="I63" s="143"/>
      <c r="K63" s="145" t="s">
        <v>785</v>
      </c>
      <c r="M63" s="146"/>
    </row>
    <row r="64" spans="1:15" s="144" customFormat="1" ht="12" customHeight="1" x14ac:dyDescent="0.25">
      <c r="A64" s="151"/>
      <c r="B64" s="152"/>
      <c r="C64" s="152"/>
      <c r="D64" s="152"/>
      <c r="E64" s="152"/>
      <c r="F64" s="152"/>
      <c r="G64" s="205"/>
      <c r="H64" s="147"/>
      <c r="I64" s="147"/>
      <c r="J64" s="142"/>
      <c r="K64" s="145" t="s">
        <v>952</v>
      </c>
      <c r="O64" s="146"/>
    </row>
    <row r="65" spans="1:15" s="144" customFormat="1" ht="12" customHeight="1" thickBot="1" x14ac:dyDescent="0.3">
      <c r="A65" s="151"/>
      <c r="B65" s="152"/>
      <c r="C65" s="152"/>
      <c r="D65" s="152"/>
      <c r="E65" s="152"/>
      <c r="F65" s="152"/>
      <c r="G65" s="205"/>
      <c r="H65" s="147"/>
      <c r="I65" s="147"/>
      <c r="J65" s="142"/>
      <c r="K65" s="145" t="s">
        <v>786</v>
      </c>
      <c r="O65" s="146"/>
    </row>
    <row r="66" spans="1:15" s="144" customFormat="1" ht="30" customHeight="1" thickBot="1" x14ac:dyDescent="0.3">
      <c r="A66" s="158" t="s">
        <v>17</v>
      </c>
      <c r="B66" s="497" t="s">
        <v>639</v>
      </c>
      <c r="C66" s="423"/>
      <c r="D66" s="423"/>
      <c r="E66" s="424"/>
      <c r="F66" s="435"/>
      <c r="G66" s="436"/>
      <c r="H66" s="147"/>
      <c r="I66" s="147"/>
      <c r="J66" s="142"/>
      <c r="K66" s="145" t="s">
        <v>787</v>
      </c>
      <c r="O66" s="146"/>
    </row>
    <row r="67" spans="1:15" s="144" customFormat="1" ht="42.75" customHeight="1" x14ac:dyDescent="0.25">
      <c r="A67" s="180"/>
      <c r="B67" s="425"/>
      <c r="C67" s="425"/>
      <c r="D67" s="181" t="s">
        <v>929</v>
      </c>
      <c r="E67" s="182" t="s">
        <v>930</v>
      </c>
      <c r="F67" s="435"/>
      <c r="G67" s="436"/>
      <c r="H67" s="147"/>
      <c r="I67" s="147"/>
      <c r="J67" s="142"/>
      <c r="K67" s="145" t="s">
        <v>788</v>
      </c>
      <c r="O67" s="146"/>
    </row>
    <row r="68" spans="1:15" s="144" customFormat="1" ht="15" customHeight="1" x14ac:dyDescent="0.25">
      <c r="A68" s="183"/>
      <c r="B68" s="431" t="s">
        <v>605</v>
      </c>
      <c r="C68" s="432"/>
      <c r="D68" s="432"/>
      <c r="E68" s="433"/>
      <c r="F68" s="435"/>
      <c r="G68" s="436"/>
      <c r="H68" s="147"/>
      <c r="I68" s="147"/>
      <c r="J68" s="142"/>
      <c r="K68" s="145" t="s">
        <v>953</v>
      </c>
      <c r="O68" s="146"/>
    </row>
    <row r="69" spans="1:15" s="144" customFormat="1" ht="15" customHeight="1" x14ac:dyDescent="0.25">
      <c r="A69" s="168" t="s">
        <v>19</v>
      </c>
      <c r="B69" s="184" t="s">
        <v>224</v>
      </c>
      <c r="C69" s="185"/>
      <c r="D69" s="270"/>
      <c r="E69" s="270"/>
      <c r="F69" s="435"/>
      <c r="G69" s="436"/>
      <c r="H69" s="147"/>
      <c r="I69" s="147"/>
      <c r="J69" s="142"/>
      <c r="K69" s="145" t="s">
        <v>341</v>
      </c>
      <c r="O69" s="146"/>
    </row>
    <row r="70" spans="1:15" s="144" customFormat="1" ht="15" customHeight="1" x14ac:dyDescent="0.25">
      <c r="A70" s="170" t="s">
        <v>20</v>
      </c>
      <c r="B70" s="186" t="s">
        <v>30</v>
      </c>
      <c r="C70" s="187"/>
      <c r="D70" s="271"/>
      <c r="E70" s="271"/>
      <c r="F70" s="435"/>
      <c r="G70" s="436"/>
      <c r="H70" s="147"/>
      <c r="I70" s="147"/>
      <c r="J70" s="142"/>
      <c r="K70" s="145" t="s">
        <v>342</v>
      </c>
      <c r="O70" s="146"/>
    </row>
    <row r="71" spans="1:15" s="144" customFormat="1" ht="15" customHeight="1" x14ac:dyDescent="0.25">
      <c r="A71" s="170" t="s">
        <v>21</v>
      </c>
      <c r="B71" s="188" t="s">
        <v>32</v>
      </c>
      <c r="C71" s="189"/>
      <c r="D71" s="271"/>
      <c r="E71" s="271"/>
      <c r="F71" s="435"/>
      <c r="G71" s="436"/>
      <c r="H71" s="147"/>
      <c r="I71" s="147"/>
      <c r="J71" s="142"/>
      <c r="K71" s="145" t="s">
        <v>343</v>
      </c>
      <c r="O71" s="146"/>
    </row>
    <row r="72" spans="1:15" s="144" customFormat="1" ht="15" customHeight="1" x14ac:dyDescent="0.25">
      <c r="A72" s="170" t="s">
        <v>22</v>
      </c>
      <c r="B72" s="186" t="s">
        <v>34</v>
      </c>
      <c r="C72" s="187"/>
      <c r="D72" s="271"/>
      <c r="E72" s="271"/>
      <c r="F72" s="190"/>
      <c r="G72" s="191"/>
      <c r="H72" s="147"/>
      <c r="I72" s="147"/>
      <c r="J72" s="142"/>
      <c r="K72" s="145" t="s">
        <v>954</v>
      </c>
      <c r="O72" s="146"/>
    </row>
    <row r="73" spans="1:15" s="144" customFormat="1" ht="15" customHeight="1" x14ac:dyDescent="0.25">
      <c r="A73" s="170" t="s">
        <v>23</v>
      </c>
      <c r="B73" s="188" t="s">
        <v>36</v>
      </c>
      <c r="C73" s="189"/>
      <c r="D73" s="271"/>
      <c r="E73" s="271"/>
      <c r="F73" s="190"/>
      <c r="G73" s="191"/>
      <c r="H73" s="147"/>
      <c r="I73" s="147"/>
      <c r="J73" s="142"/>
      <c r="K73" s="145" t="s">
        <v>789</v>
      </c>
      <c r="O73" s="146"/>
    </row>
    <row r="74" spans="1:15" s="144" customFormat="1" ht="15" customHeight="1" x14ac:dyDescent="0.25">
      <c r="A74" s="170" t="s">
        <v>24</v>
      </c>
      <c r="B74" s="188" t="s">
        <v>38</v>
      </c>
      <c r="C74" s="189"/>
      <c r="D74" s="270"/>
      <c r="E74" s="270"/>
      <c r="F74" s="190"/>
      <c r="G74" s="191"/>
      <c r="H74" s="147"/>
      <c r="I74" s="147"/>
      <c r="J74" s="142"/>
      <c r="K74" s="145" t="s">
        <v>344</v>
      </c>
      <c r="O74" s="146"/>
    </row>
    <row r="75" spans="1:15" s="144" customFormat="1" ht="15" customHeight="1" thickBot="1" x14ac:dyDescent="0.3">
      <c r="A75" s="194" t="s">
        <v>25</v>
      </c>
      <c r="B75" s="206" t="s">
        <v>40</v>
      </c>
      <c r="C75" s="207"/>
      <c r="D75" s="274"/>
      <c r="E75" s="274"/>
      <c r="F75" s="190"/>
      <c r="G75" s="191"/>
      <c r="H75" s="147"/>
      <c r="I75" s="147"/>
      <c r="J75" s="142"/>
      <c r="K75" s="145" t="s">
        <v>345</v>
      </c>
      <c r="O75" s="146"/>
    </row>
    <row r="76" spans="1:15" s="144" customFormat="1" ht="15" customHeight="1" thickTop="1" thickBot="1" x14ac:dyDescent="0.3">
      <c r="A76" s="197"/>
      <c r="B76" s="434" t="s">
        <v>9</v>
      </c>
      <c r="C76" s="408"/>
      <c r="D76" s="198">
        <f>SUM(D69:D75)</f>
        <v>0</v>
      </c>
      <c r="E76" s="199">
        <f>SUM(E69:E75)</f>
        <v>0</v>
      </c>
      <c r="F76" s="200"/>
      <c r="G76" s="201"/>
      <c r="H76" s="147"/>
      <c r="I76" s="147"/>
      <c r="J76" s="142"/>
      <c r="K76" s="145" t="s">
        <v>346</v>
      </c>
      <c r="O76" s="146"/>
    </row>
    <row r="77" spans="1:15" s="144" customFormat="1" ht="30" customHeight="1" thickBot="1" x14ac:dyDescent="0.3">
      <c r="A77" s="208" t="s">
        <v>10</v>
      </c>
      <c r="B77" s="421" t="s">
        <v>662</v>
      </c>
      <c r="C77" s="421"/>
      <c r="D77" s="209" t="str">
        <f>IF(D76=E45,"ΟΚ","Πρέπει να ισούται με το κελί E45")</f>
        <v>ΟΚ</v>
      </c>
      <c r="E77" s="210" t="str">
        <f>IF(E76=F45,"ΟΚ","Πρέπει να ισούται με το κελί F45")</f>
        <v>ΟΚ</v>
      </c>
      <c r="F77" s="200"/>
      <c r="G77" s="201"/>
      <c r="H77" s="147"/>
      <c r="I77" s="147"/>
      <c r="J77" s="142"/>
      <c r="K77" s="145" t="s">
        <v>347</v>
      </c>
      <c r="O77" s="146"/>
    </row>
    <row r="78" spans="1:15" s="144" customFormat="1" ht="12" customHeight="1" x14ac:dyDescent="0.25">
      <c r="A78" s="151"/>
      <c r="B78" s="152"/>
      <c r="C78" s="152"/>
      <c r="D78" s="152"/>
      <c r="E78" s="152"/>
      <c r="F78" s="152"/>
      <c r="G78" s="205"/>
      <c r="H78" s="147"/>
      <c r="I78" s="147"/>
      <c r="J78" s="142"/>
      <c r="K78" s="145" t="s">
        <v>348</v>
      </c>
      <c r="O78" s="146"/>
    </row>
    <row r="79" spans="1:15" s="144" customFormat="1" ht="12" customHeight="1" thickBot="1" x14ac:dyDescent="0.3">
      <c r="A79" s="151"/>
      <c r="B79" s="152"/>
      <c r="C79" s="152"/>
      <c r="D79" s="152"/>
      <c r="E79" s="152"/>
      <c r="F79" s="152"/>
      <c r="G79" s="205"/>
      <c r="H79" s="147"/>
      <c r="I79" s="147"/>
      <c r="J79" s="142"/>
      <c r="K79" s="145" t="s">
        <v>790</v>
      </c>
      <c r="O79" s="146"/>
    </row>
    <row r="80" spans="1:15" s="143" customFormat="1" ht="30" customHeight="1" thickBot="1" x14ac:dyDescent="0.3">
      <c r="A80" s="158" t="s">
        <v>27</v>
      </c>
      <c r="B80" s="497" t="s">
        <v>644</v>
      </c>
      <c r="C80" s="423"/>
      <c r="D80" s="423"/>
      <c r="E80" s="424"/>
      <c r="F80" s="161"/>
      <c r="G80" s="211"/>
      <c r="K80" s="145" t="s">
        <v>791</v>
      </c>
      <c r="M80" s="212"/>
      <c r="O80" s="212"/>
    </row>
    <row r="81" spans="1:15" s="143" customFormat="1" ht="33.75" customHeight="1" x14ac:dyDescent="0.25">
      <c r="A81" s="180"/>
      <c r="B81" s="425"/>
      <c r="C81" s="425"/>
      <c r="D81" s="181" t="s">
        <v>18</v>
      </c>
      <c r="E81" s="182" t="s">
        <v>225</v>
      </c>
      <c r="F81" s="161"/>
      <c r="G81" s="211"/>
      <c r="K81" s="145" t="s">
        <v>955</v>
      </c>
      <c r="M81" s="212"/>
      <c r="O81" s="212"/>
    </row>
    <row r="82" spans="1:15" s="143" customFormat="1" ht="15" customHeight="1" x14ac:dyDescent="0.25">
      <c r="A82" s="183"/>
      <c r="B82" s="431" t="s">
        <v>615</v>
      </c>
      <c r="C82" s="432"/>
      <c r="D82" s="432"/>
      <c r="E82" s="433"/>
      <c r="F82" s="161"/>
      <c r="G82" s="211"/>
      <c r="K82" s="145" t="s">
        <v>792</v>
      </c>
      <c r="M82" s="212"/>
      <c r="O82" s="212"/>
    </row>
    <row r="83" spans="1:15" s="143" customFormat="1" ht="15" customHeight="1" x14ac:dyDescent="0.25">
      <c r="A83" s="168" t="s">
        <v>28</v>
      </c>
      <c r="B83" s="184" t="s">
        <v>614</v>
      </c>
      <c r="C83" s="185"/>
      <c r="D83" s="270"/>
      <c r="E83" s="276"/>
      <c r="F83" s="161"/>
      <c r="G83" s="211"/>
      <c r="K83" s="145" t="s">
        <v>793</v>
      </c>
      <c r="M83" s="212"/>
      <c r="O83" s="212"/>
    </row>
    <row r="84" spans="1:15" s="143" customFormat="1" ht="15" customHeight="1" thickBot="1" x14ac:dyDescent="0.3">
      <c r="A84" s="194" t="s">
        <v>29</v>
      </c>
      <c r="B84" s="184" t="s">
        <v>65</v>
      </c>
      <c r="C84" s="187"/>
      <c r="D84" s="271"/>
      <c r="E84" s="277"/>
      <c r="F84" s="161"/>
      <c r="G84" s="211"/>
      <c r="K84" s="145" t="s">
        <v>794</v>
      </c>
      <c r="M84" s="212"/>
      <c r="O84" s="212"/>
    </row>
    <row r="85" spans="1:15" s="143" customFormat="1" ht="15" customHeight="1" thickTop="1" thickBot="1" x14ac:dyDescent="0.3">
      <c r="A85" s="197"/>
      <c r="B85" s="413" t="s">
        <v>9</v>
      </c>
      <c r="C85" s="414"/>
      <c r="D85" s="198">
        <f>SUM(D83:D84)</f>
        <v>0</v>
      </c>
      <c r="E85" s="213">
        <f>SUM(E83:E84)</f>
        <v>0</v>
      </c>
      <c r="F85" s="161"/>
      <c r="G85" s="211"/>
      <c r="K85" s="145" t="s">
        <v>795</v>
      </c>
      <c r="M85" s="212"/>
      <c r="O85" s="212"/>
    </row>
    <row r="86" spans="1:15" s="144" customFormat="1" ht="30" customHeight="1" thickBot="1" x14ac:dyDescent="0.3">
      <c r="A86" s="208" t="s">
        <v>10</v>
      </c>
      <c r="B86" s="421" t="s">
        <v>663</v>
      </c>
      <c r="C86" s="421"/>
      <c r="D86" s="214" t="str">
        <f>IF(D85=G45,"ΟΚ","Πρέπει να ισούται με το κελί G45")</f>
        <v>ΟΚ</v>
      </c>
      <c r="E86" s="214" t="str">
        <f>IF(E85=G34,"ΟΚ","Πρέπει να ισούται με το κελί G34")</f>
        <v>ΟΚ</v>
      </c>
      <c r="F86" s="200"/>
      <c r="G86" s="201"/>
      <c r="H86" s="147"/>
      <c r="I86" s="147"/>
      <c r="J86" s="142"/>
      <c r="K86" s="145" t="s">
        <v>796</v>
      </c>
      <c r="O86" s="146"/>
    </row>
    <row r="87" spans="1:15" s="144" customFormat="1" ht="12" customHeight="1" x14ac:dyDescent="0.25">
      <c r="A87" s="215"/>
      <c r="B87" s="216"/>
      <c r="C87" s="216"/>
      <c r="D87" s="217"/>
      <c r="E87" s="217"/>
      <c r="F87" s="200"/>
      <c r="G87" s="201"/>
      <c r="H87" s="147"/>
      <c r="I87" s="147"/>
      <c r="J87" s="142"/>
      <c r="K87" s="145" t="s">
        <v>797</v>
      </c>
      <c r="O87" s="146"/>
    </row>
    <row r="88" spans="1:15" s="144" customFormat="1" ht="12" customHeight="1" thickBot="1" x14ac:dyDescent="0.3">
      <c r="A88" s="151"/>
      <c r="B88" s="152"/>
      <c r="C88" s="152"/>
      <c r="D88" s="152"/>
      <c r="E88" s="152"/>
      <c r="F88" s="152"/>
      <c r="G88" s="205"/>
      <c r="H88" s="147"/>
      <c r="I88" s="147"/>
      <c r="J88" s="142"/>
      <c r="K88" s="145" t="s">
        <v>798</v>
      </c>
      <c r="O88" s="146"/>
    </row>
    <row r="89" spans="1:15" s="144" customFormat="1" ht="30" customHeight="1" thickBot="1" x14ac:dyDescent="0.3">
      <c r="A89" s="218" t="s">
        <v>41</v>
      </c>
      <c r="B89" s="520" t="s">
        <v>616</v>
      </c>
      <c r="C89" s="521"/>
      <c r="D89" s="521"/>
      <c r="E89" s="521"/>
      <c r="F89" s="522"/>
      <c r="G89" s="219"/>
      <c r="H89" s="143"/>
      <c r="K89" s="145" t="s">
        <v>799</v>
      </c>
      <c r="L89" s="146"/>
    </row>
    <row r="90" spans="1:15" s="144" customFormat="1" ht="28.5" customHeight="1" x14ac:dyDescent="0.25">
      <c r="A90" s="220"/>
      <c r="B90" s="221"/>
      <c r="C90" s="222"/>
      <c r="D90" s="222"/>
      <c r="E90" s="223"/>
      <c r="F90" s="182" t="s">
        <v>617</v>
      </c>
      <c r="G90" s="219"/>
      <c r="H90" s="143"/>
      <c r="K90" s="145" t="s">
        <v>800</v>
      </c>
      <c r="L90" s="146"/>
    </row>
    <row r="91" spans="1:15" s="144" customFormat="1" ht="30" customHeight="1" x14ac:dyDescent="0.25">
      <c r="A91" s="170" t="s">
        <v>656</v>
      </c>
      <c r="B91" s="428" t="s">
        <v>163</v>
      </c>
      <c r="C91" s="429"/>
      <c r="D91" s="429"/>
      <c r="E91" s="429"/>
      <c r="F91" s="278"/>
      <c r="G91" s="211"/>
      <c r="K91" s="145" t="s">
        <v>801</v>
      </c>
      <c r="L91" s="146"/>
    </row>
    <row r="92" spans="1:15" s="144" customFormat="1" ht="30" customHeight="1" x14ac:dyDescent="0.25">
      <c r="A92" s="170" t="s">
        <v>43</v>
      </c>
      <c r="B92" s="428" t="s">
        <v>162</v>
      </c>
      <c r="C92" s="429"/>
      <c r="D92" s="429"/>
      <c r="E92" s="430"/>
      <c r="F92" s="224">
        <f>SUM(F93:F95)</f>
        <v>0</v>
      </c>
      <c r="G92" s="211"/>
      <c r="K92" s="145" t="s">
        <v>802</v>
      </c>
      <c r="L92" s="146"/>
    </row>
    <row r="93" spans="1:15" s="144" customFormat="1" ht="15" customHeight="1" x14ac:dyDescent="0.25">
      <c r="A93" s="170" t="s">
        <v>657</v>
      </c>
      <c r="B93" s="428" t="s">
        <v>67</v>
      </c>
      <c r="C93" s="429"/>
      <c r="D93" s="429"/>
      <c r="E93" s="430"/>
      <c r="F93" s="278"/>
      <c r="G93" s="211"/>
      <c r="K93" s="145" t="s">
        <v>803</v>
      </c>
      <c r="L93" s="146"/>
    </row>
    <row r="94" spans="1:15" s="144" customFormat="1" ht="15" customHeight="1" x14ac:dyDescent="0.25">
      <c r="A94" s="170" t="s">
        <v>658</v>
      </c>
      <c r="B94" s="428" t="s">
        <v>619</v>
      </c>
      <c r="C94" s="429"/>
      <c r="D94" s="429"/>
      <c r="E94" s="430"/>
      <c r="F94" s="278"/>
      <c r="G94" s="211"/>
      <c r="K94" s="145" t="s">
        <v>804</v>
      </c>
      <c r="L94" s="146"/>
    </row>
    <row r="95" spans="1:15" s="144" customFormat="1" ht="15" customHeight="1" x14ac:dyDescent="0.25">
      <c r="A95" s="170" t="s">
        <v>659</v>
      </c>
      <c r="B95" s="428" t="s">
        <v>618</v>
      </c>
      <c r="C95" s="429"/>
      <c r="D95" s="429"/>
      <c r="E95" s="430"/>
      <c r="F95" s="278"/>
      <c r="G95" s="211"/>
      <c r="K95" s="145" t="s">
        <v>805</v>
      </c>
      <c r="L95" s="146"/>
    </row>
    <row r="96" spans="1:15" s="144" customFormat="1" ht="30" customHeight="1" thickBot="1" x14ac:dyDescent="0.3">
      <c r="A96" s="225" t="s">
        <v>44</v>
      </c>
      <c r="B96" s="415" t="s">
        <v>197</v>
      </c>
      <c r="C96" s="416"/>
      <c r="D96" s="416"/>
      <c r="E96" s="417"/>
      <c r="F96" s="279"/>
      <c r="G96" s="226"/>
      <c r="K96" s="145" t="s">
        <v>806</v>
      </c>
      <c r="L96" s="146"/>
    </row>
    <row r="97" spans="1:15" s="144" customFormat="1" ht="30" customHeight="1" thickBot="1" x14ac:dyDescent="0.3">
      <c r="A97" s="208" t="s">
        <v>10</v>
      </c>
      <c r="B97" s="418" t="s">
        <v>664</v>
      </c>
      <c r="C97" s="419"/>
      <c r="D97" s="419"/>
      <c r="E97" s="420"/>
      <c r="F97" s="227" t="str">
        <f>IF(F92=100%,"ΟΚ","Εισάγετε σωστά τα στοιχεία")</f>
        <v>Εισάγετε σωστά τα στοιχεία</v>
      </c>
      <c r="G97" s="205"/>
      <c r="H97" s="147"/>
      <c r="I97" s="147"/>
      <c r="J97" s="142"/>
      <c r="K97" s="145" t="s">
        <v>956</v>
      </c>
      <c r="O97" s="146"/>
    </row>
    <row r="98" spans="1:15" s="144" customFormat="1" ht="12" customHeight="1" x14ac:dyDescent="0.25">
      <c r="A98" s="151"/>
      <c r="B98" s="152"/>
      <c r="C98" s="152"/>
      <c r="D98" s="152"/>
      <c r="E98" s="152"/>
      <c r="F98" s="152"/>
      <c r="G98" s="205"/>
      <c r="H98" s="147"/>
      <c r="I98" s="147"/>
      <c r="J98" s="142"/>
      <c r="K98" s="145" t="s">
        <v>807</v>
      </c>
      <c r="O98" s="146"/>
    </row>
    <row r="99" spans="1:15" s="144" customFormat="1" ht="12" customHeight="1" thickBot="1" x14ac:dyDescent="0.3">
      <c r="A99" s="151"/>
      <c r="B99" s="152"/>
      <c r="C99" s="152"/>
      <c r="D99" s="152"/>
      <c r="E99" s="152"/>
      <c r="F99" s="152"/>
      <c r="G99" s="205"/>
      <c r="H99" s="147"/>
      <c r="I99" s="147"/>
      <c r="J99" s="142"/>
      <c r="K99" s="145" t="s">
        <v>808</v>
      </c>
      <c r="O99" s="146"/>
    </row>
    <row r="100" spans="1:15" s="144" customFormat="1" ht="30" customHeight="1" thickBot="1" x14ac:dyDescent="0.3">
      <c r="A100" s="158" t="s">
        <v>46</v>
      </c>
      <c r="B100" s="422" t="s">
        <v>645</v>
      </c>
      <c r="C100" s="423"/>
      <c r="D100" s="423"/>
      <c r="E100" s="424"/>
      <c r="F100" s="152"/>
      <c r="G100" s="153"/>
      <c r="H100" s="147"/>
      <c r="I100" s="147"/>
      <c r="J100" s="143"/>
      <c r="K100" s="145" t="s">
        <v>809</v>
      </c>
      <c r="N100" s="146"/>
      <c r="O100" s="146"/>
    </row>
    <row r="101" spans="1:15" s="144" customFormat="1" ht="30" customHeight="1" x14ac:dyDescent="0.25">
      <c r="A101" s="180"/>
      <c r="B101" s="425"/>
      <c r="C101" s="425"/>
      <c r="D101" s="181" t="s">
        <v>622</v>
      </c>
      <c r="E101" s="182" t="s">
        <v>623</v>
      </c>
      <c r="F101" s="152"/>
      <c r="G101" s="153"/>
      <c r="H101" s="147"/>
      <c r="I101" s="147"/>
      <c r="J101" s="143"/>
      <c r="K101" s="145" t="s">
        <v>810</v>
      </c>
      <c r="N101" s="146"/>
      <c r="O101" s="146"/>
    </row>
    <row r="102" spans="1:15" s="144" customFormat="1" ht="15" customHeight="1" x14ac:dyDescent="0.25">
      <c r="A102" s="183"/>
      <c r="B102" s="431" t="s">
        <v>621</v>
      </c>
      <c r="C102" s="432"/>
      <c r="D102" s="432"/>
      <c r="E102" s="433"/>
      <c r="F102" s="152"/>
      <c r="G102" s="153"/>
      <c r="H102" s="147"/>
      <c r="I102" s="147"/>
      <c r="J102" s="143"/>
      <c r="K102" s="145" t="s">
        <v>811</v>
      </c>
      <c r="N102" s="146"/>
      <c r="O102" s="146"/>
    </row>
    <row r="103" spans="1:15" s="144" customFormat="1" ht="15" customHeight="1" x14ac:dyDescent="0.25">
      <c r="A103" s="168" t="s">
        <v>47</v>
      </c>
      <c r="B103" s="426" t="s">
        <v>707</v>
      </c>
      <c r="C103" s="427"/>
      <c r="D103" s="270"/>
      <c r="E103" s="276"/>
      <c r="F103" s="152"/>
      <c r="G103" s="153"/>
      <c r="H103" s="147"/>
      <c r="I103" s="147"/>
      <c r="J103" s="143"/>
      <c r="K103" s="145" t="s">
        <v>349</v>
      </c>
      <c r="N103" s="146"/>
      <c r="O103" s="146"/>
    </row>
    <row r="104" spans="1:15" s="144" customFormat="1" ht="15" customHeight="1" x14ac:dyDescent="0.25">
      <c r="A104" s="168" t="s">
        <v>81</v>
      </c>
      <c r="B104" s="426" t="s">
        <v>708</v>
      </c>
      <c r="C104" s="427"/>
      <c r="D104" s="270"/>
      <c r="E104" s="276"/>
      <c r="F104" s="152"/>
      <c r="G104" s="153"/>
      <c r="H104" s="147"/>
      <c r="I104" s="147"/>
      <c r="J104" s="143"/>
      <c r="K104" s="145" t="s">
        <v>350</v>
      </c>
      <c r="N104" s="146"/>
      <c r="O104" s="146"/>
    </row>
    <row r="105" spans="1:15" s="144" customFormat="1" ht="15" customHeight="1" x14ac:dyDescent="0.25">
      <c r="A105" s="168" t="s">
        <v>660</v>
      </c>
      <c r="B105" s="426" t="s">
        <v>709</v>
      </c>
      <c r="C105" s="427"/>
      <c r="D105" s="270"/>
      <c r="E105" s="276"/>
      <c r="F105" s="152"/>
      <c r="G105" s="153"/>
      <c r="H105" s="147"/>
      <c r="I105" s="147"/>
      <c r="J105" s="143"/>
      <c r="K105" s="145" t="s">
        <v>351</v>
      </c>
      <c r="N105" s="146"/>
      <c r="O105" s="146"/>
    </row>
    <row r="106" spans="1:15" s="144" customFormat="1" ht="15" customHeight="1" x14ac:dyDescent="0.25">
      <c r="A106" s="168" t="s">
        <v>661</v>
      </c>
      <c r="B106" s="426" t="s">
        <v>710</v>
      </c>
      <c r="C106" s="427"/>
      <c r="D106" s="270"/>
      <c r="E106" s="276"/>
      <c r="F106" s="152"/>
      <c r="G106" s="153"/>
      <c r="H106" s="147"/>
      <c r="I106" s="147"/>
      <c r="J106" s="143"/>
      <c r="K106" s="145" t="s">
        <v>352</v>
      </c>
      <c r="N106" s="146"/>
      <c r="O106" s="146"/>
    </row>
    <row r="107" spans="1:15" s="144" customFormat="1" ht="15" customHeight="1" x14ac:dyDescent="0.25">
      <c r="A107" s="168" t="s">
        <v>703</v>
      </c>
      <c r="B107" s="426" t="s">
        <v>705</v>
      </c>
      <c r="C107" s="427"/>
      <c r="D107" s="270"/>
      <c r="E107" s="276"/>
      <c r="F107" s="152"/>
      <c r="G107" s="153"/>
      <c r="H107" s="147"/>
      <c r="I107" s="147"/>
      <c r="J107" s="143"/>
      <c r="K107" s="145" t="s">
        <v>353</v>
      </c>
      <c r="N107" s="146"/>
      <c r="O107" s="146"/>
    </row>
    <row r="108" spans="1:15" s="144" customFormat="1" ht="15" customHeight="1" thickBot="1" x14ac:dyDescent="0.3">
      <c r="A108" s="194" t="s">
        <v>704</v>
      </c>
      <c r="B108" s="184" t="s">
        <v>68</v>
      </c>
      <c r="C108" s="187"/>
      <c r="D108" s="271"/>
      <c r="E108" s="277"/>
      <c r="F108" s="152"/>
      <c r="G108" s="153"/>
      <c r="H108" s="147"/>
      <c r="I108" s="147"/>
      <c r="J108" s="143"/>
      <c r="K108" s="145" t="s">
        <v>354</v>
      </c>
      <c r="N108" s="146"/>
      <c r="O108" s="146"/>
    </row>
    <row r="109" spans="1:15" s="144" customFormat="1" ht="15" customHeight="1" thickTop="1" thickBot="1" x14ac:dyDescent="0.3">
      <c r="A109" s="197"/>
      <c r="B109" s="413" t="s">
        <v>9</v>
      </c>
      <c r="C109" s="414"/>
      <c r="D109" s="198">
        <f>SUM(D103:D108)</f>
        <v>0</v>
      </c>
      <c r="E109" s="213">
        <f>SUM(E103:E108)</f>
        <v>0</v>
      </c>
      <c r="F109" s="152"/>
      <c r="G109" s="153"/>
      <c r="H109" s="143"/>
      <c r="K109" s="145" t="s">
        <v>355</v>
      </c>
      <c r="L109" s="146"/>
      <c r="M109" s="146"/>
    </row>
    <row r="110" spans="1:15" s="144" customFormat="1" ht="12" customHeight="1" x14ac:dyDescent="0.25">
      <c r="A110" s="151"/>
      <c r="B110" s="152"/>
      <c r="C110" s="152"/>
      <c r="D110" s="152"/>
      <c r="E110" s="152"/>
      <c r="F110" s="152"/>
      <c r="G110" s="205"/>
      <c r="H110" s="147"/>
      <c r="I110" s="147"/>
      <c r="J110" s="142"/>
      <c r="K110" s="145" t="s">
        <v>957</v>
      </c>
      <c r="O110" s="146"/>
    </row>
    <row r="111" spans="1:15" s="144" customFormat="1" ht="12" customHeight="1" x14ac:dyDescent="0.25">
      <c r="A111" s="151"/>
      <c r="B111" s="152"/>
      <c r="C111" s="152"/>
      <c r="D111" s="152"/>
      <c r="E111" s="152"/>
      <c r="F111" s="152"/>
      <c r="G111" s="205"/>
      <c r="H111" s="147"/>
      <c r="I111" s="147"/>
      <c r="J111" s="142"/>
      <c r="K111" s="145" t="s">
        <v>812</v>
      </c>
      <c r="O111" s="146"/>
    </row>
    <row r="112" spans="1:15" s="144" customFormat="1" ht="38.25" customHeight="1" x14ac:dyDescent="0.25">
      <c r="A112" s="501" t="s">
        <v>655</v>
      </c>
      <c r="B112" s="502"/>
      <c r="C112" s="502"/>
      <c r="D112" s="502"/>
      <c r="E112" s="502"/>
      <c r="F112" s="502"/>
      <c r="G112" s="503"/>
      <c r="H112" s="147"/>
      <c r="I112" s="147"/>
      <c r="J112" s="142"/>
      <c r="K112" s="145" t="s">
        <v>813</v>
      </c>
      <c r="L112" s="144" t="s">
        <v>926</v>
      </c>
      <c r="M112" s="147"/>
      <c r="O112" s="146"/>
    </row>
    <row r="113" spans="1:15" s="144" customFormat="1" ht="12" customHeight="1" thickBot="1" x14ac:dyDescent="0.3">
      <c r="A113" s="151"/>
      <c r="B113" s="152"/>
      <c r="C113" s="152"/>
      <c r="D113" s="152"/>
      <c r="E113" s="152"/>
      <c r="F113" s="152"/>
      <c r="G113" s="205"/>
      <c r="H113" s="147"/>
      <c r="I113" s="147"/>
      <c r="J113" s="142"/>
      <c r="K113" s="145" t="s">
        <v>814</v>
      </c>
      <c r="O113" s="146"/>
    </row>
    <row r="114" spans="1:15" s="144" customFormat="1" ht="45" customHeight="1" thickBot="1" x14ac:dyDescent="0.3">
      <c r="A114" s="494" t="s">
        <v>643</v>
      </c>
      <c r="B114" s="495"/>
      <c r="C114" s="495"/>
      <c r="D114" s="495"/>
      <c r="E114" s="495"/>
      <c r="F114" s="495"/>
      <c r="G114" s="496"/>
      <c r="H114" s="147"/>
      <c r="I114" s="147"/>
      <c r="J114" s="142"/>
      <c r="K114" s="145" t="s">
        <v>815</v>
      </c>
      <c r="O114" s="146"/>
    </row>
    <row r="115" spans="1:15" s="144" customFormat="1" ht="12" customHeight="1" x14ac:dyDescent="0.25">
      <c r="A115" s="151"/>
      <c r="B115" s="152"/>
      <c r="C115" s="152"/>
      <c r="D115" s="152"/>
      <c r="E115" s="152"/>
      <c r="F115" s="152"/>
      <c r="G115" s="205"/>
      <c r="H115" s="147"/>
      <c r="I115" s="147"/>
      <c r="J115" s="142"/>
      <c r="K115" s="145" t="s">
        <v>816</v>
      </c>
      <c r="O115" s="146"/>
    </row>
    <row r="116" spans="1:15" s="144" customFormat="1" ht="12" customHeight="1" thickBot="1" x14ac:dyDescent="0.3">
      <c r="A116" s="151"/>
      <c r="B116" s="152"/>
      <c r="C116" s="152"/>
      <c r="D116" s="152"/>
      <c r="E116" s="152"/>
      <c r="F116" s="152"/>
      <c r="G116" s="153"/>
      <c r="H116" s="147"/>
      <c r="I116" s="147"/>
      <c r="J116" s="142"/>
      <c r="K116" s="145" t="s">
        <v>817</v>
      </c>
      <c r="O116" s="146"/>
    </row>
    <row r="117" spans="1:15" s="144" customFormat="1" ht="30" customHeight="1" thickBot="1" x14ac:dyDescent="0.3">
      <c r="A117" s="228" t="s">
        <v>48</v>
      </c>
      <c r="B117" s="410" t="s">
        <v>646</v>
      </c>
      <c r="C117" s="411"/>
      <c r="D117" s="411"/>
      <c r="E117" s="412"/>
      <c r="F117" s="159"/>
      <c r="G117" s="219"/>
      <c r="H117" s="159"/>
      <c r="I117" s="159"/>
      <c r="J117" s="142"/>
      <c r="K117" s="145" t="s">
        <v>818</v>
      </c>
      <c r="O117" s="146"/>
    </row>
    <row r="118" spans="1:15" s="144" customFormat="1" ht="30" customHeight="1" thickBot="1" x14ac:dyDescent="0.3">
      <c r="A118" s="229" t="s">
        <v>49</v>
      </c>
      <c r="B118" s="491" t="s">
        <v>606</v>
      </c>
      <c r="C118" s="492"/>
      <c r="D118" s="493"/>
      <c r="E118" s="280"/>
      <c r="F118" s="230"/>
      <c r="G118" s="231"/>
      <c r="H118" s="230"/>
      <c r="I118" s="232"/>
      <c r="J118" s="142"/>
      <c r="K118" s="145" t="s">
        <v>819</v>
      </c>
      <c r="O118" s="146"/>
    </row>
    <row r="119" spans="1:15" s="144" customFormat="1" ht="12" customHeight="1" x14ac:dyDescent="0.25">
      <c r="A119" s="151"/>
      <c r="B119" s="152"/>
      <c r="C119" s="152"/>
      <c r="D119" s="152"/>
      <c r="E119" s="152"/>
      <c r="F119" s="152"/>
      <c r="G119" s="153"/>
      <c r="H119" s="147"/>
      <c r="I119" s="147"/>
      <c r="J119" s="142"/>
      <c r="K119" s="145" t="s">
        <v>820</v>
      </c>
      <c r="O119" s="146"/>
    </row>
    <row r="120" spans="1:15" s="144" customFormat="1" ht="12" customHeight="1" thickBot="1" x14ac:dyDescent="0.3">
      <c r="A120" s="151"/>
      <c r="B120" s="152"/>
      <c r="C120" s="152"/>
      <c r="D120" s="152"/>
      <c r="E120" s="152"/>
      <c r="F120" s="152"/>
      <c r="G120" s="153"/>
      <c r="H120" s="147"/>
      <c r="I120" s="147"/>
      <c r="J120" s="142"/>
      <c r="K120" s="145" t="s">
        <v>821</v>
      </c>
      <c r="O120" s="146"/>
    </row>
    <row r="121" spans="1:15" s="144" customFormat="1" ht="30" customHeight="1" thickBot="1" x14ac:dyDescent="0.3">
      <c r="A121" s="228" t="s">
        <v>50</v>
      </c>
      <c r="B121" s="410" t="s">
        <v>647</v>
      </c>
      <c r="C121" s="411"/>
      <c r="D121" s="411"/>
      <c r="E121" s="411"/>
      <c r="F121" s="412"/>
      <c r="G121" s="211"/>
      <c r="K121" s="145" t="s">
        <v>822</v>
      </c>
    </row>
    <row r="122" spans="1:15" s="144" customFormat="1" ht="45" customHeight="1" x14ac:dyDescent="0.25">
      <c r="A122" s="516"/>
      <c r="B122" s="517"/>
      <c r="C122" s="518"/>
      <c r="D122" s="233" t="s">
        <v>223</v>
      </c>
      <c r="E122" s="234" t="s">
        <v>609</v>
      </c>
      <c r="F122" s="166" t="s">
        <v>602</v>
      </c>
      <c r="G122" s="211"/>
      <c r="K122" s="145" t="s">
        <v>823</v>
      </c>
    </row>
    <row r="123" spans="1:15" s="144" customFormat="1" ht="15" customHeight="1" x14ac:dyDescent="0.25">
      <c r="A123" s="170" t="s">
        <v>51</v>
      </c>
      <c r="B123" s="432" t="s">
        <v>607</v>
      </c>
      <c r="C123" s="432"/>
      <c r="D123" s="235"/>
      <c r="E123" s="235"/>
      <c r="F123" s="236"/>
      <c r="G123" s="211"/>
      <c r="K123" s="145" t="s">
        <v>824</v>
      </c>
    </row>
    <row r="124" spans="1:15" s="144" customFormat="1" ht="15" customHeight="1" x14ac:dyDescent="0.25">
      <c r="A124" s="170" t="s">
        <v>649</v>
      </c>
      <c r="B124" s="429" t="s">
        <v>610</v>
      </c>
      <c r="C124" s="429"/>
      <c r="D124" s="281"/>
      <c r="E124" s="281"/>
      <c r="F124" s="237">
        <f>SUM(D124:E124)</f>
        <v>0</v>
      </c>
      <c r="G124" s="211"/>
      <c r="K124" s="145" t="s">
        <v>825</v>
      </c>
    </row>
    <row r="125" spans="1:15" s="144" customFormat="1" ht="15" customHeight="1" x14ac:dyDescent="0.25">
      <c r="A125" s="170" t="s">
        <v>53</v>
      </c>
      <c r="B125" s="432" t="s">
        <v>608</v>
      </c>
      <c r="C125" s="432"/>
      <c r="D125" s="238"/>
      <c r="E125" s="238"/>
      <c r="F125" s="236"/>
      <c r="G125" s="211"/>
      <c r="K125" s="145" t="s">
        <v>826</v>
      </c>
    </row>
    <row r="126" spans="1:15" s="144" customFormat="1" ht="15" customHeight="1" x14ac:dyDescent="0.25">
      <c r="A126" s="170" t="s">
        <v>650</v>
      </c>
      <c r="B126" s="429" t="s">
        <v>610</v>
      </c>
      <c r="C126" s="429"/>
      <c r="D126" s="270"/>
      <c r="E126" s="272"/>
      <c r="F126" s="239">
        <f>SUM(D126:E126)</f>
        <v>0</v>
      </c>
      <c r="G126" s="205"/>
      <c r="I126" s="146"/>
      <c r="K126" s="145" t="s">
        <v>827</v>
      </c>
    </row>
    <row r="127" spans="1:15" s="144" customFormat="1" ht="15" customHeight="1" thickBot="1" x14ac:dyDescent="0.3">
      <c r="A127" s="194" t="s">
        <v>651</v>
      </c>
      <c r="B127" s="519" t="s">
        <v>931</v>
      </c>
      <c r="C127" s="519"/>
      <c r="D127" s="282"/>
      <c r="E127" s="283"/>
      <c r="F127" s="240">
        <f>SUM(D127:E127)</f>
        <v>0</v>
      </c>
      <c r="G127" s="205"/>
      <c r="I127" s="146"/>
      <c r="K127" s="145" t="s">
        <v>828</v>
      </c>
    </row>
    <row r="128" spans="1:15" s="144" customFormat="1" ht="15" customHeight="1" thickTop="1" thickBot="1" x14ac:dyDescent="0.3">
      <c r="A128" s="241"/>
      <c r="B128" s="408" t="s">
        <v>919</v>
      </c>
      <c r="C128" s="409"/>
      <c r="D128" s="198">
        <f>SUM(D124+D126)</f>
        <v>0</v>
      </c>
      <c r="E128" s="198">
        <f>SUM(E124+E126)</f>
        <v>0</v>
      </c>
      <c r="F128" s="199">
        <f>F124+F126</f>
        <v>0</v>
      </c>
      <c r="G128" s="205"/>
      <c r="I128" s="146"/>
      <c r="K128" s="145" t="s">
        <v>829</v>
      </c>
    </row>
    <row r="129" spans="1:15" s="144" customFormat="1" ht="12" customHeight="1" x14ac:dyDescent="0.25">
      <c r="A129" s="151"/>
      <c r="B129" s="152"/>
      <c r="C129" s="152"/>
      <c r="D129" s="152"/>
      <c r="E129" s="152"/>
      <c r="F129" s="152"/>
      <c r="G129" s="153"/>
      <c r="H129" s="147"/>
      <c r="I129" s="147"/>
      <c r="K129" s="145" t="s">
        <v>830</v>
      </c>
      <c r="M129" s="146"/>
      <c r="O129" s="146"/>
    </row>
    <row r="130" spans="1:15" s="144" customFormat="1" ht="12" customHeight="1" thickBot="1" x14ac:dyDescent="0.3">
      <c r="A130" s="151"/>
      <c r="B130" s="152"/>
      <c r="C130" s="152"/>
      <c r="D130" s="152"/>
      <c r="E130" s="152"/>
      <c r="F130" s="152"/>
      <c r="G130" s="153"/>
      <c r="H130" s="147"/>
      <c r="I130" s="147"/>
      <c r="K130" s="145" t="s">
        <v>958</v>
      </c>
      <c r="M130" s="146"/>
      <c r="O130" s="146"/>
    </row>
    <row r="131" spans="1:15" s="144" customFormat="1" ht="30" customHeight="1" thickBot="1" x14ac:dyDescent="0.3">
      <c r="A131" s="228" t="s">
        <v>57</v>
      </c>
      <c r="B131" s="410" t="s">
        <v>747</v>
      </c>
      <c r="C131" s="481"/>
      <c r="D131" s="481"/>
      <c r="E131" s="481"/>
      <c r="F131" s="482"/>
      <c r="G131" s="153"/>
      <c r="H131" s="147"/>
      <c r="I131" s="147"/>
      <c r="K131" s="145" t="s">
        <v>831</v>
      </c>
      <c r="M131" s="146"/>
      <c r="O131" s="146"/>
    </row>
    <row r="132" spans="1:15" s="144" customFormat="1" ht="45" customHeight="1" x14ac:dyDescent="0.25">
      <c r="A132" s="485"/>
      <c r="B132" s="486"/>
      <c r="C132" s="487"/>
      <c r="D132" s="242" t="s">
        <v>223</v>
      </c>
      <c r="E132" s="243" t="s">
        <v>609</v>
      </c>
      <c r="F132" s="166" t="s">
        <v>602</v>
      </c>
      <c r="G132" s="153"/>
      <c r="H132" s="147"/>
      <c r="I132" s="147"/>
      <c r="K132" s="145" t="s">
        <v>832</v>
      </c>
      <c r="M132" s="146"/>
      <c r="O132" s="146"/>
    </row>
    <row r="133" spans="1:15" s="144" customFormat="1" ht="15" customHeight="1" x14ac:dyDescent="0.25">
      <c r="A133" s="170"/>
      <c r="B133" s="488" t="s">
        <v>611</v>
      </c>
      <c r="C133" s="431"/>
      <c r="D133" s="235"/>
      <c r="E133" s="235"/>
      <c r="F133" s="244"/>
      <c r="G133" s="153"/>
      <c r="H133" s="147"/>
      <c r="I133" s="147"/>
      <c r="K133" s="145" t="s">
        <v>833</v>
      </c>
      <c r="M133" s="146"/>
      <c r="O133" s="146"/>
    </row>
    <row r="134" spans="1:15" s="144" customFormat="1" ht="30" customHeight="1" x14ac:dyDescent="0.25">
      <c r="A134" s="170" t="s">
        <v>58</v>
      </c>
      <c r="B134" s="479" t="s">
        <v>52</v>
      </c>
      <c r="C134" s="480"/>
      <c r="D134" s="270"/>
      <c r="E134" s="272"/>
      <c r="F134" s="245">
        <f t="shared" ref="F134:F139" si="0">SUM(D134:E134)</f>
        <v>0</v>
      </c>
      <c r="G134" s="153"/>
      <c r="H134" s="147"/>
      <c r="I134" s="147"/>
      <c r="K134" s="145" t="s">
        <v>834</v>
      </c>
      <c r="M134" s="146"/>
      <c r="O134" s="146"/>
    </row>
    <row r="135" spans="1:15" s="144" customFormat="1" ht="15" customHeight="1" x14ac:dyDescent="0.25">
      <c r="A135" s="170" t="s">
        <v>60</v>
      </c>
      <c r="B135" s="479" t="s">
        <v>54</v>
      </c>
      <c r="C135" s="480"/>
      <c r="D135" s="270"/>
      <c r="E135" s="272"/>
      <c r="F135" s="245">
        <f t="shared" si="0"/>
        <v>0</v>
      </c>
      <c r="G135" s="153"/>
      <c r="H135" s="147"/>
      <c r="I135" s="147"/>
      <c r="K135" s="145" t="s">
        <v>835</v>
      </c>
      <c r="M135" s="146"/>
      <c r="O135" s="146"/>
    </row>
    <row r="136" spans="1:15" s="144" customFormat="1" ht="15" customHeight="1" x14ac:dyDescent="0.25">
      <c r="A136" s="170" t="s">
        <v>620</v>
      </c>
      <c r="B136" s="479" t="s">
        <v>55</v>
      </c>
      <c r="C136" s="428"/>
      <c r="D136" s="270"/>
      <c r="E136" s="272"/>
      <c r="F136" s="245">
        <f t="shared" si="0"/>
        <v>0</v>
      </c>
      <c r="G136" s="153"/>
      <c r="H136" s="147"/>
      <c r="I136" s="147"/>
      <c r="K136" s="145" t="s">
        <v>836</v>
      </c>
      <c r="M136" s="146"/>
      <c r="O136" s="146"/>
    </row>
    <row r="137" spans="1:15" s="144" customFormat="1" ht="15" customHeight="1" x14ac:dyDescent="0.25">
      <c r="A137" s="170" t="s">
        <v>652</v>
      </c>
      <c r="B137" s="479" t="s">
        <v>56</v>
      </c>
      <c r="C137" s="480"/>
      <c r="D137" s="270"/>
      <c r="E137" s="272"/>
      <c r="F137" s="245">
        <f t="shared" si="0"/>
        <v>0</v>
      </c>
      <c r="G137" s="153"/>
      <c r="H137" s="147"/>
      <c r="I137" s="147"/>
      <c r="K137" s="145" t="s">
        <v>837</v>
      </c>
      <c r="M137" s="146"/>
      <c r="O137" s="146"/>
    </row>
    <row r="138" spans="1:15" s="144" customFormat="1" ht="15" customHeight="1" x14ac:dyDescent="0.25">
      <c r="A138" s="170" t="s">
        <v>653</v>
      </c>
      <c r="B138" s="479" t="s">
        <v>612</v>
      </c>
      <c r="C138" s="480"/>
      <c r="D138" s="270"/>
      <c r="E138" s="272"/>
      <c r="F138" s="245">
        <f t="shared" si="0"/>
        <v>0</v>
      </c>
      <c r="G138" s="153"/>
      <c r="H138" s="147"/>
      <c r="I138" s="147"/>
      <c r="K138" s="145" t="s">
        <v>838</v>
      </c>
      <c r="M138" s="146"/>
      <c r="O138" s="146"/>
    </row>
    <row r="139" spans="1:15" s="144" customFormat="1" ht="15" customHeight="1" thickBot="1" x14ac:dyDescent="0.3">
      <c r="A139" s="194" t="s">
        <v>654</v>
      </c>
      <c r="B139" s="489" t="s">
        <v>625</v>
      </c>
      <c r="C139" s="490"/>
      <c r="D139" s="274"/>
      <c r="E139" s="275"/>
      <c r="F139" s="245">
        <f t="shared" si="0"/>
        <v>0</v>
      </c>
      <c r="G139" s="153"/>
      <c r="H139" s="147"/>
      <c r="I139" s="147"/>
      <c r="K139" s="145" t="s">
        <v>356</v>
      </c>
      <c r="M139" s="146"/>
      <c r="O139" s="146"/>
    </row>
    <row r="140" spans="1:15" s="144" customFormat="1" ht="15" customHeight="1" thickTop="1" thickBot="1" x14ac:dyDescent="0.3">
      <c r="A140" s="241"/>
      <c r="B140" s="246" t="s">
        <v>9</v>
      </c>
      <c r="C140" s="247"/>
      <c r="D140" s="248">
        <f>SUM(D134:D139)</f>
        <v>0</v>
      </c>
      <c r="E140" s="249">
        <f>SUM(E134:E139)</f>
        <v>0</v>
      </c>
      <c r="F140" s="199">
        <f>SUM(F134:F139)</f>
        <v>0</v>
      </c>
      <c r="G140" s="153"/>
      <c r="H140" s="147"/>
      <c r="I140" s="147"/>
      <c r="K140" s="145" t="s">
        <v>357</v>
      </c>
      <c r="M140" s="146"/>
      <c r="O140" s="146"/>
    </row>
    <row r="141" spans="1:15" s="143" customFormat="1" ht="12" customHeight="1" x14ac:dyDescent="0.25">
      <c r="A141" s="215"/>
      <c r="B141" s="250"/>
      <c r="C141" s="250"/>
      <c r="D141" s="217"/>
      <c r="E141" s="217"/>
      <c r="F141" s="161"/>
      <c r="G141" s="211"/>
      <c r="K141" s="145" t="s">
        <v>358</v>
      </c>
      <c r="M141" s="212"/>
      <c r="O141" s="212"/>
    </row>
    <row r="142" spans="1:15" s="143" customFormat="1" ht="12" customHeight="1" thickBot="1" x14ac:dyDescent="0.3">
      <c r="A142" s="215"/>
      <c r="B142" s="250"/>
      <c r="C142" s="250"/>
      <c r="D142" s="217"/>
      <c r="E142" s="217"/>
      <c r="F142" s="161"/>
      <c r="G142" s="211"/>
      <c r="K142" s="145" t="s">
        <v>359</v>
      </c>
      <c r="M142" s="212"/>
      <c r="O142" s="212"/>
    </row>
    <row r="143" spans="1:15" s="143" customFormat="1" ht="30" customHeight="1" thickBot="1" x14ac:dyDescent="0.3">
      <c r="A143" s="228" t="s">
        <v>62</v>
      </c>
      <c r="B143" s="410" t="s">
        <v>648</v>
      </c>
      <c r="C143" s="481"/>
      <c r="D143" s="481"/>
      <c r="E143" s="481"/>
      <c r="F143" s="482"/>
      <c r="G143" s="211"/>
      <c r="K143" s="145" t="s">
        <v>360</v>
      </c>
      <c r="M143" s="212"/>
      <c r="O143" s="212"/>
    </row>
    <row r="144" spans="1:15" s="143" customFormat="1" ht="45" customHeight="1" x14ac:dyDescent="0.25">
      <c r="A144" s="485"/>
      <c r="B144" s="486"/>
      <c r="C144" s="487"/>
      <c r="D144" s="242" t="s">
        <v>223</v>
      </c>
      <c r="E144" s="243" t="s">
        <v>609</v>
      </c>
      <c r="F144" s="166" t="s">
        <v>602</v>
      </c>
      <c r="G144" s="211"/>
      <c r="K144" s="145" t="s">
        <v>361</v>
      </c>
      <c r="M144" s="212"/>
      <c r="O144" s="212"/>
    </row>
    <row r="145" spans="1:15" s="143" customFormat="1" ht="15" customHeight="1" x14ac:dyDescent="0.25">
      <c r="A145" s="170"/>
      <c r="B145" s="488" t="s">
        <v>613</v>
      </c>
      <c r="C145" s="431"/>
      <c r="D145" s="235"/>
      <c r="E145" s="235"/>
      <c r="F145" s="244"/>
      <c r="G145" s="211"/>
      <c r="K145" s="145" t="s">
        <v>362</v>
      </c>
      <c r="M145" s="212"/>
      <c r="O145" s="212"/>
    </row>
    <row r="146" spans="1:15" s="143" customFormat="1" ht="15" customHeight="1" x14ac:dyDescent="0.25">
      <c r="A146" s="170" t="s">
        <v>63</v>
      </c>
      <c r="B146" s="479" t="s">
        <v>59</v>
      </c>
      <c r="C146" s="480"/>
      <c r="D146" s="270"/>
      <c r="E146" s="272"/>
      <c r="F146" s="245">
        <f>SUM(D146:E146)</f>
        <v>0</v>
      </c>
      <c r="G146" s="211"/>
      <c r="K146" s="145" t="s">
        <v>363</v>
      </c>
      <c r="M146" s="212"/>
      <c r="O146" s="212"/>
    </row>
    <row r="147" spans="1:15" s="143" customFormat="1" ht="15" customHeight="1" thickBot="1" x14ac:dyDescent="0.3">
      <c r="A147" s="194" t="s">
        <v>64</v>
      </c>
      <c r="B147" s="489" t="s">
        <v>61</v>
      </c>
      <c r="C147" s="490"/>
      <c r="D147" s="274"/>
      <c r="E147" s="284"/>
      <c r="F147" s="245">
        <f>SUM(D147:E147)</f>
        <v>0</v>
      </c>
      <c r="G147" s="211"/>
      <c r="K147" s="145" t="s">
        <v>364</v>
      </c>
      <c r="M147" s="212"/>
      <c r="O147" s="212"/>
    </row>
    <row r="148" spans="1:15" s="144" customFormat="1" ht="15" customHeight="1" thickTop="1" thickBot="1" x14ac:dyDescent="0.3">
      <c r="A148" s="241"/>
      <c r="B148" s="246" t="s">
        <v>9</v>
      </c>
      <c r="C148" s="247"/>
      <c r="D148" s="248">
        <f>SUM(D146:D147)</f>
        <v>0</v>
      </c>
      <c r="E148" s="249">
        <f>SUM(E146:E147)</f>
        <v>0</v>
      </c>
      <c r="F148" s="199">
        <f>SUM(F146:F147)</f>
        <v>0</v>
      </c>
      <c r="G148" s="251"/>
      <c r="H148" s="147"/>
      <c r="I148" s="147"/>
      <c r="K148" s="145" t="s">
        <v>365</v>
      </c>
      <c r="M148" s="146"/>
      <c r="O148" s="146"/>
    </row>
    <row r="149" spans="1:15" s="256" customFormat="1" ht="17.25" customHeight="1" x14ac:dyDescent="0.25">
      <c r="A149" s="252"/>
      <c r="B149" s="253"/>
      <c r="C149" s="253"/>
      <c r="D149" s="254"/>
      <c r="E149" s="254"/>
      <c r="F149" s="255"/>
      <c r="G149" s="255"/>
      <c r="H149" s="255"/>
      <c r="I149" s="255"/>
      <c r="K149" s="145" t="s">
        <v>366</v>
      </c>
      <c r="M149" s="257"/>
      <c r="O149" s="257"/>
    </row>
    <row r="150" spans="1:15" s="256" customFormat="1" ht="13.5" customHeight="1" x14ac:dyDescent="0.25">
      <c r="A150" s="252"/>
      <c r="B150" s="253"/>
      <c r="C150" s="253"/>
      <c r="D150" s="254"/>
      <c r="E150" s="254"/>
      <c r="F150" s="255"/>
      <c r="G150" s="255"/>
      <c r="H150" s="255"/>
      <c r="I150" s="255"/>
      <c r="K150" s="145" t="s">
        <v>367</v>
      </c>
      <c r="M150" s="257"/>
      <c r="O150" s="257"/>
    </row>
    <row r="151" spans="1:15" ht="12" customHeight="1" x14ac:dyDescent="0.25">
      <c r="A151" s="258"/>
      <c r="B151" s="259"/>
      <c r="C151" s="259"/>
      <c r="D151" s="259"/>
      <c r="E151" s="259"/>
      <c r="F151" s="259"/>
      <c r="G151" s="259"/>
      <c r="H151" s="258"/>
      <c r="I151" s="258"/>
      <c r="J151" s="255"/>
      <c r="K151" s="145" t="s">
        <v>368</v>
      </c>
      <c r="N151" s="261"/>
      <c r="O151" s="261"/>
    </row>
    <row r="152" spans="1:15" ht="12.75" customHeight="1" x14ac:dyDescent="0.25">
      <c r="A152" s="262"/>
      <c r="B152" s="262"/>
      <c r="C152" s="262"/>
      <c r="D152" s="262"/>
      <c r="E152" s="483"/>
      <c r="F152" s="483"/>
      <c r="G152" s="483"/>
      <c r="H152" s="262"/>
      <c r="I152" s="262"/>
      <c r="K152" s="145" t="s">
        <v>369</v>
      </c>
      <c r="O152" s="261"/>
    </row>
    <row r="153" spans="1:15" ht="39" customHeight="1" x14ac:dyDescent="0.25">
      <c r="A153" s="262"/>
      <c r="B153" s="262"/>
      <c r="C153" s="262"/>
      <c r="D153" s="262"/>
      <c r="E153" s="483"/>
      <c r="F153" s="483"/>
      <c r="G153" s="483"/>
      <c r="H153" s="262"/>
      <c r="I153" s="262"/>
      <c r="K153" s="145" t="s">
        <v>370</v>
      </c>
      <c r="O153" s="261"/>
    </row>
    <row r="154" spans="1:15" ht="15" x14ac:dyDescent="0.25">
      <c r="A154" s="264"/>
      <c r="B154" s="264"/>
      <c r="C154" s="264"/>
      <c r="D154" s="264"/>
      <c r="E154" s="484"/>
      <c r="F154" s="484"/>
      <c r="G154" s="484"/>
      <c r="H154" s="264"/>
      <c r="I154" s="264"/>
      <c r="K154" s="145" t="s">
        <v>371</v>
      </c>
      <c r="O154" s="261"/>
    </row>
    <row r="155" spans="1:15" ht="15" x14ac:dyDescent="0.25">
      <c r="K155" s="145" t="s">
        <v>372</v>
      </c>
      <c r="O155" s="261"/>
    </row>
    <row r="156" spans="1:15" ht="15" x14ac:dyDescent="0.25">
      <c r="K156" s="145" t="s">
        <v>373</v>
      </c>
      <c r="O156" s="261"/>
    </row>
    <row r="157" spans="1:15" ht="15" x14ac:dyDescent="0.25">
      <c r="K157" s="145" t="s">
        <v>374</v>
      </c>
      <c r="O157" s="261"/>
    </row>
    <row r="158" spans="1:15" ht="15" x14ac:dyDescent="0.25">
      <c r="K158" s="145" t="s">
        <v>375</v>
      </c>
      <c r="O158" s="261"/>
    </row>
    <row r="159" spans="1:15" ht="15" x14ac:dyDescent="0.25">
      <c r="K159" s="145" t="s">
        <v>376</v>
      </c>
      <c r="O159" s="261"/>
    </row>
    <row r="160" spans="1:15" ht="15" x14ac:dyDescent="0.25">
      <c r="K160" s="145" t="s">
        <v>377</v>
      </c>
      <c r="O160" s="261"/>
    </row>
    <row r="161" spans="11:15" ht="15" customHeight="1" x14ac:dyDescent="0.25">
      <c r="K161" s="145" t="s">
        <v>378</v>
      </c>
      <c r="O161" s="261"/>
    </row>
    <row r="162" spans="11:15" ht="13.5" customHeight="1" x14ac:dyDescent="0.25">
      <c r="K162" s="145" t="s">
        <v>379</v>
      </c>
      <c r="O162" s="261"/>
    </row>
    <row r="163" spans="11:15" ht="25.5" customHeight="1" x14ac:dyDescent="0.25">
      <c r="K163" s="145" t="s">
        <v>380</v>
      </c>
      <c r="O163" s="261"/>
    </row>
    <row r="164" spans="11:15" ht="12.75" customHeight="1" x14ac:dyDescent="0.25">
      <c r="K164" s="145" t="s">
        <v>381</v>
      </c>
      <c r="O164" s="261"/>
    </row>
    <row r="165" spans="11:15" ht="12.75" customHeight="1" x14ac:dyDescent="0.25">
      <c r="K165" s="145" t="s">
        <v>382</v>
      </c>
      <c r="O165" s="261"/>
    </row>
    <row r="166" spans="11:15" ht="11.25" customHeight="1" x14ac:dyDescent="0.25">
      <c r="K166" s="145" t="s">
        <v>383</v>
      </c>
      <c r="O166" s="261"/>
    </row>
    <row r="167" spans="11:15" ht="11.25" customHeight="1" x14ac:dyDescent="0.25">
      <c r="K167" s="145" t="s">
        <v>384</v>
      </c>
      <c r="O167" s="261"/>
    </row>
    <row r="168" spans="11:15" ht="12.75" customHeight="1" x14ac:dyDescent="0.25">
      <c r="K168" s="145" t="s">
        <v>385</v>
      </c>
      <c r="O168" s="261"/>
    </row>
    <row r="169" spans="11:15" ht="12.75" customHeight="1" x14ac:dyDescent="0.25">
      <c r="K169" s="145" t="s">
        <v>386</v>
      </c>
      <c r="O169" s="261"/>
    </row>
    <row r="170" spans="11:15" ht="12.75" customHeight="1" x14ac:dyDescent="0.25">
      <c r="K170" s="145" t="s">
        <v>387</v>
      </c>
      <c r="O170" s="261"/>
    </row>
    <row r="171" spans="11:15" ht="12.75" customHeight="1" x14ac:dyDescent="0.25">
      <c r="K171" s="145" t="s">
        <v>388</v>
      </c>
      <c r="O171" s="261"/>
    </row>
    <row r="172" spans="11:15" ht="12.75" customHeight="1" x14ac:dyDescent="0.25">
      <c r="K172" s="145" t="s">
        <v>389</v>
      </c>
      <c r="O172" s="261"/>
    </row>
    <row r="173" spans="11:15" ht="12.75" customHeight="1" x14ac:dyDescent="0.25">
      <c r="K173" s="145" t="s">
        <v>390</v>
      </c>
      <c r="O173" s="261"/>
    </row>
    <row r="174" spans="11:15" ht="12.75" customHeight="1" x14ac:dyDescent="0.25">
      <c r="K174" s="145" t="s">
        <v>391</v>
      </c>
      <c r="O174" s="261"/>
    </row>
    <row r="175" spans="11:15" ht="12.75" customHeight="1" x14ac:dyDescent="0.25">
      <c r="K175" s="145" t="s">
        <v>392</v>
      </c>
      <c r="O175" s="261"/>
    </row>
    <row r="176" spans="11:15" ht="12.75" customHeight="1" x14ac:dyDescent="0.25">
      <c r="K176" s="145" t="s">
        <v>393</v>
      </c>
      <c r="O176" s="261"/>
    </row>
    <row r="177" spans="1:15" ht="27" customHeight="1" x14ac:dyDescent="0.25">
      <c r="K177" s="145" t="s">
        <v>394</v>
      </c>
      <c r="O177" s="261"/>
    </row>
    <row r="178" spans="1:15" ht="12.75" customHeight="1" x14ac:dyDescent="0.25">
      <c r="K178" s="145" t="s">
        <v>395</v>
      </c>
      <c r="O178" s="261"/>
    </row>
    <row r="179" spans="1:15" ht="12.75" customHeight="1" x14ac:dyDescent="0.25">
      <c r="K179" s="145" t="s">
        <v>396</v>
      </c>
      <c r="O179" s="261"/>
    </row>
    <row r="180" spans="1:15" ht="27.75" customHeight="1" x14ac:dyDescent="0.25">
      <c r="K180" s="145" t="s">
        <v>397</v>
      </c>
      <c r="O180" s="261"/>
    </row>
    <row r="181" spans="1:15" ht="12.75" customHeight="1" x14ac:dyDescent="0.25">
      <c r="K181" s="145" t="s">
        <v>398</v>
      </c>
      <c r="O181" s="261"/>
    </row>
    <row r="182" spans="1:15" ht="12.75" customHeight="1" x14ac:dyDescent="0.25">
      <c r="K182" s="145" t="s">
        <v>399</v>
      </c>
      <c r="O182" s="261"/>
    </row>
    <row r="183" spans="1:15" s="265" customFormat="1" ht="26.25" customHeight="1" x14ac:dyDescent="0.25">
      <c r="A183" s="260"/>
      <c r="B183" s="260"/>
      <c r="C183" s="260"/>
      <c r="D183" s="260"/>
      <c r="E183" s="260"/>
      <c r="F183" s="260"/>
      <c r="G183" s="260"/>
      <c r="H183" s="260"/>
      <c r="I183" s="260"/>
      <c r="J183" s="263"/>
      <c r="K183" s="145" t="s">
        <v>400</v>
      </c>
      <c r="O183" s="261"/>
    </row>
    <row r="184" spans="1:15" ht="15" x14ac:dyDescent="0.25">
      <c r="K184" s="145" t="s">
        <v>839</v>
      </c>
      <c r="O184" s="261"/>
    </row>
    <row r="185" spans="1:15" ht="15" x14ac:dyDescent="0.25">
      <c r="K185" s="145" t="s">
        <v>401</v>
      </c>
      <c r="O185" s="261"/>
    </row>
    <row r="186" spans="1:15" ht="15" x14ac:dyDescent="0.25">
      <c r="K186" s="145" t="s">
        <v>402</v>
      </c>
      <c r="O186" s="261"/>
    </row>
    <row r="187" spans="1:15" ht="15" x14ac:dyDescent="0.25">
      <c r="K187" s="145" t="s">
        <v>403</v>
      </c>
      <c r="O187" s="261"/>
    </row>
    <row r="188" spans="1:15" ht="15" x14ac:dyDescent="0.25">
      <c r="K188" s="145" t="s">
        <v>404</v>
      </c>
      <c r="O188" s="261"/>
    </row>
    <row r="189" spans="1:15" ht="15" x14ac:dyDescent="0.25">
      <c r="K189" s="145" t="s">
        <v>405</v>
      </c>
      <c r="O189" s="261"/>
    </row>
    <row r="190" spans="1:15" ht="15" x14ac:dyDescent="0.25">
      <c r="K190" s="145" t="s">
        <v>840</v>
      </c>
      <c r="O190" s="261"/>
    </row>
    <row r="191" spans="1:15" ht="15" x14ac:dyDescent="0.25">
      <c r="K191" s="145" t="s">
        <v>406</v>
      </c>
      <c r="O191" s="261"/>
    </row>
    <row r="192" spans="1:15" ht="15" x14ac:dyDescent="0.25">
      <c r="K192" s="145" t="s">
        <v>407</v>
      </c>
      <c r="O192" s="261"/>
    </row>
    <row r="193" spans="11:15" ht="15" x14ac:dyDescent="0.25">
      <c r="K193" s="145" t="s">
        <v>408</v>
      </c>
      <c r="O193" s="261"/>
    </row>
    <row r="194" spans="11:15" ht="15" x14ac:dyDescent="0.25">
      <c r="K194" s="145" t="s">
        <v>841</v>
      </c>
      <c r="O194" s="261"/>
    </row>
    <row r="195" spans="11:15" ht="15" x14ac:dyDescent="0.25">
      <c r="K195" s="145" t="s">
        <v>409</v>
      </c>
      <c r="O195" s="261"/>
    </row>
    <row r="196" spans="11:15" ht="15" x14ac:dyDescent="0.25">
      <c r="K196" s="145" t="s">
        <v>410</v>
      </c>
      <c r="O196" s="261"/>
    </row>
    <row r="197" spans="11:15" ht="15" x14ac:dyDescent="0.25">
      <c r="K197" s="145" t="s">
        <v>411</v>
      </c>
      <c r="O197" s="261"/>
    </row>
    <row r="198" spans="11:15" ht="15" x14ac:dyDescent="0.25">
      <c r="K198" s="145" t="s">
        <v>412</v>
      </c>
      <c r="O198" s="261"/>
    </row>
    <row r="199" spans="11:15" ht="15" x14ac:dyDescent="0.25">
      <c r="K199" s="145" t="s">
        <v>413</v>
      </c>
      <c r="O199" s="261"/>
    </row>
    <row r="200" spans="11:15" ht="15" x14ac:dyDescent="0.25">
      <c r="K200" s="145" t="s">
        <v>414</v>
      </c>
      <c r="O200" s="261"/>
    </row>
    <row r="201" spans="11:15" ht="15" x14ac:dyDescent="0.25">
      <c r="K201" s="145" t="s">
        <v>415</v>
      </c>
      <c r="O201" s="261"/>
    </row>
    <row r="202" spans="11:15" ht="15" x14ac:dyDescent="0.25">
      <c r="K202" s="145" t="s">
        <v>416</v>
      </c>
      <c r="O202" s="261"/>
    </row>
    <row r="203" spans="11:15" ht="15" x14ac:dyDescent="0.25">
      <c r="K203" s="145" t="s">
        <v>417</v>
      </c>
      <c r="O203" s="261"/>
    </row>
    <row r="204" spans="11:15" ht="15" x14ac:dyDescent="0.25">
      <c r="K204" s="145" t="s">
        <v>418</v>
      </c>
      <c r="O204" s="261"/>
    </row>
    <row r="205" spans="11:15" ht="15" x14ac:dyDescent="0.25">
      <c r="K205" s="145" t="s">
        <v>419</v>
      </c>
      <c r="O205" s="261"/>
    </row>
    <row r="206" spans="11:15" ht="15" x14ac:dyDescent="0.25">
      <c r="K206" s="145" t="s">
        <v>420</v>
      </c>
      <c r="O206" s="261"/>
    </row>
    <row r="207" spans="11:15" ht="15" x14ac:dyDescent="0.25">
      <c r="K207" s="145" t="s">
        <v>421</v>
      </c>
      <c r="O207" s="261"/>
    </row>
    <row r="208" spans="11:15" ht="15" x14ac:dyDescent="0.25">
      <c r="K208" s="145" t="s">
        <v>422</v>
      </c>
      <c r="O208" s="261"/>
    </row>
    <row r="209" spans="11:15" ht="15" x14ac:dyDescent="0.25">
      <c r="K209" s="145" t="s">
        <v>423</v>
      </c>
      <c r="O209" s="261"/>
    </row>
    <row r="210" spans="11:15" ht="15" x14ac:dyDescent="0.25">
      <c r="K210" s="145" t="s">
        <v>424</v>
      </c>
      <c r="O210" s="261"/>
    </row>
    <row r="211" spans="11:15" ht="15" x14ac:dyDescent="0.25">
      <c r="K211" s="145" t="s">
        <v>425</v>
      </c>
      <c r="O211" s="261"/>
    </row>
    <row r="212" spans="11:15" ht="15" x14ac:dyDescent="0.25">
      <c r="K212" s="145" t="s">
        <v>426</v>
      </c>
      <c r="O212" s="261"/>
    </row>
    <row r="213" spans="11:15" ht="15" x14ac:dyDescent="0.25">
      <c r="K213" s="145" t="s">
        <v>427</v>
      </c>
      <c r="O213" s="261"/>
    </row>
    <row r="214" spans="11:15" ht="15" x14ac:dyDescent="0.25">
      <c r="K214" s="145" t="s">
        <v>428</v>
      </c>
      <c r="O214" s="261"/>
    </row>
    <row r="215" spans="11:15" ht="15" x14ac:dyDescent="0.25">
      <c r="K215" s="145" t="s">
        <v>429</v>
      </c>
      <c r="O215" s="261"/>
    </row>
    <row r="216" spans="11:15" ht="15" x14ac:dyDescent="0.25">
      <c r="K216" s="145" t="s">
        <v>430</v>
      </c>
      <c r="O216" s="261"/>
    </row>
    <row r="217" spans="11:15" ht="15" x14ac:dyDescent="0.25">
      <c r="K217" s="145" t="s">
        <v>431</v>
      </c>
      <c r="O217" s="261"/>
    </row>
    <row r="218" spans="11:15" ht="15" x14ac:dyDescent="0.25">
      <c r="K218" s="145" t="s">
        <v>432</v>
      </c>
      <c r="O218" s="261"/>
    </row>
    <row r="219" spans="11:15" ht="15" x14ac:dyDescent="0.25">
      <c r="K219" s="145" t="s">
        <v>433</v>
      </c>
      <c r="O219" s="261"/>
    </row>
    <row r="220" spans="11:15" ht="15" x14ac:dyDescent="0.25">
      <c r="K220" s="145" t="s">
        <v>434</v>
      </c>
      <c r="O220" s="261"/>
    </row>
    <row r="221" spans="11:15" ht="15" x14ac:dyDescent="0.25">
      <c r="K221" s="145" t="s">
        <v>435</v>
      </c>
      <c r="O221" s="261"/>
    </row>
    <row r="222" spans="11:15" ht="15" x14ac:dyDescent="0.25">
      <c r="K222" s="145" t="s">
        <v>436</v>
      </c>
      <c r="O222" s="261"/>
    </row>
    <row r="223" spans="11:15" ht="15" x14ac:dyDescent="0.25">
      <c r="K223" s="145" t="s">
        <v>437</v>
      </c>
      <c r="O223" s="261"/>
    </row>
    <row r="224" spans="11:15" ht="15" x14ac:dyDescent="0.25">
      <c r="K224" s="145" t="s">
        <v>438</v>
      </c>
      <c r="O224" s="261"/>
    </row>
    <row r="225" spans="11:15" ht="15" x14ac:dyDescent="0.25">
      <c r="K225" s="145" t="s">
        <v>439</v>
      </c>
      <c r="O225" s="261"/>
    </row>
    <row r="226" spans="11:15" ht="15" x14ac:dyDescent="0.25">
      <c r="K226" s="145" t="s">
        <v>440</v>
      </c>
      <c r="O226" s="261"/>
    </row>
    <row r="227" spans="11:15" ht="15" x14ac:dyDescent="0.25">
      <c r="K227" s="145" t="s">
        <v>441</v>
      </c>
      <c r="O227" s="261"/>
    </row>
    <row r="228" spans="11:15" ht="15" x14ac:dyDescent="0.25">
      <c r="K228" s="145" t="s">
        <v>442</v>
      </c>
      <c r="O228" s="261"/>
    </row>
    <row r="229" spans="11:15" ht="15" x14ac:dyDescent="0.25">
      <c r="K229" s="145" t="s">
        <v>443</v>
      </c>
      <c r="O229" s="261"/>
    </row>
    <row r="230" spans="11:15" ht="15" x14ac:dyDescent="0.25">
      <c r="K230" s="145" t="s">
        <v>444</v>
      </c>
      <c r="O230" s="261"/>
    </row>
    <row r="231" spans="11:15" ht="15" x14ac:dyDescent="0.25">
      <c r="K231" s="145" t="s">
        <v>445</v>
      </c>
      <c r="O231" s="261"/>
    </row>
    <row r="232" spans="11:15" ht="15" x14ac:dyDescent="0.25">
      <c r="K232" s="145" t="s">
        <v>446</v>
      </c>
      <c r="O232" s="261"/>
    </row>
    <row r="233" spans="11:15" ht="15" x14ac:dyDescent="0.25">
      <c r="K233" s="145" t="s">
        <v>447</v>
      </c>
      <c r="O233" s="261"/>
    </row>
    <row r="234" spans="11:15" ht="15" x14ac:dyDescent="0.25">
      <c r="K234" s="145" t="s">
        <v>448</v>
      </c>
      <c r="O234" s="261"/>
    </row>
    <row r="235" spans="11:15" ht="15" x14ac:dyDescent="0.25">
      <c r="K235" s="145" t="s">
        <v>842</v>
      </c>
      <c r="O235" s="261"/>
    </row>
    <row r="236" spans="11:15" ht="15" x14ac:dyDescent="0.25">
      <c r="K236" s="145" t="s">
        <v>449</v>
      </c>
      <c r="O236" s="261"/>
    </row>
    <row r="237" spans="11:15" ht="15" x14ac:dyDescent="0.25">
      <c r="K237" s="145" t="s">
        <v>450</v>
      </c>
      <c r="O237" s="261"/>
    </row>
    <row r="238" spans="11:15" ht="15" x14ac:dyDescent="0.25">
      <c r="K238" s="145" t="s">
        <v>451</v>
      </c>
      <c r="O238" s="261"/>
    </row>
    <row r="239" spans="11:15" ht="15" x14ac:dyDescent="0.25">
      <c r="K239" s="145" t="s">
        <v>452</v>
      </c>
      <c r="O239" s="261"/>
    </row>
    <row r="240" spans="11:15" ht="15" x14ac:dyDescent="0.25">
      <c r="K240" s="145" t="s">
        <v>453</v>
      </c>
      <c r="O240" s="261"/>
    </row>
    <row r="241" spans="11:15" ht="15" x14ac:dyDescent="0.25">
      <c r="K241" s="145" t="s">
        <v>454</v>
      </c>
      <c r="O241" s="261"/>
    </row>
    <row r="242" spans="11:15" ht="15" x14ac:dyDescent="0.25">
      <c r="K242" s="145" t="s">
        <v>455</v>
      </c>
      <c r="O242" s="261"/>
    </row>
    <row r="243" spans="11:15" ht="15" x14ac:dyDescent="0.25">
      <c r="K243" s="145" t="s">
        <v>456</v>
      </c>
      <c r="O243" s="261"/>
    </row>
    <row r="244" spans="11:15" ht="15" x14ac:dyDescent="0.25">
      <c r="K244" s="145" t="s">
        <v>457</v>
      </c>
      <c r="O244" s="261"/>
    </row>
    <row r="245" spans="11:15" ht="15" x14ac:dyDescent="0.25">
      <c r="K245" s="145" t="s">
        <v>959</v>
      </c>
      <c r="O245" s="261"/>
    </row>
    <row r="246" spans="11:15" ht="15" x14ac:dyDescent="0.25">
      <c r="K246" s="145" t="s">
        <v>458</v>
      </c>
      <c r="O246" s="261"/>
    </row>
    <row r="247" spans="11:15" ht="15" x14ac:dyDescent="0.25">
      <c r="K247" s="145" t="s">
        <v>459</v>
      </c>
      <c r="O247" s="261"/>
    </row>
    <row r="248" spans="11:15" ht="15" x14ac:dyDescent="0.25">
      <c r="K248" s="145" t="s">
        <v>460</v>
      </c>
      <c r="O248" s="261"/>
    </row>
    <row r="249" spans="11:15" ht="15" x14ac:dyDescent="0.25">
      <c r="K249" s="145" t="s">
        <v>461</v>
      </c>
      <c r="O249" s="261"/>
    </row>
    <row r="250" spans="11:15" ht="15" x14ac:dyDescent="0.25">
      <c r="K250" s="145" t="s">
        <v>462</v>
      </c>
      <c r="O250" s="261"/>
    </row>
    <row r="251" spans="11:15" ht="15" x14ac:dyDescent="0.25">
      <c r="K251" s="145" t="s">
        <v>463</v>
      </c>
      <c r="O251" s="261"/>
    </row>
    <row r="252" spans="11:15" ht="15" x14ac:dyDescent="0.25">
      <c r="K252" s="145" t="s">
        <v>464</v>
      </c>
      <c r="O252" s="261"/>
    </row>
    <row r="253" spans="11:15" ht="15" x14ac:dyDescent="0.25">
      <c r="K253" s="145" t="s">
        <v>465</v>
      </c>
      <c r="O253" s="261"/>
    </row>
    <row r="254" spans="11:15" ht="15" x14ac:dyDescent="0.25">
      <c r="K254" s="145" t="s">
        <v>466</v>
      </c>
      <c r="O254" s="261"/>
    </row>
    <row r="255" spans="11:15" ht="15" x14ac:dyDescent="0.25">
      <c r="K255" s="145" t="s">
        <v>467</v>
      </c>
      <c r="O255" s="261"/>
    </row>
    <row r="256" spans="11:15" ht="15" x14ac:dyDescent="0.25">
      <c r="K256" s="145" t="s">
        <v>468</v>
      </c>
      <c r="O256" s="261"/>
    </row>
    <row r="257" spans="11:15" ht="15" x14ac:dyDescent="0.25">
      <c r="K257" s="145" t="s">
        <v>469</v>
      </c>
      <c r="O257" s="261"/>
    </row>
    <row r="258" spans="11:15" ht="15" x14ac:dyDescent="0.25">
      <c r="K258" s="145" t="s">
        <v>470</v>
      </c>
      <c r="O258" s="261"/>
    </row>
    <row r="259" spans="11:15" ht="15" x14ac:dyDescent="0.25">
      <c r="K259" s="145" t="s">
        <v>471</v>
      </c>
      <c r="O259" s="261"/>
    </row>
    <row r="260" spans="11:15" ht="15" x14ac:dyDescent="0.25">
      <c r="K260" s="145" t="s">
        <v>472</v>
      </c>
      <c r="O260" s="261"/>
    </row>
    <row r="261" spans="11:15" ht="15" x14ac:dyDescent="0.25">
      <c r="K261" s="145" t="s">
        <v>473</v>
      </c>
      <c r="O261" s="261"/>
    </row>
    <row r="262" spans="11:15" ht="15" x14ac:dyDescent="0.25">
      <c r="K262" s="145" t="s">
        <v>474</v>
      </c>
      <c r="O262" s="261"/>
    </row>
    <row r="263" spans="11:15" ht="15" x14ac:dyDescent="0.25">
      <c r="K263" s="145" t="s">
        <v>475</v>
      </c>
      <c r="O263" s="261"/>
    </row>
    <row r="264" spans="11:15" ht="15" x14ac:dyDescent="0.25">
      <c r="K264" s="145" t="s">
        <v>476</v>
      </c>
      <c r="O264" s="261"/>
    </row>
    <row r="265" spans="11:15" ht="15" x14ac:dyDescent="0.25">
      <c r="K265" s="145" t="s">
        <v>477</v>
      </c>
      <c r="O265" s="261"/>
    </row>
    <row r="266" spans="11:15" ht="15" x14ac:dyDescent="0.25">
      <c r="K266" s="145" t="s">
        <v>478</v>
      </c>
      <c r="O266" s="261"/>
    </row>
    <row r="267" spans="11:15" ht="15" x14ac:dyDescent="0.25">
      <c r="K267" s="145" t="s">
        <v>479</v>
      </c>
      <c r="O267" s="261"/>
    </row>
    <row r="268" spans="11:15" ht="15" x14ac:dyDescent="0.25">
      <c r="K268" s="145" t="s">
        <v>480</v>
      </c>
      <c r="O268" s="261"/>
    </row>
    <row r="269" spans="11:15" ht="15" x14ac:dyDescent="0.25">
      <c r="K269" s="145" t="s">
        <v>481</v>
      </c>
      <c r="O269" s="261"/>
    </row>
    <row r="270" spans="11:15" ht="15" x14ac:dyDescent="0.25">
      <c r="K270" s="145" t="s">
        <v>482</v>
      </c>
      <c r="O270" s="261"/>
    </row>
    <row r="271" spans="11:15" ht="15" x14ac:dyDescent="0.25">
      <c r="K271" s="145" t="s">
        <v>483</v>
      </c>
      <c r="O271" s="261"/>
    </row>
    <row r="272" spans="11:15" ht="15" x14ac:dyDescent="0.25">
      <c r="K272" s="145" t="s">
        <v>484</v>
      </c>
      <c r="O272" s="261"/>
    </row>
    <row r="273" spans="11:15" ht="15" x14ac:dyDescent="0.25">
      <c r="K273" s="145" t="s">
        <v>485</v>
      </c>
      <c r="O273" s="261"/>
    </row>
    <row r="274" spans="11:15" ht="15" x14ac:dyDescent="0.25">
      <c r="K274" s="145" t="s">
        <v>486</v>
      </c>
      <c r="O274" s="261"/>
    </row>
    <row r="275" spans="11:15" ht="15" x14ac:dyDescent="0.25">
      <c r="K275" s="145" t="s">
        <v>487</v>
      </c>
      <c r="O275" s="261"/>
    </row>
    <row r="276" spans="11:15" ht="15" x14ac:dyDescent="0.25">
      <c r="K276" s="145" t="s">
        <v>488</v>
      </c>
      <c r="O276" s="261"/>
    </row>
    <row r="277" spans="11:15" ht="15" x14ac:dyDescent="0.25">
      <c r="K277" s="145" t="s">
        <v>489</v>
      </c>
      <c r="O277" s="261"/>
    </row>
    <row r="278" spans="11:15" ht="15" x14ac:dyDescent="0.25">
      <c r="K278" s="145" t="s">
        <v>490</v>
      </c>
      <c r="O278" s="261"/>
    </row>
    <row r="279" spans="11:15" ht="15" x14ac:dyDescent="0.25">
      <c r="K279" s="145" t="s">
        <v>491</v>
      </c>
      <c r="O279" s="261"/>
    </row>
    <row r="280" spans="11:15" ht="15" x14ac:dyDescent="0.25">
      <c r="K280" s="145" t="s">
        <v>492</v>
      </c>
      <c r="O280" s="261"/>
    </row>
    <row r="281" spans="11:15" ht="15" x14ac:dyDescent="0.25">
      <c r="K281" s="145" t="s">
        <v>493</v>
      </c>
      <c r="O281" s="261"/>
    </row>
    <row r="282" spans="11:15" ht="15" x14ac:dyDescent="0.25">
      <c r="K282" s="145" t="s">
        <v>494</v>
      </c>
      <c r="O282" s="261"/>
    </row>
    <row r="283" spans="11:15" ht="15" x14ac:dyDescent="0.25">
      <c r="K283" s="145" t="s">
        <v>495</v>
      </c>
      <c r="O283" s="261"/>
    </row>
    <row r="284" spans="11:15" ht="15" x14ac:dyDescent="0.25">
      <c r="K284" s="145" t="s">
        <v>496</v>
      </c>
      <c r="O284" s="261"/>
    </row>
    <row r="285" spans="11:15" ht="15" x14ac:dyDescent="0.25">
      <c r="K285" s="145" t="s">
        <v>497</v>
      </c>
      <c r="O285" s="261"/>
    </row>
    <row r="286" spans="11:15" ht="15" x14ac:dyDescent="0.25">
      <c r="K286" s="145" t="s">
        <v>498</v>
      </c>
      <c r="O286" s="261"/>
    </row>
    <row r="287" spans="11:15" ht="15" x14ac:dyDescent="0.25">
      <c r="K287" s="145" t="s">
        <v>499</v>
      </c>
      <c r="O287" s="261"/>
    </row>
    <row r="288" spans="11:15" ht="15" x14ac:dyDescent="0.25">
      <c r="K288" s="145" t="s">
        <v>960</v>
      </c>
      <c r="O288" s="261"/>
    </row>
    <row r="289" spans="11:15" ht="15" x14ac:dyDescent="0.25">
      <c r="K289" s="145" t="s">
        <v>500</v>
      </c>
      <c r="O289" s="261"/>
    </row>
    <row r="290" spans="11:15" ht="15" x14ac:dyDescent="0.25">
      <c r="K290" s="145" t="s">
        <v>501</v>
      </c>
      <c r="O290" s="261"/>
    </row>
    <row r="291" spans="11:15" ht="15" x14ac:dyDescent="0.25">
      <c r="K291" s="145" t="s">
        <v>502</v>
      </c>
      <c r="O291" s="261"/>
    </row>
    <row r="292" spans="11:15" ht="15" x14ac:dyDescent="0.25">
      <c r="K292" s="145" t="s">
        <v>503</v>
      </c>
      <c r="O292" s="261"/>
    </row>
    <row r="293" spans="11:15" ht="15" x14ac:dyDescent="0.25">
      <c r="K293" s="145" t="s">
        <v>504</v>
      </c>
      <c r="O293" s="261"/>
    </row>
    <row r="294" spans="11:15" ht="15" x14ac:dyDescent="0.25">
      <c r="K294" s="145" t="s">
        <v>505</v>
      </c>
      <c r="O294" s="261"/>
    </row>
    <row r="295" spans="11:15" ht="15" x14ac:dyDescent="0.25">
      <c r="K295" s="145" t="s">
        <v>506</v>
      </c>
      <c r="O295" s="261"/>
    </row>
    <row r="296" spans="11:15" ht="15" x14ac:dyDescent="0.25">
      <c r="K296" s="145" t="s">
        <v>507</v>
      </c>
      <c r="O296" s="261"/>
    </row>
    <row r="297" spans="11:15" ht="15" x14ac:dyDescent="0.25">
      <c r="K297" s="145" t="s">
        <v>508</v>
      </c>
      <c r="O297" s="261"/>
    </row>
    <row r="298" spans="11:15" ht="15" x14ac:dyDescent="0.25">
      <c r="K298" s="145" t="s">
        <v>509</v>
      </c>
      <c r="O298" s="261"/>
    </row>
    <row r="299" spans="11:15" ht="15" x14ac:dyDescent="0.25">
      <c r="K299" s="145" t="s">
        <v>510</v>
      </c>
      <c r="O299" s="261"/>
    </row>
    <row r="300" spans="11:15" ht="15" x14ac:dyDescent="0.25">
      <c r="K300" s="145" t="s">
        <v>511</v>
      </c>
      <c r="O300" s="261"/>
    </row>
    <row r="301" spans="11:15" ht="15" x14ac:dyDescent="0.25">
      <c r="K301" s="145" t="s">
        <v>512</v>
      </c>
      <c r="O301" s="261"/>
    </row>
    <row r="302" spans="11:15" ht="15" x14ac:dyDescent="0.25">
      <c r="K302" s="145" t="s">
        <v>513</v>
      </c>
      <c r="O302" s="261"/>
    </row>
    <row r="303" spans="11:15" ht="15" x14ac:dyDescent="0.25">
      <c r="K303" s="145" t="s">
        <v>514</v>
      </c>
      <c r="O303" s="261"/>
    </row>
    <row r="304" spans="11:15" ht="15" x14ac:dyDescent="0.25">
      <c r="K304" s="145" t="s">
        <v>515</v>
      </c>
      <c r="O304" s="261"/>
    </row>
    <row r="305" spans="11:15" ht="15" x14ac:dyDescent="0.25">
      <c r="K305" s="145" t="s">
        <v>516</v>
      </c>
      <c r="O305" s="261"/>
    </row>
    <row r="306" spans="11:15" ht="15" x14ac:dyDescent="0.25">
      <c r="K306" s="145" t="s">
        <v>517</v>
      </c>
      <c r="O306" s="261"/>
    </row>
    <row r="307" spans="11:15" ht="15" x14ac:dyDescent="0.25">
      <c r="K307" s="145" t="s">
        <v>518</v>
      </c>
      <c r="O307" s="261"/>
    </row>
    <row r="308" spans="11:15" ht="15" x14ac:dyDescent="0.25">
      <c r="K308" s="145" t="s">
        <v>519</v>
      </c>
      <c r="O308" s="261"/>
    </row>
    <row r="309" spans="11:15" ht="15" x14ac:dyDescent="0.25">
      <c r="K309" s="145" t="s">
        <v>520</v>
      </c>
      <c r="O309" s="261"/>
    </row>
    <row r="310" spans="11:15" ht="15" x14ac:dyDescent="0.25">
      <c r="K310" s="145" t="s">
        <v>521</v>
      </c>
      <c r="O310" s="261"/>
    </row>
    <row r="311" spans="11:15" ht="15" x14ac:dyDescent="0.25">
      <c r="K311" s="145" t="s">
        <v>522</v>
      </c>
      <c r="O311" s="261"/>
    </row>
    <row r="312" spans="11:15" ht="15" x14ac:dyDescent="0.25">
      <c r="K312" s="145" t="s">
        <v>523</v>
      </c>
      <c r="O312" s="261"/>
    </row>
    <row r="313" spans="11:15" ht="15" x14ac:dyDescent="0.25">
      <c r="K313" s="145" t="s">
        <v>524</v>
      </c>
      <c r="O313" s="261"/>
    </row>
    <row r="314" spans="11:15" ht="15" x14ac:dyDescent="0.25">
      <c r="K314" s="145" t="s">
        <v>525</v>
      </c>
      <c r="O314" s="261"/>
    </row>
    <row r="315" spans="11:15" ht="15" x14ac:dyDescent="0.25">
      <c r="K315" s="145" t="s">
        <v>526</v>
      </c>
      <c r="O315" s="261"/>
    </row>
    <row r="316" spans="11:15" ht="15" x14ac:dyDescent="0.25">
      <c r="K316" s="145" t="s">
        <v>527</v>
      </c>
      <c r="O316" s="261"/>
    </row>
    <row r="317" spans="11:15" ht="15" x14ac:dyDescent="0.25">
      <c r="K317" s="145" t="s">
        <v>528</v>
      </c>
      <c r="O317" s="261"/>
    </row>
    <row r="318" spans="11:15" ht="15" x14ac:dyDescent="0.25">
      <c r="K318" s="145" t="s">
        <v>529</v>
      </c>
      <c r="O318" s="261"/>
    </row>
    <row r="319" spans="11:15" ht="15" x14ac:dyDescent="0.25">
      <c r="K319" s="145" t="s">
        <v>530</v>
      </c>
      <c r="O319" s="261"/>
    </row>
    <row r="320" spans="11:15" ht="15" x14ac:dyDescent="0.25">
      <c r="K320" s="145" t="s">
        <v>531</v>
      </c>
      <c r="O320" s="261"/>
    </row>
    <row r="321" spans="11:15" ht="15" x14ac:dyDescent="0.25">
      <c r="K321" s="145" t="s">
        <v>532</v>
      </c>
      <c r="O321" s="261"/>
    </row>
    <row r="322" spans="11:15" ht="15" x14ac:dyDescent="0.25">
      <c r="K322" s="145" t="s">
        <v>533</v>
      </c>
      <c r="O322" s="261"/>
    </row>
    <row r="323" spans="11:15" ht="15" x14ac:dyDescent="0.25">
      <c r="K323" s="145" t="s">
        <v>534</v>
      </c>
      <c r="O323" s="261"/>
    </row>
    <row r="324" spans="11:15" ht="15" x14ac:dyDescent="0.25">
      <c r="K324" s="145" t="s">
        <v>535</v>
      </c>
      <c r="O324" s="261"/>
    </row>
    <row r="325" spans="11:15" ht="15" x14ac:dyDescent="0.25">
      <c r="K325" s="145" t="s">
        <v>536</v>
      </c>
      <c r="O325" s="261"/>
    </row>
    <row r="326" spans="11:15" ht="15" x14ac:dyDescent="0.25">
      <c r="K326" s="145" t="s">
        <v>537</v>
      </c>
      <c r="O326" s="261"/>
    </row>
    <row r="327" spans="11:15" ht="15" x14ac:dyDescent="0.25">
      <c r="K327" s="145" t="s">
        <v>538</v>
      </c>
      <c r="O327" s="261"/>
    </row>
    <row r="328" spans="11:15" ht="15" x14ac:dyDescent="0.25">
      <c r="K328" s="145" t="s">
        <v>539</v>
      </c>
      <c r="O328" s="261"/>
    </row>
    <row r="329" spans="11:15" ht="15" x14ac:dyDescent="0.25">
      <c r="K329" s="145" t="s">
        <v>540</v>
      </c>
      <c r="O329" s="261"/>
    </row>
    <row r="330" spans="11:15" ht="15" x14ac:dyDescent="0.25">
      <c r="K330" s="145" t="s">
        <v>541</v>
      </c>
      <c r="O330" s="261"/>
    </row>
    <row r="331" spans="11:15" ht="15" x14ac:dyDescent="0.25">
      <c r="K331" s="145" t="s">
        <v>542</v>
      </c>
      <c r="O331" s="261"/>
    </row>
    <row r="332" spans="11:15" ht="15" x14ac:dyDescent="0.25">
      <c r="K332" s="145" t="s">
        <v>543</v>
      </c>
      <c r="O332" s="261"/>
    </row>
    <row r="333" spans="11:15" ht="15" x14ac:dyDescent="0.25">
      <c r="K333" s="145" t="s">
        <v>544</v>
      </c>
      <c r="O333" s="261"/>
    </row>
    <row r="334" spans="11:15" ht="15" x14ac:dyDescent="0.25">
      <c r="K334" s="145" t="s">
        <v>545</v>
      </c>
      <c r="O334" s="261"/>
    </row>
    <row r="335" spans="11:15" ht="15" x14ac:dyDescent="0.25">
      <c r="K335" s="145" t="s">
        <v>546</v>
      </c>
      <c r="O335" s="261"/>
    </row>
    <row r="336" spans="11:15" ht="15" x14ac:dyDescent="0.25">
      <c r="K336" s="145" t="s">
        <v>547</v>
      </c>
      <c r="O336" s="261"/>
    </row>
    <row r="337" spans="11:15" ht="15" x14ac:dyDescent="0.25">
      <c r="K337" s="145" t="s">
        <v>548</v>
      </c>
      <c r="O337" s="261"/>
    </row>
    <row r="338" spans="11:15" ht="15" x14ac:dyDescent="0.25">
      <c r="K338" s="145" t="s">
        <v>549</v>
      </c>
      <c r="O338" s="261"/>
    </row>
    <row r="339" spans="11:15" ht="15" x14ac:dyDescent="0.25">
      <c r="K339" s="145" t="s">
        <v>550</v>
      </c>
      <c r="O339" s="261"/>
    </row>
    <row r="340" spans="11:15" ht="15" x14ac:dyDescent="0.25">
      <c r="K340" s="145" t="s">
        <v>551</v>
      </c>
      <c r="O340" s="261"/>
    </row>
    <row r="341" spans="11:15" ht="15" x14ac:dyDescent="0.25">
      <c r="K341" s="145" t="s">
        <v>552</v>
      </c>
      <c r="O341" s="261"/>
    </row>
    <row r="342" spans="11:15" ht="15" x14ac:dyDescent="0.25">
      <c r="K342" s="145" t="s">
        <v>553</v>
      </c>
      <c r="O342" s="261"/>
    </row>
    <row r="343" spans="11:15" ht="15" x14ac:dyDescent="0.25">
      <c r="K343" s="145" t="s">
        <v>554</v>
      </c>
      <c r="O343" s="261"/>
    </row>
    <row r="344" spans="11:15" ht="15" x14ac:dyDescent="0.25">
      <c r="K344" s="145" t="s">
        <v>555</v>
      </c>
      <c r="O344" s="261"/>
    </row>
    <row r="345" spans="11:15" ht="15" x14ac:dyDescent="0.25">
      <c r="K345" s="145" t="s">
        <v>556</v>
      </c>
      <c r="O345" s="261"/>
    </row>
    <row r="346" spans="11:15" ht="15" x14ac:dyDescent="0.25">
      <c r="K346" s="145" t="s">
        <v>557</v>
      </c>
      <c r="O346" s="261"/>
    </row>
    <row r="347" spans="11:15" ht="15" x14ac:dyDescent="0.25">
      <c r="K347" s="145" t="s">
        <v>558</v>
      </c>
      <c r="O347" s="261"/>
    </row>
    <row r="348" spans="11:15" ht="15" x14ac:dyDescent="0.25">
      <c r="K348" s="145" t="s">
        <v>559</v>
      </c>
      <c r="O348" s="261"/>
    </row>
    <row r="349" spans="11:15" ht="15" x14ac:dyDescent="0.25">
      <c r="K349" s="145" t="s">
        <v>560</v>
      </c>
      <c r="O349" s="261"/>
    </row>
    <row r="350" spans="11:15" ht="15" x14ac:dyDescent="0.25">
      <c r="K350" s="145" t="s">
        <v>561</v>
      </c>
      <c r="O350" s="261"/>
    </row>
    <row r="351" spans="11:15" ht="15" x14ac:dyDescent="0.25">
      <c r="K351" s="145" t="s">
        <v>562</v>
      </c>
      <c r="O351" s="261"/>
    </row>
    <row r="352" spans="11:15" ht="15" x14ac:dyDescent="0.25">
      <c r="K352" s="145" t="s">
        <v>563</v>
      </c>
      <c r="O352" s="261"/>
    </row>
    <row r="353" spans="11:15" ht="15" x14ac:dyDescent="0.25">
      <c r="K353" s="145" t="s">
        <v>564</v>
      </c>
      <c r="O353" s="261"/>
    </row>
    <row r="354" spans="11:15" ht="15" x14ac:dyDescent="0.25">
      <c r="K354" s="145" t="s">
        <v>565</v>
      </c>
      <c r="O354" s="261"/>
    </row>
    <row r="355" spans="11:15" ht="15" x14ac:dyDescent="0.25">
      <c r="K355" s="145" t="s">
        <v>566</v>
      </c>
      <c r="O355" s="261"/>
    </row>
    <row r="356" spans="11:15" ht="15" x14ac:dyDescent="0.25">
      <c r="K356" s="145" t="s">
        <v>567</v>
      </c>
      <c r="O356" s="261"/>
    </row>
    <row r="357" spans="11:15" ht="15" x14ac:dyDescent="0.25">
      <c r="K357" s="145" t="s">
        <v>568</v>
      </c>
      <c r="O357" s="261"/>
    </row>
    <row r="358" spans="11:15" ht="15" x14ac:dyDescent="0.25">
      <c r="K358" s="145" t="s">
        <v>569</v>
      </c>
      <c r="O358" s="261"/>
    </row>
    <row r="359" spans="11:15" ht="15" x14ac:dyDescent="0.25">
      <c r="K359" s="145" t="s">
        <v>570</v>
      </c>
      <c r="O359" s="261"/>
    </row>
    <row r="360" spans="11:15" ht="15" x14ac:dyDescent="0.25">
      <c r="K360" s="145" t="s">
        <v>571</v>
      </c>
      <c r="O360" s="261"/>
    </row>
    <row r="361" spans="11:15" ht="15" x14ac:dyDescent="0.25">
      <c r="K361" s="145" t="s">
        <v>572</v>
      </c>
      <c r="O361" s="261"/>
    </row>
    <row r="362" spans="11:15" ht="15" x14ac:dyDescent="0.25">
      <c r="K362" s="145" t="s">
        <v>573</v>
      </c>
      <c r="O362" s="261"/>
    </row>
    <row r="363" spans="11:15" ht="15" x14ac:dyDescent="0.25">
      <c r="K363" s="145" t="s">
        <v>574</v>
      </c>
      <c r="O363" s="261"/>
    </row>
    <row r="364" spans="11:15" ht="15" x14ac:dyDescent="0.25">
      <c r="K364" s="145" t="s">
        <v>575</v>
      </c>
      <c r="O364" s="261"/>
    </row>
    <row r="365" spans="11:15" ht="15" x14ac:dyDescent="0.25">
      <c r="K365" s="145" t="s">
        <v>576</v>
      </c>
      <c r="O365" s="261"/>
    </row>
    <row r="366" spans="11:15" ht="15" x14ac:dyDescent="0.25">
      <c r="K366" s="145" t="s">
        <v>577</v>
      </c>
      <c r="O366" s="261"/>
    </row>
    <row r="367" spans="11:15" ht="15" x14ac:dyDescent="0.25">
      <c r="K367" s="145" t="s">
        <v>578</v>
      </c>
      <c r="O367" s="261"/>
    </row>
    <row r="368" spans="11:15" ht="15" x14ac:dyDescent="0.25">
      <c r="K368" s="145" t="s">
        <v>579</v>
      </c>
      <c r="O368" s="261"/>
    </row>
    <row r="369" spans="11:15" ht="15" x14ac:dyDescent="0.25">
      <c r="K369" s="145" t="s">
        <v>580</v>
      </c>
      <c r="O369" s="261"/>
    </row>
    <row r="370" spans="11:15" ht="15" x14ac:dyDescent="0.25">
      <c r="K370" s="145" t="s">
        <v>843</v>
      </c>
      <c r="O370" s="261"/>
    </row>
    <row r="371" spans="11:15" ht="15" x14ac:dyDescent="0.25">
      <c r="K371" s="145" t="s">
        <v>581</v>
      </c>
      <c r="O371" s="261"/>
    </row>
    <row r="372" spans="11:15" ht="15" x14ac:dyDescent="0.25">
      <c r="K372" s="145" t="s">
        <v>582</v>
      </c>
      <c r="O372" s="261"/>
    </row>
    <row r="373" spans="11:15" ht="15" x14ac:dyDescent="0.25">
      <c r="K373" s="145" t="s">
        <v>583</v>
      </c>
      <c r="O373" s="261"/>
    </row>
    <row r="374" spans="11:15" ht="15" x14ac:dyDescent="0.25">
      <c r="K374" s="145" t="s">
        <v>584</v>
      </c>
      <c r="O374" s="261"/>
    </row>
    <row r="375" spans="11:15" ht="15" x14ac:dyDescent="0.25">
      <c r="K375" s="145" t="s">
        <v>585</v>
      </c>
      <c r="O375" s="261"/>
    </row>
    <row r="376" spans="11:15" ht="15" x14ac:dyDescent="0.25">
      <c r="K376" s="145" t="s">
        <v>961</v>
      </c>
      <c r="O376" s="261"/>
    </row>
    <row r="377" spans="11:15" ht="15" x14ac:dyDescent="0.25">
      <c r="K377" s="145" t="s">
        <v>586</v>
      </c>
      <c r="O377" s="261"/>
    </row>
    <row r="378" spans="11:15" ht="15" x14ac:dyDescent="0.25">
      <c r="K378" s="145" t="s">
        <v>587</v>
      </c>
      <c r="O378" s="261"/>
    </row>
    <row r="379" spans="11:15" ht="15" x14ac:dyDescent="0.25">
      <c r="K379" s="145" t="s">
        <v>588</v>
      </c>
      <c r="O379" s="261"/>
    </row>
    <row r="380" spans="11:15" ht="15" x14ac:dyDescent="0.25">
      <c r="K380" s="145" t="s">
        <v>589</v>
      </c>
      <c r="O380" s="261"/>
    </row>
    <row r="381" spans="11:15" ht="15" x14ac:dyDescent="0.25">
      <c r="K381" s="145" t="s">
        <v>590</v>
      </c>
      <c r="O381" s="261"/>
    </row>
    <row r="382" spans="11:15" ht="15" x14ac:dyDescent="0.25">
      <c r="K382" s="145" t="s">
        <v>591</v>
      </c>
      <c r="O382" s="261"/>
    </row>
    <row r="383" spans="11:15" ht="15" x14ac:dyDescent="0.25">
      <c r="K383" s="145" t="s">
        <v>592</v>
      </c>
      <c r="O383" s="261"/>
    </row>
    <row r="384" spans="11:15" ht="15" x14ac:dyDescent="0.25">
      <c r="K384" s="145" t="s">
        <v>593</v>
      </c>
      <c r="O384" s="261"/>
    </row>
    <row r="385" spans="11:15" ht="15" x14ac:dyDescent="0.25">
      <c r="K385" s="145" t="s">
        <v>594</v>
      </c>
      <c r="O385" s="261"/>
    </row>
    <row r="386" spans="11:15" ht="15" x14ac:dyDescent="0.25">
      <c r="K386" s="145" t="s">
        <v>595</v>
      </c>
      <c r="O386" s="261"/>
    </row>
    <row r="387" spans="11:15" ht="15" x14ac:dyDescent="0.25">
      <c r="K387" s="145" t="s">
        <v>596</v>
      </c>
      <c r="O387" s="261"/>
    </row>
    <row r="388" spans="11:15" ht="15" x14ac:dyDescent="0.25">
      <c r="K388" s="145" t="s">
        <v>597</v>
      </c>
      <c r="O388" s="261"/>
    </row>
    <row r="389" spans="11:15" ht="15" x14ac:dyDescent="0.25">
      <c r="K389" s="145" t="s">
        <v>598</v>
      </c>
      <c r="O389" s="261"/>
    </row>
    <row r="390" spans="11:15" ht="15" x14ac:dyDescent="0.25">
      <c r="K390" s="145" t="s">
        <v>599</v>
      </c>
      <c r="O390" s="261"/>
    </row>
    <row r="391" spans="11:15" ht="15" x14ac:dyDescent="0.25">
      <c r="K391" s="145" t="s">
        <v>844</v>
      </c>
      <c r="O391" s="261"/>
    </row>
    <row r="392" spans="11:15" ht="15" x14ac:dyDescent="0.25">
      <c r="K392" s="145" t="s">
        <v>845</v>
      </c>
      <c r="O392" s="261"/>
    </row>
    <row r="393" spans="11:15" ht="15" x14ac:dyDescent="0.25">
      <c r="K393" s="145" t="s">
        <v>846</v>
      </c>
      <c r="O393" s="261"/>
    </row>
    <row r="394" spans="11:15" ht="15" x14ac:dyDescent="0.25">
      <c r="K394" s="145" t="s">
        <v>847</v>
      </c>
      <c r="O394" s="261"/>
    </row>
    <row r="395" spans="11:15" ht="15" x14ac:dyDescent="0.25">
      <c r="K395" s="145" t="s">
        <v>848</v>
      </c>
      <c r="O395" s="261"/>
    </row>
    <row r="396" spans="11:15" ht="15" x14ac:dyDescent="0.25">
      <c r="K396" s="145" t="s">
        <v>849</v>
      </c>
      <c r="O396" s="261"/>
    </row>
    <row r="397" spans="11:15" ht="15" x14ac:dyDescent="0.25">
      <c r="K397" s="145" t="s">
        <v>850</v>
      </c>
      <c r="O397" s="261"/>
    </row>
    <row r="398" spans="11:15" ht="15" x14ac:dyDescent="0.25">
      <c r="K398" s="145" t="s">
        <v>851</v>
      </c>
      <c r="O398" s="261"/>
    </row>
    <row r="399" spans="11:15" ht="15" x14ac:dyDescent="0.25">
      <c r="K399" s="145" t="s">
        <v>852</v>
      </c>
      <c r="O399" s="261"/>
    </row>
    <row r="400" spans="11:15" ht="15" x14ac:dyDescent="0.25">
      <c r="K400" s="145" t="s">
        <v>853</v>
      </c>
      <c r="O400" s="261"/>
    </row>
    <row r="401" spans="11:15" ht="15" x14ac:dyDescent="0.25">
      <c r="K401" s="145" t="s">
        <v>854</v>
      </c>
      <c r="O401" s="261"/>
    </row>
    <row r="402" spans="11:15" ht="15" x14ac:dyDescent="0.25">
      <c r="K402" s="145" t="s">
        <v>855</v>
      </c>
      <c r="O402" s="261"/>
    </row>
    <row r="403" spans="11:15" ht="15" x14ac:dyDescent="0.25">
      <c r="K403" s="145" t="s">
        <v>856</v>
      </c>
      <c r="O403" s="261"/>
    </row>
    <row r="404" spans="11:15" ht="15" x14ac:dyDescent="0.25">
      <c r="K404" s="145" t="s">
        <v>857</v>
      </c>
      <c r="O404" s="261"/>
    </row>
    <row r="405" spans="11:15" ht="15" x14ac:dyDescent="0.25">
      <c r="K405" s="145" t="s">
        <v>858</v>
      </c>
      <c r="O405" s="261"/>
    </row>
    <row r="406" spans="11:15" ht="15" x14ac:dyDescent="0.25">
      <c r="K406" s="145" t="s">
        <v>859</v>
      </c>
      <c r="O406" s="261"/>
    </row>
    <row r="407" spans="11:15" ht="15" x14ac:dyDescent="0.25">
      <c r="K407" s="145" t="s">
        <v>962</v>
      </c>
      <c r="O407" s="261"/>
    </row>
    <row r="408" spans="11:15" ht="15" x14ac:dyDescent="0.25">
      <c r="K408" s="145" t="s">
        <v>860</v>
      </c>
      <c r="O408" s="261"/>
    </row>
    <row r="409" spans="11:15" ht="15" x14ac:dyDescent="0.25">
      <c r="K409" s="145" t="s">
        <v>861</v>
      </c>
      <c r="O409" s="261"/>
    </row>
    <row r="410" spans="11:15" ht="15" x14ac:dyDescent="0.25">
      <c r="K410" s="145" t="s">
        <v>862</v>
      </c>
      <c r="O410" s="261"/>
    </row>
    <row r="411" spans="11:15" ht="15" x14ac:dyDescent="0.25">
      <c r="K411" s="145" t="s">
        <v>863</v>
      </c>
      <c r="O411" s="261"/>
    </row>
    <row r="412" spans="11:15" ht="15" x14ac:dyDescent="0.25">
      <c r="K412" s="145" t="s">
        <v>864</v>
      </c>
      <c r="O412" s="261"/>
    </row>
    <row r="413" spans="11:15" ht="15" x14ac:dyDescent="0.25">
      <c r="K413" s="145" t="s">
        <v>865</v>
      </c>
      <c r="O413" s="261"/>
    </row>
    <row r="414" spans="11:15" ht="15" x14ac:dyDescent="0.25">
      <c r="K414" s="145" t="s">
        <v>866</v>
      </c>
      <c r="O414" s="261"/>
    </row>
    <row r="415" spans="11:15" ht="15" x14ac:dyDescent="0.25">
      <c r="K415" s="145" t="s">
        <v>867</v>
      </c>
      <c r="O415" s="261"/>
    </row>
    <row r="416" spans="11:15" ht="15" x14ac:dyDescent="0.25">
      <c r="K416" s="145" t="s">
        <v>868</v>
      </c>
      <c r="O416" s="261"/>
    </row>
    <row r="417" spans="11:15" ht="15" x14ac:dyDescent="0.25">
      <c r="K417" s="145" t="s">
        <v>869</v>
      </c>
      <c r="O417" s="261"/>
    </row>
    <row r="418" spans="11:15" ht="15" x14ac:dyDescent="0.25">
      <c r="K418" s="145" t="s">
        <v>870</v>
      </c>
      <c r="O418" s="261"/>
    </row>
    <row r="419" spans="11:15" ht="15" x14ac:dyDescent="0.25">
      <c r="K419" s="145" t="s">
        <v>871</v>
      </c>
      <c r="O419" s="261"/>
    </row>
    <row r="420" spans="11:15" ht="15" x14ac:dyDescent="0.25">
      <c r="K420" s="145" t="s">
        <v>872</v>
      </c>
      <c r="O420" s="261"/>
    </row>
    <row r="421" spans="11:15" ht="15" x14ac:dyDescent="0.25">
      <c r="K421" s="145" t="s">
        <v>873</v>
      </c>
      <c r="O421" s="261"/>
    </row>
    <row r="422" spans="11:15" ht="15" x14ac:dyDescent="0.25">
      <c r="K422" s="145" t="s">
        <v>874</v>
      </c>
      <c r="O422" s="261"/>
    </row>
    <row r="423" spans="11:15" ht="15" x14ac:dyDescent="0.25">
      <c r="K423" s="145" t="s">
        <v>875</v>
      </c>
      <c r="O423" s="261"/>
    </row>
    <row r="424" spans="11:15" ht="15" x14ac:dyDescent="0.25">
      <c r="K424" s="145" t="s">
        <v>876</v>
      </c>
      <c r="O424" s="261"/>
    </row>
    <row r="425" spans="11:15" ht="15" x14ac:dyDescent="0.25">
      <c r="K425" s="145" t="s">
        <v>877</v>
      </c>
      <c r="O425" s="261"/>
    </row>
    <row r="426" spans="11:15" ht="15" x14ac:dyDescent="0.25">
      <c r="K426" s="145" t="s">
        <v>878</v>
      </c>
      <c r="O426" s="261"/>
    </row>
    <row r="427" spans="11:15" ht="15" x14ac:dyDescent="0.25">
      <c r="K427" s="145" t="s">
        <v>879</v>
      </c>
    </row>
    <row r="428" spans="11:15" ht="15" x14ac:dyDescent="0.25">
      <c r="K428" s="145" t="s">
        <v>880</v>
      </c>
    </row>
    <row r="429" spans="11:15" ht="15" x14ac:dyDescent="0.25">
      <c r="K429" s="145" t="s">
        <v>881</v>
      </c>
    </row>
    <row r="430" spans="11:15" ht="15" x14ac:dyDescent="0.25">
      <c r="K430" s="145" t="s">
        <v>882</v>
      </c>
    </row>
    <row r="431" spans="11:15" ht="15" x14ac:dyDescent="0.25">
      <c r="K431" s="145" t="s">
        <v>883</v>
      </c>
    </row>
    <row r="432" spans="11:15" ht="15" x14ac:dyDescent="0.25">
      <c r="K432" s="145" t="s">
        <v>884</v>
      </c>
    </row>
    <row r="433" spans="11:11" ht="15" x14ac:dyDescent="0.25">
      <c r="K433" s="145" t="s">
        <v>885</v>
      </c>
    </row>
    <row r="434" spans="11:11" ht="15" x14ac:dyDescent="0.25">
      <c r="K434" s="145" t="s">
        <v>886</v>
      </c>
    </row>
    <row r="435" spans="11:11" ht="15" x14ac:dyDescent="0.25">
      <c r="K435" s="145" t="s">
        <v>887</v>
      </c>
    </row>
    <row r="436" spans="11:11" ht="15" x14ac:dyDescent="0.25">
      <c r="K436" s="145" t="s">
        <v>888</v>
      </c>
    </row>
    <row r="437" spans="11:11" ht="15" x14ac:dyDescent="0.25">
      <c r="K437" s="145" t="s">
        <v>889</v>
      </c>
    </row>
    <row r="438" spans="11:11" ht="15" x14ac:dyDescent="0.25">
      <c r="K438" s="145" t="s">
        <v>890</v>
      </c>
    </row>
    <row r="439" spans="11:11" ht="15" x14ac:dyDescent="0.25">
      <c r="K439" s="145" t="s">
        <v>891</v>
      </c>
    </row>
    <row r="440" spans="11:11" ht="15" x14ac:dyDescent="0.25">
      <c r="K440" s="145" t="s">
        <v>892</v>
      </c>
    </row>
    <row r="441" spans="11:11" ht="15" x14ac:dyDescent="0.25">
      <c r="K441" s="145" t="s">
        <v>893</v>
      </c>
    </row>
    <row r="442" spans="11:11" ht="15" x14ac:dyDescent="0.25">
      <c r="K442" s="145" t="s">
        <v>894</v>
      </c>
    </row>
    <row r="443" spans="11:11" ht="15" x14ac:dyDescent="0.25">
      <c r="K443" s="145" t="s">
        <v>895</v>
      </c>
    </row>
    <row r="444" spans="11:11" ht="15" x14ac:dyDescent="0.25">
      <c r="K444" s="145" t="s">
        <v>896</v>
      </c>
    </row>
    <row r="445" spans="11:11" ht="15" x14ac:dyDescent="0.25">
      <c r="K445" s="145" t="s">
        <v>897</v>
      </c>
    </row>
    <row r="446" spans="11:11" ht="15" x14ac:dyDescent="0.25">
      <c r="K446" s="145" t="s">
        <v>898</v>
      </c>
    </row>
    <row r="447" spans="11:11" ht="15" x14ac:dyDescent="0.25">
      <c r="K447" s="145" t="s">
        <v>899</v>
      </c>
    </row>
    <row r="448" spans="11:11" ht="15" x14ac:dyDescent="0.25">
      <c r="K448" s="145" t="s">
        <v>900</v>
      </c>
    </row>
    <row r="449" spans="11:11" ht="15" x14ac:dyDescent="0.25">
      <c r="K449" s="145" t="s">
        <v>901</v>
      </c>
    </row>
    <row r="450" spans="11:11" ht="15" x14ac:dyDescent="0.25">
      <c r="K450" s="145" t="s">
        <v>902</v>
      </c>
    </row>
    <row r="451" spans="11:11" ht="15" x14ac:dyDescent="0.25">
      <c r="K451" s="145" t="s">
        <v>903</v>
      </c>
    </row>
    <row r="452" spans="11:11" ht="15" x14ac:dyDescent="0.25">
      <c r="K452" s="145" t="s">
        <v>904</v>
      </c>
    </row>
    <row r="453" spans="11:11" ht="15" x14ac:dyDescent="0.25">
      <c r="K453" s="145" t="s">
        <v>905</v>
      </c>
    </row>
    <row r="454" spans="11:11" ht="15" x14ac:dyDescent="0.25">
      <c r="K454" s="145" t="s">
        <v>906</v>
      </c>
    </row>
    <row r="455" spans="11:11" ht="15" x14ac:dyDescent="0.25">
      <c r="K455" s="145" t="s">
        <v>907</v>
      </c>
    </row>
    <row r="456" spans="11:11" ht="15" x14ac:dyDescent="0.25">
      <c r="K456" s="145" t="s">
        <v>908</v>
      </c>
    </row>
    <row r="457" spans="11:11" ht="15" x14ac:dyDescent="0.25">
      <c r="K457" s="145" t="s">
        <v>909</v>
      </c>
    </row>
    <row r="458" spans="11:11" ht="15" x14ac:dyDescent="0.25">
      <c r="K458" s="145" t="s">
        <v>910</v>
      </c>
    </row>
    <row r="459" spans="11:11" ht="15" x14ac:dyDescent="0.25">
      <c r="K459" s="145" t="s">
        <v>911</v>
      </c>
    </row>
    <row r="460" spans="11:11" ht="15" x14ac:dyDescent="0.25">
      <c r="K460" s="145" t="s">
        <v>912</v>
      </c>
    </row>
    <row r="461" spans="11:11" ht="15" x14ac:dyDescent="0.25">
      <c r="K461" s="145" t="s">
        <v>913</v>
      </c>
    </row>
    <row r="462" spans="11:11" ht="15" x14ac:dyDescent="0.25">
      <c r="K462" s="145" t="s">
        <v>914</v>
      </c>
    </row>
    <row r="463" spans="11:11" ht="15" x14ac:dyDescent="0.25">
      <c r="K463" s="145" t="s">
        <v>915</v>
      </c>
    </row>
    <row r="464" spans="11:11" ht="15" x14ac:dyDescent="0.25">
      <c r="K464" s="145" t="s">
        <v>916</v>
      </c>
    </row>
    <row r="465" spans="11:11" ht="15" x14ac:dyDescent="0.25">
      <c r="K465" s="145" t="s">
        <v>917</v>
      </c>
    </row>
    <row r="466" spans="11:11" ht="15" x14ac:dyDescent="0.25">
      <c r="K466" s="145" t="s">
        <v>963</v>
      </c>
    </row>
    <row r="467" spans="11:11" ht="15" x14ac:dyDescent="0.25">
      <c r="K467" s="145" t="s">
        <v>964</v>
      </c>
    </row>
    <row r="468" spans="11:11" ht="15" x14ac:dyDescent="0.25">
      <c r="K468" s="145" t="s">
        <v>965</v>
      </c>
    </row>
    <row r="469" spans="11:11" ht="15" x14ac:dyDescent="0.25">
      <c r="K469" s="145" t="s">
        <v>966</v>
      </c>
    </row>
    <row r="470" spans="11:11" ht="15" x14ac:dyDescent="0.25">
      <c r="K470" s="145" t="s">
        <v>967</v>
      </c>
    </row>
    <row r="471" spans="11:11" ht="15" x14ac:dyDescent="0.25">
      <c r="K471" s="145" t="s">
        <v>968</v>
      </c>
    </row>
    <row r="472" spans="11:11" ht="15" x14ac:dyDescent="0.25">
      <c r="K472" s="145" t="s">
        <v>969</v>
      </c>
    </row>
    <row r="473" spans="11:11" ht="15" x14ac:dyDescent="0.25">
      <c r="K473" s="145" t="s">
        <v>970</v>
      </c>
    </row>
    <row r="474" spans="11:11" ht="15" x14ac:dyDescent="0.25">
      <c r="K474" s="145" t="s">
        <v>971</v>
      </c>
    </row>
    <row r="475" spans="11:11" ht="15" x14ac:dyDescent="0.25">
      <c r="K475" s="145" t="s">
        <v>972</v>
      </c>
    </row>
    <row r="476" spans="11:11" ht="15" x14ac:dyDescent="0.25">
      <c r="K476" s="145" t="s">
        <v>973</v>
      </c>
    </row>
    <row r="477" spans="11:11" ht="15" x14ac:dyDescent="0.25">
      <c r="K477" s="145" t="s">
        <v>974</v>
      </c>
    </row>
    <row r="478" spans="11:11" ht="15" x14ac:dyDescent="0.25">
      <c r="K478" s="145" t="s">
        <v>975</v>
      </c>
    </row>
    <row r="479" spans="11:11" ht="15" x14ac:dyDescent="0.25">
      <c r="K479" s="145" t="s">
        <v>976</v>
      </c>
    </row>
    <row r="480" spans="11:11" ht="15" x14ac:dyDescent="0.25">
      <c r="K480" s="145" t="s">
        <v>977</v>
      </c>
    </row>
    <row r="481" spans="11:11" ht="15" x14ac:dyDescent="0.25">
      <c r="K481" s="145" t="s">
        <v>978</v>
      </c>
    </row>
    <row r="482" spans="11:11" ht="15" x14ac:dyDescent="0.25">
      <c r="K482" s="145" t="s">
        <v>979</v>
      </c>
    </row>
    <row r="483" spans="11:11" ht="15" x14ac:dyDescent="0.25">
      <c r="K483" s="145" t="s">
        <v>980</v>
      </c>
    </row>
    <row r="484" spans="11:11" ht="15" x14ac:dyDescent="0.25">
      <c r="K484" s="145" t="s">
        <v>981</v>
      </c>
    </row>
    <row r="485" spans="11:11" ht="15" x14ac:dyDescent="0.25">
      <c r="K485" s="145" t="s">
        <v>982</v>
      </c>
    </row>
    <row r="486" spans="11:11" ht="15" x14ac:dyDescent="0.25">
      <c r="K486" s="145" t="s">
        <v>983</v>
      </c>
    </row>
    <row r="487" spans="11:11" ht="15" x14ac:dyDescent="0.25">
      <c r="K487" s="145" t="s">
        <v>984</v>
      </c>
    </row>
    <row r="488" spans="11:11" ht="15" x14ac:dyDescent="0.25">
      <c r="K488" s="145" t="s">
        <v>985</v>
      </c>
    </row>
    <row r="489" spans="11:11" ht="15" x14ac:dyDescent="0.25">
      <c r="K489" s="145" t="s">
        <v>986</v>
      </c>
    </row>
    <row r="490" spans="11:11" ht="15" x14ac:dyDescent="0.25">
      <c r="K490" s="145" t="s">
        <v>987</v>
      </c>
    </row>
    <row r="491" spans="11:11" ht="15" x14ac:dyDescent="0.25">
      <c r="K491" s="145" t="s">
        <v>988</v>
      </c>
    </row>
    <row r="492" spans="11:11" ht="15" x14ac:dyDescent="0.25">
      <c r="K492" s="145" t="s">
        <v>989</v>
      </c>
    </row>
    <row r="493" spans="11:11" ht="15" x14ac:dyDescent="0.25">
      <c r="K493" s="145" t="s">
        <v>990</v>
      </c>
    </row>
    <row r="494" spans="11:11" ht="15" x14ac:dyDescent="0.25">
      <c r="K494" s="145" t="s">
        <v>991</v>
      </c>
    </row>
    <row r="495" spans="11:11" ht="15" x14ac:dyDescent="0.25">
      <c r="K495" s="145" t="s">
        <v>992</v>
      </c>
    </row>
    <row r="496" spans="11:11" ht="15" x14ac:dyDescent="0.25">
      <c r="K496" s="145" t="s">
        <v>993</v>
      </c>
    </row>
    <row r="497" spans="11:11" ht="15" x14ac:dyDescent="0.25">
      <c r="K497" s="145" t="s">
        <v>994</v>
      </c>
    </row>
    <row r="498" spans="11:11" ht="15" x14ac:dyDescent="0.25">
      <c r="K498" s="145" t="s">
        <v>995</v>
      </c>
    </row>
    <row r="499" spans="11:11" ht="15" x14ac:dyDescent="0.25">
      <c r="K499" s="145" t="s">
        <v>996</v>
      </c>
    </row>
    <row r="500" spans="11:11" ht="15" x14ac:dyDescent="0.25">
      <c r="K500" s="145" t="s">
        <v>997</v>
      </c>
    </row>
    <row r="501" spans="11:11" ht="15" x14ac:dyDescent="0.25">
      <c r="K501" s="145" t="s">
        <v>998</v>
      </c>
    </row>
    <row r="502" spans="11:11" ht="15" x14ac:dyDescent="0.25">
      <c r="K502" s="145" t="s">
        <v>999</v>
      </c>
    </row>
    <row r="503" spans="11:11" ht="15" x14ac:dyDescent="0.25">
      <c r="K503" s="145" t="s">
        <v>1000</v>
      </c>
    </row>
    <row r="504" spans="11:11" ht="15" x14ac:dyDescent="0.25">
      <c r="K504" s="145" t="s">
        <v>1001</v>
      </c>
    </row>
    <row r="505" spans="11:11" ht="15" x14ac:dyDescent="0.25">
      <c r="K505" s="145" t="s">
        <v>1002</v>
      </c>
    </row>
    <row r="506" spans="11:11" ht="15" x14ac:dyDescent="0.25">
      <c r="K506" s="145" t="s">
        <v>1003</v>
      </c>
    </row>
    <row r="507" spans="11:11" ht="15" x14ac:dyDescent="0.25">
      <c r="K507" s="145" t="s">
        <v>1004</v>
      </c>
    </row>
    <row r="508" spans="11:11" ht="15" x14ac:dyDescent="0.25">
      <c r="K508" s="145" t="s">
        <v>1005</v>
      </c>
    </row>
    <row r="509" spans="11:11" ht="15" x14ac:dyDescent="0.25">
      <c r="K509" s="145" t="s">
        <v>1006</v>
      </c>
    </row>
    <row r="510" spans="11:11" ht="15" x14ac:dyDescent="0.25">
      <c r="K510" s="145" t="s">
        <v>1007</v>
      </c>
    </row>
    <row r="511" spans="11:11" ht="15" x14ac:dyDescent="0.25">
      <c r="K511" s="145" t="s">
        <v>1008</v>
      </c>
    </row>
    <row r="512" spans="11:11" ht="15" x14ac:dyDescent="0.25">
      <c r="K512" s="145" t="s">
        <v>1009</v>
      </c>
    </row>
    <row r="513" spans="11:11" ht="15" x14ac:dyDescent="0.25">
      <c r="K513" s="145" t="s">
        <v>1010</v>
      </c>
    </row>
    <row r="514" spans="11:11" ht="15" x14ac:dyDescent="0.25">
      <c r="K514" s="145" t="s">
        <v>1011</v>
      </c>
    </row>
    <row r="515" spans="11:11" ht="15" x14ac:dyDescent="0.25">
      <c r="K515" s="145" t="s">
        <v>1012</v>
      </c>
    </row>
    <row r="516" spans="11:11" ht="15" x14ac:dyDescent="0.25">
      <c r="K516" s="145" t="s">
        <v>1013</v>
      </c>
    </row>
    <row r="517" spans="11:11" ht="15" x14ac:dyDescent="0.25">
      <c r="K517" s="145" t="s">
        <v>1014</v>
      </c>
    </row>
    <row r="518" spans="11:11" ht="15" x14ac:dyDescent="0.25">
      <c r="K518" s="145" t="s">
        <v>1015</v>
      </c>
    </row>
    <row r="519" spans="11:11" ht="15" x14ac:dyDescent="0.25">
      <c r="K519" s="145" t="s">
        <v>1016</v>
      </c>
    </row>
    <row r="520" spans="11:11" ht="15" x14ac:dyDescent="0.25">
      <c r="K520" s="145" t="s">
        <v>1017</v>
      </c>
    </row>
    <row r="521" spans="11:11" ht="15" x14ac:dyDescent="0.25">
      <c r="K521" s="145" t="s">
        <v>1018</v>
      </c>
    </row>
    <row r="522" spans="11:11" ht="15" x14ac:dyDescent="0.25">
      <c r="K522" s="145" t="s">
        <v>1019</v>
      </c>
    </row>
    <row r="523" spans="11:11" ht="15" x14ac:dyDescent="0.25">
      <c r="K523" s="145" t="s">
        <v>1020</v>
      </c>
    </row>
    <row r="524" spans="11:11" ht="15" x14ac:dyDescent="0.25">
      <c r="K524" s="145" t="s">
        <v>1021</v>
      </c>
    </row>
    <row r="525" spans="11:11" ht="15" x14ac:dyDescent="0.25">
      <c r="K525" s="145" t="s">
        <v>1022</v>
      </c>
    </row>
    <row r="526" spans="11:11" ht="15" x14ac:dyDescent="0.25">
      <c r="K526" s="145" t="s">
        <v>1023</v>
      </c>
    </row>
    <row r="527" spans="11:11" ht="15" x14ac:dyDescent="0.25">
      <c r="K527" s="145" t="s">
        <v>1024</v>
      </c>
    </row>
    <row r="528" spans="11:11" ht="15" x14ac:dyDescent="0.25">
      <c r="K528" s="145" t="s">
        <v>1025</v>
      </c>
    </row>
    <row r="529" spans="11:11" ht="15" x14ac:dyDescent="0.25">
      <c r="K529" s="145" t="s">
        <v>1026</v>
      </c>
    </row>
    <row r="530" spans="11:11" ht="15" x14ac:dyDescent="0.25">
      <c r="K530" s="145" t="s">
        <v>1027</v>
      </c>
    </row>
    <row r="531" spans="11:11" ht="15" x14ac:dyDescent="0.25">
      <c r="K531" s="145" t="s">
        <v>1028</v>
      </c>
    </row>
    <row r="532" spans="11:11" ht="15" x14ac:dyDescent="0.25">
      <c r="K532" s="145" t="s">
        <v>1029</v>
      </c>
    </row>
    <row r="533" spans="11:11" ht="15" x14ac:dyDescent="0.25">
      <c r="K533" s="145" t="s">
        <v>1030</v>
      </c>
    </row>
    <row r="534" spans="11:11" ht="15" x14ac:dyDescent="0.25">
      <c r="K534" s="145" t="s">
        <v>1031</v>
      </c>
    </row>
    <row r="535" spans="11:11" ht="15" x14ac:dyDescent="0.25">
      <c r="K535" s="145" t="s">
        <v>1032</v>
      </c>
    </row>
    <row r="536" spans="11:11" ht="15" x14ac:dyDescent="0.25">
      <c r="K536" s="145" t="s">
        <v>1033</v>
      </c>
    </row>
    <row r="537" spans="11:11" ht="15" x14ac:dyDescent="0.25">
      <c r="K537" s="145" t="s">
        <v>1034</v>
      </c>
    </row>
    <row r="538" spans="11:11" ht="15" x14ac:dyDescent="0.25">
      <c r="K538" s="145" t="s">
        <v>1035</v>
      </c>
    </row>
    <row r="539" spans="11:11" ht="15" x14ac:dyDescent="0.25">
      <c r="K539" s="145" t="s">
        <v>1036</v>
      </c>
    </row>
    <row r="540" spans="11:11" ht="15" x14ac:dyDescent="0.25">
      <c r="K540" s="145" t="s">
        <v>1037</v>
      </c>
    </row>
    <row r="541" spans="11:11" ht="15" x14ac:dyDescent="0.25">
      <c r="K541" s="145" t="s">
        <v>1038</v>
      </c>
    </row>
    <row r="542" spans="11:11" ht="15" x14ac:dyDescent="0.25">
      <c r="K542" s="145" t="s">
        <v>1039</v>
      </c>
    </row>
    <row r="543" spans="11:11" ht="15" x14ac:dyDescent="0.25">
      <c r="K543" s="145" t="s">
        <v>1040</v>
      </c>
    </row>
    <row r="544" spans="11:11" ht="15" x14ac:dyDescent="0.25">
      <c r="K544" s="145" t="s">
        <v>1041</v>
      </c>
    </row>
  </sheetData>
  <sheetProtection password="DE83" sheet="1" objects="1" scenarios="1" selectLockedCells="1"/>
  <mergeCells count="105">
    <mergeCell ref="A4:G4"/>
    <mergeCell ref="A112:G112"/>
    <mergeCell ref="A21:G21"/>
    <mergeCell ref="A1:G1"/>
    <mergeCell ref="A2:G2"/>
    <mergeCell ref="A3:G3"/>
    <mergeCell ref="B143:F143"/>
    <mergeCell ref="B123:C123"/>
    <mergeCell ref="A122:C122"/>
    <mergeCell ref="B125:C125"/>
    <mergeCell ref="B124:C124"/>
    <mergeCell ref="B126:C126"/>
    <mergeCell ref="B127:C127"/>
    <mergeCell ref="A132:C132"/>
    <mergeCell ref="B133:C133"/>
    <mergeCell ref="B37:G37"/>
    <mergeCell ref="B39:G39"/>
    <mergeCell ref="B66:E66"/>
    <mergeCell ref="B67:C67"/>
    <mergeCell ref="B80:E80"/>
    <mergeCell ref="B81:C81"/>
    <mergeCell ref="B82:E82"/>
    <mergeCell ref="B85:C85"/>
    <mergeCell ref="B89:F89"/>
    <mergeCell ref="B135:C135"/>
    <mergeCell ref="B136:C136"/>
    <mergeCell ref="B137:C137"/>
    <mergeCell ref="B134:C134"/>
    <mergeCell ref="B121:F121"/>
    <mergeCell ref="B131:F131"/>
    <mergeCell ref="H38:I43"/>
    <mergeCell ref="E152:G153"/>
    <mergeCell ref="E154:G154"/>
    <mergeCell ref="A144:C144"/>
    <mergeCell ref="B145:C145"/>
    <mergeCell ref="B146:C146"/>
    <mergeCell ref="B147:C147"/>
    <mergeCell ref="B118:D118"/>
    <mergeCell ref="B61:C61"/>
    <mergeCell ref="B138:C138"/>
    <mergeCell ref="B139:C139"/>
    <mergeCell ref="B105:C105"/>
    <mergeCell ref="B40:C40"/>
    <mergeCell ref="A114:G114"/>
    <mergeCell ref="B41:C41"/>
    <mergeCell ref="B48:E48"/>
    <mergeCell ref="B50:E50"/>
    <mergeCell ref="B106:C106"/>
    <mergeCell ref="B77:C77"/>
    <mergeCell ref="F6:G6"/>
    <mergeCell ref="A6:B6"/>
    <mergeCell ref="C6:E6"/>
    <mergeCell ref="A15:B15"/>
    <mergeCell ref="F9:G9"/>
    <mergeCell ref="D9:E9"/>
    <mergeCell ref="D10:E10"/>
    <mergeCell ref="D11:E11"/>
    <mergeCell ref="D12:E12"/>
    <mergeCell ref="D13:E13"/>
    <mergeCell ref="D14:E14"/>
    <mergeCell ref="D15:E15"/>
    <mergeCell ref="A10:B10"/>
    <mergeCell ref="A11:B11"/>
    <mergeCell ref="A12:B12"/>
    <mergeCell ref="A13:B13"/>
    <mergeCell ref="A14:B14"/>
    <mergeCell ref="A17:E17"/>
    <mergeCell ref="A19:E19"/>
    <mergeCell ref="B43:C43"/>
    <mergeCell ref="B45:C45"/>
    <mergeCell ref="B44:C44"/>
    <mergeCell ref="A23:G23"/>
    <mergeCell ref="B68:E68"/>
    <mergeCell ref="B76:C76"/>
    <mergeCell ref="F66:G71"/>
    <mergeCell ref="B49:C49"/>
    <mergeCell ref="B32:C32"/>
    <mergeCell ref="F48:G53"/>
    <mergeCell ref="B26:G26"/>
    <mergeCell ref="B28:G28"/>
    <mergeCell ref="B29:C29"/>
    <mergeCell ref="B30:C30"/>
    <mergeCell ref="B31:C31"/>
    <mergeCell ref="B33:C33"/>
    <mergeCell ref="B34:C34"/>
    <mergeCell ref="B62:C62"/>
    <mergeCell ref="B63:C63"/>
    <mergeCell ref="B42:C42"/>
    <mergeCell ref="B128:C128"/>
    <mergeCell ref="B117:E117"/>
    <mergeCell ref="B109:C109"/>
    <mergeCell ref="B96:E96"/>
    <mergeCell ref="B97:E97"/>
    <mergeCell ref="B86:C86"/>
    <mergeCell ref="B100:E100"/>
    <mergeCell ref="B101:C101"/>
    <mergeCell ref="B103:C103"/>
    <mergeCell ref="B104:C104"/>
    <mergeCell ref="B91:E91"/>
    <mergeCell ref="B92:E92"/>
    <mergeCell ref="B93:E93"/>
    <mergeCell ref="B94:E94"/>
    <mergeCell ref="B95:E95"/>
    <mergeCell ref="B107:C107"/>
    <mergeCell ref="B102:E102"/>
  </mergeCells>
  <dataValidations count="2">
    <dataValidation type="list" allowBlank="1" showInputMessage="1" showErrorMessage="1" promptTitle="Επιλογή από Λίστα" prompt="Επιλέξτε ΝΑΙ ή ΟΧΙ" sqref="F17 F19">
      <formula1>$J$2:$J$3</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formula1>$K$2:$K$545</formula1>
    </dataValidation>
  </dataValidations>
  <pageMargins left="0.35433070866141736" right="0.43307086614173229" top="0.9055118110236221" bottom="0.47244094488188981" header="0.23622047244094491" footer="0.19685039370078741"/>
  <pageSetup paperSize="9" scale="70" fitToHeight="2" orientation="portrait" r:id="rId1"/>
  <headerFooter alignWithMargins="0">
    <oddHeader xml:space="preserve">&amp;L&amp;G&amp;C&amp;"Tahoma,Έντονα"&amp;12&amp;U
</oddHeader>
    <oddFooter>&amp;L&amp;A&amp;RΣελίδα &amp;P από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Normal="100" zoomScaleSheetLayoutView="110" workbookViewId="0">
      <selection activeCell="F11" sqref="F11:J11"/>
    </sheetView>
  </sheetViews>
  <sheetFormatPr defaultRowHeight="12.75" x14ac:dyDescent="0.2"/>
  <cols>
    <col min="1" max="1" width="11.5703125" style="298" customWidth="1"/>
    <col min="2" max="2" width="6.5703125" style="285" customWidth="1"/>
    <col min="3" max="9" width="9.140625" style="285"/>
    <col min="10" max="10" width="49.42578125" style="285" customWidth="1"/>
    <col min="11" max="256" width="9.140625" style="285"/>
    <col min="257" max="257" width="11.5703125" style="285" customWidth="1"/>
    <col min="258" max="258" width="6.5703125" style="285" customWidth="1"/>
    <col min="259" max="265" width="9.140625" style="285"/>
    <col min="266" max="266" width="49.42578125" style="285" customWidth="1"/>
    <col min="267" max="512" width="9.140625" style="285"/>
    <col min="513" max="513" width="11.5703125" style="285" customWidth="1"/>
    <col min="514" max="514" width="6.5703125" style="285" customWidth="1"/>
    <col min="515" max="521" width="9.140625" style="285"/>
    <col min="522" max="522" width="49.42578125" style="285" customWidth="1"/>
    <col min="523" max="768" width="9.140625" style="285"/>
    <col min="769" max="769" width="11.5703125" style="285" customWidth="1"/>
    <col min="770" max="770" width="6.5703125" style="285" customWidth="1"/>
    <col min="771" max="777" width="9.140625" style="285"/>
    <col min="778" max="778" width="49.42578125" style="285" customWidth="1"/>
    <col min="779" max="1024" width="9.140625" style="285"/>
    <col min="1025" max="1025" width="11.5703125" style="285" customWidth="1"/>
    <col min="1026" max="1026" width="6.5703125" style="285" customWidth="1"/>
    <col min="1027" max="1033" width="9.140625" style="285"/>
    <col min="1034" max="1034" width="49.42578125" style="285" customWidth="1"/>
    <col min="1035" max="1280" width="9.140625" style="285"/>
    <col min="1281" max="1281" width="11.5703125" style="285" customWidth="1"/>
    <col min="1282" max="1282" width="6.5703125" style="285" customWidth="1"/>
    <col min="1283" max="1289" width="9.140625" style="285"/>
    <col min="1290" max="1290" width="49.42578125" style="285" customWidth="1"/>
    <col min="1291" max="1536" width="9.140625" style="285"/>
    <col min="1537" max="1537" width="11.5703125" style="285" customWidth="1"/>
    <col min="1538" max="1538" width="6.5703125" style="285" customWidth="1"/>
    <col min="1539" max="1545" width="9.140625" style="285"/>
    <col min="1546" max="1546" width="49.42578125" style="285" customWidth="1"/>
    <col min="1547" max="1792" width="9.140625" style="285"/>
    <col min="1793" max="1793" width="11.5703125" style="285" customWidth="1"/>
    <col min="1794" max="1794" width="6.5703125" style="285" customWidth="1"/>
    <col min="1795" max="1801" width="9.140625" style="285"/>
    <col min="1802" max="1802" width="49.42578125" style="285" customWidth="1"/>
    <col min="1803" max="2048" width="9.140625" style="285"/>
    <col min="2049" max="2049" width="11.5703125" style="285" customWidth="1"/>
    <col min="2050" max="2050" width="6.5703125" style="285" customWidth="1"/>
    <col min="2051" max="2057" width="9.140625" style="285"/>
    <col min="2058" max="2058" width="49.42578125" style="285" customWidth="1"/>
    <col min="2059" max="2304" width="9.140625" style="285"/>
    <col min="2305" max="2305" width="11.5703125" style="285" customWidth="1"/>
    <col min="2306" max="2306" width="6.5703125" style="285" customWidth="1"/>
    <col min="2307" max="2313" width="9.140625" style="285"/>
    <col min="2314" max="2314" width="49.42578125" style="285" customWidth="1"/>
    <col min="2315" max="2560" width="9.140625" style="285"/>
    <col min="2561" max="2561" width="11.5703125" style="285" customWidth="1"/>
    <col min="2562" max="2562" width="6.5703125" style="285" customWidth="1"/>
    <col min="2563" max="2569" width="9.140625" style="285"/>
    <col min="2570" max="2570" width="49.42578125" style="285" customWidth="1"/>
    <col min="2571" max="2816" width="9.140625" style="285"/>
    <col min="2817" max="2817" width="11.5703125" style="285" customWidth="1"/>
    <col min="2818" max="2818" width="6.5703125" style="285" customWidth="1"/>
    <col min="2819" max="2825" width="9.140625" style="285"/>
    <col min="2826" max="2826" width="49.42578125" style="285" customWidth="1"/>
    <col min="2827" max="3072" width="9.140625" style="285"/>
    <col min="3073" max="3073" width="11.5703125" style="285" customWidth="1"/>
    <col min="3074" max="3074" width="6.5703125" style="285" customWidth="1"/>
    <col min="3075" max="3081" width="9.140625" style="285"/>
    <col min="3082" max="3082" width="49.42578125" style="285" customWidth="1"/>
    <col min="3083" max="3328" width="9.140625" style="285"/>
    <col min="3329" max="3329" width="11.5703125" style="285" customWidth="1"/>
    <col min="3330" max="3330" width="6.5703125" style="285" customWidth="1"/>
    <col min="3331" max="3337" width="9.140625" style="285"/>
    <col min="3338" max="3338" width="49.42578125" style="285" customWidth="1"/>
    <col min="3339" max="3584" width="9.140625" style="285"/>
    <col min="3585" max="3585" width="11.5703125" style="285" customWidth="1"/>
    <col min="3586" max="3586" width="6.5703125" style="285" customWidth="1"/>
    <col min="3587" max="3593" width="9.140625" style="285"/>
    <col min="3594" max="3594" width="49.42578125" style="285" customWidth="1"/>
    <col min="3595" max="3840" width="9.140625" style="285"/>
    <col min="3841" max="3841" width="11.5703125" style="285" customWidth="1"/>
    <col min="3842" max="3842" width="6.5703125" style="285" customWidth="1"/>
    <col min="3843" max="3849" width="9.140625" style="285"/>
    <col min="3850" max="3850" width="49.42578125" style="285" customWidth="1"/>
    <col min="3851" max="4096" width="9.140625" style="285"/>
    <col min="4097" max="4097" width="11.5703125" style="285" customWidth="1"/>
    <col min="4098" max="4098" width="6.5703125" style="285" customWidth="1"/>
    <col min="4099" max="4105" width="9.140625" style="285"/>
    <col min="4106" max="4106" width="49.42578125" style="285" customWidth="1"/>
    <col min="4107" max="4352" width="9.140625" style="285"/>
    <col min="4353" max="4353" width="11.5703125" style="285" customWidth="1"/>
    <col min="4354" max="4354" width="6.5703125" style="285" customWidth="1"/>
    <col min="4355" max="4361" width="9.140625" style="285"/>
    <col min="4362" max="4362" width="49.42578125" style="285" customWidth="1"/>
    <col min="4363" max="4608" width="9.140625" style="285"/>
    <col min="4609" max="4609" width="11.5703125" style="285" customWidth="1"/>
    <col min="4610" max="4610" width="6.5703125" style="285" customWidth="1"/>
    <col min="4611" max="4617" width="9.140625" style="285"/>
    <col min="4618" max="4618" width="49.42578125" style="285" customWidth="1"/>
    <col min="4619" max="4864" width="9.140625" style="285"/>
    <col min="4865" max="4865" width="11.5703125" style="285" customWidth="1"/>
    <col min="4866" max="4866" width="6.5703125" style="285" customWidth="1"/>
    <col min="4867" max="4873" width="9.140625" style="285"/>
    <col min="4874" max="4874" width="49.42578125" style="285" customWidth="1"/>
    <col min="4875" max="5120" width="9.140625" style="285"/>
    <col min="5121" max="5121" width="11.5703125" style="285" customWidth="1"/>
    <col min="5122" max="5122" width="6.5703125" style="285" customWidth="1"/>
    <col min="5123" max="5129" width="9.140625" style="285"/>
    <col min="5130" max="5130" width="49.42578125" style="285" customWidth="1"/>
    <col min="5131" max="5376" width="9.140625" style="285"/>
    <col min="5377" max="5377" width="11.5703125" style="285" customWidth="1"/>
    <col min="5378" max="5378" width="6.5703125" style="285" customWidth="1"/>
    <col min="5379" max="5385" width="9.140625" style="285"/>
    <col min="5386" max="5386" width="49.42578125" style="285" customWidth="1"/>
    <col min="5387" max="5632" width="9.140625" style="285"/>
    <col min="5633" max="5633" width="11.5703125" style="285" customWidth="1"/>
    <col min="5634" max="5634" width="6.5703125" style="285" customWidth="1"/>
    <col min="5635" max="5641" width="9.140625" style="285"/>
    <col min="5642" max="5642" width="49.42578125" style="285" customWidth="1"/>
    <col min="5643" max="5888" width="9.140625" style="285"/>
    <col min="5889" max="5889" width="11.5703125" style="285" customWidth="1"/>
    <col min="5890" max="5890" width="6.5703125" style="285" customWidth="1"/>
    <col min="5891" max="5897" width="9.140625" style="285"/>
    <col min="5898" max="5898" width="49.42578125" style="285" customWidth="1"/>
    <col min="5899" max="6144" width="9.140625" style="285"/>
    <col min="6145" max="6145" width="11.5703125" style="285" customWidth="1"/>
    <col min="6146" max="6146" width="6.5703125" style="285" customWidth="1"/>
    <col min="6147" max="6153" width="9.140625" style="285"/>
    <col min="6154" max="6154" width="49.42578125" style="285" customWidth="1"/>
    <col min="6155" max="6400" width="9.140625" style="285"/>
    <col min="6401" max="6401" width="11.5703125" style="285" customWidth="1"/>
    <col min="6402" max="6402" width="6.5703125" style="285" customWidth="1"/>
    <col min="6403" max="6409" width="9.140625" style="285"/>
    <col min="6410" max="6410" width="49.42578125" style="285" customWidth="1"/>
    <col min="6411" max="6656" width="9.140625" style="285"/>
    <col min="6657" max="6657" width="11.5703125" style="285" customWidth="1"/>
    <col min="6658" max="6658" width="6.5703125" style="285" customWidth="1"/>
    <col min="6659" max="6665" width="9.140625" style="285"/>
    <col min="6666" max="6666" width="49.42578125" style="285" customWidth="1"/>
    <col min="6667" max="6912" width="9.140625" style="285"/>
    <col min="6913" max="6913" width="11.5703125" style="285" customWidth="1"/>
    <col min="6914" max="6914" width="6.5703125" style="285" customWidth="1"/>
    <col min="6915" max="6921" width="9.140625" style="285"/>
    <col min="6922" max="6922" width="49.42578125" style="285" customWidth="1"/>
    <col min="6923" max="7168" width="9.140625" style="285"/>
    <col min="7169" max="7169" width="11.5703125" style="285" customWidth="1"/>
    <col min="7170" max="7170" width="6.5703125" style="285" customWidth="1"/>
    <col min="7171" max="7177" width="9.140625" style="285"/>
    <col min="7178" max="7178" width="49.42578125" style="285" customWidth="1"/>
    <col min="7179" max="7424" width="9.140625" style="285"/>
    <col min="7425" max="7425" width="11.5703125" style="285" customWidth="1"/>
    <col min="7426" max="7426" width="6.5703125" style="285" customWidth="1"/>
    <col min="7427" max="7433" width="9.140625" style="285"/>
    <col min="7434" max="7434" width="49.42578125" style="285" customWidth="1"/>
    <col min="7435" max="7680" width="9.140625" style="285"/>
    <col min="7681" max="7681" width="11.5703125" style="285" customWidth="1"/>
    <col min="7682" max="7682" width="6.5703125" style="285" customWidth="1"/>
    <col min="7683" max="7689" width="9.140625" style="285"/>
    <col min="7690" max="7690" width="49.42578125" style="285" customWidth="1"/>
    <col min="7691" max="7936" width="9.140625" style="285"/>
    <col min="7937" max="7937" width="11.5703125" style="285" customWidth="1"/>
    <col min="7938" max="7938" width="6.5703125" style="285" customWidth="1"/>
    <col min="7939" max="7945" width="9.140625" style="285"/>
    <col min="7946" max="7946" width="49.42578125" style="285" customWidth="1"/>
    <col min="7947" max="8192" width="9.140625" style="285"/>
    <col min="8193" max="8193" width="11.5703125" style="285" customWidth="1"/>
    <col min="8194" max="8194" width="6.5703125" style="285" customWidth="1"/>
    <col min="8195" max="8201" width="9.140625" style="285"/>
    <col min="8202" max="8202" width="49.42578125" style="285" customWidth="1"/>
    <col min="8203" max="8448" width="9.140625" style="285"/>
    <col min="8449" max="8449" width="11.5703125" style="285" customWidth="1"/>
    <col min="8450" max="8450" width="6.5703125" style="285" customWidth="1"/>
    <col min="8451" max="8457" width="9.140625" style="285"/>
    <col min="8458" max="8458" width="49.42578125" style="285" customWidth="1"/>
    <col min="8459" max="8704" width="9.140625" style="285"/>
    <col min="8705" max="8705" width="11.5703125" style="285" customWidth="1"/>
    <col min="8706" max="8706" width="6.5703125" style="285" customWidth="1"/>
    <col min="8707" max="8713" width="9.140625" style="285"/>
    <col min="8714" max="8714" width="49.42578125" style="285" customWidth="1"/>
    <col min="8715" max="8960" width="9.140625" style="285"/>
    <col min="8961" max="8961" width="11.5703125" style="285" customWidth="1"/>
    <col min="8962" max="8962" width="6.5703125" style="285" customWidth="1"/>
    <col min="8963" max="8969" width="9.140625" style="285"/>
    <col min="8970" max="8970" width="49.42578125" style="285" customWidth="1"/>
    <col min="8971" max="9216" width="9.140625" style="285"/>
    <col min="9217" max="9217" width="11.5703125" style="285" customWidth="1"/>
    <col min="9218" max="9218" width="6.5703125" style="285" customWidth="1"/>
    <col min="9219" max="9225" width="9.140625" style="285"/>
    <col min="9226" max="9226" width="49.42578125" style="285" customWidth="1"/>
    <col min="9227" max="9472" width="9.140625" style="285"/>
    <col min="9473" max="9473" width="11.5703125" style="285" customWidth="1"/>
    <col min="9474" max="9474" width="6.5703125" style="285" customWidth="1"/>
    <col min="9475" max="9481" width="9.140625" style="285"/>
    <col min="9482" max="9482" width="49.42578125" style="285" customWidth="1"/>
    <col min="9483" max="9728" width="9.140625" style="285"/>
    <col min="9729" max="9729" width="11.5703125" style="285" customWidth="1"/>
    <col min="9730" max="9730" width="6.5703125" style="285" customWidth="1"/>
    <col min="9731" max="9737" width="9.140625" style="285"/>
    <col min="9738" max="9738" width="49.42578125" style="285" customWidth="1"/>
    <col min="9739" max="9984" width="9.140625" style="285"/>
    <col min="9985" max="9985" width="11.5703125" style="285" customWidth="1"/>
    <col min="9986" max="9986" width="6.5703125" style="285" customWidth="1"/>
    <col min="9987" max="9993" width="9.140625" style="285"/>
    <col min="9994" max="9994" width="49.42578125" style="285" customWidth="1"/>
    <col min="9995" max="10240" width="9.140625" style="285"/>
    <col min="10241" max="10241" width="11.5703125" style="285" customWidth="1"/>
    <col min="10242" max="10242" width="6.5703125" style="285" customWidth="1"/>
    <col min="10243" max="10249" width="9.140625" style="285"/>
    <col min="10250" max="10250" width="49.42578125" style="285" customWidth="1"/>
    <col min="10251" max="10496" width="9.140625" style="285"/>
    <col min="10497" max="10497" width="11.5703125" style="285" customWidth="1"/>
    <col min="10498" max="10498" width="6.5703125" style="285" customWidth="1"/>
    <col min="10499" max="10505" width="9.140625" style="285"/>
    <col min="10506" max="10506" width="49.42578125" style="285" customWidth="1"/>
    <col min="10507" max="10752" width="9.140625" style="285"/>
    <col min="10753" max="10753" width="11.5703125" style="285" customWidth="1"/>
    <col min="10754" max="10754" width="6.5703125" style="285" customWidth="1"/>
    <col min="10755" max="10761" width="9.140625" style="285"/>
    <col min="10762" max="10762" width="49.42578125" style="285" customWidth="1"/>
    <col min="10763" max="11008" width="9.140625" style="285"/>
    <col min="11009" max="11009" width="11.5703125" style="285" customWidth="1"/>
    <col min="11010" max="11010" width="6.5703125" style="285" customWidth="1"/>
    <col min="11011" max="11017" width="9.140625" style="285"/>
    <col min="11018" max="11018" width="49.42578125" style="285" customWidth="1"/>
    <col min="11019" max="11264" width="9.140625" style="285"/>
    <col min="11265" max="11265" width="11.5703125" style="285" customWidth="1"/>
    <col min="11266" max="11266" width="6.5703125" style="285" customWidth="1"/>
    <col min="11267" max="11273" width="9.140625" style="285"/>
    <col min="11274" max="11274" width="49.42578125" style="285" customWidth="1"/>
    <col min="11275" max="11520" width="9.140625" style="285"/>
    <col min="11521" max="11521" width="11.5703125" style="285" customWidth="1"/>
    <col min="11522" max="11522" width="6.5703125" style="285" customWidth="1"/>
    <col min="11523" max="11529" width="9.140625" style="285"/>
    <col min="11530" max="11530" width="49.42578125" style="285" customWidth="1"/>
    <col min="11531" max="11776" width="9.140625" style="285"/>
    <col min="11777" max="11777" width="11.5703125" style="285" customWidth="1"/>
    <col min="11778" max="11778" width="6.5703125" style="285" customWidth="1"/>
    <col min="11779" max="11785" width="9.140625" style="285"/>
    <col min="11786" max="11786" width="49.42578125" style="285" customWidth="1"/>
    <col min="11787" max="12032" width="9.140625" style="285"/>
    <col min="12033" max="12033" width="11.5703125" style="285" customWidth="1"/>
    <col min="12034" max="12034" width="6.5703125" style="285" customWidth="1"/>
    <col min="12035" max="12041" width="9.140625" style="285"/>
    <col min="12042" max="12042" width="49.42578125" style="285" customWidth="1"/>
    <col min="12043" max="12288" width="9.140625" style="285"/>
    <col min="12289" max="12289" width="11.5703125" style="285" customWidth="1"/>
    <col min="12290" max="12290" width="6.5703125" style="285" customWidth="1"/>
    <col min="12291" max="12297" width="9.140625" style="285"/>
    <col min="12298" max="12298" width="49.42578125" style="285" customWidth="1"/>
    <col min="12299" max="12544" width="9.140625" style="285"/>
    <col min="12545" max="12545" width="11.5703125" style="285" customWidth="1"/>
    <col min="12546" max="12546" width="6.5703125" style="285" customWidth="1"/>
    <col min="12547" max="12553" width="9.140625" style="285"/>
    <col min="12554" max="12554" width="49.42578125" style="285" customWidth="1"/>
    <col min="12555" max="12800" width="9.140625" style="285"/>
    <col min="12801" max="12801" width="11.5703125" style="285" customWidth="1"/>
    <col min="12802" max="12802" width="6.5703125" style="285" customWidth="1"/>
    <col min="12803" max="12809" width="9.140625" style="285"/>
    <col min="12810" max="12810" width="49.42578125" style="285" customWidth="1"/>
    <col min="12811" max="13056" width="9.140625" style="285"/>
    <col min="13057" max="13057" width="11.5703125" style="285" customWidth="1"/>
    <col min="13058" max="13058" width="6.5703125" style="285" customWidth="1"/>
    <col min="13059" max="13065" width="9.140625" style="285"/>
    <col min="13066" max="13066" width="49.42578125" style="285" customWidth="1"/>
    <col min="13067" max="13312" width="9.140625" style="285"/>
    <col min="13313" max="13313" width="11.5703125" style="285" customWidth="1"/>
    <col min="13314" max="13314" width="6.5703125" style="285" customWidth="1"/>
    <col min="13315" max="13321" width="9.140625" style="285"/>
    <col min="13322" max="13322" width="49.42578125" style="285" customWidth="1"/>
    <col min="13323" max="13568" width="9.140625" style="285"/>
    <col min="13569" max="13569" width="11.5703125" style="285" customWidth="1"/>
    <col min="13570" max="13570" width="6.5703125" style="285" customWidth="1"/>
    <col min="13571" max="13577" width="9.140625" style="285"/>
    <col min="13578" max="13578" width="49.42578125" style="285" customWidth="1"/>
    <col min="13579" max="13824" width="9.140625" style="285"/>
    <col min="13825" max="13825" width="11.5703125" style="285" customWidth="1"/>
    <col min="13826" max="13826" width="6.5703125" style="285" customWidth="1"/>
    <col min="13827" max="13833" width="9.140625" style="285"/>
    <col min="13834" max="13834" width="49.42578125" style="285" customWidth="1"/>
    <col min="13835" max="14080" width="9.140625" style="285"/>
    <col min="14081" max="14081" width="11.5703125" style="285" customWidth="1"/>
    <col min="14082" max="14082" width="6.5703125" style="285" customWidth="1"/>
    <col min="14083" max="14089" width="9.140625" style="285"/>
    <col min="14090" max="14090" width="49.42578125" style="285" customWidth="1"/>
    <col min="14091" max="14336" width="9.140625" style="285"/>
    <col min="14337" max="14337" width="11.5703125" style="285" customWidth="1"/>
    <col min="14338" max="14338" width="6.5703125" style="285" customWidth="1"/>
    <col min="14339" max="14345" width="9.140625" style="285"/>
    <col min="14346" max="14346" width="49.42578125" style="285" customWidth="1"/>
    <col min="14347" max="14592" width="9.140625" style="285"/>
    <col min="14593" max="14593" width="11.5703125" style="285" customWidth="1"/>
    <col min="14594" max="14594" width="6.5703125" style="285" customWidth="1"/>
    <col min="14595" max="14601" width="9.140625" style="285"/>
    <col min="14602" max="14602" width="49.42578125" style="285" customWidth="1"/>
    <col min="14603" max="14848" width="9.140625" style="285"/>
    <col min="14849" max="14849" width="11.5703125" style="285" customWidth="1"/>
    <col min="14850" max="14850" width="6.5703125" style="285" customWidth="1"/>
    <col min="14851" max="14857" width="9.140625" style="285"/>
    <col min="14858" max="14858" width="49.42578125" style="285" customWidth="1"/>
    <col min="14859" max="15104" width="9.140625" style="285"/>
    <col min="15105" max="15105" width="11.5703125" style="285" customWidth="1"/>
    <col min="15106" max="15106" width="6.5703125" style="285" customWidth="1"/>
    <col min="15107" max="15113" width="9.140625" style="285"/>
    <col min="15114" max="15114" width="49.42578125" style="285" customWidth="1"/>
    <col min="15115" max="15360" width="9.140625" style="285"/>
    <col min="15361" max="15361" width="11.5703125" style="285" customWidth="1"/>
    <col min="15362" max="15362" width="6.5703125" style="285" customWidth="1"/>
    <col min="15363" max="15369" width="9.140625" style="285"/>
    <col min="15370" max="15370" width="49.42578125" style="285" customWidth="1"/>
    <col min="15371" max="15616" width="9.140625" style="285"/>
    <col min="15617" max="15617" width="11.5703125" style="285" customWidth="1"/>
    <col min="15618" max="15618" width="6.5703125" style="285" customWidth="1"/>
    <col min="15619" max="15625" width="9.140625" style="285"/>
    <col min="15626" max="15626" width="49.42578125" style="285" customWidth="1"/>
    <col min="15627" max="15872" width="9.140625" style="285"/>
    <col min="15873" max="15873" width="11.5703125" style="285" customWidth="1"/>
    <col min="15874" max="15874" width="6.5703125" style="285" customWidth="1"/>
    <col min="15875" max="15881" width="9.140625" style="285"/>
    <col min="15882" max="15882" width="49.42578125" style="285" customWidth="1"/>
    <col min="15883" max="16128" width="9.140625" style="285"/>
    <col min="16129" max="16129" width="11.5703125" style="285" customWidth="1"/>
    <col min="16130" max="16130" width="6.5703125" style="285" customWidth="1"/>
    <col min="16131" max="16137" width="9.140625" style="285"/>
    <col min="16138" max="16138" width="49.42578125" style="285" customWidth="1"/>
    <col min="16139" max="16384" width="9.140625" style="285"/>
  </cols>
  <sheetData>
    <row r="1" spans="1:10" ht="77.25" customHeight="1" x14ac:dyDescent="0.25">
      <c r="A1" s="523" t="s">
        <v>934</v>
      </c>
      <c r="B1" s="524"/>
      <c r="C1" s="524"/>
      <c r="D1" s="524"/>
      <c r="E1" s="524"/>
      <c r="F1" s="524"/>
      <c r="G1" s="524"/>
      <c r="H1" s="524"/>
      <c r="I1" s="524"/>
      <c r="J1" s="525"/>
    </row>
    <row r="2" spans="1:10" ht="9.75" customHeight="1" x14ac:dyDescent="0.2">
      <c r="A2" s="286"/>
      <c r="B2" s="287"/>
      <c r="C2" s="287"/>
      <c r="D2" s="287"/>
      <c r="E2" s="287"/>
      <c r="F2" s="287"/>
      <c r="G2" s="287"/>
      <c r="H2" s="287"/>
      <c r="I2" s="287"/>
      <c r="J2" s="288"/>
    </row>
    <row r="3" spans="1:10" ht="9.75" customHeight="1" x14ac:dyDescent="0.2">
      <c r="A3" s="286"/>
      <c r="B3" s="287"/>
      <c r="C3" s="287"/>
      <c r="D3" s="287"/>
      <c r="E3" s="287"/>
      <c r="F3" s="287"/>
      <c r="G3" s="287"/>
      <c r="H3" s="287"/>
      <c r="I3" s="287"/>
      <c r="J3" s="288"/>
    </row>
    <row r="4" spans="1:10" ht="19.5" customHeight="1" x14ac:dyDescent="0.2">
      <c r="A4" s="534" t="s">
        <v>69</v>
      </c>
      <c r="B4" s="535"/>
      <c r="C4" s="526" t="s">
        <v>70</v>
      </c>
      <c r="D4" s="527"/>
      <c r="E4" s="527"/>
      <c r="F4" s="527"/>
      <c r="G4" s="527"/>
      <c r="H4" s="527"/>
      <c r="I4" s="527"/>
      <c r="J4" s="528"/>
    </row>
    <row r="5" spans="1:10" ht="27.75" customHeight="1" x14ac:dyDescent="0.2">
      <c r="A5" s="532" t="s">
        <v>71</v>
      </c>
      <c r="B5" s="533"/>
      <c r="C5" s="529" t="s">
        <v>665</v>
      </c>
      <c r="D5" s="530"/>
      <c r="E5" s="530"/>
      <c r="F5" s="530"/>
      <c r="G5" s="530"/>
      <c r="H5" s="530"/>
      <c r="I5" s="530"/>
      <c r="J5" s="531"/>
    </row>
    <row r="6" spans="1:10" x14ac:dyDescent="0.2">
      <c r="A6" s="286"/>
      <c r="B6" s="287"/>
      <c r="C6" s="287"/>
      <c r="D6" s="287"/>
      <c r="E6" s="287"/>
      <c r="F6" s="287"/>
      <c r="G6" s="287"/>
      <c r="H6" s="287"/>
      <c r="I6" s="287"/>
      <c r="J6" s="288"/>
    </row>
    <row r="7" spans="1:10" ht="45" customHeight="1" x14ac:dyDescent="0.2">
      <c r="A7" s="536" t="s">
        <v>72</v>
      </c>
      <c r="B7" s="537"/>
      <c r="C7" s="538"/>
      <c r="D7" s="539" t="s">
        <v>305</v>
      </c>
      <c r="E7" s="540"/>
      <c r="F7" s="540"/>
      <c r="G7" s="540"/>
      <c r="H7" s="540"/>
      <c r="I7" s="540"/>
      <c r="J7" s="541"/>
    </row>
    <row r="8" spans="1:10" ht="45.75" customHeight="1" x14ac:dyDescent="0.2">
      <c r="A8" s="536" t="s">
        <v>666</v>
      </c>
      <c r="B8" s="537"/>
      <c r="C8" s="538"/>
      <c r="D8" s="539" t="s">
        <v>711</v>
      </c>
      <c r="E8" s="540"/>
      <c r="F8" s="540"/>
      <c r="G8" s="540"/>
      <c r="H8" s="540"/>
      <c r="I8" s="540"/>
      <c r="J8" s="541"/>
    </row>
    <row r="9" spans="1:10" ht="42" customHeight="1" x14ac:dyDescent="0.2">
      <c r="A9" s="536" t="s">
        <v>627</v>
      </c>
      <c r="B9" s="537"/>
      <c r="C9" s="538"/>
      <c r="D9" s="540" t="s">
        <v>628</v>
      </c>
      <c r="E9" s="540"/>
      <c r="F9" s="540"/>
      <c r="G9" s="540"/>
      <c r="H9" s="540"/>
      <c r="I9" s="540"/>
      <c r="J9" s="541"/>
    </row>
    <row r="10" spans="1:10" ht="9.9499999999999993" customHeight="1" x14ac:dyDescent="0.2">
      <c r="A10" s="286"/>
      <c r="B10" s="287"/>
      <c r="C10" s="287"/>
      <c r="D10" s="287"/>
      <c r="E10" s="287"/>
      <c r="F10" s="287"/>
      <c r="G10" s="287"/>
      <c r="H10" s="287"/>
      <c r="I10" s="287"/>
      <c r="J10" s="288"/>
    </row>
    <row r="11" spans="1:10" ht="62.25" customHeight="1" x14ac:dyDescent="0.2">
      <c r="A11" s="542" t="s">
        <v>923</v>
      </c>
      <c r="B11" s="543"/>
      <c r="C11" s="543"/>
      <c r="D11" s="543"/>
      <c r="E11" s="543"/>
      <c r="F11" s="544" t="s">
        <v>935</v>
      </c>
      <c r="G11" s="545"/>
      <c r="H11" s="545"/>
      <c r="I11" s="545"/>
      <c r="J11" s="546"/>
    </row>
    <row r="12" spans="1:10" ht="9.9499999999999993" customHeight="1" x14ac:dyDescent="0.2">
      <c r="A12" s="286"/>
      <c r="B12" s="287"/>
      <c r="C12" s="287"/>
      <c r="D12" s="287"/>
      <c r="E12" s="287"/>
      <c r="F12" s="287"/>
      <c r="G12" s="287"/>
      <c r="H12" s="287"/>
      <c r="I12" s="287"/>
      <c r="J12" s="288"/>
    </row>
    <row r="13" spans="1:10" ht="92.25" customHeight="1" x14ac:dyDescent="0.2">
      <c r="A13" s="547" t="s">
        <v>712</v>
      </c>
      <c r="B13" s="548"/>
      <c r="C13" s="548"/>
      <c r="D13" s="548"/>
      <c r="E13" s="548"/>
      <c r="F13" s="544" t="s">
        <v>713</v>
      </c>
      <c r="G13" s="545"/>
      <c r="H13" s="545"/>
      <c r="I13" s="545"/>
      <c r="J13" s="546"/>
    </row>
    <row r="14" spans="1:10" ht="9.9499999999999993" customHeight="1" x14ac:dyDescent="0.2">
      <c r="A14" s="286"/>
      <c r="B14" s="287"/>
      <c r="C14" s="287"/>
      <c r="D14" s="287"/>
      <c r="E14" s="287"/>
      <c r="F14" s="287"/>
      <c r="G14" s="287"/>
      <c r="H14" s="287"/>
      <c r="I14" s="287"/>
      <c r="J14" s="288"/>
    </row>
    <row r="15" spans="1:10" ht="9.9499999999999993" customHeight="1" x14ac:dyDescent="0.2">
      <c r="A15" s="286"/>
      <c r="B15" s="287"/>
      <c r="C15" s="287"/>
      <c r="D15" s="287"/>
      <c r="E15" s="287"/>
      <c r="F15" s="287"/>
      <c r="G15" s="287"/>
      <c r="H15" s="287"/>
      <c r="I15" s="287"/>
      <c r="J15" s="288"/>
    </row>
    <row r="16" spans="1:10" ht="45" customHeight="1" x14ac:dyDescent="0.2">
      <c r="A16" s="504" t="s">
        <v>947</v>
      </c>
      <c r="B16" s="505"/>
      <c r="C16" s="505"/>
      <c r="D16" s="505"/>
      <c r="E16" s="505"/>
      <c r="F16" s="505"/>
      <c r="G16" s="505"/>
      <c r="H16" s="505"/>
      <c r="I16" s="505"/>
      <c r="J16" s="506"/>
    </row>
    <row r="17" spans="1:10" ht="9.9499999999999993" customHeight="1" x14ac:dyDescent="0.2">
      <c r="A17" s="286"/>
      <c r="B17" s="287"/>
      <c r="C17" s="287"/>
      <c r="D17" s="287"/>
      <c r="E17" s="287"/>
      <c r="F17" s="287"/>
      <c r="G17" s="287"/>
      <c r="H17" s="287"/>
      <c r="I17" s="287"/>
      <c r="J17" s="288"/>
    </row>
    <row r="18" spans="1:10" s="289" customFormat="1" ht="145.5" customHeight="1" x14ac:dyDescent="0.2">
      <c r="A18" s="555" t="s">
        <v>629</v>
      </c>
      <c r="B18" s="556"/>
      <c r="C18" s="556"/>
      <c r="D18" s="540" t="s">
        <v>950</v>
      </c>
      <c r="E18" s="540"/>
      <c r="F18" s="540"/>
      <c r="G18" s="540"/>
      <c r="H18" s="540"/>
      <c r="I18" s="540"/>
      <c r="J18" s="541"/>
    </row>
    <row r="19" spans="1:10" s="289" customFormat="1" ht="141" customHeight="1" x14ac:dyDescent="0.2">
      <c r="A19" s="555" t="s">
        <v>630</v>
      </c>
      <c r="B19" s="556"/>
      <c r="C19" s="556"/>
      <c r="D19" s="540" t="s">
        <v>948</v>
      </c>
      <c r="E19" s="540"/>
      <c r="F19" s="540"/>
      <c r="G19" s="540"/>
      <c r="H19" s="540"/>
      <c r="I19" s="540"/>
      <c r="J19" s="541"/>
    </row>
    <row r="20" spans="1:10" s="289" customFormat="1" ht="241.5" customHeight="1" x14ac:dyDescent="0.2">
      <c r="A20" s="555" t="s">
        <v>631</v>
      </c>
      <c r="B20" s="556"/>
      <c r="C20" s="556"/>
      <c r="D20" s="540" t="s">
        <v>667</v>
      </c>
      <c r="E20" s="540"/>
      <c r="F20" s="540"/>
      <c r="G20" s="540"/>
      <c r="H20" s="540"/>
      <c r="I20" s="540"/>
      <c r="J20" s="541"/>
    </row>
    <row r="21" spans="1:10" s="289" customFormat="1" ht="190.5" customHeight="1" x14ac:dyDescent="0.2">
      <c r="A21" s="555" t="s">
        <v>632</v>
      </c>
      <c r="B21" s="556"/>
      <c r="C21" s="556"/>
      <c r="D21" s="540" t="s">
        <v>668</v>
      </c>
      <c r="E21" s="540"/>
      <c r="F21" s="540"/>
      <c r="G21" s="540"/>
      <c r="H21" s="540"/>
      <c r="I21" s="540"/>
      <c r="J21" s="541"/>
    </row>
    <row r="22" spans="1:10" s="289" customFormat="1" ht="61.5" customHeight="1" x14ac:dyDescent="0.2">
      <c r="A22" s="555" t="s">
        <v>633</v>
      </c>
      <c r="B22" s="556"/>
      <c r="C22" s="556"/>
      <c r="D22" s="540" t="s">
        <v>669</v>
      </c>
      <c r="E22" s="540"/>
      <c r="F22" s="540"/>
      <c r="G22" s="540"/>
      <c r="H22" s="540"/>
      <c r="I22" s="540"/>
      <c r="J22" s="541"/>
    </row>
    <row r="23" spans="1:10" s="289" customFormat="1" ht="87" customHeight="1" x14ac:dyDescent="0.2">
      <c r="A23" s="555" t="s">
        <v>634</v>
      </c>
      <c r="B23" s="556"/>
      <c r="C23" s="556"/>
      <c r="D23" s="540" t="s">
        <v>940</v>
      </c>
      <c r="E23" s="540"/>
      <c r="F23" s="540"/>
      <c r="G23" s="540"/>
      <c r="H23" s="540"/>
      <c r="I23" s="540"/>
      <c r="J23" s="541"/>
    </row>
    <row r="24" spans="1:10" s="289" customFormat="1" ht="110.25" customHeight="1" x14ac:dyDescent="0.2">
      <c r="A24" s="555" t="s">
        <v>670</v>
      </c>
      <c r="B24" s="556"/>
      <c r="C24" s="556"/>
      <c r="D24" s="540" t="s">
        <v>706</v>
      </c>
      <c r="E24" s="540"/>
      <c r="F24" s="540"/>
      <c r="G24" s="540"/>
      <c r="H24" s="540"/>
      <c r="I24" s="540"/>
      <c r="J24" s="541"/>
    </row>
    <row r="25" spans="1:10" s="289" customFormat="1" ht="22.5" customHeight="1" x14ac:dyDescent="0.2">
      <c r="A25" s="290"/>
      <c r="B25" s="291"/>
      <c r="C25" s="291"/>
      <c r="D25" s="292"/>
      <c r="E25" s="292"/>
      <c r="F25" s="292"/>
      <c r="G25" s="292"/>
      <c r="H25" s="292"/>
      <c r="I25" s="292"/>
      <c r="J25" s="293"/>
    </row>
    <row r="26" spans="1:10" ht="42.75" customHeight="1" x14ac:dyDescent="0.2">
      <c r="A26" s="501" t="s">
        <v>655</v>
      </c>
      <c r="B26" s="502"/>
      <c r="C26" s="502"/>
      <c r="D26" s="502"/>
      <c r="E26" s="502"/>
      <c r="F26" s="502"/>
      <c r="G26" s="502"/>
      <c r="H26" s="502"/>
      <c r="I26" s="502"/>
      <c r="J26" s="503"/>
    </row>
    <row r="27" spans="1:10" s="297" customFormat="1" ht="9.9499999999999993" customHeight="1" x14ac:dyDescent="0.2">
      <c r="A27" s="294"/>
      <c r="B27" s="295"/>
      <c r="C27" s="295"/>
      <c r="D27" s="295"/>
      <c r="E27" s="295"/>
      <c r="F27" s="295"/>
      <c r="G27" s="295"/>
      <c r="H27" s="295"/>
      <c r="I27" s="295"/>
      <c r="J27" s="296"/>
    </row>
    <row r="28" spans="1:10" s="289" customFormat="1" ht="45.75" customHeight="1" x14ac:dyDescent="0.2">
      <c r="A28" s="549" t="s">
        <v>671</v>
      </c>
      <c r="B28" s="550"/>
      <c r="C28" s="550"/>
      <c r="D28" s="540" t="s">
        <v>675</v>
      </c>
      <c r="E28" s="540"/>
      <c r="F28" s="540"/>
      <c r="G28" s="540"/>
      <c r="H28" s="540"/>
      <c r="I28" s="540"/>
      <c r="J28" s="541"/>
    </row>
    <row r="29" spans="1:10" s="289" customFormat="1" ht="180.75" customHeight="1" x14ac:dyDescent="0.2">
      <c r="A29" s="549" t="s">
        <v>672</v>
      </c>
      <c r="B29" s="550"/>
      <c r="C29" s="550"/>
      <c r="D29" s="540" t="s">
        <v>676</v>
      </c>
      <c r="E29" s="540"/>
      <c r="F29" s="540"/>
      <c r="G29" s="540"/>
      <c r="H29" s="540"/>
      <c r="I29" s="540"/>
      <c r="J29" s="541"/>
    </row>
    <row r="30" spans="1:10" s="289" customFormat="1" ht="112.5" customHeight="1" x14ac:dyDescent="0.2">
      <c r="A30" s="549" t="s">
        <v>673</v>
      </c>
      <c r="B30" s="550"/>
      <c r="C30" s="550"/>
      <c r="D30" s="540" t="s">
        <v>936</v>
      </c>
      <c r="E30" s="540"/>
      <c r="F30" s="540"/>
      <c r="G30" s="540"/>
      <c r="H30" s="540"/>
      <c r="I30" s="540"/>
      <c r="J30" s="541"/>
    </row>
    <row r="31" spans="1:10" s="289" customFormat="1" ht="75" customHeight="1" thickBot="1" x14ac:dyDescent="0.25">
      <c r="A31" s="551" t="s">
        <v>674</v>
      </c>
      <c r="B31" s="552"/>
      <c r="C31" s="552"/>
      <c r="D31" s="553" t="s">
        <v>933</v>
      </c>
      <c r="E31" s="553"/>
      <c r="F31" s="553"/>
      <c r="G31" s="553"/>
      <c r="H31" s="553"/>
      <c r="I31" s="553"/>
      <c r="J31" s="554"/>
    </row>
  </sheetData>
  <sheetProtection password="DE83" sheet="1" objects="1" scenarios="1" selectLockedCells="1" selectUnlockedCells="1"/>
  <mergeCells count="39">
    <mergeCell ref="A26:J26"/>
    <mergeCell ref="A18:C18"/>
    <mergeCell ref="D18:J18"/>
    <mergeCell ref="A19:C19"/>
    <mergeCell ref="D19:J19"/>
    <mergeCell ref="A21:C21"/>
    <mergeCell ref="D21:J21"/>
    <mergeCell ref="A20:C20"/>
    <mergeCell ref="D20:J20"/>
    <mergeCell ref="A22:C22"/>
    <mergeCell ref="D22:J22"/>
    <mergeCell ref="A23:C23"/>
    <mergeCell ref="D23:J23"/>
    <mergeCell ref="A24:C24"/>
    <mergeCell ref="D24:J24"/>
    <mergeCell ref="D28:J28"/>
    <mergeCell ref="A29:C29"/>
    <mergeCell ref="D29:J29"/>
    <mergeCell ref="D30:J30"/>
    <mergeCell ref="A31:C31"/>
    <mergeCell ref="D31:J31"/>
    <mergeCell ref="A30:C30"/>
    <mergeCell ref="A28:C28"/>
    <mergeCell ref="A1:J1"/>
    <mergeCell ref="C4:J4"/>
    <mergeCell ref="C5:J5"/>
    <mergeCell ref="A16:J16"/>
    <mergeCell ref="A5:B5"/>
    <mergeCell ref="A4:B4"/>
    <mergeCell ref="A7:C7"/>
    <mergeCell ref="D7:J7"/>
    <mergeCell ref="A8:C8"/>
    <mergeCell ref="D8:J8"/>
    <mergeCell ref="A9:C9"/>
    <mergeCell ref="D9:J9"/>
    <mergeCell ref="A11:E11"/>
    <mergeCell ref="F11:J11"/>
    <mergeCell ref="A13:E13"/>
    <mergeCell ref="F13:J13"/>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5"/>
  <sheetViews>
    <sheetView showGridLines="0" topLeftCell="DG1" workbookViewId="0">
      <selection activeCell="BR4" sqref="BR4"/>
    </sheetView>
  </sheetViews>
  <sheetFormatPr defaultRowHeight="12.75" x14ac:dyDescent="0.2"/>
  <cols>
    <col min="1" max="1" width="31.85546875" customWidth="1"/>
    <col min="2" max="28" width="15.7109375" style="38" customWidth="1"/>
    <col min="29" max="29" width="14.5703125" style="38" customWidth="1"/>
    <col min="30" max="49" width="15.7109375" style="38" customWidth="1"/>
    <col min="50" max="80" width="13.7109375" style="38" customWidth="1"/>
    <col min="81" max="83" width="13.7109375" customWidth="1"/>
    <col min="84" max="84" width="15.7109375" customWidth="1"/>
    <col min="85" max="85" width="14.140625" customWidth="1"/>
    <col min="86" max="86" width="13.42578125" customWidth="1"/>
    <col min="87" max="87" width="13.5703125" customWidth="1"/>
    <col min="88" max="88" width="12.140625" customWidth="1"/>
    <col min="89" max="89" width="12" customWidth="1"/>
    <col min="90" max="90" width="12.5703125" customWidth="1"/>
    <col min="91" max="91" width="12" customWidth="1"/>
    <col min="92" max="92" width="12.28515625" customWidth="1"/>
    <col min="95" max="95" width="13.140625" customWidth="1"/>
    <col min="96" max="96" width="11.85546875" customWidth="1"/>
    <col min="97" max="97" width="12.28515625" customWidth="1"/>
    <col min="98" max="99" width="9.5703125" customWidth="1"/>
    <col min="100" max="100" width="10.7109375" customWidth="1"/>
    <col min="101" max="101" width="10.42578125" customWidth="1"/>
    <col min="102" max="102" width="12" customWidth="1"/>
    <col min="103" max="103" width="11" customWidth="1"/>
    <col min="104" max="104" width="13" customWidth="1"/>
    <col min="107" max="107" width="21.28515625" customWidth="1"/>
    <col min="108" max="115" width="10.7109375" customWidth="1"/>
    <col min="116" max="127" width="12.7109375" customWidth="1"/>
    <col min="128" max="128" width="12.28515625" customWidth="1"/>
    <col min="129" max="129" width="11.140625" customWidth="1"/>
    <col min="130" max="130" width="12.7109375" customWidth="1"/>
    <col min="131" max="131" width="11.42578125" customWidth="1"/>
    <col min="132" max="133" width="11.5703125" customWidth="1"/>
    <col min="134" max="134" width="10" customWidth="1"/>
    <col min="135" max="135" width="17.42578125" customWidth="1"/>
  </cols>
  <sheetData>
    <row r="1" spans="1:135" ht="13.5" thickBot="1" x14ac:dyDescent="0.25">
      <c r="B1" s="602" t="s">
        <v>686</v>
      </c>
      <c r="C1" s="603"/>
      <c r="D1" s="603"/>
      <c r="E1" s="603"/>
      <c r="F1" s="603"/>
      <c r="G1" s="603"/>
      <c r="H1" s="603"/>
      <c r="I1" s="603"/>
      <c r="J1" s="603"/>
      <c r="K1" s="603"/>
      <c r="L1" s="603"/>
      <c r="M1" s="603"/>
      <c r="N1" s="603"/>
      <c r="O1" s="603"/>
      <c r="P1" s="603"/>
      <c r="Q1" s="603"/>
      <c r="R1" s="603"/>
      <c r="S1" s="603"/>
      <c r="T1" s="603"/>
      <c r="U1" s="604"/>
      <c r="V1" s="605" t="s">
        <v>695</v>
      </c>
      <c r="W1" s="606"/>
      <c r="X1" s="606"/>
      <c r="Y1" s="607"/>
      <c r="Z1" s="602" t="s">
        <v>696</v>
      </c>
      <c r="AA1" s="603"/>
      <c r="AB1" s="603"/>
      <c r="AC1" s="603"/>
      <c r="AD1" s="603"/>
      <c r="AE1" s="603"/>
      <c r="AF1" s="603"/>
      <c r="AG1" s="603"/>
      <c r="AH1" s="603"/>
      <c r="AI1" s="603"/>
      <c r="AJ1" s="603"/>
      <c r="AK1" s="603"/>
      <c r="AL1" s="603"/>
      <c r="AM1" s="603"/>
      <c r="AN1" s="603"/>
      <c r="AO1" s="603"/>
      <c r="AP1" s="603"/>
      <c r="AQ1" s="603"/>
      <c r="AR1" s="603"/>
      <c r="AS1" s="604"/>
      <c r="AT1" s="605" t="s">
        <v>702</v>
      </c>
      <c r="AU1" s="606"/>
      <c r="AV1" s="606"/>
      <c r="AW1" s="607"/>
      <c r="AX1" s="608" t="s">
        <v>714</v>
      </c>
      <c r="AY1" s="609"/>
      <c r="AZ1" s="609"/>
      <c r="BA1" s="609"/>
      <c r="BB1" s="609"/>
      <c r="BC1" s="609"/>
      <c r="BD1" s="609"/>
      <c r="BE1" s="609"/>
      <c r="BF1" s="609"/>
      <c r="BG1" s="609"/>
      <c r="BH1" s="609"/>
      <c r="BI1" s="609"/>
      <c r="BJ1" s="609"/>
      <c r="BK1" s="609"/>
      <c r="BL1" s="609"/>
      <c r="BM1" s="609"/>
      <c r="BN1" s="609"/>
      <c r="BO1" s="609"/>
      <c r="BP1" s="609"/>
      <c r="BQ1" s="610"/>
      <c r="BR1" s="581" t="s">
        <v>717</v>
      </c>
      <c r="BS1" s="582"/>
      <c r="BT1" s="582"/>
      <c r="BU1" s="582"/>
      <c r="BV1" s="582"/>
      <c r="BW1" s="582"/>
      <c r="BX1" s="582"/>
      <c r="BY1" s="582"/>
      <c r="BZ1" s="582"/>
      <c r="CA1" s="582"/>
      <c r="CB1" s="582"/>
      <c r="CC1" s="582"/>
      <c r="CD1" s="582"/>
      <c r="CE1" s="583"/>
      <c r="CF1" s="570" t="s">
        <v>720</v>
      </c>
      <c r="CG1" s="571"/>
      <c r="CH1" s="571"/>
      <c r="CI1" s="572"/>
      <c r="CJ1" s="565" t="s">
        <v>726</v>
      </c>
      <c r="CK1" s="566"/>
      <c r="CL1" s="566"/>
      <c r="CM1" s="566"/>
      <c r="CN1" s="567"/>
      <c r="CO1" s="611" t="s">
        <v>732</v>
      </c>
      <c r="CP1" s="612"/>
      <c r="CQ1" s="612"/>
      <c r="CR1" s="612"/>
      <c r="CS1" s="612"/>
      <c r="CT1" s="612"/>
      <c r="CU1" s="612"/>
      <c r="CV1" s="612"/>
      <c r="CW1" s="612"/>
      <c r="CX1" s="612"/>
      <c r="CY1" s="612"/>
      <c r="CZ1" s="612"/>
      <c r="DA1" s="612"/>
      <c r="DB1" s="120"/>
      <c r="DC1" s="62" t="s">
        <v>733</v>
      </c>
      <c r="DD1" s="565" t="s">
        <v>742</v>
      </c>
      <c r="DE1" s="566"/>
      <c r="DF1" s="566"/>
      <c r="DG1" s="566"/>
      <c r="DH1" s="566"/>
      <c r="DI1" s="567"/>
      <c r="DJ1" s="568" t="s">
        <v>743</v>
      </c>
      <c r="DK1" s="569"/>
      <c r="DL1" s="570" t="s">
        <v>746</v>
      </c>
      <c r="DM1" s="571"/>
      <c r="DN1" s="571"/>
      <c r="DO1" s="571"/>
      <c r="DP1" s="571"/>
      <c r="DQ1" s="571"/>
      <c r="DR1" s="571"/>
      <c r="DS1" s="571"/>
      <c r="DT1" s="571"/>
      <c r="DU1" s="571"/>
      <c r="DV1" s="571"/>
      <c r="DW1" s="572"/>
      <c r="DX1" s="109"/>
      <c r="DY1" s="109"/>
      <c r="DZ1" s="109"/>
      <c r="EA1" s="565" t="s">
        <v>749</v>
      </c>
      <c r="EB1" s="566"/>
      <c r="EC1" s="566"/>
      <c r="ED1" s="567"/>
      <c r="EE1" s="109"/>
    </row>
    <row r="2" spans="1:135" s="61" customFormat="1" ht="26.25" customHeight="1" thickBot="1" x14ac:dyDescent="0.25">
      <c r="B2" s="596" t="s">
        <v>682</v>
      </c>
      <c r="C2" s="597"/>
      <c r="D2" s="597"/>
      <c r="E2" s="597"/>
      <c r="F2" s="598" t="s">
        <v>689</v>
      </c>
      <c r="G2" s="599"/>
      <c r="H2" s="599"/>
      <c r="I2" s="600"/>
      <c r="J2" s="588" t="s">
        <v>690</v>
      </c>
      <c r="K2" s="589"/>
      <c r="L2" s="589"/>
      <c r="M2" s="590"/>
      <c r="N2" s="591" t="s">
        <v>687</v>
      </c>
      <c r="O2" s="591"/>
      <c r="P2" s="591"/>
      <c r="Q2" s="592"/>
      <c r="R2" s="593" t="s">
        <v>688</v>
      </c>
      <c r="S2" s="594"/>
      <c r="T2" s="594"/>
      <c r="U2" s="595"/>
      <c r="V2" s="27" t="s">
        <v>691</v>
      </c>
      <c r="W2" s="28" t="s">
        <v>692</v>
      </c>
      <c r="X2" s="28" t="s">
        <v>693</v>
      </c>
      <c r="Y2" s="29" t="s">
        <v>694</v>
      </c>
      <c r="Z2" s="596" t="s">
        <v>697</v>
      </c>
      <c r="AA2" s="597"/>
      <c r="AB2" s="597"/>
      <c r="AC2" s="597"/>
      <c r="AD2" s="598" t="s">
        <v>698</v>
      </c>
      <c r="AE2" s="599"/>
      <c r="AF2" s="599"/>
      <c r="AG2" s="600"/>
      <c r="AH2" s="588" t="s">
        <v>699</v>
      </c>
      <c r="AI2" s="589"/>
      <c r="AJ2" s="589"/>
      <c r="AK2" s="590"/>
      <c r="AL2" s="591" t="s">
        <v>700</v>
      </c>
      <c r="AM2" s="591"/>
      <c r="AN2" s="591"/>
      <c r="AO2" s="592"/>
      <c r="AP2" s="593" t="s">
        <v>701</v>
      </c>
      <c r="AQ2" s="594"/>
      <c r="AR2" s="594"/>
      <c r="AS2" s="595"/>
      <c r="AT2" s="27" t="s">
        <v>691</v>
      </c>
      <c r="AU2" s="28" t="s">
        <v>692</v>
      </c>
      <c r="AV2" s="28" t="s">
        <v>693</v>
      </c>
      <c r="AW2" s="29" t="s">
        <v>694</v>
      </c>
      <c r="AX2" s="613" t="s">
        <v>715</v>
      </c>
      <c r="AY2" s="614"/>
      <c r="AZ2" s="614"/>
      <c r="BA2" s="614"/>
      <c r="BB2" s="614"/>
      <c r="BC2" s="614"/>
      <c r="BD2" s="614"/>
      <c r="BE2" s="614"/>
      <c r="BF2" s="614"/>
      <c r="BG2" s="614"/>
      <c r="BH2" s="615" t="s">
        <v>716</v>
      </c>
      <c r="BI2" s="615"/>
      <c r="BJ2" s="615"/>
      <c r="BK2" s="615"/>
      <c r="BL2" s="615"/>
      <c r="BM2" s="615"/>
      <c r="BN2" s="615"/>
      <c r="BO2" s="615"/>
      <c r="BP2" s="615"/>
      <c r="BQ2" s="616"/>
      <c r="BR2" s="617" t="s">
        <v>715</v>
      </c>
      <c r="BS2" s="618"/>
      <c r="BT2" s="618"/>
      <c r="BU2" s="618"/>
      <c r="BV2" s="618"/>
      <c r="BW2" s="618"/>
      <c r="BX2" s="619"/>
      <c r="BY2" s="579" t="s">
        <v>716</v>
      </c>
      <c r="BZ2" s="579"/>
      <c r="CA2" s="579"/>
      <c r="CB2" s="579"/>
      <c r="CC2" s="579"/>
      <c r="CD2" s="579"/>
      <c r="CE2" s="580"/>
      <c r="CF2" s="584" t="s">
        <v>751</v>
      </c>
      <c r="CG2" s="585"/>
      <c r="CH2" s="586" t="s">
        <v>719</v>
      </c>
      <c r="CI2" s="587"/>
      <c r="CJ2" s="117"/>
      <c r="CK2" s="620"/>
      <c r="CL2" s="621"/>
      <c r="CM2" s="622"/>
      <c r="CN2" s="118"/>
      <c r="CO2" s="623" t="s">
        <v>718</v>
      </c>
      <c r="CP2" s="624"/>
      <c r="CQ2" s="624"/>
      <c r="CR2" s="624"/>
      <c r="CS2" s="624"/>
      <c r="CT2" s="624"/>
      <c r="CU2" s="32"/>
      <c r="CV2" s="601" t="s">
        <v>731</v>
      </c>
      <c r="CW2" s="601"/>
      <c r="CX2" s="601"/>
      <c r="CY2" s="601"/>
      <c r="CZ2" s="601"/>
      <c r="DA2" s="601"/>
      <c r="DB2" s="121"/>
      <c r="DC2" s="119"/>
      <c r="DD2" s="573" t="s">
        <v>735</v>
      </c>
      <c r="DE2" s="574"/>
      <c r="DF2" s="575" t="s">
        <v>736</v>
      </c>
      <c r="DG2" s="576"/>
      <c r="DH2" s="577" t="s">
        <v>737</v>
      </c>
      <c r="DI2" s="578"/>
      <c r="DJ2" s="103" t="s">
        <v>602</v>
      </c>
      <c r="DK2" s="104" t="s">
        <v>602</v>
      </c>
      <c r="DL2" s="563" t="s">
        <v>744</v>
      </c>
      <c r="DM2" s="564"/>
      <c r="DN2" s="561" t="s">
        <v>54</v>
      </c>
      <c r="DO2" s="561"/>
      <c r="DP2" s="564" t="s">
        <v>752</v>
      </c>
      <c r="DQ2" s="564"/>
      <c r="DR2" s="561" t="s">
        <v>56</v>
      </c>
      <c r="DS2" s="561"/>
      <c r="DT2" s="564" t="s">
        <v>612</v>
      </c>
      <c r="DU2" s="564"/>
      <c r="DV2" s="561" t="s">
        <v>745</v>
      </c>
      <c r="DW2" s="562"/>
      <c r="DX2" s="110" t="s">
        <v>602</v>
      </c>
      <c r="DY2" s="110" t="s">
        <v>602</v>
      </c>
      <c r="DZ2" s="110" t="s">
        <v>602</v>
      </c>
      <c r="EA2" s="557" t="s">
        <v>59</v>
      </c>
      <c r="EB2" s="558"/>
      <c r="EC2" s="559" t="s">
        <v>61</v>
      </c>
      <c r="ED2" s="560"/>
      <c r="EE2" s="110" t="s">
        <v>602</v>
      </c>
    </row>
    <row r="3" spans="1:135" s="38" customFormat="1" ht="27" customHeight="1" x14ac:dyDescent="0.2">
      <c r="A3" s="64" t="s">
        <v>307</v>
      </c>
      <c r="B3" s="30" t="s">
        <v>683</v>
      </c>
      <c r="C3" s="31" t="s">
        <v>684</v>
      </c>
      <c r="D3" s="31" t="s">
        <v>685</v>
      </c>
      <c r="E3" s="128" t="s">
        <v>9</v>
      </c>
      <c r="F3" s="39" t="s">
        <v>683</v>
      </c>
      <c r="G3" s="39" t="s">
        <v>684</v>
      </c>
      <c r="H3" s="39" t="s">
        <v>685</v>
      </c>
      <c r="I3" s="128" t="s">
        <v>9</v>
      </c>
      <c r="J3" s="40" t="s">
        <v>683</v>
      </c>
      <c r="K3" s="40" t="s">
        <v>684</v>
      </c>
      <c r="L3" s="40" t="s">
        <v>685</v>
      </c>
      <c r="M3" s="128" t="s">
        <v>9</v>
      </c>
      <c r="N3" s="41" t="s">
        <v>683</v>
      </c>
      <c r="O3" s="41" t="s">
        <v>684</v>
      </c>
      <c r="P3" s="41" t="s">
        <v>685</v>
      </c>
      <c r="Q3" s="104" t="s">
        <v>9</v>
      </c>
      <c r="R3" s="33" t="s">
        <v>683</v>
      </c>
      <c r="S3" s="33" t="s">
        <v>684</v>
      </c>
      <c r="T3" s="33" t="s">
        <v>685</v>
      </c>
      <c r="U3" s="104" t="s">
        <v>9</v>
      </c>
      <c r="V3" s="34"/>
      <c r="W3" s="35"/>
      <c r="X3" s="35"/>
      <c r="Y3" s="36"/>
      <c r="Z3" s="30" t="s">
        <v>683</v>
      </c>
      <c r="AA3" s="31" t="s">
        <v>684</v>
      </c>
      <c r="AB3" s="31" t="s">
        <v>685</v>
      </c>
      <c r="AC3" s="128" t="s">
        <v>9</v>
      </c>
      <c r="AD3" s="39" t="s">
        <v>683</v>
      </c>
      <c r="AE3" s="39" t="s">
        <v>684</v>
      </c>
      <c r="AF3" s="39" t="s">
        <v>685</v>
      </c>
      <c r="AG3" s="128" t="s">
        <v>9</v>
      </c>
      <c r="AH3" s="40" t="s">
        <v>683</v>
      </c>
      <c r="AI3" s="40" t="s">
        <v>684</v>
      </c>
      <c r="AJ3" s="40" t="s">
        <v>685</v>
      </c>
      <c r="AK3" s="128" t="s">
        <v>9</v>
      </c>
      <c r="AL3" s="41" t="s">
        <v>683</v>
      </c>
      <c r="AM3" s="41" t="s">
        <v>684</v>
      </c>
      <c r="AN3" s="41" t="s">
        <v>685</v>
      </c>
      <c r="AO3" s="104" t="s">
        <v>9</v>
      </c>
      <c r="AP3" s="33" t="s">
        <v>683</v>
      </c>
      <c r="AQ3" s="33" t="s">
        <v>684</v>
      </c>
      <c r="AR3" s="33" t="s">
        <v>685</v>
      </c>
      <c r="AS3" s="104" t="s">
        <v>9</v>
      </c>
      <c r="AT3" s="34"/>
      <c r="AU3" s="35"/>
      <c r="AV3" s="35"/>
      <c r="AW3" s="36"/>
      <c r="AX3" s="42" t="s">
        <v>160</v>
      </c>
      <c r="AY3" s="43" t="s">
        <v>208</v>
      </c>
      <c r="AZ3" s="44" t="s">
        <v>204</v>
      </c>
      <c r="BA3" s="43" t="s">
        <v>203</v>
      </c>
      <c r="BB3" s="44" t="s">
        <v>209</v>
      </c>
      <c r="BC3" s="44" t="s">
        <v>206</v>
      </c>
      <c r="BD3" s="44" t="s">
        <v>207</v>
      </c>
      <c r="BE3" s="43" t="s">
        <v>205</v>
      </c>
      <c r="BF3" s="43" t="s">
        <v>210</v>
      </c>
      <c r="BG3" s="43" t="s">
        <v>161</v>
      </c>
      <c r="BH3" s="45" t="s">
        <v>160</v>
      </c>
      <c r="BI3" s="45" t="s">
        <v>208</v>
      </c>
      <c r="BJ3" s="46" t="s">
        <v>204</v>
      </c>
      <c r="BK3" s="45" t="s">
        <v>203</v>
      </c>
      <c r="BL3" s="46" t="s">
        <v>209</v>
      </c>
      <c r="BM3" s="46" t="s">
        <v>206</v>
      </c>
      <c r="BN3" s="46" t="s">
        <v>207</v>
      </c>
      <c r="BO3" s="45" t="s">
        <v>205</v>
      </c>
      <c r="BP3" s="45" t="s">
        <v>210</v>
      </c>
      <c r="BQ3" s="47" t="s">
        <v>161</v>
      </c>
      <c r="BR3" s="55" t="s">
        <v>224</v>
      </c>
      <c r="BS3" s="56" t="s">
        <v>30</v>
      </c>
      <c r="BT3" s="57" t="s">
        <v>32</v>
      </c>
      <c r="BU3" s="56" t="s">
        <v>34</v>
      </c>
      <c r="BV3" s="57" t="s">
        <v>36</v>
      </c>
      <c r="BW3" s="57" t="s">
        <v>38</v>
      </c>
      <c r="BX3" s="57" t="s">
        <v>40</v>
      </c>
      <c r="BY3" s="48" t="s">
        <v>224</v>
      </c>
      <c r="BZ3" s="45" t="s">
        <v>30</v>
      </c>
      <c r="CA3" s="46" t="s">
        <v>32</v>
      </c>
      <c r="CB3" s="45" t="s">
        <v>34</v>
      </c>
      <c r="CC3" s="46" t="s">
        <v>36</v>
      </c>
      <c r="CD3" s="46" t="s">
        <v>38</v>
      </c>
      <c r="CE3" s="49" t="s">
        <v>40</v>
      </c>
      <c r="CF3" s="58" t="s">
        <v>614</v>
      </c>
      <c r="CG3" s="59" t="s">
        <v>65</v>
      </c>
      <c r="CH3" s="50" t="s">
        <v>614</v>
      </c>
      <c r="CI3" s="51" t="s">
        <v>65</v>
      </c>
      <c r="CJ3" s="52" t="s">
        <v>721</v>
      </c>
      <c r="CK3" s="39" t="s">
        <v>723</v>
      </c>
      <c r="CL3" s="53" t="s">
        <v>722</v>
      </c>
      <c r="CM3" s="53" t="s">
        <v>724</v>
      </c>
      <c r="CN3" s="54" t="s">
        <v>725</v>
      </c>
      <c r="CO3" s="122" t="s">
        <v>727</v>
      </c>
      <c r="CP3" s="123" t="s">
        <v>728</v>
      </c>
      <c r="CQ3" s="123" t="s">
        <v>729</v>
      </c>
      <c r="CR3" s="123" t="s">
        <v>730</v>
      </c>
      <c r="CS3" s="123" t="s">
        <v>705</v>
      </c>
      <c r="CT3" s="123" t="s">
        <v>68</v>
      </c>
      <c r="CU3" s="124" t="s">
        <v>602</v>
      </c>
      <c r="CV3" s="56" t="s">
        <v>727</v>
      </c>
      <c r="CW3" s="56" t="s">
        <v>728</v>
      </c>
      <c r="CX3" s="56" t="s">
        <v>729</v>
      </c>
      <c r="CY3" s="56" t="s">
        <v>730</v>
      </c>
      <c r="CZ3" s="56" t="s">
        <v>705</v>
      </c>
      <c r="DA3" s="56" t="s">
        <v>68</v>
      </c>
      <c r="DB3" s="126" t="s">
        <v>602</v>
      </c>
      <c r="DC3" s="63" t="s">
        <v>734</v>
      </c>
      <c r="DD3" s="52" t="s">
        <v>738</v>
      </c>
      <c r="DE3" s="53" t="s">
        <v>739</v>
      </c>
      <c r="DF3" s="101" t="s">
        <v>738</v>
      </c>
      <c r="DG3" s="101" t="s">
        <v>739</v>
      </c>
      <c r="DH3" s="99" t="s">
        <v>738</v>
      </c>
      <c r="DI3" s="100" t="s">
        <v>739</v>
      </c>
      <c r="DJ3" s="103" t="s">
        <v>741</v>
      </c>
      <c r="DK3" s="104" t="s">
        <v>740</v>
      </c>
      <c r="DL3" s="58" t="s">
        <v>738</v>
      </c>
      <c r="DM3" s="59" t="s">
        <v>739</v>
      </c>
      <c r="DN3" s="123" t="s">
        <v>738</v>
      </c>
      <c r="DO3" s="123" t="s">
        <v>739</v>
      </c>
      <c r="DP3" s="59" t="s">
        <v>738</v>
      </c>
      <c r="DQ3" s="59" t="s">
        <v>739</v>
      </c>
      <c r="DR3" s="123" t="s">
        <v>738</v>
      </c>
      <c r="DS3" s="123" t="s">
        <v>739</v>
      </c>
      <c r="DT3" s="59" t="s">
        <v>738</v>
      </c>
      <c r="DU3" s="59" t="s">
        <v>739</v>
      </c>
      <c r="DV3" s="123" t="s">
        <v>738</v>
      </c>
      <c r="DW3" s="132" t="s">
        <v>739</v>
      </c>
      <c r="DX3" s="111" t="s">
        <v>753</v>
      </c>
      <c r="DY3" s="111" t="s">
        <v>754</v>
      </c>
      <c r="DZ3" s="111" t="s">
        <v>748</v>
      </c>
      <c r="EA3" s="134" t="s">
        <v>738</v>
      </c>
      <c r="EB3" s="135" t="s">
        <v>739</v>
      </c>
      <c r="EC3" s="136" t="s">
        <v>738</v>
      </c>
      <c r="ED3" s="137" t="s">
        <v>739</v>
      </c>
      <c r="EE3" s="111" t="s">
        <v>750</v>
      </c>
    </row>
    <row r="4" spans="1:135" s="65" customFormat="1" ht="13.5" thickBot="1" x14ac:dyDescent="0.25">
      <c r="A4" s="66">
        <f>Ποσοτικό!C6</f>
        <v>0</v>
      </c>
      <c r="B4" s="67">
        <f>Ποσοτικό!D29</f>
        <v>0</v>
      </c>
      <c r="C4" s="68">
        <f>Ποσοτικό!E29</f>
        <v>0</v>
      </c>
      <c r="D4" s="69">
        <f>Ποσοτικό!F29</f>
        <v>0</v>
      </c>
      <c r="E4" s="129">
        <f>Ποσοτικό!G29</f>
        <v>0</v>
      </c>
      <c r="F4" s="70">
        <f>Ποσοτικό!D30</f>
        <v>0</v>
      </c>
      <c r="G4" s="70">
        <f>Ποσοτικό!E30</f>
        <v>0</v>
      </c>
      <c r="H4" s="70">
        <f>Ποσοτικό!F30</f>
        <v>0</v>
      </c>
      <c r="I4" s="129">
        <f>Ποσοτικό!G30</f>
        <v>0</v>
      </c>
      <c r="J4" s="71">
        <f>Ποσοτικό!D31</f>
        <v>0</v>
      </c>
      <c r="K4" s="71">
        <f>Ποσοτικό!E31</f>
        <v>0</v>
      </c>
      <c r="L4" s="71">
        <f>Ποσοτικό!F31</f>
        <v>0</v>
      </c>
      <c r="M4" s="129">
        <f>Ποσοτικό!G31</f>
        <v>0</v>
      </c>
      <c r="N4" s="72">
        <f>Ποσοτικό!D32</f>
        <v>0</v>
      </c>
      <c r="O4" s="72">
        <f>Ποσοτικό!E32</f>
        <v>0</v>
      </c>
      <c r="P4" s="72">
        <f>Ποσοτικό!F32</f>
        <v>0</v>
      </c>
      <c r="Q4" s="106">
        <f>Ποσοτικό!G32</f>
        <v>0</v>
      </c>
      <c r="R4" s="73">
        <f>Ποσοτικό!D33</f>
        <v>0</v>
      </c>
      <c r="S4" s="74">
        <f>Ποσοτικό!E33</f>
        <v>0</v>
      </c>
      <c r="T4" s="74">
        <f>Ποσοτικό!F33</f>
        <v>0</v>
      </c>
      <c r="U4" s="106">
        <f>Ποσοτικό!G33</f>
        <v>0</v>
      </c>
      <c r="V4" s="75">
        <f>Ποσοτικό!D34</f>
        <v>0</v>
      </c>
      <c r="W4" s="76">
        <f>Ποσοτικό!E34</f>
        <v>0</v>
      </c>
      <c r="X4" s="76">
        <f>Ποσοτικό!F34</f>
        <v>0</v>
      </c>
      <c r="Y4" s="77">
        <f>Ποσοτικό!G34</f>
        <v>0</v>
      </c>
      <c r="Z4" s="67">
        <f>Ποσοτικό!D40</f>
        <v>0</v>
      </c>
      <c r="AA4" s="68">
        <f>Ποσοτικό!E40</f>
        <v>0</v>
      </c>
      <c r="AB4" s="69">
        <f>Ποσοτικό!F40</f>
        <v>0</v>
      </c>
      <c r="AC4" s="129">
        <f>Ποσοτικό!G40</f>
        <v>0</v>
      </c>
      <c r="AD4" s="70">
        <f>Ποσοτικό!D41</f>
        <v>0</v>
      </c>
      <c r="AE4" s="70">
        <f>Ποσοτικό!E41</f>
        <v>0</v>
      </c>
      <c r="AF4" s="70">
        <f>Ποσοτικό!F41</f>
        <v>0</v>
      </c>
      <c r="AG4" s="129">
        <f>Ποσοτικό!G41</f>
        <v>0</v>
      </c>
      <c r="AH4" s="71">
        <f>Ποσοτικό!D42</f>
        <v>0</v>
      </c>
      <c r="AI4" s="71">
        <f>Ποσοτικό!E42</f>
        <v>0</v>
      </c>
      <c r="AJ4" s="71">
        <f>Ποσοτικό!F42</f>
        <v>0</v>
      </c>
      <c r="AK4" s="129">
        <f>Ποσοτικό!G42</f>
        <v>0</v>
      </c>
      <c r="AL4" s="72">
        <f>Ποσοτικό!D43</f>
        <v>0</v>
      </c>
      <c r="AM4" s="72">
        <f>Ποσοτικό!E43</f>
        <v>0</v>
      </c>
      <c r="AN4" s="72">
        <f>Ποσοτικό!F43</f>
        <v>0</v>
      </c>
      <c r="AO4" s="106">
        <f>Ποσοτικό!G43</f>
        <v>0</v>
      </c>
      <c r="AP4" s="73">
        <f>Ποσοτικό!D44</f>
        <v>0</v>
      </c>
      <c r="AQ4" s="74">
        <f>Ποσοτικό!E44</f>
        <v>0</v>
      </c>
      <c r="AR4" s="74">
        <f>Ποσοτικό!F44</f>
        <v>0</v>
      </c>
      <c r="AS4" s="106">
        <f>Ποσοτικό!G44</f>
        <v>0</v>
      </c>
      <c r="AT4" s="75">
        <f>Ποσοτικό!D45</f>
        <v>0</v>
      </c>
      <c r="AU4" s="76">
        <f>Ποσοτικό!E45</f>
        <v>0</v>
      </c>
      <c r="AV4" s="76">
        <f>Ποσοτικό!F45</f>
        <v>0</v>
      </c>
      <c r="AW4" s="77">
        <f>Ποσοτικό!G45</f>
        <v>0</v>
      </c>
      <c r="AX4" s="78">
        <f>Ποσοτικό!D51</f>
        <v>0</v>
      </c>
      <c r="AY4" s="79">
        <f>Ποσοτικό!D52</f>
        <v>0</v>
      </c>
      <c r="AZ4" s="79">
        <f>Ποσοτικό!D53</f>
        <v>0</v>
      </c>
      <c r="BA4" s="79">
        <f>Ποσοτικό!D54</f>
        <v>0</v>
      </c>
      <c r="BB4" s="79">
        <f>Ποσοτικό!D55</f>
        <v>0</v>
      </c>
      <c r="BC4" s="79">
        <f>Ποσοτικό!D56</f>
        <v>0</v>
      </c>
      <c r="BD4" s="79">
        <f>Ποσοτικό!D57</f>
        <v>0</v>
      </c>
      <c r="BE4" s="79">
        <f>Ποσοτικό!D58</f>
        <v>0</v>
      </c>
      <c r="BF4" s="79">
        <f>Ποσοτικό!D59</f>
        <v>0</v>
      </c>
      <c r="BG4" s="80">
        <f>Ποσοτικό!D60</f>
        <v>0</v>
      </c>
      <c r="BH4" s="81">
        <f>Ποσοτικό!E51</f>
        <v>0</v>
      </c>
      <c r="BI4" s="81">
        <f>Ποσοτικό!E52</f>
        <v>0</v>
      </c>
      <c r="BJ4" s="81">
        <f>Ποσοτικό!E53</f>
        <v>0</v>
      </c>
      <c r="BK4" s="81">
        <f>Ποσοτικό!E54</f>
        <v>0</v>
      </c>
      <c r="BL4" s="81">
        <f>Ποσοτικό!E55</f>
        <v>0</v>
      </c>
      <c r="BM4" s="81">
        <f>Ποσοτικό!E56</f>
        <v>0</v>
      </c>
      <c r="BN4" s="81">
        <f>Ποσοτικό!E57</f>
        <v>0</v>
      </c>
      <c r="BO4" s="81">
        <f>Ποσοτικό!E58</f>
        <v>0</v>
      </c>
      <c r="BP4" s="81">
        <f>Ποσοτικό!E59</f>
        <v>0</v>
      </c>
      <c r="BQ4" s="82">
        <f>Ποσοτικό!E60</f>
        <v>0</v>
      </c>
      <c r="BR4" s="83">
        <f>Ποσοτικό!D69</f>
        <v>0</v>
      </c>
      <c r="BS4" s="84">
        <f>Ποσοτικό!D70</f>
        <v>0</v>
      </c>
      <c r="BT4" s="84">
        <f>Ποσοτικό!D71</f>
        <v>0</v>
      </c>
      <c r="BU4" s="84">
        <f>Ποσοτικό!D72</f>
        <v>0</v>
      </c>
      <c r="BV4" s="84">
        <f>Ποσοτικό!D73</f>
        <v>0</v>
      </c>
      <c r="BW4" s="84">
        <f>Ποσοτικό!D74</f>
        <v>0</v>
      </c>
      <c r="BX4" s="84">
        <f>Ποσοτικό!D75</f>
        <v>0</v>
      </c>
      <c r="BY4" s="85">
        <f>Ποσοτικό!E69</f>
        <v>0</v>
      </c>
      <c r="BZ4" s="86">
        <f>Ποσοτικό!E70</f>
        <v>0</v>
      </c>
      <c r="CA4" s="86">
        <f>Ποσοτικό!E71</f>
        <v>0</v>
      </c>
      <c r="CB4" s="86">
        <f>Ποσοτικό!E72</f>
        <v>0</v>
      </c>
      <c r="CC4" s="86">
        <f>Ποσοτικό!E73</f>
        <v>0</v>
      </c>
      <c r="CD4" s="86">
        <f>Ποσοτικό!E74</f>
        <v>0</v>
      </c>
      <c r="CE4" s="87">
        <f>Ποσοτικό!E75</f>
        <v>0</v>
      </c>
      <c r="CF4" s="88">
        <f>Ποσοτικό!D83</f>
        <v>0</v>
      </c>
      <c r="CG4" s="89">
        <f>Ποσοτικό!D84</f>
        <v>0</v>
      </c>
      <c r="CH4" s="90">
        <f>Ποσοτικό!E83</f>
        <v>0</v>
      </c>
      <c r="CI4" s="91">
        <f>Ποσοτικό!E84</f>
        <v>0</v>
      </c>
      <c r="CJ4" s="92">
        <f>Ποσοτικό!F91</f>
        <v>0</v>
      </c>
      <c r="CK4" s="93">
        <f>Ποσοτικό!F93</f>
        <v>0</v>
      </c>
      <c r="CL4" s="93">
        <f>Ποσοτικό!F94</f>
        <v>0</v>
      </c>
      <c r="CM4" s="93">
        <f>Ποσοτικό!F95</f>
        <v>0</v>
      </c>
      <c r="CN4" s="94">
        <f>Ποσοτικό!F96</f>
        <v>0</v>
      </c>
      <c r="CO4" s="95">
        <f>Ποσοτικό!D103</f>
        <v>0</v>
      </c>
      <c r="CP4" s="96">
        <f>Ποσοτικό!D104</f>
        <v>0</v>
      </c>
      <c r="CQ4" s="96">
        <f>Ποσοτικό!D105</f>
        <v>0</v>
      </c>
      <c r="CR4" s="96">
        <f>Ποσοτικό!D106</f>
        <v>0</v>
      </c>
      <c r="CS4" s="96">
        <f>Ποσοτικό!D107</f>
        <v>0</v>
      </c>
      <c r="CT4" s="96">
        <f>Ποσοτικό!D108</f>
        <v>0</v>
      </c>
      <c r="CU4" s="125">
        <f>Ποσοτικό!D109</f>
        <v>0</v>
      </c>
      <c r="CV4" s="97">
        <f>Ποσοτικό!E103</f>
        <v>0</v>
      </c>
      <c r="CW4" s="97">
        <f>Ποσοτικό!E104</f>
        <v>0</v>
      </c>
      <c r="CX4" s="97">
        <f>Ποσοτικό!E105</f>
        <v>0</v>
      </c>
      <c r="CY4" s="97">
        <f>Ποσοτικό!E106</f>
        <v>0</v>
      </c>
      <c r="CZ4" s="97">
        <f>Ποσοτικό!E107</f>
        <v>0</v>
      </c>
      <c r="DA4" s="97">
        <f>Ποσοτικό!E108</f>
        <v>0</v>
      </c>
      <c r="DB4" s="127">
        <f>Ποσοτικό!E109</f>
        <v>0</v>
      </c>
      <c r="DC4" s="98">
        <f>Ποσοτικό!E118</f>
        <v>0</v>
      </c>
      <c r="DD4" s="102">
        <f>Ποσοτικό!D124</f>
        <v>0</v>
      </c>
      <c r="DE4" s="70">
        <f>Ποσοτικό!E124</f>
        <v>0</v>
      </c>
      <c r="DF4" s="71">
        <f>Ποσοτικό!D126</f>
        <v>0</v>
      </c>
      <c r="DG4" s="71">
        <f>Ποσοτικό!E126</f>
        <v>0</v>
      </c>
      <c r="DH4" s="139">
        <f>Ποσοτικό!D127</f>
        <v>0</v>
      </c>
      <c r="DI4" s="140">
        <f>Ποσοτικό!E127</f>
        <v>0</v>
      </c>
      <c r="DJ4" s="105">
        <f>Ποσοτικό!F128</f>
        <v>0</v>
      </c>
      <c r="DK4" s="141">
        <f>DD4+DE4+DH4+DI4</f>
        <v>0</v>
      </c>
      <c r="DL4" s="107">
        <f>Ποσοτικό!D134</f>
        <v>0</v>
      </c>
      <c r="DM4" s="108">
        <f>Ποσοτικό!E134</f>
        <v>0</v>
      </c>
      <c r="DN4" s="60">
        <f>Ποσοτικό!D135</f>
        <v>0</v>
      </c>
      <c r="DO4" s="60">
        <f>Ποσοτικό!E135</f>
        <v>0</v>
      </c>
      <c r="DP4" s="108">
        <f>Ποσοτικό!D136</f>
        <v>0</v>
      </c>
      <c r="DQ4" s="108">
        <f>Ποσοτικό!E136</f>
        <v>0</v>
      </c>
      <c r="DR4" s="130">
        <f>Ποσοτικό!D137</f>
        <v>0</v>
      </c>
      <c r="DS4" s="130">
        <f>Ποσοτικό!E137</f>
        <v>0</v>
      </c>
      <c r="DT4" s="131">
        <f>Ποσοτικό!D138</f>
        <v>0</v>
      </c>
      <c r="DU4" s="131">
        <f>Ποσοτικό!E138</f>
        <v>0</v>
      </c>
      <c r="DV4" s="130">
        <f>Ποσοτικό!D139</f>
        <v>0</v>
      </c>
      <c r="DW4" s="133">
        <f>Ποσοτικό!E139</f>
        <v>0</v>
      </c>
      <c r="DX4" s="112">
        <f>DL4+DM4+DP4+DQ4</f>
        <v>0</v>
      </c>
      <c r="DY4" s="112">
        <f>DT4+DU4+DV4+DW4</f>
        <v>0</v>
      </c>
      <c r="DZ4" s="112">
        <f>Ποσοτικό!F140</f>
        <v>0</v>
      </c>
      <c r="EA4" s="113">
        <f>Ποσοτικό!D146</f>
        <v>0</v>
      </c>
      <c r="EB4" s="114">
        <f>Ποσοτικό!E146</f>
        <v>0</v>
      </c>
      <c r="EC4" s="115">
        <f>Ποσοτικό!D147</f>
        <v>0</v>
      </c>
      <c r="ED4" s="116">
        <f>Ποσοτικό!E147</f>
        <v>0</v>
      </c>
      <c r="EE4" s="112">
        <f>Ποσοτικό!F148</f>
        <v>0</v>
      </c>
    </row>
    <row r="5" spans="1:135" x14ac:dyDescent="0.2">
      <c r="B5" s="37"/>
      <c r="C5" s="37"/>
      <c r="D5" s="37"/>
      <c r="E5" s="37"/>
      <c r="F5" s="37"/>
      <c r="G5" s="37"/>
      <c r="H5" s="37"/>
      <c r="I5" s="37"/>
      <c r="Z5" s="37"/>
      <c r="AA5" s="37"/>
      <c r="AB5" s="37"/>
      <c r="AC5" s="37"/>
      <c r="AD5" s="37"/>
      <c r="AE5" s="37"/>
      <c r="AF5" s="37"/>
      <c r="AG5" s="37"/>
    </row>
  </sheetData>
  <mergeCells count="43">
    <mergeCell ref="EA1:ED1"/>
    <mergeCell ref="CV2:DA2"/>
    <mergeCell ref="B1:U1"/>
    <mergeCell ref="V1:Y1"/>
    <mergeCell ref="Z1:AS1"/>
    <mergeCell ref="AT1:AW1"/>
    <mergeCell ref="AX1:BQ1"/>
    <mergeCell ref="CJ1:CN1"/>
    <mergeCell ref="CO1:DA1"/>
    <mergeCell ref="AX2:BG2"/>
    <mergeCell ref="BH2:BQ2"/>
    <mergeCell ref="BR2:BX2"/>
    <mergeCell ref="CK2:CM2"/>
    <mergeCell ref="CO2:CT2"/>
    <mergeCell ref="Z2:AC2"/>
    <mergeCell ref="AD2:AG2"/>
    <mergeCell ref="AH2:AK2"/>
    <mergeCell ref="AL2:AO2"/>
    <mergeCell ref="AP2:AS2"/>
    <mergeCell ref="B2:E2"/>
    <mergeCell ref="F2:I2"/>
    <mergeCell ref="J2:M2"/>
    <mergeCell ref="N2:Q2"/>
    <mergeCell ref="R2:U2"/>
    <mergeCell ref="BY2:CE2"/>
    <mergeCell ref="BR1:CE1"/>
    <mergeCell ref="CF2:CG2"/>
    <mergeCell ref="CH2:CI2"/>
    <mergeCell ref="CF1:CI1"/>
    <mergeCell ref="DD1:DI1"/>
    <mergeCell ref="DJ1:DK1"/>
    <mergeCell ref="DL1:DW1"/>
    <mergeCell ref="DD2:DE2"/>
    <mergeCell ref="DF2:DG2"/>
    <mergeCell ref="DH2:DI2"/>
    <mergeCell ref="DR2:DS2"/>
    <mergeCell ref="DT2:DU2"/>
    <mergeCell ref="EA2:EB2"/>
    <mergeCell ref="EC2:ED2"/>
    <mergeCell ref="DV2:DW2"/>
    <mergeCell ref="DL2:DM2"/>
    <mergeCell ref="DN2:DO2"/>
    <mergeCell ref="DP2:DQ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5"/>
  <sheetViews>
    <sheetView showGridLines="0" zoomScaleNormal="100" zoomScaleSheetLayoutView="100" workbookViewId="0">
      <selection activeCell="A93" sqref="A93:I93"/>
    </sheetView>
  </sheetViews>
  <sheetFormatPr defaultRowHeight="12.75" x14ac:dyDescent="0.2"/>
  <cols>
    <col min="1" max="1" width="11.7109375" style="285" customWidth="1"/>
    <col min="2" max="2" width="22.5703125" style="285" customWidth="1"/>
    <col min="3" max="3" width="23.42578125" style="285" customWidth="1"/>
    <col min="4" max="5" width="19.140625" style="285" customWidth="1"/>
    <col min="6" max="7" width="13.42578125" style="285" customWidth="1"/>
    <col min="8" max="8" width="15.7109375" style="285" customWidth="1"/>
    <col min="9" max="9" width="19.140625" style="285" customWidth="1"/>
    <col min="10" max="10" width="10.42578125" style="303" hidden="1" customWidth="1"/>
    <col min="11" max="11" width="11.5703125" style="285" customWidth="1"/>
    <col min="12" max="16384" width="9.140625" style="285"/>
  </cols>
  <sheetData>
    <row r="1" spans="1:11" ht="23.25" x14ac:dyDescent="0.35">
      <c r="A1" s="299" t="s">
        <v>0</v>
      </c>
      <c r="B1" s="300"/>
      <c r="C1" s="300"/>
      <c r="D1" s="301"/>
      <c r="E1" s="300"/>
      <c r="F1" s="300"/>
      <c r="G1" s="300"/>
      <c r="H1" s="300"/>
      <c r="I1" s="302"/>
    </row>
    <row r="2" spans="1:11" ht="18" x14ac:dyDescent="0.25">
      <c r="A2" s="304" t="s">
        <v>932</v>
      </c>
      <c r="B2" s="305"/>
      <c r="C2" s="305"/>
      <c r="D2" s="306"/>
      <c r="E2" s="305"/>
      <c r="F2" s="305"/>
      <c r="G2" s="305"/>
      <c r="H2" s="305"/>
      <c r="I2" s="307"/>
      <c r="K2" s="308"/>
    </row>
    <row r="3" spans="1:11" ht="15.75" x14ac:dyDescent="0.25">
      <c r="A3" s="309" t="s">
        <v>921</v>
      </c>
      <c r="B3" s="310"/>
      <c r="C3" s="310"/>
      <c r="D3" s="311"/>
      <c r="E3" s="310"/>
      <c r="F3" s="310"/>
      <c r="G3" s="310"/>
      <c r="H3" s="310"/>
      <c r="I3" s="312"/>
      <c r="K3" s="308"/>
    </row>
    <row r="4" spans="1:11" x14ac:dyDescent="0.2">
      <c r="A4" s="667" t="s">
        <v>939</v>
      </c>
      <c r="B4" s="668"/>
      <c r="C4" s="668"/>
      <c r="D4" s="668"/>
      <c r="E4" s="668"/>
      <c r="F4" s="668"/>
      <c r="G4" s="668"/>
      <c r="H4" s="668"/>
      <c r="I4" s="669"/>
      <c r="K4" s="308"/>
    </row>
    <row r="5" spans="1:11" x14ac:dyDescent="0.2">
      <c r="A5" s="313" t="s">
        <v>155</v>
      </c>
      <c r="B5" s="287"/>
      <c r="C5" s="287"/>
      <c r="D5" s="287"/>
      <c r="E5" s="287"/>
      <c r="F5" s="287"/>
      <c r="G5" s="287"/>
      <c r="H5" s="287"/>
      <c r="I5" s="288"/>
      <c r="K5" s="308"/>
    </row>
    <row r="6" spans="1:11" ht="13.5" thickBot="1" x14ac:dyDescent="0.25">
      <c r="A6" s="314"/>
      <c r="B6" s="287"/>
      <c r="C6" s="287"/>
      <c r="D6" s="287"/>
      <c r="E6" s="315"/>
      <c r="F6" s="287"/>
      <c r="G6" s="287"/>
      <c r="H6" s="287"/>
      <c r="I6" s="288"/>
      <c r="K6" s="308"/>
    </row>
    <row r="7" spans="1:11" ht="24.75" thickBot="1" x14ac:dyDescent="0.25">
      <c r="A7" s="316" t="s">
        <v>154</v>
      </c>
      <c r="B7" s="627" t="s">
        <v>149</v>
      </c>
      <c r="C7" s="647"/>
      <c r="D7" s="647"/>
      <c r="E7" s="648"/>
      <c r="F7" s="317"/>
      <c r="G7" s="317"/>
      <c r="H7" s="318" t="s">
        <v>148</v>
      </c>
      <c r="I7" s="319" t="s">
        <v>147</v>
      </c>
      <c r="K7" s="308"/>
    </row>
    <row r="8" spans="1:11" ht="13.5" customHeight="1" x14ac:dyDescent="0.2">
      <c r="A8" s="320" t="s">
        <v>7</v>
      </c>
      <c r="B8" s="645" t="s">
        <v>145</v>
      </c>
      <c r="C8" s="646"/>
      <c r="D8" s="646"/>
      <c r="E8" s="646"/>
      <c r="F8" s="646"/>
      <c r="G8" s="646"/>
      <c r="H8" s="367"/>
      <c r="I8" s="321">
        <f>H8*Ποσοτικό!$G$34</f>
        <v>0</v>
      </c>
      <c r="K8" s="308"/>
    </row>
    <row r="9" spans="1:11" ht="13.5" customHeight="1" x14ac:dyDescent="0.2">
      <c r="A9" s="320" t="s">
        <v>8</v>
      </c>
      <c r="B9" s="638" t="s">
        <v>143</v>
      </c>
      <c r="C9" s="639"/>
      <c r="D9" s="639"/>
      <c r="E9" s="639"/>
      <c r="F9" s="322"/>
      <c r="G9" s="322"/>
      <c r="H9" s="367"/>
      <c r="I9" s="323">
        <f>H9*Ποσοτικό!$G$34</f>
        <v>0</v>
      </c>
      <c r="K9" s="308"/>
    </row>
    <row r="10" spans="1:11" ht="13.5" customHeight="1" x14ac:dyDescent="0.2">
      <c r="A10" s="320" t="s">
        <v>153</v>
      </c>
      <c r="B10" s="638" t="s">
        <v>141</v>
      </c>
      <c r="C10" s="639"/>
      <c r="D10" s="639"/>
      <c r="E10" s="639"/>
      <c r="F10" s="322"/>
      <c r="G10" s="322"/>
      <c r="H10" s="367"/>
      <c r="I10" s="323">
        <f>H10*Ποσοτικό!$G$34</f>
        <v>0</v>
      </c>
      <c r="K10" s="308"/>
    </row>
    <row r="11" spans="1:11" ht="13.5" customHeight="1" x14ac:dyDescent="0.2">
      <c r="A11" s="320" t="s">
        <v>152</v>
      </c>
      <c r="B11" s="638" t="s">
        <v>164</v>
      </c>
      <c r="C11" s="639"/>
      <c r="D11" s="639"/>
      <c r="E11" s="639"/>
      <c r="F11" s="322"/>
      <c r="G11" s="322"/>
      <c r="H11" s="367"/>
      <c r="I11" s="323">
        <f>H11*Ποσοτικό!$G$34</f>
        <v>0</v>
      </c>
      <c r="K11" s="308"/>
    </row>
    <row r="12" spans="1:11" ht="13.5" customHeight="1" x14ac:dyDescent="0.2">
      <c r="A12" s="320" t="s">
        <v>151</v>
      </c>
      <c r="B12" s="642" t="s">
        <v>138</v>
      </c>
      <c r="C12" s="639"/>
      <c r="D12" s="639"/>
      <c r="E12" s="639"/>
      <c r="F12" s="324"/>
      <c r="G12" s="324"/>
      <c r="H12" s="367"/>
      <c r="I12" s="323">
        <f>H12*Ποσοτικό!$G$34</f>
        <v>0</v>
      </c>
      <c r="K12" s="308"/>
    </row>
    <row r="13" spans="1:11" ht="13.5" customHeight="1" x14ac:dyDescent="0.2">
      <c r="A13" s="320" t="s">
        <v>170</v>
      </c>
      <c r="B13" s="638" t="s">
        <v>136</v>
      </c>
      <c r="C13" s="639"/>
      <c r="D13" s="639"/>
      <c r="E13" s="639"/>
      <c r="F13" s="322"/>
      <c r="G13" s="322"/>
      <c r="H13" s="367"/>
      <c r="I13" s="323">
        <f>H13*Ποσοτικό!$G$34</f>
        <v>0</v>
      </c>
      <c r="K13" s="308"/>
    </row>
    <row r="14" spans="1:11" ht="13.5" customHeight="1" x14ac:dyDescent="0.2">
      <c r="A14" s="320" t="s">
        <v>171</v>
      </c>
      <c r="B14" s="642" t="s">
        <v>132</v>
      </c>
      <c r="C14" s="639"/>
      <c r="D14" s="639"/>
      <c r="E14" s="639"/>
      <c r="F14" s="322"/>
      <c r="G14" s="322"/>
      <c r="H14" s="367"/>
      <c r="I14" s="323">
        <f>H14*Ποσοτικό!$G$34</f>
        <v>0</v>
      </c>
      <c r="K14" s="308"/>
    </row>
    <row r="15" spans="1:11" ht="13.5" customHeight="1" x14ac:dyDescent="0.2">
      <c r="A15" s="320" t="s">
        <v>172</v>
      </c>
      <c r="B15" s="649" t="s">
        <v>130</v>
      </c>
      <c r="C15" s="650"/>
      <c r="D15" s="650"/>
      <c r="E15" s="650"/>
      <c r="F15" s="650"/>
      <c r="G15" s="650"/>
      <c r="H15" s="367"/>
      <c r="I15" s="323">
        <f>H15*Ποσοτικό!$G$34</f>
        <v>0</v>
      </c>
      <c r="K15" s="308"/>
    </row>
    <row r="16" spans="1:11" ht="13.5" customHeight="1" x14ac:dyDescent="0.2">
      <c r="A16" s="320" t="s">
        <v>173</v>
      </c>
      <c r="B16" s="636" t="s">
        <v>134</v>
      </c>
      <c r="C16" s="637"/>
      <c r="D16" s="637"/>
      <c r="E16" s="637"/>
      <c r="F16" s="637"/>
      <c r="G16" s="637"/>
      <c r="H16" s="367"/>
      <c r="I16" s="323">
        <f>H16*Ποσοτικό!$G$34</f>
        <v>0</v>
      </c>
      <c r="K16" s="308"/>
    </row>
    <row r="17" spans="1:11" ht="13.5" customHeight="1" x14ac:dyDescent="0.2">
      <c r="A17" s="320" t="s">
        <v>174</v>
      </c>
      <c r="B17" s="636" t="s">
        <v>165</v>
      </c>
      <c r="C17" s="637"/>
      <c r="D17" s="637"/>
      <c r="E17" s="637"/>
      <c r="F17" s="637"/>
      <c r="G17" s="637"/>
      <c r="H17" s="367"/>
      <c r="I17" s="323">
        <f>H17*Ποσοτικό!$G$34</f>
        <v>0</v>
      </c>
      <c r="K17" s="308"/>
    </row>
    <row r="18" spans="1:11" ht="13.5" customHeight="1" x14ac:dyDescent="0.2">
      <c r="A18" s="320" t="s">
        <v>175</v>
      </c>
      <c r="B18" s="636" t="s">
        <v>166</v>
      </c>
      <c r="C18" s="637"/>
      <c r="D18" s="637"/>
      <c r="E18" s="637"/>
      <c r="F18" s="637"/>
      <c r="G18" s="637"/>
      <c r="H18" s="367"/>
      <c r="I18" s="323">
        <f>H18*Ποσοτικό!$G$34</f>
        <v>0</v>
      </c>
      <c r="K18" s="308"/>
    </row>
    <row r="19" spans="1:11" ht="13.5" customHeight="1" x14ac:dyDescent="0.2">
      <c r="A19" s="320" t="s">
        <v>176</v>
      </c>
      <c r="B19" s="636" t="s">
        <v>200</v>
      </c>
      <c r="C19" s="637"/>
      <c r="D19" s="637"/>
      <c r="E19" s="637"/>
      <c r="F19" s="637"/>
      <c r="G19" s="637"/>
      <c r="H19" s="367"/>
      <c r="I19" s="323">
        <f>H19*Ποσοτικό!$G$34</f>
        <v>0</v>
      </c>
      <c r="K19" s="308"/>
    </row>
    <row r="20" spans="1:11" ht="13.5" customHeight="1" x14ac:dyDescent="0.2">
      <c r="A20" s="320" t="s">
        <v>177</v>
      </c>
      <c r="B20" s="636" t="s">
        <v>128</v>
      </c>
      <c r="C20" s="637"/>
      <c r="D20" s="637"/>
      <c r="E20" s="637"/>
      <c r="F20" s="637"/>
      <c r="G20" s="637"/>
      <c r="H20" s="367"/>
      <c r="I20" s="323">
        <f>H20*Ποσοτικό!$G$34</f>
        <v>0</v>
      </c>
      <c r="K20" s="308"/>
    </row>
    <row r="21" spans="1:11" ht="13.5" customHeight="1" thickBot="1" x14ac:dyDescent="0.25">
      <c r="A21" s="320" t="s">
        <v>178</v>
      </c>
      <c r="B21" s="640" t="s">
        <v>626</v>
      </c>
      <c r="C21" s="641"/>
      <c r="D21" s="641"/>
      <c r="E21" s="641"/>
      <c r="F21" s="643"/>
      <c r="G21" s="644"/>
      <c r="H21" s="367"/>
      <c r="I21" s="325">
        <f>H21*Ποσοτικό!$G$34</f>
        <v>0</v>
      </c>
      <c r="K21" s="308"/>
    </row>
    <row r="22" spans="1:11" ht="14.25" thickTop="1" thickBot="1" x14ac:dyDescent="0.25">
      <c r="A22" s="326"/>
      <c r="B22" s="673" t="s">
        <v>9</v>
      </c>
      <c r="C22" s="674"/>
      <c r="D22" s="674"/>
      <c r="E22" s="674"/>
      <c r="F22" s="327"/>
      <c r="G22" s="327"/>
      <c r="H22" s="328">
        <f>SUM(H8:H21)</f>
        <v>0</v>
      </c>
      <c r="I22" s="329">
        <f>SUM(I8:I21)</f>
        <v>0</v>
      </c>
      <c r="K22" s="308"/>
    </row>
    <row r="23" spans="1:11" ht="13.5" thickBot="1" x14ac:dyDescent="0.25">
      <c r="A23" s="330" t="s">
        <v>10</v>
      </c>
      <c r="B23" s="675" t="s">
        <v>66</v>
      </c>
      <c r="C23" s="676"/>
      <c r="D23" s="676"/>
      <c r="E23" s="676"/>
      <c r="F23" s="331" t="str">
        <f>IF(F22=1," ",IF(F22=G22," ",IF(AND(F22=0,G22=1),"Συμπληρώστε στοιχεία",IF(F22&gt;0,"Άθροισμα όχι 100%"," "))))</f>
        <v xml:space="preserve"> </v>
      </c>
      <c r="G23" s="331"/>
      <c r="H23" s="332" t="s">
        <v>679</v>
      </c>
      <c r="I23" s="333"/>
      <c r="K23" s="308"/>
    </row>
    <row r="24" spans="1:11" x14ac:dyDescent="0.2">
      <c r="A24" s="334"/>
      <c r="B24" s="335"/>
      <c r="C24" s="335"/>
      <c r="D24" s="335"/>
      <c r="E24" s="335"/>
      <c r="F24" s="335"/>
      <c r="G24" s="335"/>
      <c r="H24" s="335"/>
      <c r="I24" s="336"/>
      <c r="K24" s="308"/>
    </row>
    <row r="25" spans="1:11" ht="12.75" customHeight="1" x14ac:dyDescent="0.2">
      <c r="A25" s="677" t="s">
        <v>126</v>
      </c>
      <c r="B25" s="678"/>
      <c r="C25" s="678"/>
      <c r="D25" s="678"/>
      <c r="E25" s="678"/>
      <c r="F25" s="678"/>
      <c r="G25" s="678"/>
      <c r="H25" s="678"/>
      <c r="I25" s="679"/>
      <c r="K25" s="308"/>
    </row>
    <row r="26" spans="1:11" ht="13.5" thickBot="1" x14ac:dyDescent="0.25">
      <c r="A26" s="337"/>
      <c r="B26" s="338"/>
      <c r="C26" s="339"/>
      <c r="D26" s="339"/>
      <c r="E26" s="287"/>
      <c r="F26" s="287"/>
      <c r="G26" s="287"/>
      <c r="H26" s="287"/>
      <c r="I26" s="288"/>
      <c r="K26" s="308"/>
    </row>
    <row r="27" spans="1:11" ht="27" customHeight="1" thickBot="1" x14ac:dyDescent="0.25">
      <c r="A27" s="316" t="s">
        <v>150</v>
      </c>
      <c r="B27" s="627" t="s">
        <v>219</v>
      </c>
      <c r="C27" s="627"/>
      <c r="D27" s="627"/>
      <c r="E27" s="627"/>
      <c r="F27" s="627"/>
      <c r="G27" s="627"/>
      <c r="H27" s="664"/>
      <c r="I27" s="318" t="s">
        <v>124</v>
      </c>
      <c r="K27" s="308"/>
    </row>
    <row r="28" spans="1:11" x14ac:dyDescent="0.2">
      <c r="A28" s="320" t="s">
        <v>146</v>
      </c>
      <c r="B28" s="680" t="s">
        <v>123</v>
      </c>
      <c r="C28" s="681"/>
      <c r="D28" s="681"/>
      <c r="E28" s="681"/>
      <c r="F28" s="681"/>
      <c r="G28" s="681"/>
      <c r="H28" s="682"/>
      <c r="I28" s="368"/>
      <c r="J28" s="340" t="s">
        <v>158</v>
      </c>
      <c r="K28" s="308"/>
    </row>
    <row r="29" spans="1:11" x14ac:dyDescent="0.2">
      <c r="A29" s="320" t="s">
        <v>144</v>
      </c>
      <c r="B29" s="629" t="s">
        <v>680</v>
      </c>
      <c r="C29" s="630"/>
      <c r="D29" s="630"/>
      <c r="E29" s="630"/>
      <c r="F29" s="630"/>
      <c r="G29" s="630"/>
      <c r="H29" s="631"/>
      <c r="I29" s="368"/>
      <c r="J29" s="340" t="s">
        <v>296</v>
      </c>
      <c r="K29" s="308"/>
    </row>
    <row r="30" spans="1:11" x14ac:dyDescent="0.2">
      <c r="A30" s="320" t="s">
        <v>142</v>
      </c>
      <c r="B30" s="629" t="s">
        <v>122</v>
      </c>
      <c r="C30" s="630"/>
      <c r="D30" s="630"/>
      <c r="E30" s="630"/>
      <c r="F30" s="630"/>
      <c r="G30" s="630"/>
      <c r="H30" s="631"/>
      <c r="I30" s="368"/>
      <c r="K30" s="308"/>
    </row>
    <row r="31" spans="1:11" x14ac:dyDescent="0.2">
      <c r="A31" s="320" t="s">
        <v>140</v>
      </c>
      <c r="B31" s="634" t="s">
        <v>120</v>
      </c>
      <c r="C31" s="635"/>
      <c r="D31" s="635"/>
      <c r="E31" s="635"/>
      <c r="F31" s="635"/>
      <c r="G31" s="635"/>
      <c r="H31" s="635"/>
      <c r="I31" s="368"/>
      <c r="K31" s="308"/>
    </row>
    <row r="32" spans="1:11" x14ac:dyDescent="0.2">
      <c r="A32" s="320" t="s">
        <v>139</v>
      </c>
      <c r="B32" s="629" t="s">
        <v>118</v>
      </c>
      <c r="C32" s="630"/>
      <c r="D32" s="630"/>
      <c r="E32" s="630"/>
      <c r="F32" s="630"/>
      <c r="G32" s="630"/>
      <c r="H32" s="631"/>
      <c r="I32" s="368"/>
      <c r="K32" s="308"/>
    </row>
    <row r="33" spans="1:11" x14ac:dyDescent="0.2">
      <c r="A33" s="320" t="s">
        <v>137</v>
      </c>
      <c r="B33" s="629" t="s">
        <v>116</v>
      </c>
      <c r="C33" s="630"/>
      <c r="D33" s="630"/>
      <c r="E33" s="630"/>
      <c r="F33" s="630"/>
      <c r="G33" s="630"/>
      <c r="H33" s="631"/>
      <c r="I33" s="368"/>
      <c r="K33" s="308"/>
    </row>
    <row r="34" spans="1:11" x14ac:dyDescent="0.2">
      <c r="A34" s="320" t="s">
        <v>135</v>
      </c>
      <c r="B34" s="629" t="s">
        <v>114</v>
      </c>
      <c r="C34" s="630"/>
      <c r="D34" s="630"/>
      <c r="E34" s="630"/>
      <c r="F34" s="630"/>
      <c r="G34" s="630"/>
      <c r="H34" s="631"/>
      <c r="I34" s="368"/>
      <c r="K34" s="308"/>
    </row>
    <row r="35" spans="1:11" x14ac:dyDescent="0.2">
      <c r="A35" s="320" t="s">
        <v>133</v>
      </c>
      <c r="B35" s="629" t="s">
        <v>112</v>
      </c>
      <c r="C35" s="630"/>
      <c r="D35" s="630"/>
      <c r="E35" s="630"/>
      <c r="F35" s="630"/>
      <c r="G35" s="630"/>
      <c r="H35" s="631"/>
      <c r="I35" s="368"/>
      <c r="K35" s="308"/>
    </row>
    <row r="36" spans="1:11" x14ac:dyDescent="0.2">
      <c r="A36" s="320" t="s">
        <v>131</v>
      </c>
      <c r="B36" s="629" t="s">
        <v>110</v>
      </c>
      <c r="C36" s="630"/>
      <c r="D36" s="630"/>
      <c r="E36" s="630"/>
      <c r="F36" s="630"/>
      <c r="G36" s="630"/>
      <c r="H36" s="631"/>
      <c r="I36" s="368"/>
      <c r="K36" s="308"/>
    </row>
    <row r="37" spans="1:11" x14ac:dyDescent="0.2">
      <c r="A37" s="320" t="s">
        <v>129</v>
      </c>
      <c r="B37" s="629" t="s">
        <v>108</v>
      </c>
      <c r="C37" s="630"/>
      <c r="D37" s="630"/>
      <c r="E37" s="630"/>
      <c r="F37" s="630"/>
      <c r="G37" s="630"/>
      <c r="H37" s="631"/>
      <c r="I37" s="368"/>
      <c r="K37" s="308"/>
    </row>
    <row r="38" spans="1:11" x14ac:dyDescent="0.2">
      <c r="A38" s="320" t="s">
        <v>127</v>
      </c>
      <c r="B38" s="629" t="s">
        <v>107</v>
      </c>
      <c r="C38" s="630"/>
      <c r="D38" s="630"/>
      <c r="E38" s="630"/>
      <c r="F38" s="630"/>
      <c r="G38" s="630"/>
      <c r="H38" s="631"/>
      <c r="I38" s="368"/>
      <c r="K38" s="308"/>
    </row>
    <row r="39" spans="1:11" x14ac:dyDescent="0.2">
      <c r="A39" s="320" t="s">
        <v>167</v>
      </c>
      <c r="B39" s="629" t="s">
        <v>106</v>
      </c>
      <c r="C39" s="630"/>
      <c r="D39" s="630"/>
      <c r="E39" s="630"/>
      <c r="F39" s="630"/>
      <c r="G39" s="630"/>
      <c r="H39" s="631"/>
      <c r="I39" s="368"/>
      <c r="K39" s="308"/>
    </row>
    <row r="40" spans="1:11" x14ac:dyDescent="0.2">
      <c r="A40" s="320" t="s">
        <v>168</v>
      </c>
      <c r="B40" s="629" t="s">
        <v>105</v>
      </c>
      <c r="C40" s="630"/>
      <c r="D40" s="630"/>
      <c r="E40" s="630"/>
      <c r="F40" s="630"/>
      <c r="G40" s="630"/>
      <c r="H40" s="631"/>
      <c r="I40" s="368"/>
      <c r="K40" s="308"/>
    </row>
    <row r="41" spans="1:11" x14ac:dyDescent="0.2">
      <c r="A41" s="320" t="s">
        <v>169</v>
      </c>
      <c r="B41" s="629" t="s">
        <v>104</v>
      </c>
      <c r="C41" s="630"/>
      <c r="D41" s="630"/>
      <c r="E41" s="630"/>
      <c r="F41" s="630"/>
      <c r="G41" s="630"/>
      <c r="H41" s="631"/>
      <c r="I41" s="368"/>
      <c r="K41" s="308"/>
    </row>
    <row r="42" spans="1:11" x14ac:dyDescent="0.2">
      <c r="A42" s="320" t="s">
        <v>179</v>
      </c>
      <c r="B42" s="629" t="s">
        <v>103</v>
      </c>
      <c r="C42" s="630"/>
      <c r="D42" s="630"/>
      <c r="E42" s="630"/>
      <c r="F42" s="630"/>
      <c r="G42" s="630"/>
      <c r="H42" s="631"/>
      <c r="I42" s="368"/>
      <c r="K42" s="308"/>
    </row>
    <row r="43" spans="1:11" x14ac:dyDescent="0.2">
      <c r="A43" s="320" t="s">
        <v>180</v>
      </c>
      <c r="B43" s="629" t="s">
        <v>102</v>
      </c>
      <c r="C43" s="630"/>
      <c r="D43" s="630"/>
      <c r="E43" s="630"/>
      <c r="F43" s="630"/>
      <c r="G43" s="630"/>
      <c r="H43" s="631"/>
      <c r="I43" s="368"/>
      <c r="K43" s="308"/>
    </row>
    <row r="44" spans="1:11" x14ac:dyDescent="0.2">
      <c r="A44" s="320" t="s">
        <v>181</v>
      </c>
      <c r="B44" s="629" t="s">
        <v>101</v>
      </c>
      <c r="C44" s="630"/>
      <c r="D44" s="630"/>
      <c r="E44" s="630"/>
      <c r="F44" s="630"/>
      <c r="G44" s="630"/>
      <c r="H44" s="631"/>
      <c r="I44" s="368"/>
      <c r="K44" s="308"/>
    </row>
    <row r="45" spans="1:11" x14ac:dyDescent="0.2">
      <c r="A45" s="320" t="s">
        <v>182</v>
      </c>
      <c r="B45" s="629" t="s">
        <v>100</v>
      </c>
      <c r="C45" s="630"/>
      <c r="D45" s="630"/>
      <c r="E45" s="630"/>
      <c r="F45" s="630"/>
      <c r="G45" s="630"/>
      <c r="H45" s="631"/>
      <c r="I45" s="368"/>
      <c r="K45" s="308"/>
    </row>
    <row r="46" spans="1:11" x14ac:dyDescent="0.2">
      <c r="A46" s="320" t="s">
        <v>183</v>
      </c>
      <c r="B46" s="629" t="s">
        <v>99</v>
      </c>
      <c r="C46" s="630"/>
      <c r="D46" s="630"/>
      <c r="E46" s="630"/>
      <c r="F46" s="630"/>
      <c r="G46" s="630"/>
      <c r="H46" s="631"/>
      <c r="I46" s="368"/>
      <c r="K46" s="308"/>
    </row>
    <row r="47" spans="1:11" x14ac:dyDescent="0.2">
      <c r="A47" s="320" t="s">
        <v>184</v>
      </c>
      <c r="B47" s="629" t="s">
        <v>98</v>
      </c>
      <c r="C47" s="630"/>
      <c r="D47" s="630"/>
      <c r="E47" s="630"/>
      <c r="F47" s="630"/>
      <c r="G47" s="630"/>
      <c r="H47" s="631"/>
      <c r="I47" s="368"/>
      <c r="K47" s="308"/>
    </row>
    <row r="48" spans="1:11" x14ac:dyDescent="0.2">
      <c r="A48" s="320" t="s">
        <v>185</v>
      </c>
      <c r="B48" s="629" t="s">
        <v>97</v>
      </c>
      <c r="C48" s="630"/>
      <c r="D48" s="630"/>
      <c r="E48" s="630"/>
      <c r="F48" s="630"/>
      <c r="G48" s="630"/>
      <c r="H48" s="631"/>
      <c r="I48" s="368"/>
      <c r="K48" s="308"/>
    </row>
    <row r="49" spans="1:11" ht="13.5" customHeight="1" thickBot="1" x14ac:dyDescent="0.25">
      <c r="A49" s="341" t="s">
        <v>186</v>
      </c>
      <c r="B49" s="665" t="s">
        <v>96</v>
      </c>
      <c r="C49" s="666"/>
      <c r="D49" s="666"/>
      <c r="E49" s="666"/>
      <c r="F49" s="666"/>
      <c r="G49" s="666"/>
      <c r="H49" s="666"/>
      <c r="I49" s="369"/>
      <c r="K49" s="308"/>
    </row>
    <row r="50" spans="1:11" s="347" customFormat="1" x14ac:dyDescent="0.2">
      <c r="A50" s="342"/>
      <c r="B50" s="343"/>
      <c r="C50" s="343"/>
      <c r="D50" s="343"/>
      <c r="E50" s="343"/>
      <c r="F50" s="343"/>
      <c r="G50" s="343"/>
      <c r="H50" s="343"/>
      <c r="I50" s="344"/>
      <c r="J50" s="345"/>
      <c r="K50" s="346"/>
    </row>
    <row r="51" spans="1:11" x14ac:dyDescent="0.2">
      <c r="A51" s="670" t="s">
        <v>194</v>
      </c>
      <c r="B51" s="671"/>
      <c r="C51" s="671"/>
      <c r="D51" s="671"/>
      <c r="E51" s="671"/>
      <c r="F51" s="671"/>
      <c r="G51" s="671"/>
      <c r="H51" s="671"/>
      <c r="I51" s="672"/>
      <c r="K51" s="308"/>
    </row>
    <row r="52" spans="1:11" ht="13.5" thickBot="1" x14ac:dyDescent="0.25">
      <c r="A52" s="337"/>
      <c r="B52" s="338"/>
      <c r="C52" s="339"/>
      <c r="D52" s="339"/>
      <c r="E52" s="287"/>
      <c r="F52" s="287"/>
      <c r="G52" s="287"/>
      <c r="H52" s="287"/>
      <c r="I52" s="288"/>
      <c r="K52" s="308"/>
    </row>
    <row r="53" spans="1:11" ht="26.25" thickBot="1" x14ac:dyDescent="0.25">
      <c r="A53" s="316" t="s">
        <v>125</v>
      </c>
      <c r="B53" s="627" t="s">
        <v>308</v>
      </c>
      <c r="C53" s="627"/>
      <c r="D53" s="627"/>
      <c r="E53" s="627"/>
      <c r="F53" s="627"/>
      <c r="G53" s="627"/>
      <c r="H53" s="628"/>
      <c r="I53" s="348" t="s">
        <v>83</v>
      </c>
      <c r="K53" s="308"/>
    </row>
    <row r="54" spans="1:11" ht="13.5" customHeight="1" x14ac:dyDescent="0.2">
      <c r="A54" s="349" t="s">
        <v>13</v>
      </c>
      <c r="B54" s="632" t="s">
        <v>94</v>
      </c>
      <c r="C54" s="633"/>
      <c r="D54" s="633"/>
      <c r="E54" s="633"/>
      <c r="F54" s="633"/>
      <c r="G54" s="633"/>
      <c r="H54" s="633"/>
      <c r="I54" s="370"/>
      <c r="J54" s="303" t="s">
        <v>273</v>
      </c>
      <c r="K54" s="308"/>
    </row>
    <row r="55" spans="1:11" ht="13.5" customHeight="1" x14ac:dyDescent="0.2">
      <c r="A55" s="350" t="s">
        <v>14</v>
      </c>
      <c r="B55" s="638" t="s">
        <v>91</v>
      </c>
      <c r="C55" s="651"/>
      <c r="D55" s="651"/>
      <c r="E55" s="651"/>
      <c r="F55" s="651"/>
      <c r="G55" s="651"/>
      <c r="H55" s="651"/>
      <c r="I55" s="370"/>
      <c r="J55" s="303" t="s">
        <v>187</v>
      </c>
      <c r="K55" s="308"/>
    </row>
    <row r="56" spans="1:11" ht="13.5" customHeight="1" x14ac:dyDescent="0.2">
      <c r="A56" s="350" t="s">
        <v>16</v>
      </c>
      <c r="B56" s="638" t="s">
        <v>93</v>
      </c>
      <c r="C56" s="651"/>
      <c r="D56" s="651"/>
      <c r="E56" s="651"/>
      <c r="F56" s="651"/>
      <c r="G56" s="651"/>
      <c r="H56" s="651"/>
      <c r="I56" s="370"/>
      <c r="J56" s="303" t="s">
        <v>188</v>
      </c>
      <c r="K56" s="308"/>
    </row>
    <row r="57" spans="1:11" ht="13.5" customHeight="1" x14ac:dyDescent="0.2">
      <c r="A57" s="349" t="s">
        <v>121</v>
      </c>
      <c r="B57" s="638" t="s">
        <v>90</v>
      </c>
      <c r="C57" s="651"/>
      <c r="D57" s="651"/>
      <c r="E57" s="651"/>
      <c r="F57" s="651"/>
      <c r="G57" s="651"/>
      <c r="H57" s="651"/>
      <c r="I57" s="370"/>
      <c r="J57" s="303" t="s">
        <v>189</v>
      </c>
      <c r="K57" s="308"/>
    </row>
    <row r="58" spans="1:11" ht="13.5" customHeight="1" x14ac:dyDescent="0.2">
      <c r="A58" s="349" t="s">
        <v>119</v>
      </c>
      <c r="B58" s="638" t="s">
        <v>86</v>
      </c>
      <c r="C58" s="651"/>
      <c r="D58" s="651"/>
      <c r="E58" s="651"/>
      <c r="F58" s="651"/>
      <c r="G58" s="651"/>
      <c r="H58" s="651"/>
      <c r="I58" s="370"/>
      <c r="K58" s="308"/>
    </row>
    <row r="59" spans="1:11" ht="13.5" customHeight="1" x14ac:dyDescent="0.2">
      <c r="A59" s="349" t="s">
        <v>117</v>
      </c>
      <c r="B59" s="638" t="s">
        <v>681</v>
      </c>
      <c r="C59" s="651"/>
      <c r="D59" s="651"/>
      <c r="E59" s="651"/>
      <c r="F59" s="651"/>
      <c r="G59" s="651"/>
      <c r="H59" s="651"/>
      <c r="I59" s="370"/>
      <c r="K59" s="308"/>
    </row>
    <row r="60" spans="1:11" ht="13.5" customHeight="1" x14ac:dyDescent="0.2">
      <c r="A60" s="349" t="s">
        <v>115</v>
      </c>
      <c r="B60" s="638" t="s">
        <v>89</v>
      </c>
      <c r="C60" s="651"/>
      <c r="D60" s="651"/>
      <c r="E60" s="651"/>
      <c r="F60" s="651"/>
      <c r="G60" s="651"/>
      <c r="H60" s="651"/>
      <c r="I60" s="370"/>
      <c r="K60" s="308"/>
    </row>
    <row r="61" spans="1:11" ht="13.5" customHeight="1" x14ac:dyDescent="0.2">
      <c r="A61" s="349" t="s">
        <v>113</v>
      </c>
      <c r="B61" s="638" t="s">
        <v>85</v>
      </c>
      <c r="C61" s="651"/>
      <c r="D61" s="651"/>
      <c r="E61" s="651"/>
      <c r="F61" s="651"/>
      <c r="G61" s="651"/>
      <c r="H61" s="651"/>
      <c r="I61" s="370"/>
      <c r="K61" s="308"/>
    </row>
    <row r="62" spans="1:11" ht="13.5" customHeight="1" x14ac:dyDescent="0.2">
      <c r="A62" s="320" t="s">
        <v>111</v>
      </c>
      <c r="B62" s="636" t="s">
        <v>199</v>
      </c>
      <c r="C62" s="637"/>
      <c r="D62" s="637"/>
      <c r="E62" s="637"/>
      <c r="F62" s="637"/>
      <c r="G62" s="637"/>
      <c r="H62" s="657"/>
      <c r="I62" s="371"/>
      <c r="K62" s="308"/>
    </row>
    <row r="63" spans="1:11" ht="13.5" customHeight="1" thickBot="1" x14ac:dyDescent="0.25">
      <c r="A63" s="341" t="s">
        <v>109</v>
      </c>
      <c r="B63" s="351" t="s">
        <v>626</v>
      </c>
      <c r="C63" s="352"/>
      <c r="D63" s="352"/>
      <c r="E63" s="352"/>
      <c r="F63" s="352"/>
      <c r="G63" s="652"/>
      <c r="H63" s="653"/>
      <c r="I63" s="372"/>
      <c r="K63" s="308"/>
    </row>
    <row r="64" spans="1:11" ht="13.5" thickBot="1" x14ac:dyDescent="0.25">
      <c r="A64" s="314"/>
      <c r="B64" s="353"/>
      <c r="C64" s="353"/>
      <c r="D64" s="353"/>
      <c r="E64" s="353"/>
      <c r="F64" s="353"/>
      <c r="G64" s="353"/>
      <c r="H64" s="353"/>
      <c r="I64" s="288"/>
      <c r="K64" s="308"/>
    </row>
    <row r="65" spans="1:11" ht="26.25" customHeight="1" thickBot="1" x14ac:dyDescent="0.25">
      <c r="A65" s="316" t="s">
        <v>95</v>
      </c>
      <c r="B65" s="627" t="s">
        <v>309</v>
      </c>
      <c r="C65" s="627"/>
      <c r="D65" s="627"/>
      <c r="E65" s="627"/>
      <c r="F65" s="627"/>
      <c r="G65" s="627"/>
      <c r="H65" s="628"/>
      <c r="I65" s="348" t="s">
        <v>83</v>
      </c>
      <c r="K65" s="308"/>
    </row>
    <row r="66" spans="1:11" ht="12.75" customHeight="1" x14ac:dyDescent="0.2">
      <c r="A66" s="354" t="s">
        <v>19</v>
      </c>
      <c r="B66" s="632" t="s">
        <v>82</v>
      </c>
      <c r="C66" s="633"/>
      <c r="D66" s="633"/>
      <c r="E66" s="633"/>
      <c r="F66" s="633"/>
      <c r="G66" s="633"/>
      <c r="H66" s="633"/>
      <c r="I66" s="370"/>
      <c r="K66" s="308"/>
    </row>
    <row r="67" spans="1:11" ht="12.75" customHeight="1" x14ac:dyDescent="0.2">
      <c r="A67" s="350" t="s">
        <v>20</v>
      </c>
      <c r="B67" s="636" t="s">
        <v>198</v>
      </c>
      <c r="C67" s="637"/>
      <c r="D67" s="637"/>
      <c r="E67" s="637"/>
      <c r="F67" s="637"/>
      <c r="G67" s="637"/>
      <c r="H67" s="637"/>
      <c r="I67" s="370"/>
      <c r="K67" s="308"/>
    </row>
    <row r="68" spans="1:11" ht="12.75" customHeight="1" x14ac:dyDescent="0.2">
      <c r="A68" s="350" t="s">
        <v>21</v>
      </c>
      <c r="B68" s="636" t="s">
        <v>201</v>
      </c>
      <c r="C68" s="637"/>
      <c r="D68" s="637"/>
      <c r="E68" s="637"/>
      <c r="F68" s="637"/>
      <c r="G68" s="637"/>
      <c r="H68" s="657"/>
      <c r="I68" s="370"/>
      <c r="K68" s="308"/>
    </row>
    <row r="69" spans="1:11" ht="12.75" customHeight="1" x14ac:dyDescent="0.2">
      <c r="A69" s="355" t="s">
        <v>22</v>
      </c>
      <c r="B69" s="636" t="s">
        <v>202</v>
      </c>
      <c r="C69" s="637"/>
      <c r="D69" s="637"/>
      <c r="E69" s="637"/>
      <c r="F69" s="637"/>
      <c r="G69" s="637"/>
      <c r="H69" s="657"/>
      <c r="I69" s="370"/>
      <c r="K69" s="308"/>
    </row>
    <row r="70" spans="1:11" s="347" customFormat="1" ht="12.75" customHeight="1" x14ac:dyDescent="0.2">
      <c r="A70" s="355" t="s">
        <v>23</v>
      </c>
      <c r="B70" s="654" t="s">
        <v>195</v>
      </c>
      <c r="C70" s="655"/>
      <c r="D70" s="655"/>
      <c r="E70" s="655"/>
      <c r="F70" s="655"/>
      <c r="G70" s="655"/>
      <c r="H70" s="656"/>
      <c r="I70" s="370"/>
      <c r="J70" s="303"/>
      <c r="K70" s="346"/>
    </row>
    <row r="71" spans="1:11" s="347" customFormat="1" ht="12.75" customHeight="1" x14ac:dyDescent="0.2">
      <c r="A71" s="355" t="s">
        <v>24</v>
      </c>
      <c r="B71" s="654" t="s">
        <v>80</v>
      </c>
      <c r="C71" s="655"/>
      <c r="D71" s="655"/>
      <c r="E71" s="655"/>
      <c r="F71" s="655"/>
      <c r="G71" s="655"/>
      <c r="H71" s="656"/>
      <c r="I71" s="370"/>
      <c r="J71" s="303"/>
      <c r="K71" s="346"/>
    </row>
    <row r="72" spans="1:11" s="347" customFormat="1" ht="12.75" customHeight="1" x14ac:dyDescent="0.2">
      <c r="A72" s="355" t="s">
        <v>25</v>
      </c>
      <c r="B72" s="654" t="s">
        <v>79</v>
      </c>
      <c r="C72" s="655"/>
      <c r="D72" s="655"/>
      <c r="E72" s="655"/>
      <c r="F72" s="655"/>
      <c r="G72" s="655"/>
      <c r="H72" s="656"/>
      <c r="I72" s="370"/>
      <c r="J72" s="303"/>
      <c r="K72" s="346"/>
    </row>
    <row r="73" spans="1:11" ht="16.5" customHeight="1" thickBot="1" x14ac:dyDescent="0.25">
      <c r="A73" s="356" t="s">
        <v>26</v>
      </c>
      <c r="B73" s="351" t="s">
        <v>626</v>
      </c>
      <c r="C73" s="352"/>
      <c r="D73" s="352"/>
      <c r="E73" s="352"/>
      <c r="F73" s="352"/>
      <c r="G73" s="652"/>
      <c r="H73" s="653"/>
      <c r="I73" s="372"/>
      <c r="K73" s="308"/>
    </row>
    <row r="74" spans="1:11" s="347" customFormat="1" ht="12.75" customHeight="1" thickBot="1" x14ac:dyDescent="0.25">
      <c r="A74" s="357"/>
      <c r="B74" s="358"/>
      <c r="C74" s="358"/>
      <c r="D74" s="358"/>
      <c r="E74" s="358"/>
      <c r="F74" s="358"/>
      <c r="G74" s="358"/>
      <c r="H74" s="358"/>
      <c r="I74" s="359"/>
      <c r="J74" s="345"/>
      <c r="K74" s="346"/>
    </row>
    <row r="75" spans="1:11" ht="26.25" thickBot="1" x14ac:dyDescent="0.25">
      <c r="A75" s="316" t="s">
        <v>92</v>
      </c>
      <c r="B75" s="627" t="s">
        <v>196</v>
      </c>
      <c r="C75" s="627"/>
      <c r="D75" s="627"/>
      <c r="E75" s="627"/>
      <c r="F75" s="627"/>
      <c r="G75" s="627"/>
      <c r="H75" s="628"/>
      <c r="I75" s="348" t="s">
        <v>83</v>
      </c>
      <c r="K75" s="308"/>
    </row>
    <row r="76" spans="1:11" ht="12.75" customHeight="1" x14ac:dyDescent="0.2">
      <c r="A76" s="354" t="s">
        <v>28</v>
      </c>
      <c r="B76" s="625" t="s">
        <v>191</v>
      </c>
      <c r="C76" s="626"/>
      <c r="D76" s="626"/>
      <c r="E76" s="626"/>
      <c r="F76" s="626"/>
      <c r="G76" s="626"/>
      <c r="H76" s="626"/>
      <c r="I76" s="370"/>
      <c r="J76" s="303" t="s">
        <v>158</v>
      </c>
      <c r="K76" s="308"/>
    </row>
    <row r="77" spans="1:11" ht="12.75" customHeight="1" x14ac:dyDescent="0.2">
      <c r="A77" s="350" t="s">
        <v>29</v>
      </c>
      <c r="B77" s="625" t="s">
        <v>86</v>
      </c>
      <c r="C77" s="626"/>
      <c r="D77" s="626"/>
      <c r="E77" s="626"/>
      <c r="F77" s="626"/>
      <c r="G77" s="626"/>
      <c r="H77" s="626"/>
      <c r="I77" s="370"/>
      <c r="J77" s="360" t="s">
        <v>296</v>
      </c>
      <c r="K77" s="308"/>
    </row>
    <row r="78" spans="1:11" ht="12.75" customHeight="1" x14ac:dyDescent="0.2">
      <c r="A78" s="350" t="s">
        <v>31</v>
      </c>
      <c r="B78" s="625" t="s">
        <v>85</v>
      </c>
      <c r="C78" s="626"/>
      <c r="D78" s="626"/>
      <c r="E78" s="626"/>
      <c r="F78" s="626"/>
      <c r="G78" s="626"/>
      <c r="H78" s="626"/>
      <c r="I78" s="370"/>
      <c r="K78" s="308"/>
    </row>
    <row r="79" spans="1:11" ht="12.75" customHeight="1" x14ac:dyDescent="0.2">
      <c r="A79" s="355" t="s">
        <v>33</v>
      </c>
      <c r="B79" s="625" t="s">
        <v>190</v>
      </c>
      <c r="C79" s="626"/>
      <c r="D79" s="626"/>
      <c r="E79" s="626"/>
      <c r="F79" s="626"/>
      <c r="G79" s="626"/>
      <c r="H79" s="626"/>
      <c r="I79" s="370"/>
      <c r="K79" s="308"/>
    </row>
    <row r="80" spans="1:11" ht="12.75" customHeight="1" x14ac:dyDescent="0.2">
      <c r="A80" s="350" t="s">
        <v>35</v>
      </c>
      <c r="B80" s="625" t="s">
        <v>84</v>
      </c>
      <c r="C80" s="626"/>
      <c r="D80" s="626"/>
      <c r="E80" s="626"/>
      <c r="F80" s="626"/>
      <c r="G80" s="626"/>
      <c r="H80" s="626"/>
      <c r="I80" s="370"/>
      <c r="K80" s="308"/>
    </row>
    <row r="81" spans="1:11" ht="12.75" customHeight="1" x14ac:dyDescent="0.2">
      <c r="A81" s="355" t="s">
        <v>37</v>
      </c>
      <c r="B81" s="625" t="s">
        <v>192</v>
      </c>
      <c r="C81" s="626"/>
      <c r="D81" s="626"/>
      <c r="E81" s="626"/>
      <c r="F81" s="626"/>
      <c r="G81" s="626"/>
      <c r="H81" s="626"/>
      <c r="I81" s="370"/>
      <c r="K81" s="308"/>
    </row>
    <row r="82" spans="1:11" ht="12.75" customHeight="1" x14ac:dyDescent="0.2">
      <c r="A82" s="350" t="s">
        <v>39</v>
      </c>
      <c r="B82" s="625" t="s">
        <v>193</v>
      </c>
      <c r="C82" s="626"/>
      <c r="D82" s="626"/>
      <c r="E82" s="626"/>
      <c r="F82" s="626"/>
      <c r="G82" s="626"/>
      <c r="H82" s="626"/>
      <c r="I82" s="370"/>
      <c r="K82" s="308"/>
    </row>
    <row r="83" spans="1:11" ht="20.25" customHeight="1" thickBot="1" x14ac:dyDescent="0.25">
      <c r="A83" s="361" t="s">
        <v>88</v>
      </c>
      <c r="B83" s="362" t="s">
        <v>626</v>
      </c>
      <c r="C83" s="363"/>
      <c r="D83" s="363"/>
      <c r="E83" s="363"/>
      <c r="F83" s="363"/>
      <c r="G83" s="652"/>
      <c r="H83" s="653"/>
      <c r="I83" s="372"/>
      <c r="K83" s="308"/>
    </row>
    <row r="84" spans="1:11" ht="13.5" thickBot="1" x14ac:dyDescent="0.25">
      <c r="A84" s="314"/>
      <c r="B84" s="287"/>
      <c r="C84" s="364"/>
      <c r="D84" s="364"/>
      <c r="E84" s="364"/>
      <c r="F84" s="364"/>
      <c r="G84" s="364"/>
      <c r="H84" s="287"/>
      <c r="I84" s="288"/>
      <c r="K84" s="308"/>
    </row>
    <row r="85" spans="1:11" ht="39" thickBot="1" x14ac:dyDescent="0.25">
      <c r="A85" s="316" t="s">
        <v>87</v>
      </c>
      <c r="B85" s="627" t="s">
        <v>941</v>
      </c>
      <c r="C85" s="627"/>
      <c r="D85" s="627"/>
      <c r="E85" s="627"/>
      <c r="F85" s="627"/>
      <c r="G85" s="627"/>
      <c r="H85" s="664"/>
      <c r="I85" s="348" t="s">
        <v>78</v>
      </c>
      <c r="K85" s="308"/>
    </row>
    <row r="86" spans="1:11" x14ac:dyDescent="0.2">
      <c r="A86" s="354" t="s">
        <v>42</v>
      </c>
      <c r="B86" s="632" t="s">
        <v>77</v>
      </c>
      <c r="C86" s="633"/>
      <c r="D86" s="633"/>
      <c r="E86" s="633"/>
      <c r="F86" s="633"/>
      <c r="G86" s="633"/>
      <c r="H86" s="633"/>
      <c r="I86" s="373"/>
      <c r="K86" s="308"/>
    </row>
    <row r="87" spans="1:11" ht="12.75" customHeight="1" x14ac:dyDescent="0.2">
      <c r="A87" s="350" t="s">
        <v>43</v>
      </c>
      <c r="B87" s="638" t="s">
        <v>76</v>
      </c>
      <c r="C87" s="651"/>
      <c r="D87" s="651"/>
      <c r="E87" s="651"/>
      <c r="F87" s="651"/>
      <c r="G87" s="651"/>
      <c r="H87" s="651"/>
      <c r="I87" s="374"/>
      <c r="K87" s="308"/>
    </row>
    <row r="88" spans="1:11" s="347" customFormat="1" ht="12.75" customHeight="1" x14ac:dyDescent="0.2">
      <c r="A88" s="355" t="s">
        <v>44</v>
      </c>
      <c r="B88" s="625" t="s">
        <v>75</v>
      </c>
      <c r="C88" s="626"/>
      <c r="D88" s="626"/>
      <c r="E88" s="626"/>
      <c r="F88" s="626"/>
      <c r="G88" s="626"/>
      <c r="H88" s="626"/>
      <c r="I88" s="374"/>
      <c r="J88" s="345"/>
      <c r="K88" s="346"/>
    </row>
    <row r="89" spans="1:11" ht="12.75" customHeight="1" thickBot="1" x14ac:dyDescent="0.25">
      <c r="A89" s="341" t="s">
        <v>45</v>
      </c>
      <c r="B89" s="665" t="s">
        <v>74</v>
      </c>
      <c r="C89" s="666"/>
      <c r="D89" s="666"/>
      <c r="E89" s="666"/>
      <c r="F89" s="666"/>
      <c r="G89" s="666"/>
      <c r="H89" s="666"/>
      <c r="I89" s="375"/>
      <c r="K89" s="308"/>
    </row>
    <row r="90" spans="1:11" ht="13.5" thickBot="1" x14ac:dyDescent="0.25">
      <c r="A90" s="314"/>
      <c r="B90" s="287"/>
      <c r="C90" s="287"/>
      <c r="D90" s="287"/>
      <c r="E90" s="287"/>
      <c r="F90" s="287"/>
      <c r="G90" s="287"/>
      <c r="H90" s="287"/>
      <c r="I90" s="288"/>
      <c r="K90" s="308"/>
    </row>
    <row r="91" spans="1:11" ht="13.5" thickBot="1" x14ac:dyDescent="0.25">
      <c r="A91" s="661" t="s">
        <v>73</v>
      </c>
      <c r="B91" s="662"/>
      <c r="C91" s="662"/>
      <c r="D91" s="662"/>
      <c r="E91" s="662"/>
      <c r="F91" s="662"/>
      <c r="G91" s="662"/>
      <c r="H91" s="662"/>
      <c r="I91" s="663"/>
      <c r="K91" s="308"/>
    </row>
    <row r="92" spans="1:11" ht="13.5" thickBot="1" x14ac:dyDescent="0.25">
      <c r="A92" s="365"/>
      <c r="B92" s="353"/>
      <c r="C92" s="353"/>
      <c r="D92" s="353"/>
      <c r="E92" s="353"/>
      <c r="F92" s="353"/>
      <c r="G92" s="353"/>
      <c r="H92" s="353"/>
      <c r="I92" s="366"/>
      <c r="K92" s="308"/>
    </row>
    <row r="93" spans="1:11" ht="135.75" customHeight="1" thickBot="1" x14ac:dyDescent="0.25">
      <c r="A93" s="658"/>
      <c r="B93" s="659"/>
      <c r="C93" s="659"/>
      <c r="D93" s="659"/>
      <c r="E93" s="659"/>
      <c r="F93" s="659"/>
      <c r="G93" s="659"/>
      <c r="H93" s="659"/>
      <c r="I93" s="660"/>
      <c r="K93" s="308"/>
    </row>
    <row r="94" spans="1:11" x14ac:dyDescent="0.2">
      <c r="K94" s="308"/>
    </row>
    <row r="95" spans="1:11" x14ac:dyDescent="0.2">
      <c r="K95" s="308"/>
    </row>
    <row r="96" spans="1:11" x14ac:dyDescent="0.2">
      <c r="K96" s="308"/>
    </row>
    <row r="97" spans="11:11" x14ac:dyDescent="0.2">
      <c r="K97" s="308"/>
    </row>
    <row r="98" spans="11:11" x14ac:dyDescent="0.2">
      <c r="K98" s="308"/>
    </row>
    <row r="99" spans="11:11" x14ac:dyDescent="0.2">
      <c r="K99" s="308"/>
    </row>
    <row r="100" spans="11:11" x14ac:dyDescent="0.2">
      <c r="K100" s="308"/>
    </row>
    <row r="101" spans="11:11" x14ac:dyDescent="0.2">
      <c r="K101" s="308"/>
    </row>
    <row r="102" spans="11:11" x14ac:dyDescent="0.2">
      <c r="K102" s="308"/>
    </row>
    <row r="103" spans="11:11" x14ac:dyDescent="0.2">
      <c r="K103" s="308"/>
    </row>
    <row r="104" spans="11:11" x14ac:dyDescent="0.2">
      <c r="K104" s="308"/>
    </row>
    <row r="105" spans="11:11" x14ac:dyDescent="0.2">
      <c r="K105" s="308"/>
    </row>
    <row r="106" spans="11:11" x14ac:dyDescent="0.2">
      <c r="K106" s="308"/>
    </row>
    <row r="107" spans="11:11" x14ac:dyDescent="0.2">
      <c r="K107" s="308"/>
    </row>
    <row r="108" spans="11:11" x14ac:dyDescent="0.2">
      <c r="K108" s="308"/>
    </row>
    <row r="109" spans="11:11" x14ac:dyDescent="0.2">
      <c r="K109" s="308"/>
    </row>
    <row r="110" spans="11:11" x14ac:dyDescent="0.2">
      <c r="K110" s="308"/>
    </row>
    <row r="111" spans="11:11" x14ac:dyDescent="0.2">
      <c r="K111" s="308"/>
    </row>
    <row r="112" spans="11:11" x14ac:dyDescent="0.2">
      <c r="K112" s="308"/>
    </row>
    <row r="113" spans="11:11" x14ac:dyDescent="0.2">
      <c r="K113" s="308"/>
    </row>
    <row r="114" spans="11:11" x14ac:dyDescent="0.2">
      <c r="K114" s="308"/>
    </row>
    <row r="115" spans="11:11" x14ac:dyDescent="0.2">
      <c r="K115" s="308"/>
    </row>
    <row r="116" spans="11:11" x14ac:dyDescent="0.2">
      <c r="K116" s="308"/>
    </row>
    <row r="117" spans="11:11" x14ac:dyDescent="0.2">
      <c r="K117" s="308"/>
    </row>
    <row r="118" spans="11:11" x14ac:dyDescent="0.2">
      <c r="K118" s="308"/>
    </row>
    <row r="119" spans="11:11" x14ac:dyDescent="0.2">
      <c r="K119" s="308"/>
    </row>
    <row r="120" spans="11:11" x14ac:dyDescent="0.2">
      <c r="K120" s="308"/>
    </row>
    <row r="121" spans="11:11" x14ac:dyDescent="0.2">
      <c r="K121" s="308"/>
    </row>
    <row r="122" spans="11:11" x14ac:dyDescent="0.2">
      <c r="K122" s="308"/>
    </row>
    <row r="123" spans="11:11" x14ac:dyDescent="0.2">
      <c r="K123" s="308"/>
    </row>
    <row r="124" spans="11:11" x14ac:dyDescent="0.2">
      <c r="K124" s="308"/>
    </row>
    <row r="125" spans="11:11" x14ac:dyDescent="0.2">
      <c r="K125" s="308"/>
    </row>
    <row r="126" spans="11:11" x14ac:dyDescent="0.2">
      <c r="K126" s="308"/>
    </row>
    <row r="127" spans="11:11" x14ac:dyDescent="0.2">
      <c r="K127" s="308"/>
    </row>
    <row r="128" spans="11:11" x14ac:dyDescent="0.2">
      <c r="K128" s="308"/>
    </row>
    <row r="129" spans="11:11" x14ac:dyDescent="0.2">
      <c r="K129" s="308"/>
    </row>
    <row r="130" spans="11:11" x14ac:dyDescent="0.2">
      <c r="K130" s="308"/>
    </row>
    <row r="131" spans="11:11" x14ac:dyDescent="0.2">
      <c r="K131" s="308"/>
    </row>
    <row r="132" spans="11:11" x14ac:dyDescent="0.2">
      <c r="K132" s="308"/>
    </row>
    <row r="133" spans="11:11" x14ac:dyDescent="0.2">
      <c r="K133" s="308"/>
    </row>
    <row r="134" spans="11:11" x14ac:dyDescent="0.2">
      <c r="K134" s="308"/>
    </row>
    <row r="135" spans="11:11" x14ac:dyDescent="0.2">
      <c r="K135" s="308"/>
    </row>
    <row r="136" spans="11:11" x14ac:dyDescent="0.2">
      <c r="K136" s="308"/>
    </row>
    <row r="137" spans="11:11" x14ac:dyDescent="0.2">
      <c r="K137" s="308"/>
    </row>
    <row r="138" spans="11:11" x14ac:dyDescent="0.2">
      <c r="K138" s="308"/>
    </row>
    <row r="139" spans="11:11" x14ac:dyDescent="0.2">
      <c r="K139" s="308"/>
    </row>
    <row r="140" spans="11:11" x14ac:dyDescent="0.2">
      <c r="K140" s="308"/>
    </row>
    <row r="141" spans="11:11" x14ac:dyDescent="0.2">
      <c r="K141" s="308"/>
    </row>
    <row r="142" spans="11:11" x14ac:dyDescent="0.2">
      <c r="K142" s="308"/>
    </row>
    <row r="143" spans="11:11" x14ac:dyDescent="0.2">
      <c r="K143" s="308"/>
    </row>
    <row r="144" spans="11:11" x14ac:dyDescent="0.2">
      <c r="K144" s="308"/>
    </row>
    <row r="145" spans="11:11" x14ac:dyDescent="0.2">
      <c r="K145" s="308"/>
    </row>
    <row r="146" spans="11:11" x14ac:dyDescent="0.2">
      <c r="K146" s="308"/>
    </row>
    <row r="147" spans="11:11" x14ac:dyDescent="0.2">
      <c r="K147" s="308"/>
    </row>
    <row r="148" spans="11:11" x14ac:dyDescent="0.2">
      <c r="K148" s="308"/>
    </row>
    <row r="149" spans="11:11" x14ac:dyDescent="0.2">
      <c r="K149" s="308"/>
    </row>
    <row r="150" spans="11:11" x14ac:dyDescent="0.2">
      <c r="K150" s="308"/>
    </row>
    <row r="151" spans="11:11" x14ac:dyDescent="0.2">
      <c r="K151" s="308"/>
    </row>
    <row r="152" spans="11:11" x14ac:dyDescent="0.2">
      <c r="K152" s="308"/>
    </row>
    <row r="153" spans="11:11" x14ac:dyDescent="0.2">
      <c r="K153" s="308"/>
    </row>
    <row r="154" spans="11:11" x14ac:dyDescent="0.2">
      <c r="K154" s="308"/>
    </row>
    <row r="155" spans="11:11" x14ac:dyDescent="0.2">
      <c r="K155" s="308"/>
    </row>
    <row r="156" spans="11:11" x14ac:dyDescent="0.2">
      <c r="K156" s="308"/>
    </row>
    <row r="157" spans="11:11" x14ac:dyDescent="0.2">
      <c r="K157" s="308"/>
    </row>
    <row r="158" spans="11:11" x14ac:dyDescent="0.2">
      <c r="K158" s="308"/>
    </row>
    <row r="159" spans="11:11" x14ac:dyDescent="0.2">
      <c r="K159" s="308"/>
    </row>
    <row r="160" spans="11:11" x14ac:dyDescent="0.2">
      <c r="K160" s="308"/>
    </row>
    <row r="161" spans="11:11" x14ac:dyDescent="0.2">
      <c r="K161" s="308"/>
    </row>
    <row r="162" spans="11:11" x14ac:dyDescent="0.2">
      <c r="K162" s="308"/>
    </row>
    <row r="163" spans="11:11" x14ac:dyDescent="0.2">
      <c r="K163" s="308"/>
    </row>
    <row r="164" spans="11:11" x14ac:dyDescent="0.2">
      <c r="K164" s="308"/>
    </row>
    <row r="165" spans="11:11" x14ac:dyDescent="0.2">
      <c r="K165" s="308"/>
    </row>
    <row r="166" spans="11:11" x14ac:dyDescent="0.2">
      <c r="K166" s="308"/>
    </row>
    <row r="167" spans="11:11" x14ac:dyDescent="0.2">
      <c r="K167" s="308"/>
    </row>
    <row r="168" spans="11:11" x14ac:dyDescent="0.2">
      <c r="K168" s="308"/>
    </row>
    <row r="169" spans="11:11" x14ac:dyDescent="0.2">
      <c r="K169" s="308"/>
    </row>
    <row r="170" spans="11:11" x14ac:dyDescent="0.2">
      <c r="K170" s="308"/>
    </row>
    <row r="171" spans="11:11" x14ac:dyDescent="0.2">
      <c r="K171" s="308"/>
    </row>
    <row r="172" spans="11:11" x14ac:dyDescent="0.2">
      <c r="K172" s="308"/>
    </row>
    <row r="173" spans="11:11" x14ac:dyDescent="0.2">
      <c r="K173" s="308"/>
    </row>
    <row r="174" spans="11:11" x14ac:dyDescent="0.2">
      <c r="K174" s="308"/>
    </row>
    <row r="175" spans="11:11" x14ac:dyDescent="0.2">
      <c r="K175" s="308"/>
    </row>
    <row r="176" spans="11:11" x14ac:dyDescent="0.2">
      <c r="K176" s="308"/>
    </row>
    <row r="177" spans="11:11" x14ac:dyDescent="0.2">
      <c r="K177" s="308"/>
    </row>
    <row r="178" spans="11:11" x14ac:dyDescent="0.2">
      <c r="K178" s="308"/>
    </row>
    <row r="179" spans="11:11" x14ac:dyDescent="0.2">
      <c r="K179" s="308"/>
    </row>
    <row r="180" spans="11:11" x14ac:dyDescent="0.2">
      <c r="K180" s="308"/>
    </row>
    <row r="181" spans="11:11" x14ac:dyDescent="0.2">
      <c r="K181" s="308"/>
    </row>
    <row r="182" spans="11:11" x14ac:dyDescent="0.2">
      <c r="K182" s="308"/>
    </row>
    <row r="183" spans="11:11" x14ac:dyDescent="0.2">
      <c r="K183" s="308"/>
    </row>
    <row r="184" spans="11:11" x14ac:dyDescent="0.2">
      <c r="K184" s="308"/>
    </row>
    <row r="185" spans="11:11" x14ac:dyDescent="0.2">
      <c r="K185" s="308"/>
    </row>
    <row r="186" spans="11:11" x14ac:dyDescent="0.2">
      <c r="K186" s="308"/>
    </row>
    <row r="187" spans="11:11" x14ac:dyDescent="0.2">
      <c r="K187" s="308"/>
    </row>
    <row r="188" spans="11:11" x14ac:dyDescent="0.2">
      <c r="K188" s="308"/>
    </row>
    <row r="189" spans="11:11" x14ac:dyDescent="0.2">
      <c r="K189" s="308"/>
    </row>
    <row r="190" spans="11:11" x14ac:dyDescent="0.2">
      <c r="K190" s="308"/>
    </row>
    <row r="191" spans="11:11" x14ac:dyDescent="0.2">
      <c r="K191" s="308"/>
    </row>
    <row r="192" spans="11:11" x14ac:dyDescent="0.2">
      <c r="K192" s="308"/>
    </row>
    <row r="193" spans="11:11" x14ac:dyDescent="0.2">
      <c r="K193" s="308"/>
    </row>
    <row r="194" spans="11:11" x14ac:dyDescent="0.2">
      <c r="K194" s="308"/>
    </row>
    <row r="195" spans="11:11" x14ac:dyDescent="0.2">
      <c r="K195" s="308"/>
    </row>
    <row r="196" spans="11:11" x14ac:dyDescent="0.2">
      <c r="K196" s="308"/>
    </row>
    <row r="197" spans="11:11" x14ac:dyDescent="0.2">
      <c r="K197" s="308"/>
    </row>
    <row r="198" spans="11:11" x14ac:dyDescent="0.2">
      <c r="K198" s="308"/>
    </row>
    <row r="199" spans="11:11" x14ac:dyDescent="0.2">
      <c r="K199" s="308"/>
    </row>
    <row r="200" spans="11:11" x14ac:dyDescent="0.2">
      <c r="K200" s="308"/>
    </row>
    <row r="201" spans="11:11" x14ac:dyDescent="0.2">
      <c r="K201" s="308"/>
    </row>
    <row r="202" spans="11:11" x14ac:dyDescent="0.2">
      <c r="K202" s="308"/>
    </row>
    <row r="203" spans="11:11" x14ac:dyDescent="0.2">
      <c r="K203" s="308"/>
    </row>
    <row r="204" spans="11:11" x14ac:dyDescent="0.2">
      <c r="K204" s="308"/>
    </row>
    <row r="205" spans="11:11" x14ac:dyDescent="0.2">
      <c r="K205" s="308"/>
    </row>
    <row r="206" spans="11:11" x14ac:dyDescent="0.2">
      <c r="K206" s="308"/>
    </row>
    <row r="207" spans="11:11" x14ac:dyDescent="0.2">
      <c r="K207" s="308"/>
    </row>
    <row r="208" spans="11:11" x14ac:dyDescent="0.2">
      <c r="K208" s="308"/>
    </row>
    <row r="209" spans="11:11" x14ac:dyDescent="0.2">
      <c r="K209" s="308"/>
    </row>
    <row r="210" spans="11:11" x14ac:dyDescent="0.2">
      <c r="K210" s="308"/>
    </row>
    <row r="211" spans="11:11" x14ac:dyDescent="0.2">
      <c r="K211" s="308"/>
    </row>
    <row r="212" spans="11:11" x14ac:dyDescent="0.2">
      <c r="K212" s="308"/>
    </row>
    <row r="213" spans="11:11" x14ac:dyDescent="0.2">
      <c r="K213" s="308"/>
    </row>
    <row r="214" spans="11:11" x14ac:dyDescent="0.2">
      <c r="K214" s="308"/>
    </row>
    <row r="215" spans="11:11" x14ac:dyDescent="0.2">
      <c r="K215" s="308"/>
    </row>
    <row r="216" spans="11:11" x14ac:dyDescent="0.2">
      <c r="K216" s="308"/>
    </row>
    <row r="217" spans="11:11" x14ac:dyDescent="0.2">
      <c r="K217" s="308"/>
    </row>
    <row r="218" spans="11:11" x14ac:dyDescent="0.2">
      <c r="K218" s="308"/>
    </row>
    <row r="219" spans="11:11" x14ac:dyDescent="0.2">
      <c r="K219" s="308"/>
    </row>
    <row r="220" spans="11:11" x14ac:dyDescent="0.2">
      <c r="K220" s="308"/>
    </row>
    <row r="221" spans="11:11" x14ac:dyDescent="0.2">
      <c r="K221" s="308"/>
    </row>
    <row r="222" spans="11:11" x14ac:dyDescent="0.2">
      <c r="K222" s="308"/>
    </row>
    <row r="223" spans="11:11" x14ac:dyDescent="0.2">
      <c r="K223" s="308"/>
    </row>
    <row r="224" spans="11:11" x14ac:dyDescent="0.2">
      <c r="K224" s="308"/>
    </row>
    <row r="225" spans="11:11" x14ac:dyDescent="0.2">
      <c r="K225" s="308"/>
    </row>
    <row r="226" spans="11:11" x14ac:dyDescent="0.2">
      <c r="K226" s="308"/>
    </row>
    <row r="227" spans="11:11" x14ac:dyDescent="0.2">
      <c r="K227" s="308"/>
    </row>
    <row r="228" spans="11:11" x14ac:dyDescent="0.2">
      <c r="K228" s="308"/>
    </row>
    <row r="229" spans="11:11" x14ac:dyDescent="0.2">
      <c r="K229" s="308"/>
    </row>
    <row r="230" spans="11:11" x14ac:dyDescent="0.2">
      <c r="K230" s="308"/>
    </row>
    <row r="231" spans="11:11" x14ac:dyDescent="0.2">
      <c r="K231" s="308"/>
    </row>
    <row r="232" spans="11:11" x14ac:dyDescent="0.2">
      <c r="K232" s="308"/>
    </row>
    <row r="233" spans="11:11" x14ac:dyDescent="0.2">
      <c r="K233" s="308"/>
    </row>
    <row r="234" spans="11:11" x14ac:dyDescent="0.2">
      <c r="K234" s="308"/>
    </row>
    <row r="235" spans="11:11" x14ac:dyDescent="0.2">
      <c r="K235" s="308"/>
    </row>
    <row r="236" spans="11:11" x14ac:dyDescent="0.2">
      <c r="K236" s="308"/>
    </row>
    <row r="237" spans="11:11" x14ac:dyDescent="0.2">
      <c r="K237" s="308"/>
    </row>
    <row r="238" spans="11:11" x14ac:dyDescent="0.2">
      <c r="K238" s="308"/>
    </row>
    <row r="239" spans="11:11" x14ac:dyDescent="0.2">
      <c r="K239" s="308"/>
    </row>
    <row r="240" spans="11:11" x14ac:dyDescent="0.2">
      <c r="K240" s="308"/>
    </row>
    <row r="241" spans="11:11" x14ac:dyDescent="0.2">
      <c r="K241" s="308"/>
    </row>
    <row r="242" spans="11:11" x14ac:dyDescent="0.2">
      <c r="K242" s="308"/>
    </row>
    <row r="243" spans="11:11" x14ac:dyDescent="0.2">
      <c r="K243" s="308"/>
    </row>
    <row r="244" spans="11:11" x14ac:dyDescent="0.2">
      <c r="K244" s="308"/>
    </row>
    <row r="245" spans="11:11" x14ac:dyDescent="0.2">
      <c r="K245" s="308"/>
    </row>
    <row r="246" spans="11:11" x14ac:dyDescent="0.2">
      <c r="K246" s="308"/>
    </row>
    <row r="247" spans="11:11" x14ac:dyDescent="0.2">
      <c r="K247" s="308"/>
    </row>
    <row r="248" spans="11:11" x14ac:dyDescent="0.2">
      <c r="K248" s="308"/>
    </row>
    <row r="249" spans="11:11" x14ac:dyDescent="0.2">
      <c r="K249" s="308"/>
    </row>
    <row r="250" spans="11:11" x14ac:dyDescent="0.2">
      <c r="K250" s="308"/>
    </row>
    <row r="251" spans="11:11" x14ac:dyDescent="0.2">
      <c r="K251" s="308"/>
    </row>
    <row r="252" spans="11:11" x14ac:dyDescent="0.2">
      <c r="K252" s="308"/>
    </row>
    <row r="253" spans="11:11" x14ac:dyDescent="0.2">
      <c r="K253" s="308"/>
    </row>
    <row r="254" spans="11:11" x14ac:dyDescent="0.2">
      <c r="K254" s="308"/>
    </row>
    <row r="255" spans="11:11" x14ac:dyDescent="0.2">
      <c r="K255" s="308"/>
    </row>
    <row r="256" spans="11:11" x14ac:dyDescent="0.2">
      <c r="K256" s="308"/>
    </row>
    <row r="257" spans="11:11" x14ac:dyDescent="0.2">
      <c r="K257" s="308"/>
    </row>
    <row r="258" spans="11:11" x14ac:dyDescent="0.2">
      <c r="K258" s="308"/>
    </row>
    <row r="259" spans="11:11" x14ac:dyDescent="0.2">
      <c r="K259" s="308"/>
    </row>
    <row r="260" spans="11:11" x14ac:dyDescent="0.2">
      <c r="K260" s="308"/>
    </row>
    <row r="261" spans="11:11" x14ac:dyDescent="0.2">
      <c r="K261" s="308"/>
    </row>
    <row r="262" spans="11:11" x14ac:dyDescent="0.2">
      <c r="K262" s="308"/>
    </row>
    <row r="263" spans="11:11" x14ac:dyDescent="0.2">
      <c r="K263" s="308"/>
    </row>
    <row r="264" spans="11:11" x14ac:dyDescent="0.2">
      <c r="K264" s="308"/>
    </row>
    <row r="265" spans="11:11" x14ac:dyDescent="0.2">
      <c r="K265" s="308"/>
    </row>
    <row r="266" spans="11:11" x14ac:dyDescent="0.2">
      <c r="K266" s="308"/>
    </row>
    <row r="267" spans="11:11" x14ac:dyDescent="0.2">
      <c r="K267" s="308"/>
    </row>
    <row r="268" spans="11:11" x14ac:dyDescent="0.2">
      <c r="K268" s="308"/>
    </row>
    <row r="269" spans="11:11" x14ac:dyDescent="0.2">
      <c r="K269" s="308"/>
    </row>
    <row r="270" spans="11:11" x14ac:dyDescent="0.2">
      <c r="K270" s="308"/>
    </row>
    <row r="271" spans="11:11" x14ac:dyDescent="0.2">
      <c r="K271" s="308"/>
    </row>
    <row r="272" spans="11:11" x14ac:dyDescent="0.2">
      <c r="K272" s="308"/>
    </row>
    <row r="273" spans="11:11" x14ac:dyDescent="0.2">
      <c r="K273" s="308"/>
    </row>
    <row r="274" spans="11:11" x14ac:dyDescent="0.2">
      <c r="K274" s="308"/>
    </row>
    <row r="275" spans="11:11" x14ac:dyDescent="0.2">
      <c r="K275" s="308"/>
    </row>
    <row r="276" spans="11:11" x14ac:dyDescent="0.2">
      <c r="K276" s="308"/>
    </row>
    <row r="277" spans="11:11" x14ac:dyDescent="0.2">
      <c r="K277" s="308"/>
    </row>
    <row r="278" spans="11:11" x14ac:dyDescent="0.2">
      <c r="K278" s="308"/>
    </row>
    <row r="279" spans="11:11" x14ac:dyDescent="0.2">
      <c r="K279" s="308"/>
    </row>
    <row r="280" spans="11:11" x14ac:dyDescent="0.2">
      <c r="K280" s="308"/>
    </row>
    <row r="281" spans="11:11" x14ac:dyDescent="0.2">
      <c r="K281" s="308"/>
    </row>
    <row r="282" spans="11:11" x14ac:dyDescent="0.2">
      <c r="K282" s="308"/>
    </row>
    <row r="283" spans="11:11" x14ac:dyDescent="0.2">
      <c r="K283" s="308"/>
    </row>
    <row r="284" spans="11:11" x14ac:dyDescent="0.2">
      <c r="K284" s="308"/>
    </row>
    <row r="285" spans="11:11" x14ac:dyDescent="0.2">
      <c r="K285" s="308"/>
    </row>
    <row r="286" spans="11:11" x14ac:dyDescent="0.2">
      <c r="K286" s="308"/>
    </row>
    <row r="287" spans="11:11" x14ac:dyDescent="0.2">
      <c r="K287" s="308"/>
    </row>
    <row r="288" spans="11:11" x14ac:dyDescent="0.2">
      <c r="K288" s="308"/>
    </row>
    <row r="289" spans="11:11" x14ac:dyDescent="0.2">
      <c r="K289" s="308"/>
    </row>
    <row r="290" spans="11:11" x14ac:dyDescent="0.2">
      <c r="K290" s="308"/>
    </row>
    <row r="291" spans="11:11" x14ac:dyDescent="0.2">
      <c r="K291" s="308"/>
    </row>
    <row r="292" spans="11:11" x14ac:dyDescent="0.2">
      <c r="K292" s="308"/>
    </row>
    <row r="293" spans="11:11" x14ac:dyDescent="0.2">
      <c r="K293" s="308"/>
    </row>
    <row r="294" spans="11:11" x14ac:dyDescent="0.2">
      <c r="K294" s="308"/>
    </row>
    <row r="295" spans="11:11" x14ac:dyDescent="0.2">
      <c r="K295" s="308"/>
    </row>
    <row r="296" spans="11:11" x14ac:dyDescent="0.2">
      <c r="K296" s="308"/>
    </row>
    <row r="297" spans="11:11" x14ac:dyDescent="0.2">
      <c r="K297" s="308"/>
    </row>
    <row r="298" spans="11:11" x14ac:dyDescent="0.2">
      <c r="K298" s="308"/>
    </row>
    <row r="299" spans="11:11" x14ac:dyDescent="0.2">
      <c r="K299" s="308"/>
    </row>
    <row r="300" spans="11:11" x14ac:dyDescent="0.2">
      <c r="K300" s="308"/>
    </row>
    <row r="301" spans="11:11" x14ac:dyDescent="0.2">
      <c r="K301" s="308"/>
    </row>
    <row r="302" spans="11:11" x14ac:dyDescent="0.2">
      <c r="K302" s="308"/>
    </row>
    <row r="303" spans="11:11" x14ac:dyDescent="0.2">
      <c r="K303" s="308"/>
    </row>
    <row r="304" spans="11:11" x14ac:dyDescent="0.2">
      <c r="K304" s="308"/>
    </row>
    <row r="305" spans="11:11" x14ac:dyDescent="0.2">
      <c r="K305" s="308"/>
    </row>
    <row r="306" spans="11:11" x14ac:dyDescent="0.2">
      <c r="K306" s="308"/>
    </row>
    <row r="307" spans="11:11" x14ac:dyDescent="0.2">
      <c r="K307" s="308"/>
    </row>
    <row r="308" spans="11:11" x14ac:dyDescent="0.2">
      <c r="K308" s="308"/>
    </row>
    <row r="309" spans="11:11" x14ac:dyDescent="0.2">
      <c r="K309" s="308"/>
    </row>
    <row r="310" spans="11:11" x14ac:dyDescent="0.2">
      <c r="K310" s="308"/>
    </row>
    <row r="311" spans="11:11" x14ac:dyDescent="0.2">
      <c r="K311" s="308"/>
    </row>
    <row r="312" spans="11:11" x14ac:dyDescent="0.2">
      <c r="K312" s="308"/>
    </row>
    <row r="313" spans="11:11" x14ac:dyDescent="0.2">
      <c r="K313" s="308"/>
    </row>
    <row r="314" spans="11:11" x14ac:dyDescent="0.2">
      <c r="K314" s="308"/>
    </row>
    <row r="315" spans="11:11" x14ac:dyDescent="0.2">
      <c r="K315" s="308"/>
    </row>
    <row r="316" spans="11:11" x14ac:dyDescent="0.2">
      <c r="K316" s="308"/>
    </row>
    <row r="317" spans="11:11" x14ac:dyDescent="0.2">
      <c r="K317" s="308"/>
    </row>
    <row r="318" spans="11:11" x14ac:dyDescent="0.2">
      <c r="K318" s="308"/>
    </row>
    <row r="319" spans="11:11" x14ac:dyDescent="0.2">
      <c r="K319" s="308"/>
    </row>
    <row r="320" spans="11:11" x14ac:dyDescent="0.2">
      <c r="K320" s="308"/>
    </row>
    <row r="321" spans="11:11" x14ac:dyDescent="0.2">
      <c r="K321" s="308"/>
    </row>
    <row r="322" spans="11:11" x14ac:dyDescent="0.2">
      <c r="K322" s="308"/>
    </row>
    <row r="323" spans="11:11" x14ac:dyDescent="0.2">
      <c r="K323" s="308"/>
    </row>
    <row r="324" spans="11:11" x14ac:dyDescent="0.2">
      <c r="K324" s="308"/>
    </row>
    <row r="325" spans="11:11" x14ac:dyDescent="0.2">
      <c r="K325" s="308"/>
    </row>
  </sheetData>
  <sheetProtection password="DE83" sheet="1" objects="1" scenarios="1" selectLockedCells="1"/>
  <mergeCells count="80">
    <mergeCell ref="A4:I4"/>
    <mergeCell ref="A51:I51"/>
    <mergeCell ref="B22:E22"/>
    <mergeCell ref="B23:E23"/>
    <mergeCell ref="B48:H48"/>
    <mergeCell ref="B49:H49"/>
    <mergeCell ref="B43:H43"/>
    <mergeCell ref="B44:H44"/>
    <mergeCell ref="B27:H27"/>
    <mergeCell ref="B29:H29"/>
    <mergeCell ref="B41:H41"/>
    <mergeCell ref="A25:I25"/>
    <mergeCell ref="B38:H38"/>
    <mergeCell ref="B28:H28"/>
    <mergeCell ref="B37:H37"/>
    <mergeCell ref="B34:H34"/>
    <mergeCell ref="A93:I93"/>
    <mergeCell ref="A91:I91"/>
    <mergeCell ref="B65:H65"/>
    <mergeCell ref="B66:H66"/>
    <mergeCell ref="B67:H67"/>
    <mergeCell ref="B70:H70"/>
    <mergeCell ref="B85:H85"/>
    <mergeCell ref="B86:H86"/>
    <mergeCell ref="B87:H87"/>
    <mergeCell ref="B89:H89"/>
    <mergeCell ref="B88:H88"/>
    <mergeCell ref="B72:H72"/>
    <mergeCell ref="B81:H81"/>
    <mergeCell ref="B76:H76"/>
    <mergeCell ref="B78:H78"/>
    <mergeCell ref="G83:H83"/>
    <mergeCell ref="B57:H57"/>
    <mergeCell ref="B56:H56"/>
    <mergeCell ref="G73:H73"/>
    <mergeCell ref="B58:H58"/>
    <mergeCell ref="B55:H55"/>
    <mergeCell ref="B60:H60"/>
    <mergeCell ref="B61:H61"/>
    <mergeCell ref="B59:H59"/>
    <mergeCell ref="B71:H71"/>
    <mergeCell ref="B68:H68"/>
    <mergeCell ref="B69:H69"/>
    <mergeCell ref="B62:H62"/>
    <mergeCell ref="G63:H63"/>
    <mergeCell ref="B8:G8"/>
    <mergeCell ref="B7:E7"/>
    <mergeCell ref="B16:G16"/>
    <mergeCell ref="B17:G17"/>
    <mergeCell ref="B18:G18"/>
    <mergeCell ref="B15:G15"/>
    <mergeCell ref="B19:G19"/>
    <mergeCell ref="B9:E9"/>
    <mergeCell ref="B10:E10"/>
    <mergeCell ref="B21:E21"/>
    <mergeCell ref="B11:E11"/>
    <mergeCell ref="B12:E12"/>
    <mergeCell ref="B13:E13"/>
    <mergeCell ref="B14:E14"/>
    <mergeCell ref="B20:G20"/>
    <mergeCell ref="F21:G21"/>
    <mergeCell ref="B30:H30"/>
    <mergeCell ref="B53:H53"/>
    <mergeCell ref="B54:H54"/>
    <mergeCell ref="B35:H35"/>
    <mergeCell ref="B36:H36"/>
    <mergeCell ref="B39:H39"/>
    <mergeCell ref="B46:H46"/>
    <mergeCell ref="B32:H32"/>
    <mergeCell ref="B33:H33"/>
    <mergeCell ref="B47:H47"/>
    <mergeCell ref="B40:H40"/>
    <mergeCell ref="B42:H42"/>
    <mergeCell ref="B45:H45"/>
    <mergeCell ref="B31:H31"/>
    <mergeCell ref="B79:H79"/>
    <mergeCell ref="B80:H80"/>
    <mergeCell ref="B82:H82"/>
    <mergeCell ref="B77:H77"/>
    <mergeCell ref="B75:H75"/>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6"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xWindow="886" yWindow="407"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2 I50">
      <formula1>"ΝΑΙ,ΌΧΙ"</formula1>
    </dataValidation>
    <dataValidation type="list" allowBlank="1" showInputMessage="1" showErrorMessage="1" errorTitle="Μη έγκυρη καταχώρηση" error="Παρακαλώ επιλέξτε ΝΑΙ ή ΌΧΙ" prompt="Επιλέξτε ΝΑΙ ή ΟΧΙ" sqref="I28:I49">
      <formula1>$J$28:$J$29</formula1>
    </dataValidation>
    <dataValidation type="list" allowBlank="1" showInputMessage="1" showErrorMessage="1" sqref="I66:I73 I54:I63">
      <formula1>$J$54:$J$57</formula1>
    </dataValidation>
    <dataValidation type="list" allowBlank="1" showInputMessage="1" showErrorMessage="1" sqref="I76:I83">
      <formula1>$J$76:$J$77</formula1>
    </dataValidation>
  </dataValidations>
  <pageMargins left="0.55118110236220474" right="0.55118110236220474" top="1.0629921259842521" bottom="0.86614173228346458" header="0.35433070866141736" footer="0.31496062992125984"/>
  <pageSetup paperSize="9" scale="60" orientation="portrait" r:id="rId1"/>
  <headerFooter alignWithMargins="0">
    <oddHeader xml:space="preserve">&amp;L&amp;G&amp;C&amp;"Tahoma,Έντονα"&amp;12&amp;U
</oddHeader>
    <oddFooter>&amp;L&amp;A&amp;RΣελίδα &amp;P από &amp;N</oddFooter>
  </headerFooter>
  <rowBreaks count="1" manualBreakCount="1">
    <brk id="74"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Normal="100" zoomScaleSheetLayoutView="110" workbookViewId="0">
      <selection activeCell="M24" sqref="M24"/>
    </sheetView>
  </sheetViews>
  <sheetFormatPr defaultRowHeight="12.75" x14ac:dyDescent="0.2"/>
  <cols>
    <col min="1" max="1" width="12.140625" style="407" customWidth="1"/>
    <col min="2" max="2" width="7.7109375" style="379" customWidth="1"/>
    <col min="3" max="9" width="9.140625" style="379"/>
    <col min="10" max="10" width="62.140625" style="379" customWidth="1"/>
    <col min="11" max="255" width="9.140625" style="379"/>
    <col min="256" max="256" width="12.140625" style="379" customWidth="1"/>
    <col min="257" max="257" width="7.7109375" style="379" customWidth="1"/>
    <col min="258" max="264" width="9.140625" style="379"/>
    <col min="265" max="265" width="49.42578125" style="379" customWidth="1"/>
    <col min="266" max="511" width="9.140625" style="379"/>
    <col min="512" max="512" width="12.140625" style="379" customWidth="1"/>
    <col min="513" max="513" width="7.7109375" style="379" customWidth="1"/>
    <col min="514" max="520" width="9.140625" style="379"/>
    <col min="521" max="521" width="49.42578125" style="379" customWidth="1"/>
    <col min="522" max="767" width="9.140625" style="379"/>
    <col min="768" max="768" width="12.140625" style="379" customWidth="1"/>
    <col min="769" max="769" width="7.7109375" style="379" customWidth="1"/>
    <col min="770" max="776" width="9.140625" style="379"/>
    <col min="777" max="777" width="49.42578125" style="379" customWidth="1"/>
    <col min="778" max="1023" width="9.140625" style="379"/>
    <col min="1024" max="1024" width="12.140625" style="379" customWidth="1"/>
    <col min="1025" max="1025" width="7.7109375" style="379" customWidth="1"/>
    <col min="1026" max="1032" width="9.140625" style="379"/>
    <col min="1033" max="1033" width="49.42578125" style="379" customWidth="1"/>
    <col min="1034" max="1279" width="9.140625" style="379"/>
    <col min="1280" max="1280" width="12.140625" style="379" customWidth="1"/>
    <col min="1281" max="1281" width="7.7109375" style="379" customWidth="1"/>
    <col min="1282" max="1288" width="9.140625" style="379"/>
    <col min="1289" max="1289" width="49.42578125" style="379" customWidth="1"/>
    <col min="1290" max="1535" width="9.140625" style="379"/>
    <col min="1536" max="1536" width="12.140625" style="379" customWidth="1"/>
    <col min="1537" max="1537" width="7.7109375" style="379" customWidth="1"/>
    <col min="1538" max="1544" width="9.140625" style="379"/>
    <col min="1545" max="1545" width="49.42578125" style="379" customWidth="1"/>
    <col min="1546" max="1791" width="9.140625" style="379"/>
    <col min="1792" max="1792" width="12.140625" style="379" customWidth="1"/>
    <col min="1793" max="1793" width="7.7109375" style="379" customWidth="1"/>
    <col min="1794" max="1800" width="9.140625" style="379"/>
    <col min="1801" max="1801" width="49.42578125" style="379" customWidth="1"/>
    <col min="1802" max="2047" width="9.140625" style="379"/>
    <col min="2048" max="2048" width="12.140625" style="379" customWidth="1"/>
    <col min="2049" max="2049" width="7.7109375" style="379" customWidth="1"/>
    <col min="2050" max="2056" width="9.140625" style="379"/>
    <col min="2057" max="2057" width="49.42578125" style="379" customWidth="1"/>
    <col min="2058" max="2303" width="9.140625" style="379"/>
    <col min="2304" max="2304" width="12.140625" style="379" customWidth="1"/>
    <col min="2305" max="2305" width="7.7109375" style="379" customWidth="1"/>
    <col min="2306" max="2312" width="9.140625" style="379"/>
    <col min="2313" max="2313" width="49.42578125" style="379" customWidth="1"/>
    <col min="2314" max="2559" width="9.140625" style="379"/>
    <col min="2560" max="2560" width="12.140625" style="379" customWidth="1"/>
    <col min="2561" max="2561" width="7.7109375" style="379" customWidth="1"/>
    <col min="2562" max="2568" width="9.140625" style="379"/>
    <col min="2569" max="2569" width="49.42578125" style="379" customWidth="1"/>
    <col min="2570" max="2815" width="9.140625" style="379"/>
    <col min="2816" max="2816" width="12.140625" style="379" customWidth="1"/>
    <col min="2817" max="2817" width="7.7109375" style="379" customWidth="1"/>
    <col min="2818" max="2824" width="9.140625" style="379"/>
    <col min="2825" max="2825" width="49.42578125" style="379" customWidth="1"/>
    <col min="2826" max="3071" width="9.140625" style="379"/>
    <col min="3072" max="3072" width="12.140625" style="379" customWidth="1"/>
    <col min="3073" max="3073" width="7.7109375" style="379" customWidth="1"/>
    <col min="3074" max="3080" width="9.140625" style="379"/>
    <col min="3081" max="3081" width="49.42578125" style="379" customWidth="1"/>
    <col min="3082" max="3327" width="9.140625" style="379"/>
    <col min="3328" max="3328" width="12.140625" style="379" customWidth="1"/>
    <col min="3329" max="3329" width="7.7109375" style="379" customWidth="1"/>
    <col min="3330" max="3336" width="9.140625" style="379"/>
    <col min="3337" max="3337" width="49.42578125" style="379" customWidth="1"/>
    <col min="3338" max="3583" width="9.140625" style="379"/>
    <col min="3584" max="3584" width="12.140625" style="379" customWidth="1"/>
    <col min="3585" max="3585" width="7.7109375" style="379" customWidth="1"/>
    <col min="3586" max="3592" width="9.140625" style="379"/>
    <col min="3593" max="3593" width="49.42578125" style="379" customWidth="1"/>
    <col min="3594" max="3839" width="9.140625" style="379"/>
    <col min="3840" max="3840" width="12.140625" style="379" customWidth="1"/>
    <col min="3841" max="3841" width="7.7109375" style="379" customWidth="1"/>
    <col min="3842" max="3848" width="9.140625" style="379"/>
    <col min="3849" max="3849" width="49.42578125" style="379" customWidth="1"/>
    <col min="3850" max="4095" width="9.140625" style="379"/>
    <col min="4096" max="4096" width="12.140625" style="379" customWidth="1"/>
    <col min="4097" max="4097" width="7.7109375" style="379" customWidth="1"/>
    <col min="4098" max="4104" width="9.140625" style="379"/>
    <col min="4105" max="4105" width="49.42578125" style="379" customWidth="1"/>
    <col min="4106" max="4351" width="9.140625" style="379"/>
    <col min="4352" max="4352" width="12.140625" style="379" customWidth="1"/>
    <col min="4353" max="4353" width="7.7109375" style="379" customWidth="1"/>
    <col min="4354" max="4360" width="9.140625" style="379"/>
    <col min="4361" max="4361" width="49.42578125" style="379" customWidth="1"/>
    <col min="4362" max="4607" width="9.140625" style="379"/>
    <col min="4608" max="4608" width="12.140625" style="379" customWidth="1"/>
    <col min="4609" max="4609" width="7.7109375" style="379" customWidth="1"/>
    <col min="4610" max="4616" width="9.140625" style="379"/>
    <col min="4617" max="4617" width="49.42578125" style="379" customWidth="1"/>
    <col min="4618" max="4863" width="9.140625" style="379"/>
    <col min="4864" max="4864" width="12.140625" style="379" customWidth="1"/>
    <col min="4865" max="4865" width="7.7109375" style="379" customWidth="1"/>
    <col min="4866" max="4872" width="9.140625" style="379"/>
    <col min="4873" max="4873" width="49.42578125" style="379" customWidth="1"/>
    <col min="4874" max="5119" width="9.140625" style="379"/>
    <col min="5120" max="5120" width="12.140625" style="379" customWidth="1"/>
    <col min="5121" max="5121" width="7.7109375" style="379" customWidth="1"/>
    <col min="5122" max="5128" width="9.140625" style="379"/>
    <col min="5129" max="5129" width="49.42578125" style="379" customWidth="1"/>
    <col min="5130" max="5375" width="9.140625" style="379"/>
    <col min="5376" max="5376" width="12.140625" style="379" customWidth="1"/>
    <col min="5377" max="5377" width="7.7109375" style="379" customWidth="1"/>
    <col min="5378" max="5384" width="9.140625" style="379"/>
    <col min="5385" max="5385" width="49.42578125" style="379" customWidth="1"/>
    <col min="5386" max="5631" width="9.140625" style="379"/>
    <col min="5632" max="5632" width="12.140625" style="379" customWidth="1"/>
    <col min="5633" max="5633" width="7.7109375" style="379" customWidth="1"/>
    <col min="5634" max="5640" width="9.140625" style="379"/>
    <col min="5641" max="5641" width="49.42578125" style="379" customWidth="1"/>
    <col min="5642" max="5887" width="9.140625" style="379"/>
    <col min="5888" max="5888" width="12.140625" style="379" customWidth="1"/>
    <col min="5889" max="5889" width="7.7109375" style="379" customWidth="1"/>
    <col min="5890" max="5896" width="9.140625" style="379"/>
    <col min="5897" max="5897" width="49.42578125" style="379" customWidth="1"/>
    <col min="5898" max="6143" width="9.140625" style="379"/>
    <col min="6144" max="6144" width="12.140625" style="379" customWidth="1"/>
    <col min="6145" max="6145" width="7.7109375" style="379" customWidth="1"/>
    <col min="6146" max="6152" width="9.140625" style="379"/>
    <col min="6153" max="6153" width="49.42578125" style="379" customWidth="1"/>
    <col min="6154" max="6399" width="9.140625" style="379"/>
    <col min="6400" max="6400" width="12.140625" style="379" customWidth="1"/>
    <col min="6401" max="6401" width="7.7109375" style="379" customWidth="1"/>
    <col min="6402" max="6408" width="9.140625" style="379"/>
    <col min="6409" max="6409" width="49.42578125" style="379" customWidth="1"/>
    <col min="6410" max="6655" width="9.140625" style="379"/>
    <col min="6656" max="6656" width="12.140625" style="379" customWidth="1"/>
    <col min="6657" max="6657" width="7.7109375" style="379" customWidth="1"/>
    <col min="6658" max="6664" width="9.140625" style="379"/>
    <col min="6665" max="6665" width="49.42578125" style="379" customWidth="1"/>
    <col min="6666" max="6911" width="9.140625" style="379"/>
    <col min="6912" max="6912" width="12.140625" style="379" customWidth="1"/>
    <col min="6913" max="6913" width="7.7109375" style="379" customWidth="1"/>
    <col min="6914" max="6920" width="9.140625" style="379"/>
    <col min="6921" max="6921" width="49.42578125" style="379" customWidth="1"/>
    <col min="6922" max="7167" width="9.140625" style="379"/>
    <col min="7168" max="7168" width="12.140625" style="379" customWidth="1"/>
    <col min="7169" max="7169" width="7.7109375" style="379" customWidth="1"/>
    <col min="7170" max="7176" width="9.140625" style="379"/>
    <col min="7177" max="7177" width="49.42578125" style="379" customWidth="1"/>
    <col min="7178" max="7423" width="9.140625" style="379"/>
    <col min="7424" max="7424" width="12.140625" style="379" customWidth="1"/>
    <col min="7425" max="7425" width="7.7109375" style="379" customWidth="1"/>
    <col min="7426" max="7432" width="9.140625" style="379"/>
    <col min="7433" max="7433" width="49.42578125" style="379" customWidth="1"/>
    <col min="7434" max="7679" width="9.140625" style="379"/>
    <col min="7680" max="7680" width="12.140625" style="379" customWidth="1"/>
    <col min="7681" max="7681" width="7.7109375" style="379" customWidth="1"/>
    <col min="7682" max="7688" width="9.140625" style="379"/>
    <col min="7689" max="7689" width="49.42578125" style="379" customWidth="1"/>
    <col min="7690" max="7935" width="9.140625" style="379"/>
    <col min="7936" max="7936" width="12.140625" style="379" customWidth="1"/>
    <col min="7937" max="7937" width="7.7109375" style="379" customWidth="1"/>
    <col min="7938" max="7944" width="9.140625" style="379"/>
    <col min="7945" max="7945" width="49.42578125" style="379" customWidth="1"/>
    <col min="7946" max="8191" width="9.140625" style="379"/>
    <col min="8192" max="8192" width="12.140625" style="379" customWidth="1"/>
    <col min="8193" max="8193" width="7.7109375" style="379" customWidth="1"/>
    <col min="8194" max="8200" width="9.140625" style="379"/>
    <col min="8201" max="8201" width="49.42578125" style="379" customWidth="1"/>
    <col min="8202" max="8447" width="9.140625" style="379"/>
    <col min="8448" max="8448" width="12.140625" style="379" customWidth="1"/>
    <col min="8449" max="8449" width="7.7109375" style="379" customWidth="1"/>
    <col min="8450" max="8456" width="9.140625" style="379"/>
    <col min="8457" max="8457" width="49.42578125" style="379" customWidth="1"/>
    <col min="8458" max="8703" width="9.140625" style="379"/>
    <col min="8704" max="8704" width="12.140625" style="379" customWidth="1"/>
    <col min="8705" max="8705" width="7.7109375" style="379" customWidth="1"/>
    <col min="8706" max="8712" width="9.140625" style="379"/>
    <col min="8713" max="8713" width="49.42578125" style="379" customWidth="1"/>
    <col min="8714" max="8959" width="9.140625" style="379"/>
    <col min="8960" max="8960" width="12.140625" style="379" customWidth="1"/>
    <col min="8961" max="8961" width="7.7109375" style="379" customWidth="1"/>
    <col min="8962" max="8968" width="9.140625" style="379"/>
    <col min="8969" max="8969" width="49.42578125" style="379" customWidth="1"/>
    <col min="8970" max="9215" width="9.140625" style="379"/>
    <col min="9216" max="9216" width="12.140625" style="379" customWidth="1"/>
    <col min="9217" max="9217" width="7.7109375" style="379" customWidth="1"/>
    <col min="9218" max="9224" width="9.140625" style="379"/>
    <col min="9225" max="9225" width="49.42578125" style="379" customWidth="1"/>
    <col min="9226" max="9471" width="9.140625" style="379"/>
    <col min="9472" max="9472" width="12.140625" style="379" customWidth="1"/>
    <col min="9473" max="9473" width="7.7109375" style="379" customWidth="1"/>
    <col min="9474" max="9480" width="9.140625" style="379"/>
    <col min="9481" max="9481" width="49.42578125" style="379" customWidth="1"/>
    <col min="9482" max="9727" width="9.140625" style="379"/>
    <col min="9728" max="9728" width="12.140625" style="379" customWidth="1"/>
    <col min="9729" max="9729" width="7.7109375" style="379" customWidth="1"/>
    <col min="9730" max="9736" width="9.140625" style="379"/>
    <col min="9737" max="9737" width="49.42578125" style="379" customWidth="1"/>
    <col min="9738" max="9983" width="9.140625" style="379"/>
    <col min="9984" max="9984" width="12.140625" style="379" customWidth="1"/>
    <col min="9985" max="9985" width="7.7109375" style="379" customWidth="1"/>
    <col min="9986" max="9992" width="9.140625" style="379"/>
    <col min="9993" max="9993" width="49.42578125" style="379" customWidth="1"/>
    <col min="9994" max="10239" width="9.140625" style="379"/>
    <col min="10240" max="10240" width="12.140625" style="379" customWidth="1"/>
    <col min="10241" max="10241" width="7.7109375" style="379" customWidth="1"/>
    <col min="10242" max="10248" width="9.140625" style="379"/>
    <col min="10249" max="10249" width="49.42578125" style="379" customWidth="1"/>
    <col min="10250" max="10495" width="9.140625" style="379"/>
    <col min="10496" max="10496" width="12.140625" style="379" customWidth="1"/>
    <col min="10497" max="10497" width="7.7109375" style="379" customWidth="1"/>
    <col min="10498" max="10504" width="9.140625" style="379"/>
    <col min="10505" max="10505" width="49.42578125" style="379" customWidth="1"/>
    <col min="10506" max="10751" width="9.140625" style="379"/>
    <col min="10752" max="10752" width="12.140625" style="379" customWidth="1"/>
    <col min="10753" max="10753" width="7.7109375" style="379" customWidth="1"/>
    <col min="10754" max="10760" width="9.140625" style="379"/>
    <col min="10761" max="10761" width="49.42578125" style="379" customWidth="1"/>
    <col min="10762" max="11007" width="9.140625" style="379"/>
    <col min="11008" max="11008" width="12.140625" style="379" customWidth="1"/>
    <col min="11009" max="11009" width="7.7109375" style="379" customWidth="1"/>
    <col min="11010" max="11016" width="9.140625" style="379"/>
    <col min="11017" max="11017" width="49.42578125" style="379" customWidth="1"/>
    <col min="11018" max="11263" width="9.140625" style="379"/>
    <col min="11264" max="11264" width="12.140625" style="379" customWidth="1"/>
    <col min="11265" max="11265" width="7.7109375" style="379" customWidth="1"/>
    <col min="11266" max="11272" width="9.140625" style="379"/>
    <col min="11273" max="11273" width="49.42578125" style="379" customWidth="1"/>
    <col min="11274" max="11519" width="9.140625" style="379"/>
    <col min="11520" max="11520" width="12.140625" style="379" customWidth="1"/>
    <col min="11521" max="11521" width="7.7109375" style="379" customWidth="1"/>
    <col min="11522" max="11528" width="9.140625" style="379"/>
    <col min="11529" max="11529" width="49.42578125" style="379" customWidth="1"/>
    <col min="11530" max="11775" width="9.140625" style="379"/>
    <col min="11776" max="11776" width="12.140625" style="379" customWidth="1"/>
    <col min="11777" max="11777" width="7.7109375" style="379" customWidth="1"/>
    <col min="11778" max="11784" width="9.140625" style="379"/>
    <col min="11785" max="11785" width="49.42578125" style="379" customWidth="1"/>
    <col min="11786" max="12031" width="9.140625" style="379"/>
    <col min="12032" max="12032" width="12.140625" style="379" customWidth="1"/>
    <col min="12033" max="12033" width="7.7109375" style="379" customWidth="1"/>
    <col min="12034" max="12040" width="9.140625" style="379"/>
    <col min="12041" max="12041" width="49.42578125" style="379" customWidth="1"/>
    <col min="12042" max="12287" width="9.140625" style="379"/>
    <col min="12288" max="12288" width="12.140625" style="379" customWidth="1"/>
    <col min="12289" max="12289" width="7.7109375" style="379" customWidth="1"/>
    <col min="12290" max="12296" width="9.140625" style="379"/>
    <col min="12297" max="12297" width="49.42578125" style="379" customWidth="1"/>
    <col min="12298" max="12543" width="9.140625" style="379"/>
    <col min="12544" max="12544" width="12.140625" style="379" customWidth="1"/>
    <col min="12545" max="12545" width="7.7109375" style="379" customWidth="1"/>
    <col min="12546" max="12552" width="9.140625" style="379"/>
    <col min="12553" max="12553" width="49.42578125" style="379" customWidth="1"/>
    <col min="12554" max="12799" width="9.140625" style="379"/>
    <col min="12800" max="12800" width="12.140625" style="379" customWidth="1"/>
    <col min="12801" max="12801" width="7.7109375" style="379" customWidth="1"/>
    <col min="12802" max="12808" width="9.140625" style="379"/>
    <col min="12809" max="12809" width="49.42578125" style="379" customWidth="1"/>
    <col min="12810" max="13055" width="9.140625" style="379"/>
    <col min="13056" max="13056" width="12.140625" style="379" customWidth="1"/>
    <col min="13057" max="13057" width="7.7109375" style="379" customWidth="1"/>
    <col min="13058" max="13064" width="9.140625" style="379"/>
    <col min="13065" max="13065" width="49.42578125" style="379" customWidth="1"/>
    <col min="13066" max="13311" width="9.140625" style="379"/>
    <col min="13312" max="13312" width="12.140625" style="379" customWidth="1"/>
    <col min="13313" max="13313" width="7.7109375" style="379" customWidth="1"/>
    <col min="13314" max="13320" width="9.140625" style="379"/>
    <col min="13321" max="13321" width="49.42578125" style="379" customWidth="1"/>
    <col min="13322" max="13567" width="9.140625" style="379"/>
    <col min="13568" max="13568" width="12.140625" style="379" customWidth="1"/>
    <col min="13569" max="13569" width="7.7109375" style="379" customWidth="1"/>
    <col min="13570" max="13576" width="9.140625" style="379"/>
    <col min="13577" max="13577" width="49.42578125" style="379" customWidth="1"/>
    <col min="13578" max="13823" width="9.140625" style="379"/>
    <col min="13824" max="13824" width="12.140625" style="379" customWidth="1"/>
    <col min="13825" max="13825" width="7.7109375" style="379" customWidth="1"/>
    <col min="13826" max="13832" width="9.140625" style="379"/>
    <col min="13833" max="13833" width="49.42578125" style="379" customWidth="1"/>
    <col min="13834" max="14079" width="9.140625" style="379"/>
    <col min="14080" max="14080" width="12.140625" style="379" customWidth="1"/>
    <col min="14081" max="14081" width="7.7109375" style="379" customWidth="1"/>
    <col min="14082" max="14088" width="9.140625" style="379"/>
    <col min="14089" max="14089" width="49.42578125" style="379" customWidth="1"/>
    <col min="14090" max="14335" width="9.140625" style="379"/>
    <col min="14336" max="14336" width="12.140625" style="379" customWidth="1"/>
    <col min="14337" max="14337" width="7.7109375" style="379" customWidth="1"/>
    <col min="14338" max="14344" width="9.140625" style="379"/>
    <col min="14345" max="14345" width="49.42578125" style="379" customWidth="1"/>
    <col min="14346" max="14591" width="9.140625" style="379"/>
    <col min="14592" max="14592" width="12.140625" style="379" customWidth="1"/>
    <col min="14593" max="14593" width="7.7109375" style="379" customWidth="1"/>
    <col min="14594" max="14600" width="9.140625" style="379"/>
    <col min="14601" max="14601" width="49.42578125" style="379" customWidth="1"/>
    <col min="14602" max="14847" width="9.140625" style="379"/>
    <col min="14848" max="14848" width="12.140625" style="379" customWidth="1"/>
    <col min="14849" max="14849" width="7.7109375" style="379" customWidth="1"/>
    <col min="14850" max="14856" width="9.140625" style="379"/>
    <col min="14857" max="14857" width="49.42578125" style="379" customWidth="1"/>
    <col min="14858" max="15103" width="9.140625" style="379"/>
    <col min="15104" max="15104" width="12.140625" style="379" customWidth="1"/>
    <col min="15105" max="15105" width="7.7109375" style="379" customWidth="1"/>
    <col min="15106" max="15112" width="9.140625" style="379"/>
    <col min="15113" max="15113" width="49.42578125" style="379" customWidth="1"/>
    <col min="15114" max="15359" width="9.140625" style="379"/>
    <col min="15360" max="15360" width="12.140625" style="379" customWidth="1"/>
    <col min="15361" max="15361" width="7.7109375" style="379" customWidth="1"/>
    <col min="15362" max="15368" width="9.140625" style="379"/>
    <col min="15369" max="15369" width="49.42578125" style="379" customWidth="1"/>
    <col min="15370" max="15615" width="9.140625" style="379"/>
    <col min="15616" max="15616" width="12.140625" style="379" customWidth="1"/>
    <col min="15617" max="15617" width="7.7109375" style="379" customWidth="1"/>
    <col min="15618" max="15624" width="9.140625" style="379"/>
    <col min="15625" max="15625" width="49.42578125" style="379" customWidth="1"/>
    <col min="15626" max="15871" width="9.140625" style="379"/>
    <col min="15872" max="15872" width="12.140625" style="379" customWidth="1"/>
    <col min="15873" max="15873" width="7.7109375" style="379" customWidth="1"/>
    <col min="15874" max="15880" width="9.140625" style="379"/>
    <col min="15881" max="15881" width="49.42578125" style="379" customWidth="1"/>
    <col min="15882" max="16127" width="9.140625" style="379"/>
    <col min="16128" max="16128" width="12.140625" style="379" customWidth="1"/>
    <col min="16129" max="16129" width="7.7109375" style="379" customWidth="1"/>
    <col min="16130" max="16136" width="9.140625" style="379"/>
    <col min="16137" max="16137" width="49.42578125" style="379" customWidth="1"/>
    <col min="16138" max="16384" width="9.140625" style="379"/>
  </cols>
  <sheetData>
    <row r="1" spans="1:16" s="285" customFormat="1" ht="77.25" customHeight="1" x14ac:dyDescent="0.25">
      <c r="A1" s="700" t="s">
        <v>937</v>
      </c>
      <c r="B1" s="701"/>
      <c r="C1" s="701"/>
      <c r="D1" s="701"/>
      <c r="E1" s="701"/>
      <c r="F1" s="701"/>
      <c r="G1" s="701"/>
      <c r="H1" s="701"/>
      <c r="I1" s="701"/>
      <c r="J1" s="702"/>
    </row>
    <row r="2" spans="1:16" s="285" customFormat="1" ht="9.75" customHeight="1" x14ac:dyDescent="0.2">
      <c r="A2" s="286"/>
      <c r="B2" s="287"/>
      <c r="C2" s="287"/>
      <c r="D2" s="287"/>
      <c r="E2" s="287"/>
      <c r="F2" s="287"/>
      <c r="G2" s="287"/>
      <c r="H2" s="287"/>
      <c r="I2" s="287"/>
      <c r="J2" s="288"/>
    </row>
    <row r="3" spans="1:16" s="285" customFormat="1" ht="9.75" customHeight="1" x14ac:dyDescent="0.2">
      <c r="A3" s="286"/>
      <c r="B3" s="287"/>
      <c r="C3" s="287"/>
      <c r="D3" s="287"/>
      <c r="E3" s="287"/>
      <c r="F3" s="287"/>
      <c r="G3" s="287"/>
      <c r="H3" s="287"/>
      <c r="I3" s="287"/>
      <c r="J3" s="288"/>
    </row>
    <row r="4" spans="1:16" s="285" customFormat="1" ht="19.5" customHeight="1" x14ac:dyDescent="0.2">
      <c r="A4" s="534" t="s">
        <v>69</v>
      </c>
      <c r="B4" s="535"/>
      <c r="C4" s="526" t="s">
        <v>70</v>
      </c>
      <c r="D4" s="527"/>
      <c r="E4" s="527"/>
      <c r="F4" s="527"/>
      <c r="G4" s="527"/>
      <c r="H4" s="527"/>
      <c r="I4" s="527"/>
      <c r="J4" s="528"/>
    </row>
    <row r="5" spans="1:16" s="285" customFormat="1" ht="27.75" customHeight="1" x14ac:dyDescent="0.2">
      <c r="A5" s="532" t="s">
        <v>71</v>
      </c>
      <c r="B5" s="533"/>
      <c r="C5" s="529" t="s">
        <v>665</v>
      </c>
      <c r="D5" s="530"/>
      <c r="E5" s="530"/>
      <c r="F5" s="530"/>
      <c r="G5" s="530"/>
      <c r="H5" s="530"/>
      <c r="I5" s="530"/>
      <c r="J5" s="531"/>
    </row>
    <row r="6" spans="1:16" x14ac:dyDescent="0.2">
      <c r="A6" s="376"/>
      <c r="B6" s="377"/>
      <c r="C6" s="377"/>
      <c r="D6" s="377"/>
      <c r="E6" s="377"/>
      <c r="F6" s="377"/>
      <c r="G6" s="377"/>
      <c r="H6" s="377"/>
      <c r="I6" s="377"/>
      <c r="J6" s="378"/>
    </row>
    <row r="7" spans="1:16" ht="12.75" customHeight="1" x14ac:dyDescent="0.2">
      <c r="A7" s="380"/>
      <c r="B7" s="381"/>
      <c r="C7" s="381"/>
      <c r="D7" s="381"/>
      <c r="E7" s="381"/>
      <c r="F7" s="381"/>
      <c r="G7" s="381"/>
      <c r="H7" s="381"/>
      <c r="I7" s="381"/>
      <c r="J7" s="382"/>
    </row>
    <row r="8" spans="1:16" ht="12.75" customHeight="1" x14ac:dyDescent="0.2">
      <c r="A8" s="383" t="s">
        <v>154</v>
      </c>
      <c r="B8" s="384" t="s">
        <v>149</v>
      </c>
      <c r="C8" s="385"/>
      <c r="D8" s="385"/>
      <c r="E8" s="385"/>
      <c r="F8" s="385"/>
      <c r="G8" s="385"/>
      <c r="H8" s="385"/>
      <c r="I8" s="385"/>
      <c r="J8" s="386"/>
    </row>
    <row r="9" spans="1:16" ht="30.75" customHeight="1" x14ac:dyDescent="0.2">
      <c r="A9" s="387" t="s">
        <v>211</v>
      </c>
      <c r="B9" s="703" t="s">
        <v>306</v>
      </c>
      <c r="C9" s="704"/>
      <c r="D9" s="704"/>
      <c r="E9" s="704"/>
      <c r="F9" s="704"/>
      <c r="G9" s="704"/>
      <c r="H9" s="704"/>
      <c r="I9" s="704"/>
      <c r="J9" s="705"/>
    </row>
    <row r="10" spans="1:16" ht="12.75" customHeight="1" x14ac:dyDescent="0.2">
      <c r="A10" s="388"/>
      <c r="B10" s="389"/>
      <c r="C10" s="389"/>
      <c r="D10" s="389"/>
      <c r="E10" s="389"/>
      <c r="F10" s="389"/>
      <c r="G10" s="389"/>
      <c r="H10" s="389"/>
      <c r="I10" s="389"/>
      <c r="J10" s="390"/>
    </row>
    <row r="11" spans="1:16" ht="12.75" customHeight="1" x14ac:dyDescent="0.2">
      <c r="A11" s="391" t="s">
        <v>150</v>
      </c>
      <c r="B11" s="686" t="s">
        <v>219</v>
      </c>
      <c r="C11" s="687"/>
      <c r="D11" s="687"/>
      <c r="E11" s="687"/>
      <c r="F11" s="687"/>
      <c r="G11" s="687"/>
      <c r="H11" s="687"/>
      <c r="I11" s="687"/>
      <c r="J11" s="688"/>
      <c r="K11" s="392"/>
      <c r="L11" s="393"/>
      <c r="M11" s="393"/>
      <c r="N11" s="393"/>
      <c r="O11" s="393"/>
    </row>
    <row r="12" spans="1:16" ht="13.5" customHeight="1" x14ac:dyDescent="0.2">
      <c r="A12" s="387" t="s">
        <v>212</v>
      </c>
      <c r="B12" s="692" t="s">
        <v>220</v>
      </c>
      <c r="C12" s="693"/>
      <c r="D12" s="693"/>
      <c r="E12" s="693"/>
      <c r="F12" s="693"/>
      <c r="G12" s="693"/>
      <c r="H12" s="693"/>
      <c r="I12" s="693"/>
      <c r="J12" s="694"/>
      <c r="K12" s="392"/>
      <c r="L12" s="393"/>
      <c r="M12" s="394"/>
      <c r="N12" s="393"/>
      <c r="O12" s="393"/>
    </row>
    <row r="13" spans="1:16" s="389" customFormat="1" x14ac:dyDescent="0.2">
      <c r="A13" s="395"/>
      <c r="B13" s="396"/>
      <c r="C13" s="396"/>
      <c r="D13" s="396"/>
      <c r="E13" s="396"/>
      <c r="F13" s="396"/>
      <c r="G13" s="396"/>
      <c r="H13" s="396"/>
      <c r="I13" s="396"/>
      <c r="J13" s="397"/>
    </row>
    <row r="14" spans="1:16" ht="36.75" customHeight="1" x14ac:dyDescent="0.2">
      <c r="A14" s="398" t="s">
        <v>125</v>
      </c>
      <c r="B14" s="695" t="s">
        <v>310</v>
      </c>
      <c r="C14" s="696"/>
      <c r="D14" s="696"/>
      <c r="E14" s="696"/>
      <c r="F14" s="696"/>
      <c r="G14" s="696"/>
      <c r="H14" s="696"/>
      <c r="I14" s="696"/>
      <c r="J14" s="697"/>
    </row>
    <row r="15" spans="1:16" ht="33" customHeight="1" x14ac:dyDescent="0.2">
      <c r="A15" s="387" t="s">
        <v>216</v>
      </c>
      <c r="B15" s="689" t="s">
        <v>217</v>
      </c>
      <c r="C15" s="690"/>
      <c r="D15" s="690"/>
      <c r="E15" s="690"/>
      <c r="F15" s="690"/>
      <c r="G15" s="690"/>
      <c r="H15" s="690"/>
      <c r="I15" s="690"/>
      <c r="J15" s="691"/>
    </row>
    <row r="16" spans="1:16" ht="12.75" customHeight="1" x14ac:dyDescent="0.2">
      <c r="A16" s="399"/>
      <c r="B16" s="400"/>
      <c r="C16" s="400"/>
      <c r="D16" s="400"/>
      <c r="E16" s="400"/>
      <c r="F16" s="400"/>
      <c r="G16" s="400"/>
      <c r="H16" s="400"/>
      <c r="I16" s="400"/>
      <c r="J16" s="401"/>
      <c r="K16" s="392"/>
      <c r="L16" s="393"/>
      <c r="M16" s="394"/>
      <c r="N16" s="393"/>
      <c r="O16" s="392"/>
      <c r="P16" s="392"/>
    </row>
    <row r="17" spans="1:10" x14ac:dyDescent="0.2">
      <c r="A17" s="402" t="s">
        <v>95</v>
      </c>
      <c r="B17" s="698" t="s">
        <v>309</v>
      </c>
      <c r="C17" s="698"/>
      <c r="D17" s="698"/>
      <c r="E17" s="698"/>
      <c r="F17" s="698"/>
      <c r="G17" s="698"/>
      <c r="H17" s="698"/>
      <c r="I17" s="698"/>
      <c r="J17" s="699"/>
    </row>
    <row r="18" spans="1:10" ht="18.75" customHeight="1" x14ac:dyDescent="0.2">
      <c r="A18" s="403" t="s">
        <v>213</v>
      </c>
      <c r="B18" s="689" t="s">
        <v>218</v>
      </c>
      <c r="C18" s="690"/>
      <c r="D18" s="690"/>
      <c r="E18" s="690"/>
      <c r="F18" s="690"/>
      <c r="G18" s="690"/>
      <c r="H18" s="690"/>
      <c r="I18" s="690"/>
      <c r="J18" s="691"/>
    </row>
    <row r="19" spans="1:10" x14ac:dyDescent="0.2">
      <c r="A19" s="403"/>
      <c r="B19" s="404"/>
      <c r="C19" s="405"/>
      <c r="D19" s="405"/>
      <c r="E19" s="405"/>
      <c r="F19" s="405"/>
      <c r="G19" s="405"/>
      <c r="H19" s="405"/>
      <c r="I19" s="405"/>
      <c r="J19" s="406"/>
    </row>
    <row r="20" spans="1:10" x14ac:dyDescent="0.2">
      <c r="A20" s="402" t="s">
        <v>92</v>
      </c>
      <c r="B20" s="698" t="s">
        <v>196</v>
      </c>
      <c r="C20" s="698"/>
      <c r="D20" s="698"/>
      <c r="E20" s="698"/>
      <c r="F20" s="698"/>
      <c r="G20" s="698"/>
      <c r="H20" s="698"/>
      <c r="I20" s="698"/>
      <c r="J20" s="699"/>
    </row>
    <row r="21" spans="1:10" ht="13.5" customHeight="1" x14ac:dyDescent="0.2">
      <c r="A21" s="387" t="s">
        <v>214</v>
      </c>
      <c r="B21" s="692" t="s">
        <v>221</v>
      </c>
      <c r="C21" s="693"/>
      <c r="D21" s="693"/>
      <c r="E21" s="693"/>
      <c r="F21" s="693"/>
      <c r="G21" s="693"/>
      <c r="H21" s="693"/>
      <c r="I21" s="693"/>
      <c r="J21" s="694"/>
    </row>
    <row r="22" spans="1:10" ht="13.5" customHeight="1" x14ac:dyDescent="0.2">
      <c r="A22" s="387"/>
      <c r="B22" s="404"/>
      <c r="C22" s="405"/>
      <c r="D22" s="405"/>
      <c r="E22" s="405"/>
      <c r="F22" s="405"/>
      <c r="G22" s="405"/>
      <c r="H22" s="405"/>
      <c r="I22" s="405"/>
      <c r="J22" s="406"/>
    </row>
    <row r="23" spans="1:10" ht="18.75" customHeight="1" x14ac:dyDescent="0.2">
      <c r="A23" s="402" t="s">
        <v>87</v>
      </c>
      <c r="B23" s="686" t="s">
        <v>942</v>
      </c>
      <c r="C23" s="687"/>
      <c r="D23" s="687"/>
      <c r="E23" s="687"/>
      <c r="F23" s="687"/>
      <c r="G23" s="687"/>
      <c r="H23" s="687"/>
      <c r="I23" s="687"/>
      <c r="J23" s="688"/>
    </row>
    <row r="24" spans="1:10" ht="28.5" customHeight="1" x14ac:dyDescent="0.2">
      <c r="A24" s="387" t="s">
        <v>215</v>
      </c>
      <c r="B24" s="689" t="s">
        <v>222</v>
      </c>
      <c r="C24" s="690"/>
      <c r="D24" s="690"/>
      <c r="E24" s="690"/>
      <c r="F24" s="690"/>
      <c r="G24" s="690"/>
      <c r="H24" s="690"/>
      <c r="I24" s="690"/>
      <c r="J24" s="691"/>
    </row>
    <row r="25" spans="1:10" x14ac:dyDescent="0.2">
      <c r="A25" s="387"/>
      <c r="B25" s="404"/>
      <c r="C25" s="405"/>
      <c r="D25" s="405"/>
      <c r="E25" s="405"/>
      <c r="F25" s="405"/>
      <c r="G25" s="405"/>
      <c r="H25" s="405"/>
      <c r="I25" s="405"/>
      <c r="J25" s="406"/>
    </row>
    <row r="26" spans="1:10" ht="13.5" thickBot="1" x14ac:dyDescent="0.25">
      <c r="A26" s="683" t="s">
        <v>156</v>
      </c>
      <c r="B26" s="684"/>
      <c r="C26" s="684"/>
      <c r="D26" s="684"/>
      <c r="E26" s="684"/>
      <c r="F26" s="684"/>
      <c r="G26" s="684"/>
      <c r="H26" s="684"/>
      <c r="I26" s="684"/>
      <c r="J26" s="685"/>
    </row>
  </sheetData>
  <sheetProtection password="DE83" sheet="1" objects="1" scenarios="1" selectLockedCells="1" selectUnlockedCells="1"/>
  <mergeCells count="17">
    <mergeCell ref="A1:J1"/>
    <mergeCell ref="C5:J5"/>
    <mergeCell ref="B9:J9"/>
    <mergeCell ref="A4:B4"/>
    <mergeCell ref="C4:J4"/>
    <mergeCell ref="A5:B5"/>
    <mergeCell ref="A26:J26"/>
    <mergeCell ref="B23:J23"/>
    <mergeCell ref="B24:J24"/>
    <mergeCell ref="B11:J11"/>
    <mergeCell ref="B12:J12"/>
    <mergeCell ref="B14:J14"/>
    <mergeCell ref="B15:J15"/>
    <mergeCell ref="B21:J21"/>
    <mergeCell ref="B20:J20"/>
    <mergeCell ref="B17:J17"/>
    <mergeCell ref="B18:J18"/>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
  <sheetViews>
    <sheetView showGridLines="0" topLeftCell="AA1" workbookViewId="0">
      <selection activeCell="J7" sqref="J7"/>
    </sheetView>
  </sheetViews>
  <sheetFormatPr defaultRowHeight="12.75" x14ac:dyDescent="0.2"/>
  <cols>
    <col min="1" max="1" width="41.7109375" bestFit="1" customWidth="1"/>
    <col min="2" max="2" width="11" bestFit="1" customWidth="1"/>
    <col min="3" max="3" width="19.85546875" customWidth="1"/>
    <col min="4" max="4" width="15.5703125" customWidth="1"/>
    <col min="5" max="5" width="17" customWidth="1"/>
    <col min="6" max="6" width="15.5703125" customWidth="1"/>
    <col min="7" max="7" width="11.7109375" bestFit="1" customWidth="1"/>
    <col min="8" max="8" width="15.5703125" customWidth="1"/>
    <col min="9" max="9" width="14.140625" bestFit="1" customWidth="1"/>
    <col min="10" max="10" width="17.140625" customWidth="1"/>
    <col min="11" max="11" width="15" bestFit="1" customWidth="1"/>
    <col min="12" max="12" width="16.42578125" customWidth="1"/>
    <col min="13" max="13" width="16.85546875" customWidth="1"/>
    <col min="14" max="14" width="10.7109375" bestFit="1" customWidth="1"/>
    <col min="15" max="15" width="9.42578125" bestFit="1" customWidth="1"/>
    <col min="16" max="16" width="13.5703125" customWidth="1"/>
    <col min="17" max="17" width="7.42578125" bestFit="1" customWidth="1"/>
    <col min="18" max="18" width="12.140625" customWidth="1"/>
    <col min="19" max="19" width="7.140625" bestFit="1" customWidth="1"/>
    <col min="20" max="20" width="8" bestFit="1" customWidth="1"/>
    <col min="21" max="21" width="11" bestFit="1" customWidth="1"/>
    <col min="22" max="22" width="10.5703125" bestFit="1" customWidth="1"/>
    <col min="23" max="23" width="22.28515625" customWidth="1"/>
    <col min="24" max="24" width="14.42578125" customWidth="1"/>
    <col min="25" max="25" width="14.140625" customWidth="1"/>
    <col min="26" max="26" width="13.7109375" customWidth="1"/>
    <col min="27" max="27" width="11.42578125" customWidth="1"/>
    <col min="28" max="28" width="13.28515625" customWidth="1"/>
    <col min="29" max="29" width="13.85546875" customWidth="1"/>
    <col min="30" max="30" width="18.7109375" customWidth="1"/>
    <col min="31" max="31" width="11" customWidth="1"/>
    <col min="32" max="32" width="12.7109375" customWidth="1"/>
    <col min="33" max="33" width="11.7109375" customWidth="1"/>
    <col min="34" max="34" width="10.5703125" customWidth="1"/>
    <col min="35" max="35" width="15.140625" customWidth="1"/>
    <col min="36" max="36" width="13.42578125" customWidth="1"/>
    <col min="37" max="37" width="10.85546875" customWidth="1"/>
    <col min="38" max="38" width="20.85546875" customWidth="1"/>
    <col min="40" max="40" width="11.85546875" customWidth="1"/>
    <col min="41" max="41" width="13.28515625" customWidth="1"/>
    <col min="42" max="42" width="12.85546875" customWidth="1"/>
    <col min="44" max="44" width="10.28515625" customWidth="1"/>
    <col min="46" max="46" width="10.5703125" customWidth="1"/>
    <col min="47" max="47" width="11" customWidth="1"/>
    <col min="50" max="50" width="11.7109375" customWidth="1"/>
    <col min="51" max="51" width="16" customWidth="1"/>
    <col min="52" max="52" width="15.140625" customWidth="1"/>
    <col min="53" max="53" width="10.85546875" customWidth="1"/>
    <col min="54" max="54" width="11.85546875" customWidth="1"/>
    <col min="55" max="55" width="11" customWidth="1"/>
    <col min="56" max="56" width="11.7109375" customWidth="1"/>
    <col min="59" max="59" width="9.85546875" customWidth="1"/>
    <col min="60" max="60" width="6.42578125" bestFit="1" customWidth="1"/>
    <col min="61" max="61" width="9.42578125" customWidth="1"/>
    <col min="62" max="63" width="14.5703125" customWidth="1"/>
    <col min="64" max="65" width="10.28515625" customWidth="1"/>
    <col min="66" max="66" width="8.42578125" bestFit="1" customWidth="1"/>
    <col min="68" max="68" width="10.140625" customWidth="1"/>
    <col min="69" max="69" width="12.42578125" customWidth="1"/>
    <col min="70" max="70" width="12" customWidth="1"/>
    <col min="72" max="72" width="20.7109375" customWidth="1"/>
  </cols>
  <sheetData>
    <row r="1" spans="1:72" ht="13.5" thickBot="1" x14ac:dyDescent="0.25">
      <c r="B1" s="711" t="s">
        <v>226</v>
      </c>
      <c r="C1" s="712"/>
      <c r="D1" s="712"/>
      <c r="E1" s="712"/>
      <c r="F1" s="712"/>
      <c r="G1" s="712"/>
      <c r="H1" s="712"/>
      <c r="I1" s="712"/>
      <c r="J1" s="712"/>
      <c r="K1" s="712"/>
      <c r="L1" s="712"/>
      <c r="M1" s="712"/>
      <c r="N1" s="712"/>
      <c r="O1" s="712"/>
      <c r="P1" s="713"/>
      <c r="Q1" s="714" t="s">
        <v>242</v>
      </c>
      <c r="R1" s="574"/>
      <c r="S1" s="574"/>
      <c r="T1" s="574"/>
      <c r="U1" s="574"/>
      <c r="V1" s="574"/>
      <c r="W1" s="574"/>
      <c r="X1" s="574"/>
      <c r="Y1" s="574"/>
      <c r="Z1" s="574"/>
      <c r="AA1" s="574"/>
      <c r="AB1" s="574"/>
      <c r="AC1" s="574"/>
      <c r="AD1" s="574"/>
      <c r="AE1" s="574"/>
      <c r="AF1" s="574"/>
      <c r="AG1" s="574"/>
      <c r="AH1" s="574"/>
      <c r="AI1" s="574"/>
      <c r="AJ1" s="574"/>
      <c r="AK1" s="574"/>
      <c r="AL1" s="715"/>
      <c r="AM1" s="576" t="s">
        <v>275</v>
      </c>
      <c r="AN1" s="576"/>
      <c r="AO1" s="576"/>
      <c r="AP1" s="576"/>
      <c r="AQ1" s="576"/>
      <c r="AR1" s="576"/>
      <c r="AS1" s="576"/>
      <c r="AT1" s="576"/>
      <c r="AU1" s="576"/>
      <c r="AV1" s="576"/>
      <c r="AW1" s="716"/>
      <c r="AX1" s="717" t="s">
        <v>276</v>
      </c>
      <c r="AY1" s="717"/>
      <c r="AZ1" s="717"/>
      <c r="BA1" s="717"/>
      <c r="BB1" s="717"/>
      <c r="BC1" s="717"/>
      <c r="BD1" s="717"/>
      <c r="BE1" s="717"/>
      <c r="BF1" s="718"/>
      <c r="BG1" s="706" t="s">
        <v>286</v>
      </c>
      <c r="BH1" s="706"/>
      <c r="BI1" s="706"/>
      <c r="BJ1" s="706"/>
      <c r="BK1" s="706"/>
      <c r="BL1" s="706"/>
      <c r="BM1" s="706"/>
      <c r="BN1" s="706"/>
      <c r="BO1" s="707"/>
      <c r="BP1" s="708" t="s">
        <v>297</v>
      </c>
      <c r="BQ1" s="709"/>
      <c r="BR1" s="709"/>
      <c r="BS1" s="710"/>
      <c r="BT1" s="21" t="s">
        <v>302</v>
      </c>
    </row>
    <row r="2" spans="1:72" ht="38.25" x14ac:dyDescent="0.2">
      <c r="A2" s="22" t="s">
        <v>307</v>
      </c>
      <c r="B2" s="25" t="s">
        <v>227</v>
      </c>
      <c r="C2" s="26" t="s">
        <v>228</v>
      </c>
      <c r="D2" s="26" t="s">
        <v>229</v>
      </c>
      <c r="E2" s="26" t="s">
        <v>230</v>
      </c>
      <c r="F2" s="26" t="s">
        <v>231</v>
      </c>
      <c r="G2" s="26" t="s">
        <v>232</v>
      </c>
      <c r="H2" s="26" t="s">
        <v>233</v>
      </c>
      <c r="I2" s="26" t="s">
        <v>234</v>
      </c>
      <c r="J2" s="26" t="s">
        <v>235</v>
      </c>
      <c r="K2" s="26" t="s">
        <v>236</v>
      </c>
      <c r="L2" s="26" t="s">
        <v>237</v>
      </c>
      <c r="M2" s="26" t="s">
        <v>238</v>
      </c>
      <c r="N2" s="26" t="s">
        <v>239</v>
      </c>
      <c r="O2" s="26" t="s">
        <v>240</v>
      </c>
      <c r="P2" s="26" t="s">
        <v>241</v>
      </c>
      <c r="Q2" s="5" t="s">
        <v>260</v>
      </c>
      <c r="R2" s="5" t="s">
        <v>261</v>
      </c>
      <c r="S2" s="5" t="s">
        <v>243</v>
      </c>
      <c r="T2" s="5" t="s">
        <v>244</v>
      </c>
      <c r="U2" s="5" t="s">
        <v>245</v>
      </c>
      <c r="V2" s="5" t="s">
        <v>246</v>
      </c>
      <c r="W2" s="5" t="s">
        <v>247</v>
      </c>
      <c r="X2" s="5" t="s">
        <v>248</v>
      </c>
      <c r="Y2" s="5" t="s">
        <v>262</v>
      </c>
      <c r="Z2" s="5" t="s">
        <v>249</v>
      </c>
      <c r="AA2" s="5" t="s">
        <v>250</v>
      </c>
      <c r="AB2" s="5" t="s">
        <v>251</v>
      </c>
      <c r="AC2" s="5" t="s">
        <v>252</v>
      </c>
      <c r="AD2" s="5" t="s">
        <v>253</v>
      </c>
      <c r="AE2" s="5" t="s">
        <v>254</v>
      </c>
      <c r="AF2" s="5" t="s">
        <v>304</v>
      </c>
      <c r="AG2" s="5" t="s">
        <v>255</v>
      </c>
      <c r="AH2" s="5" t="s">
        <v>256</v>
      </c>
      <c r="AI2" s="5" t="s">
        <v>257</v>
      </c>
      <c r="AJ2" s="5" t="s">
        <v>258</v>
      </c>
      <c r="AK2" s="5" t="s">
        <v>259</v>
      </c>
      <c r="AL2" s="8" t="s">
        <v>303</v>
      </c>
      <c r="AM2" s="10" t="s">
        <v>263</v>
      </c>
      <c r="AN2" s="10" t="s">
        <v>264</v>
      </c>
      <c r="AO2" s="10" t="s">
        <v>265</v>
      </c>
      <c r="AP2" s="10" t="s">
        <v>266</v>
      </c>
      <c r="AQ2" s="10" t="s">
        <v>267</v>
      </c>
      <c r="AR2" s="10" t="s">
        <v>268</v>
      </c>
      <c r="AS2" s="10" t="s">
        <v>269</v>
      </c>
      <c r="AT2" s="10" t="s">
        <v>270</v>
      </c>
      <c r="AU2" s="10" t="s">
        <v>271</v>
      </c>
      <c r="AV2" s="10" t="s">
        <v>272</v>
      </c>
      <c r="AW2" s="12" t="s">
        <v>274</v>
      </c>
      <c r="AX2" s="6" t="s">
        <v>278</v>
      </c>
      <c r="AY2" s="6" t="s">
        <v>279</v>
      </c>
      <c r="AZ2" s="6" t="s">
        <v>280</v>
      </c>
      <c r="BA2" s="6" t="s">
        <v>281</v>
      </c>
      <c r="BB2" s="6" t="s">
        <v>282</v>
      </c>
      <c r="BC2" s="6" t="s">
        <v>283</v>
      </c>
      <c r="BD2" s="6" t="s">
        <v>284</v>
      </c>
      <c r="BE2" s="6" t="s">
        <v>285</v>
      </c>
      <c r="BF2" s="15" t="s">
        <v>277</v>
      </c>
      <c r="BG2" s="17" t="s">
        <v>288</v>
      </c>
      <c r="BH2" s="17" t="s">
        <v>289</v>
      </c>
      <c r="BI2" s="17" t="s">
        <v>290</v>
      </c>
      <c r="BJ2" s="17" t="s">
        <v>291</v>
      </c>
      <c r="BK2" s="17" t="s">
        <v>294</v>
      </c>
      <c r="BL2" s="17" t="s">
        <v>292</v>
      </c>
      <c r="BM2" s="17" t="s">
        <v>293</v>
      </c>
      <c r="BN2" s="17" t="s">
        <v>295</v>
      </c>
      <c r="BO2" s="19" t="s">
        <v>287</v>
      </c>
      <c r="BP2" s="3" t="s">
        <v>298</v>
      </c>
      <c r="BQ2" s="3" t="s">
        <v>299</v>
      </c>
      <c r="BR2" s="3" t="s">
        <v>300</v>
      </c>
      <c r="BS2" s="3" t="s">
        <v>301</v>
      </c>
      <c r="BT2" s="2"/>
    </row>
    <row r="3" spans="1:72" x14ac:dyDescent="0.2">
      <c r="A3" s="24">
        <f>Ποσοτικό!C6</f>
        <v>0</v>
      </c>
      <c r="B3" s="23">
        <f>Ποιοτικό!$H8</f>
        <v>0</v>
      </c>
      <c r="C3" s="7">
        <f>Ποιοτικό!$H9</f>
        <v>0</v>
      </c>
      <c r="D3" s="7">
        <f>Ποιοτικό!$H10</f>
        <v>0</v>
      </c>
      <c r="E3" s="7">
        <f>Ποιοτικό!$H11</f>
        <v>0</v>
      </c>
      <c r="F3" s="7">
        <f>Ποιοτικό!$H12</f>
        <v>0</v>
      </c>
      <c r="G3" s="7">
        <f>Ποιοτικό!$H13</f>
        <v>0</v>
      </c>
      <c r="H3" s="7">
        <f>Ποιοτικό!$H14</f>
        <v>0</v>
      </c>
      <c r="I3" s="7">
        <f>Ποιοτικό!$H15</f>
        <v>0</v>
      </c>
      <c r="J3" s="7">
        <f>Ποιοτικό!$H16</f>
        <v>0</v>
      </c>
      <c r="K3" s="7">
        <f>Ποιοτικό!$H17</f>
        <v>0</v>
      </c>
      <c r="L3" s="7">
        <f>Ποιοτικό!$H18</f>
        <v>0</v>
      </c>
      <c r="M3" s="7">
        <f>Ποιοτικό!$H19</f>
        <v>0</v>
      </c>
      <c r="N3" s="7">
        <f>Ποιοτικό!$H20</f>
        <v>0</v>
      </c>
      <c r="O3" s="7">
        <f>Ποιοτικό!$H21</f>
        <v>0</v>
      </c>
      <c r="P3" s="138">
        <f>Ποιοτικό!$F21</f>
        <v>0</v>
      </c>
      <c r="Q3" s="1">
        <f>Ποιοτικό!$I$28</f>
        <v>0</v>
      </c>
      <c r="R3" s="1">
        <f>Ποιοτικό!$I$29</f>
        <v>0</v>
      </c>
      <c r="S3" s="1">
        <f>Ποιοτικό!$I$30</f>
        <v>0</v>
      </c>
      <c r="T3" s="1">
        <f>Ποιοτικό!$I$31</f>
        <v>0</v>
      </c>
      <c r="U3" s="1">
        <f>Ποιοτικό!$I$32</f>
        <v>0</v>
      </c>
      <c r="V3" s="1">
        <f>Ποιοτικό!$I$33</f>
        <v>0</v>
      </c>
      <c r="W3" s="1">
        <f>Ποιοτικό!$I$34</f>
        <v>0</v>
      </c>
      <c r="X3" s="1">
        <f>Ποιοτικό!$I$35</f>
        <v>0</v>
      </c>
      <c r="Y3" s="1">
        <f>Ποιοτικό!$I$36</f>
        <v>0</v>
      </c>
      <c r="Z3" s="1">
        <f>Ποιοτικό!$I$37</f>
        <v>0</v>
      </c>
      <c r="AA3" s="1">
        <f>Ποιοτικό!$I$38</f>
        <v>0</v>
      </c>
      <c r="AB3" s="1">
        <f>Ποιοτικό!$I$39</f>
        <v>0</v>
      </c>
      <c r="AC3" s="1">
        <f>Ποιοτικό!$I$40</f>
        <v>0</v>
      </c>
      <c r="AD3" s="1">
        <f>Ποιοτικό!$I$41</f>
        <v>0</v>
      </c>
      <c r="AE3" s="1">
        <f>Ποιοτικό!$I$42</f>
        <v>0</v>
      </c>
      <c r="AF3" s="1">
        <f>Ποιοτικό!$I$43</f>
        <v>0</v>
      </c>
      <c r="AG3" s="1">
        <f>Ποιοτικό!$I$44</f>
        <v>0</v>
      </c>
      <c r="AH3" s="1">
        <f>Ποιοτικό!$I$45</f>
        <v>0</v>
      </c>
      <c r="AI3" s="1">
        <f>Ποιοτικό!$I$46</f>
        <v>0</v>
      </c>
      <c r="AJ3" s="1">
        <f>Ποιοτικό!$I$47</f>
        <v>0</v>
      </c>
      <c r="AK3" s="1">
        <f>Ποιοτικό!$I$48</f>
        <v>0</v>
      </c>
      <c r="AL3" s="9">
        <f>Ποιοτικό!$I$49</f>
        <v>0</v>
      </c>
      <c r="AM3" s="11">
        <f>Ποιοτικό!$I$54</f>
        <v>0</v>
      </c>
      <c r="AN3" s="11">
        <f>Ποιοτικό!$I$55</f>
        <v>0</v>
      </c>
      <c r="AO3" s="11">
        <f>Ποιοτικό!$I$56</f>
        <v>0</v>
      </c>
      <c r="AP3" s="11">
        <f>Ποιοτικό!$I$57</f>
        <v>0</v>
      </c>
      <c r="AQ3" s="11">
        <f>Ποιοτικό!$I$58</f>
        <v>0</v>
      </c>
      <c r="AR3" s="11">
        <f>Ποιοτικό!$I$59</f>
        <v>0</v>
      </c>
      <c r="AS3" s="11">
        <f>Ποιοτικό!$I$60</f>
        <v>0</v>
      </c>
      <c r="AT3" s="11">
        <f>Ποιοτικό!$I$61</f>
        <v>0</v>
      </c>
      <c r="AU3" s="11">
        <f>Ποιοτικό!$I$62</f>
        <v>0</v>
      </c>
      <c r="AV3" s="11">
        <f>Ποιοτικό!$I$63</f>
        <v>0</v>
      </c>
      <c r="AW3" s="13">
        <f>Ποιοτικό!$G$63</f>
        <v>0</v>
      </c>
      <c r="AX3" s="14">
        <f>Ποιοτικό!$I$66</f>
        <v>0</v>
      </c>
      <c r="AY3" s="14">
        <f>Ποιοτικό!$I$67</f>
        <v>0</v>
      </c>
      <c r="AZ3" s="14">
        <f>Ποιοτικό!$I$68</f>
        <v>0</v>
      </c>
      <c r="BA3" s="14">
        <f>Ποιοτικό!$I$69</f>
        <v>0</v>
      </c>
      <c r="BB3" s="14">
        <f>Ποιοτικό!$I$70</f>
        <v>0</v>
      </c>
      <c r="BC3" s="14">
        <f>Ποιοτικό!$I$71</f>
        <v>0</v>
      </c>
      <c r="BD3" s="14">
        <f>Ποιοτικό!$I$72</f>
        <v>0</v>
      </c>
      <c r="BE3" s="14">
        <f>Ποιοτικό!$I$73</f>
        <v>0</v>
      </c>
      <c r="BF3" s="16">
        <f>Ποιοτικό!$G$73</f>
        <v>0</v>
      </c>
      <c r="BG3" s="18">
        <f>Ποιοτικό!$I$76</f>
        <v>0</v>
      </c>
      <c r="BH3" s="18">
        <f>Ποιοτικό!$I$77</f>
        <v>0</v>
      </c>
      <c r="BI3" s="18">
        <f>Ποιοτικό!$I$78</f>
        <v>0</v>
      </c>
      <c r="BJ3" s="18">
        <f>Ποιοτικό!$I$79</f>
        <v>0</v>
      </c>
      <c r="BK3" s="18">
        <f>Ποιοτικό!$I$80</f>
        <v>0</v>
      </c>
      <c r="BL3" s="18">
        <f>Ποιοτικό!$I$81</f>
        <v>0</v>
      </c>
      <c r="BM3" s="18">
        <f>Ποιοτικό!$I$82</f>
        <v>0</v>
      </c>
      <c r="BN3" s="18">
        <f>Ποιοτικό!$I$83</f>
        <v>0</v>
      </c>
      <c r="BO3" s="20">
        <f>Ποιοτικό!$G$83</f>
        <v>0</v>
      </c>
      <c r="BP3" s="4">
        <f>Ποιοτικό!$I$86</f>
        <v>0</v>
      </c>
      <c r="BQ3" s="4">
        <f>Ποιοτικό!$I$87</f>
        <v>0</v>
      </c>
      <c r="BR3" s="4">
        <f>Ποιοτικό!$I$88</f>
        <v>0</v>
      </c>
      <c r="BS3" s="4">
        <f>Ποιοτικό!$I$89</f>
        <v>0</v>
      </c>
      <c r="BT3" s="2">
        <f>Ποιοτικό!A93</f>
        <v>0</v>
      </c>
    </row>
  </sheetData>
  <mergeCells count="6">
    <mergeCell ref="BG1:BO1"/>
    <mergeCell ref="BP1:BS1"/>
    <mergeCell ref="B1:P1"/>
    <mergeCell ref="Q1:AL1"/>
    <mergeCell ref="AM1:AW1"/>
    <mergeCell ref="AX1:B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6</vt:i4>
      </vt:variant>
      <vt:variant>
        <vt:lpstr>Περιοχές με ονόματα</vt:lpstr>
      </vt:variant>
      <vt:variant>
        <vt:i4>3</vt:i4>
      </vt:variant>
    </vt:vector>
  </HeadingPairs>
  <TitlesOfParts>
    <vt:vector size="9" baseType="lpstr">
      <vt:lpstr>Ποσοτικό</vt:lpstr>
      <vt:lpstr>ΟΔΗΓΙΕΣ Ποσοτικoύ</vt:lpstr>
      <vt:lpstr>Ποσοτικό hidden</vt:lpstr>
      <vt:lpstr>Ποιοτικό</vt:lpstr>
      <vt:lpstr>ΟΔΗΓΙΕΣ Ποιοτικού</vt:lpstr>
      <vt:lpstr>Ποιοτικό hidden</vt:lpstr>
      <vt:lpstr>'ΟΔΗΓΙΕΣ Ποσοτικoύ'!Print_Area</vt:lpstr>
      <vt:lpstr>Ποιοτικό!Print_Area</vt:lpstr>
      <vt:lpstr>Ποσοτικό!Print_Area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Angeli Martha</cp:lastModifiedBy>
  <cp:lastPrinted>2018-03-20T06:25:17Z</cp:lastPrinted>
  <dcterms:created xsi:type="dcterms:W3CDTF">2014-02-06T07:54:24Z</dcterms:created>
  <dcterms:modified xsi:type="dcterms:W3CDTF">2018-03-29T10:20:50Z</dcterms:modified>
</cp:coreProperties>
</file>