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45A" lockStructure="1"/>
  <bookViews>
    <workbookView xWindow="480" yWindow="315" windowWidth="18195" windowHeight="11580"/>
  </bookViews>
  <sheets>
    <sheet name="Ποσοτικό" sheetId="1" r:id="rId1"/>
    <sheet name="ΟΔΗΓΙΕΣ Ποσοτικoύ" sheetId="2" r:id="rId2"/>
    <sheet name="Ποσοτικό hidden" sheetId="7" state="hidden" r:id="rId3"/>
    <sheet name="Ποιοτικό" sheetId="3" r:id="rId4"/>
    <sheet name="ΟΔΗΓΙΕΣ Ποιοτικού" sheetId="4" r:id="rId5"/>
    <sheet name="Ποιοτικό hidden" sheetId="8" state="hidden" r:id="rId6"/>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0">Ποσοτικό!#REF!</definedName>
    <definedName name="_xlnm.Criteria">#REF!</definedName>
    <definedName name="_xlnm.Print_Area" localSheetId="1">'ΟΔΗΓΙΕΣ Ποσοτικoύ'!$A$1:$J$124</definedName>
    <definedName name="_xlnm.Print_Area" localSheetId="3">Ποιοτικό!$A$1:$I$93</definedName>
    <definedName name="_xlnm.Print_Area" localSheetId="0">Ποσοτικό!$A$1:$I$142</definedName>
  </definedNames>
  <calcPr calcId="145621"/>
</workbook>
</file>

<file path=xl/calcChain.xml><?xml version="1.0" encoding="utf-8"?>
<calcChain xmlns="http://schemas.openxmlformats.org/spreadsheetml/2006/main">
  <c r="H36" i="1" l="1"/>
  <c r="A3" i="8" l="1"/>
  <c r="A4" i="7"/>
  <c r="F24" i="1" l="1"/>
  <c r="C125" i="1"/>
  <c r="BT3" i="8" l="1"/>
  <c r="BS3" i="8"/>
  <c r="BR3" i="8"/>
  <c r="BQ3" i="8"/>
  <c r="BP3" i="8"/>
  <c r="BO3" i="8"/>
  <c r="BN3" i="8"/>
  <c r="BM3" i="8"/>
  <c r="BL3" i="8"/>
  <c r="BK3" i="8"/>
  <c r="BJ3" i="8"/>
  <c r="BI3" i="8"/>
  <c r="BH3" i="8"/>
  <c r="BG3" i="8"/>
  <c r="BF3" i="8"/>
  <c r="BE3" i="8"/>
  <c r="BD3" i="8"/>
  <c r="BC3" i="8"/>
  <c r="BB3" i="8"/>
  <c r="BA3" i="8"/>
  <c r="AZ3" i="8"/>
  <c r="AY3" i="8"/>
  <c r="AX3" i="8"/>
  <c r="AW3" i="8"/>
  <c r="AV3" i="8" l="1"/>
  <c r="AU3" i="8"/>
  <c r="AT3" i="8"/>
  <c r="AS3" i="8"/>
  <c r="AR3" i="8"/>
  <c r="AQ3" i="8"/>
  <c r="AP3" i="8"/>
  <c r="AO3" i="8"/>
  <c r="AN3" i="8"/>
  <c r="AM3" i="8"/>
  <c r="AL3" i="8"/>
  <c r="AK3" i="8"/>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FC4" i="7" l="1"/>
  <c r="FB4" i="7"/>
  <c r="FA4" i="7"/>
  <c r="EZ4" i="7"/>
  <c r="EY4" i="7"/>
  <c r="EX4" i="7"/>
  <c r="EW4" i="7"/>
  <c r="I135" i="1"/>
  <c r="ER4" i="7"/>
  <c r="ES4" i="7"/>
  <c r="ET4" i="7"/>
  <c r="EU4" i="7"/>
  <c r="EV4" i="7"/>
  <c r="EQ4" i="7"/>
  <c r="EL4" i="7"/>
  <c r="EM4" i="7"/>
  <c r="EN4" i="7"/>
  <c r="EO4" i="7"/>
  <c r="EP4" i="7"/>
  <c r="EK4" i="7"/>
  <c r="EF4" i="7"/>
  <c r="EG4" i="7"/>
  <c r="EH4" i="7"/>
  <c r="EI4" i="7"/>
  <c r="EJ4" i="7"/>
  <c r="EE4" i="7"/>
  <c r="DZ4" i="7"/>
  <c r="EA4" i="7"/>
  <c r="EB4" i="7"/>
  <c r="EC4" i="7"/>
  <c r="ED4" i="7"/>
  <c r="DY4" i="7"/>
  <c r="DT4" i="7"/>
  <c r="DU4" i="7"/>
  <c r="DV4" i="7"/>
  <c r="DW4" i="7"/>
  <c r="DX4" i="7"/>
  <c r="DS4" i="7"/>
  <c r="DN4" i="7"/>
  <c r="DO4" i="7"/>
  <c r="DP4" i="7"/>
  <c r="DQ4" i="7"/>
  <c r="DR4" i="7"/>
  <c r="DM4" i="7"/>
  <c r="DL4" i="7"/>
  <c r="DK4" i="7"/>
  <c r="DJ4" i="7"/>
  <c r="DI4" i="7"/>
  <c r="DH4" i="7"/>
  <c r="DF4" i="7"/>
  <c r="DG4" i="7"/>
  <c r="DE4" i="7"/>
  <c r="DC4" i="7"/>
  <c r="DD4" i="7"/>
  <c r="DB4" i="7"/>
  <c r="CZ4" i="7"/>
  <c r="DA4" i="7"/>
  <c r="CX4" i="7"/>
  <c r="CW4" i="7"/>
  <c r="CV4" i="7"/>
  <c r="CU4" i="7"/>
  <c r="CY4" i="7"/>
  <c r="CT4" i="7"/>
  <c r="CS4" i="7"/>
  <c r="CR4" i="7"/>
  <c r="CQ4" i="7"/>
  <c r="CP4" i="7"/>
  <c r="CO4" i="7"/>
  <c r="CN4" i="7"/>
  <c r="CM4" i="7"/>
  <c r="CL4" i="7"/>
  <c r="CK4" i="7"/>
  <c r="CJ4" i="7"/>
  <c r="CI4" i="7"/>
  <c r="CH4" i="7"/>
  <c r="CG4" i="7"/>
  <c r="CD4" i="7"/>
  <c r="CE4" i="7"/>
  <c r="CF4" i="7"/>
  <c r="CC4" i="7"/>
  <c r="BZ4" i="7"/>
  <c r="CA4" i="7"/>
  <c r="CB4" i="7"/>
  <c r="BY4" i="7"/>
  <c r="BV4" i="7"/>
  <c r="BW4" i="7"/>
  <c r="BX4" i="7"/>
  <c r="BU4" i="7"/>
  <c r="BR4" i="7"/>
  <c r="BS4" i="7"/>
  <c r="BT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AN4" i="7"/>
  <c r="AM4" i="7"/>
  <c r="AL4" i="7"/>
  <c r="AK4" i="7"/>
  <c r="AJ4" i="7"/>
  <c r="AI4" i="7"/>
  <c r="AH4" i="7"/>
  <c r="AF4" i="7"/>
  <c r="AG4" i="7"/>
  <c r="AE4" i="7"/>
  <c r="AC4" i="7"/>
  <c r="AD4" i="7"/>
  <c r="AB4" i="7"/>
  <c r="Z4" i="7"/>
  <c r="AA4" i="7"/>
  <c r="Y4" i="7"/>
  <c r="W4" i="7"/>
  <c r="X4" i="7"/>
  <c r="V4" i="7"/>
  <c r="U4" i="7"/>
  <c r="T4" i="7"/>
  <c r="S4" i="7"/>
  <c r="R4" i="7"/>
  <c r="Q4" i="7"/>
  <c r="P4" i="7"/>
  <c r="O4" i="7"/>
  <c r="N4" i="7"/>
  <c r="M4" i="7"/>
  <c r="L4" i="7"/>
  <c r="K4" i="7"/>
  <c r="J4" i="7"/>
  <c r="I4" i="7"/>
  <c r="H4" i="7"/>
  <c r="G4" i="7"/>
  <c r="F4" i="7"/>
  <c r="E4" i="7"/>
  <c r="D4" i="7"/>
  <c r="C4" i="7"/>
  <c r="B4" i="7"/>
  <c r="G86" i="1"/>
  <c r="F86" i="1"/>
  <c r="I29" i="1"/>
  <c r="F29" i="1"/>
  <c r="D28" i="1"/>
  <c r="I24" i="1"/>
  <c r="I116" i="1" l="1"/>
  <c r="I121" i="1" s="1"/>
  <c r="G28" i="1" l="1"/>
  <c r="E28" i="1"/>
  <c r="I25" i="1"/>
  <c r="I26" i="1"/>
  <c r="I27" i="1"/>
  <c r="F25" i="1"/>
  <c r="F26" i="1"/>
  <c r="F27" i="1"/>
  <c r="F28" i="1" l="1"/>
  <c r="C130" i="1" l="1"/>
  <c r="C129" i="1"/>
  <c r="C128" i="1"/>
  <c r="C127" i="1"/>
  <c r="C126" i="1"/>
  <c r="I111" i="1" l="1"/>
  <c r="I63" i="1"/>
  <c r="H52" i="1"/>
  <c r="H22" i="3" l="1"/>
  <c r="H23" i="3" s="1"/>
  <c r="F23" i="3"/>
  <c r="H131" i="1" l="1"/>
  <c r="G131" i="1"/>
  <c r="E131" i="1"/>
  <c r="D131" i="1"/>
  <c r="H111" i="1"/>
  <c r="H112" i="1" s="1"/>
  <c r="G111" i="1"/>
  <c r="G112" i="1" s="1"/>
  <c r="I104" i="1"/>
  <c r="H104" i="1"/>
  <c r="H105" i="1" s="1"/>
  <c r="I99" i="1"/>
  <c r="H99" i="1"/>
  <c r="I94" i="1"/>
  <c r="H94" i="1"/>
  <c r="I86" i="1"/>
  <c r="H86" i="1"/>
  <c r="I74" i="1"/>
  <c r="I52" i="1"/>
  <c r="G36" i="1"/>
  <c r="F36" i="1"/>
  <c r="I35" i="1"/>
  <c r="I34" i="1"/>
  <c r="I38" i="1" s="1"/>
  <c r="I33" i="1"/>
  <c r="I32" i="1"/>
  <c r="I37" i="1" s="1"/>
  <c r="G37" i="1" l="1"/>
  <c r="G38" i="1"/>
  <c r="I36" i="1"/>
  <c r="F131" i="1" l="1"/>
  <c r="I131" i="1"/>
  <c r="C131" i="1" l="1"/>
  <c r="H28" i="1"/>
  <c r="I28" i="1" l="1"/>
  <c r="I105" i="1" s="1"/>
  <c r="I10" i="3" l="1"/>
  <c r="I14" i="3"/>
  <c r="I11" i="3"/>
  <c r="I15" i="3"/>
  <c r="I19" i="3"/>
  <c r="I12" i="3"/>
  <c r="I16" i="3"/>
  <c r="I20" i="3"/>
  <c r="I9" i="3"/>
  <c r="I13" i="3"/>
  <c r="I17" i="3"/>
  <c r="I21" i="3"/>
  <c r="I18" i="3"/>
  <c r="I8" i="3"/>
  <c r="I22" i="3" l="1"/>
</calcChain>
</file>

<file path=xl/sharedStrings.xml><?xml version="1.0" encoding="utf-8"?>
<sst xmlns="http://schemas.openxmlformats.org/spreadsheetml/2006/main" count="1314" uniqueCount="1008">
  <si>
    <r>
      <t xml:space="preserve">Ερωτηματολόγιο Επιχειρήσεων με </t>
    </r>
    <r>
      <rPr>
        <b/>
        <sz val="18"/>
        <color indexed="12"/>
        <rFont val="Arial"/>
        <family val="2"/>
        <charset val="161"/>
      </rPr>
      <t>Γενική Άδεια</t>
    </r>
    <r>
      <rPr>
        <b/>
        <sz val="18"/>
        <rFont val="Arial"/>
        <family val="2"/>
        <charset val="161"/>
      </rPr>
      <t xml:space="preserve"> Παροχής Ταχυδρομικών Υπηρεσιών</t>
    </r>
  </si>
  <si>
    <t>Αριθμός Μητρώου  / Επωνυμία Εταιρείας</t>
  </si>
  <si>
    <r>
      <rPr>
        <b/>
        <u/>
        <sz val="9"/>
        <rFont val="Arial"/>
        <family val="2"/>
        <charset val="161"/>
      </rPr>
      <t>Υπεύθυνος παραλαβής, συμπλήρωσης και υποβολής</t>
    </r>
    <r>
      <rPr>
        <sz val="9"/>
        <rFont val="Arial"/>
        <family val="2"/>
        <charset val="161"/>
      </rPr>
      <t xml:space="preserve">  ερωτηματολογίου στην ΕΕΤΤ</t>
    </r>
  </si>
  <si>
    <t>Ονοματεπώνυμο:</t>
  </si>
  <si>
    <t>Θέση στην εταιρεία:</t>
  </si>
  <si>
    <t>Διεύθυνση επικοινωνίας:</t>
  </si>
  <si>
    <t>Τηλέφωνο επικοινωνίας:</t>
  </si>
  <si>
    <t>Fax:</t>
  </si>
  <si>
    <t>E-mail:</t>
  </si>
  <si>
    <r>
      <t>Άτομο επικοινωνίας</t>
    </r>
    <r>
      <rPr>
        <sz val="9"/>
        <rFont val="Arial"/>
        <family val="2"/>
        <charset val="161"/>
      </rPr>
      <t xml:space="preserve"> για το ερωτηματολόγιο (εφόσον πρόκειται για </t>
    </r>
    <r>
      <rPr>
        <b/>
        <sz val="9"/>
        <rFont val="Arial"/>
        <family val="2"/>
        <charset val="161"/>
      </rPr>
      <t>διαφορετικό άτομο από τον υπεύθυνο παραλαβής, συμπλήρωσης και αποστολής,</t>
    </r>
    <r>
      <rPr>
        <sz val="9"/>
        <rFont val="Arial"/>
        <family val="2"/>
        <charset val="161"/>
      </rPr>
      <t xml:space="preserve"> που συμπληρώσατε ανωτέρω)</t>
    </r>
  </si>
  <si>
    <t>Πίνακας 1</t>
  </si>
  <si>
    <t>Έσοδα (€)</t>
  </si>
  <si>
    <t>1.1</t>
  </si>
  <si>
    <t>1.1.1</t>
  </si>
  <si>
    <t>1.1.2</t>
  </si>
  <si>
    <t>1.1.3</t>
  </si>
  <si>
    <t>1.1.4</t>
  </si>
  <si>
    <t>1.2</t>
  </si>
  <si>
    <t>Σύνολο</t>
  </si>
  <si>
    <t>Έλεγχος:</t>
  </si>
  <si>
    <t>Πίνακας 2</t>
  </si>
  <si>
    <t>ΠΛΗΘΟΣ Ταχ. Αντικειμένων ανά μέθοδο διακίνησης, σε σχέση με το συνολικό χρόνο (από την παραλαβή έως την επίδοση) που απαιτήθηκε για τη διακίνηση τους.</t>
  </si>
  <si>
    <t>Αυθημερόν</t>
  </si>
  <si>
    <t>Σε 1 Ημέρα</t>
  </si>
  <si>
    <t>Σε Περισσότερες Ημέρες</t>
  </si>
  <si>
    <t>2.1α</t>
  </si>
  <si>
    <t xml:space="preserve">ΑΥΤΟΝΟΜΗ - Εσωτερικού </t>
  </si>
  <si>
    <t>2.1β</t>
  </si>
  <si>
    <t xml:space="preserve">ΣΥΝΔΥΑΣΜΕΝΗ - Εσωτερικού </t>
  </si>
  <si>
    <t>2.2.α</t>
  </si>
  <si>
    <t>ΑΥΤΟΝΟΜΗ - Εξωτερικού</t>
  </si>
  <si>
    <t>2.2.β</t>
  </si>
  <si>
    <t>ΣΥΝΔΥΑΣΜΕΝΗ - Εξωτερικού</t>
  </si>
  <si>
    <t>Πίνακας 3</t>
  </si>
  <si>
    <t>3.1</t>
  </si>
  <si>
    <t>3.2</t>
  </si>
  <si>
    <t>Μικροδέματα έως 2 κιλά</t>
  </si>
  <si>
    <t>3.3</t>
  </si>
  <si>
    <t>Πίνακας 4</t>
  </si>
  <si>
    <t>Πλήθος ταχ. αντικειμένων</t>
  </si>
  <si>
    <t>Προς ΕΣΩΤΕΡΙΚΟ</t>
  </si>
  <si>
    <t>Προς ΕΞΩΤΕΡΙΚΟ</t>
  </si>
  <si>
    <t>4.1</t>
  </si>
  <si>
    <t>4.2</t>
  </si>
  <si>
    <t>4.3</t>
  </si>
  <si>
    <t>4.4</t>
  </si>
  <si>
    <t>Ήπειρος (Νομοί: Ιωαννίνων, Θεσπρωτίας, Πρεβέζης, Άρτας)</t>
  </si>
  <si>
    <t>4.5</t>
  </si>
  <si>
    <t>Θεσσαλία (Νομοί: Λάρισας, Τρικάλων, Καρδίτσας, Μαγνησίας)</t>
  </si>
  <si>
    <t>4.6</t>
  </si>
  <si>
    <t>4.7</t>
  </si>
  <si>
    <t>4.8</t>
  </si>
  <si>
    <t>Αττική (Νομός: Αττικής)</t>
  </si>
  <si>
    <t>Πίνακας 5</t>
  </si>
  <si>
    <t>Από εσωτερικό ΠΡΟΣ (Ζώνη Προορισμού):</t>
  </si>
  <si>
    <t>5.1</t>
  </si>
  <si>
    <t>5.2</t>
  </si>
  <si>
    <t>Λοιπή Ευρώπη</t>
  </si>
  <si>
    <t>5.3</t>
  </si>
  <si>
    <t xml:space="preserve">ΗΠΑ - Καναδάς </t>
  </si>
  <si>
    <t>5.4</t>
  </si>
  <si>
    <t>Λοιπή Αμερική</t>
  </si>
  <si>
    <t>5.5</t>
  </si>
  <si>
    <t>Ασία</t>
  </si>
  <si>
    <t>5.6</t>
  </si>
  <si>
    <t>Αφρική</t>
  </si>
  <si>
    <t>5.7</t>
  </si>
  <si>
    <t>Ωκεανία</t>
  </si>
  <si>
    <t>Πίνακας 6</t>
  </si>
  <si>
    <t>ΑΠΟ (Ζώνη Προέλευσης) προς εσωτερικό:</t>
  </si>
  <si>
    <t>6.1</t>
  </si>
  <si>
    <t>6.2</t>
  </si>
  <si>
    <t>6.3</t>
  </si>
  <si>
    <t>6.4</t>
  </si>
  <si>
    <t>Λοιπή Αμερκή</t>
  </si>
  <si>
    <t>Πίνακας 7</t>
  </si>
  <si>
    <t>Στοιχεία Δικτύου</t>
  </si>
  <si>
    <t>7.1</t>
  </si>
  <si>
    <t>Πίνακας 8</t>
  </si>
  <si>
    <t>Διανομείς</t>
  </si>
  <si>
    <t>Λοιπό Προσωπικό</t>
  </si>
  <si>
    <t>8.1</t>
  </si>
  <si>
    <t>Απασχολούμενο Προσωπικό ΠΛΗΡΟΥΣ απασχόλησης</t>
  </si>
  <si>
    <t>8.2</t>
  </si>
  <si>
    <t>Απασχολούμενο Προσωπικό ΜΕΡΙΚΗΣ απασχόλησης</t>
  </si>
  <si>
    <t>Πίνακας 9</t>
  </si>
  <si>
    <t>9.1</t>
  </si>
  <si>
    <t>Καταστήματα Ταχυμεταφορών που λειτουργούν και ως Κέντρα Διαλογής</t>
  </si>
  <si>
    <t>9.2</t>
  </si>
  <si>
    <t xml:space="preserve">Κέντρα Διαλογής (ΜΟΝΟ) </t>
  </si>
  <si>
    <t xml:space="preserve">Καταστήματα Ταχυμεταφορών (ΜΟΝΟ) </t>
  </si>
  <si>
    <t xml:space="preserve">Αποθηκευτικοί χώροι </t>
  </si>
  <si>
    <t>Πίνακας 10</t>
  </si>
  <si>
    <t>10.1</t>
  </si>
  <si>
    <t>Αυτοκίνητα - Φορτηγά</t>
  </si>
  <si>
    <t>10.2</t>
  </si>
  <si>
    <t>Δίκυκλα</t>
  </si>
  <si>
    <t>Πίνακας 11</t>
  </si>
  <si>
    <t>11.1</t>
  </si>
  <si>
    <t>Πελάτες ΜΕΤΡΗΤΟΙΣ (χωρίς σύμβαση)</t>
  </si>
  <si>
    <t>11.2</t>
  </si>
  <si>
    <t>Πελάτες ΜΕ ΣΥΜΒΑΣΗ</t>
  </si>
  <si>
    <t>Πίνακας 12</t>
  </si>
  <si>
    <t>Πλήθος Πελατών</t>
  </si>
  <si>
    <t>12.1</t>
  </si>
  <si>
    <t>0 - 30.000 ευρώ έσοδα ΑΝΑ ΠΕΛΑΤΗ</t>
  </si>
  <si>
    <t>12.2</t>
  </si>
  <si>
    <t>30.001 - 150.000 ευρώ έσοδα ΑΝΑ ΠΕΛΑΤΗ</t>
  </si>
  <si>
    <t>12.3</t>
  </si>
  <si>
    <t>150.001 ευρώ και πάνω έσοδα ΑΝΑ ΠΕΛΑΤΗ</t>
  </si>
  <si>
    <t>Πίνακας 13</t>
  </si>
  <si>
    <t>13.1</t>
  </si>
  <si>
    <t>13.2</t>
  </si>
  <si>
    <t>Το άθροισμα των ποσοστών των στηλών πρέπει να ισούται με 100%</t>
  </si>
  <si>
    <t>Πίνακας 14</t>
  </si>
  <si>
    <t>14.1</t>
  </si>
  <si>
    <r>
      <t xml:space="preserve">Αποστολές </t>
    </r>
    <r>
      <rPr>
        <b/>
        <i/>
        <sz val="10"/>
        <rFont val="Arial"/>
        <family val="2"/>
        <charset val="161"/>
      </rPr>
      <t>εσωτερικού</t>
    </r>
    <r>
      <rPr>
        <i/>
        <sz val="10"/>
        <rFont val="Arial"/>
        <family val="2"/>
        <charset val="161"/>
      </rPr>
      <t xml:space="preserve"> </t>
    </r>
  </si>
  <si>
    <t>14.2</t>
  </si>
  <si>
    <r>
      <t xml:space="preserve">Αποστολές </t>
    </r>
    <r>
      <rPr>
        <b/>
        <i/>
        <sz val="10"/>
        <rFont val="Arial"/>
        <family val="2"/>
        <charset val="161"/>
      </rPr>
      <t>εξωτερικού</t>
    </r>
    <r>
      <rPr>
        <i/>
        <sz val="10"/>
        <rFont val="Arial"/>
        <family val="2"/>
        <charset val="161"/>
      </rPr>
      <t xml:space="preserve"> </t>
    </r>
    <r>
      <rPr>
        <b/>
        <i/>
        <sz val="10"/>
        <rFont val="Arial"/>
        <family val="2"/>
        <charset val="161"/>
      </rPr>
      <t>εισερχόμενες</t>
    </r>
  </si>
  <si>
    <r>
      <t xml:space="preserve">Αποστολές </t>
    </r>
    <r>
      <rPr>
        <b/>
        <i/>
        <sz val="10"/>
        <rFont val="Arial"/>
        <family val="2"/>
        <charset val="161"/>
      </rPr>
      <t>εξωτερικού εξερχόμενες</t>
    </r>
  </si>
  <si>
    <t>ΑΝΑΛΥΣΗ ΔΙΑΦΟΡΩΝ μεταξύ ταχ. επιχείρησης και πελατών της</t>
  </si>
  <si>
    <t>ΤΥΠΟΣ ΔΙΑΦΟΡΑΣ</t>
  </si>
  <si>
    <t>Αριθμός Περιπτώσεων 
κατά είδος διαφοράς</t>
  </si>
  <si>
    <t>Φιλικός Διακανονισμός</t>
  </si>
  <si>
    <t>Επιτροπή Επίλυσης Διαφορών</t>
  </si>
  <si>
    <t>ΕΕΤΤ</t>
  </si>
  <si>
    <t>Δικαστική Επίλυση</t>
  </si>
  <si>
    <t>Εκκρεμεί η Επίλυση Διαφοράς</t>
  </si>
  <si>
    <t>Συνολικό Ποσό Αποζημίωσης κατά τύπο Διαφοράς</t>
  </si>
  <si>
    <t>Απώλεια</t>
  </si>
  <si>
    <t>Ζημία</t>
  </si>
  <si>
    <t>Καθυστέρηση</t>
  </si>
  <si>
    <t>Άλλο</t>
  </si>
  <si>
    <t xml:space="preserve">Σύνολο </t>
  </si>
  <si>
    <t xml:space="preserve">ΣΤΟΙΧΕΙΑ ΕΣΟΔΩΝ - ΔΑΠΑΝΩΝ της ταχυδρομικής επιχείρησης </t>
  </si>
  <si>
    <t>Ποσά σε ευρώ (€)</t>
  </si>
  <si>
    <t>Τέτοιες δαπάνες περιλαμβάνουν:</t>
  </si>
  <si>
    <t>Ερωτηματολόγιο Επιχειρήσεων με Γενική Άδεια Παροχής Ταχυδρομικών Υπηρεσιών</t>
  </si>
  <si>
    <t>Ποσοτικά Δεδομένα</t>
  </si>
  <si>
    <t>ΚΙΤΡΙΝΑ ΠΕΔΙΑ:</t>
  </si>
  <si>
    <r>
      <t>ΜΟΝΟ</t>
    </r>
    <r>
      <rPr>
        <sz val="10"/>
        <rFont val="Arial"/>
        <family val="2"/>
        <charset val="161"/>
      </rPr>
      <t xml:space="preserve"> αυτά συμπληρώνονται από την επιχείρηση.</t>
    </r>
  </si>
  <si>
    <t xml:space="preserve">ΓΚΡΙ ΠΕΔΙΑ: </t>
  </si>
  <si>
    <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indexed="10"/>
        <rFont val="Arial"/>
        <family val="2"/>
        <charset val="161"/>
      </rPr>
      <t>κόκκινο χρώμα</t>
    </r>
    <r>
      <rPr>
        <sz val="10"/>
        <rFont val="Arial"/>
        <family val="2"/>
        <charset val="161"/>
      </rPr>
      <t>.</t>
    </r>
  </si>
  <si>
    <t>Οδηγίες συμπλήρωσης στοιχείων επιχείρησης</t>
  </si>
  <si>
    <t>Αριθμός Μητρώου / Επωνυμία Εταιρείας:</t>
  </si>
  <si>
    <t>Υπεύθυνος παραλαβής, συμπλήρωσης και υποβολής  ερωτηματολογίου στην ΕΕΤΤ:</t>
  </si>
  <si>
    <r>
      <t xml:space="preserve">Στην ενότητα αυτή συμπληρώνονται τα στοιχεία επικοινωνίας του υπευθύνου παραλαβής, συμπλήρωσης και υποβολής του ερωτηματολογίου στην ΕΕΤΤ </t>
    </r>
    <r>
      <rPr>
        <b/>
        <sz val="10"/>
        <rFont val="Arial"/>
        <family val="2"/>
        <charset val="161"/>
      </rPr>
      <t>(νόμιμος εκπρόσωπος της επιχείρησης)</t>
    </r>
  </si>
  <si>
    <t>Άτομο επικοινωνίας για το ερωτηματολόγιο (εφόσον πρόκειται για διαφορετικό άτομο από τον υπεύθυνο παραλαβής, συμπλήρωσης και  αποστολής, που συμπληρώσατε ανωτέρω)</t>
  </si>
  <si>
    <t>Στην ενότητα αυτή συμπληρώνονται τα στοιχεία επικοινωνίας ατόμου το οποίο δύναται να παράσχει πρόσθετες πληροφορίες σχετικά με τα υποβληθέντα ερωτηματολόγια στην ΕΕΤΤ, εφόσον αυτό το πρόσωπο διαφέρει από το πρόσωπο της προηγούμενης ενότητας.</t>
  </si>
  <si>
    <t>ΟΔΗΓΙΕΣ ΣΥΜΠΛΗΡΩΣΗΣ ΕΡΩΤΗΜΑΤΟΛΟΓΙΟΥ</t>
  </si>
  <si>
    <t>ΕΠΙΛΕΓΕΤΕ από αναπτυσσόμενη λίστα ΝΑΙ ή ΟΧΙ.</t>
  </si>
  <si>
    <t>ΣΤΟΙΧΕΙΑ ΑΠΟ ΔΙΑΚΙΝΗΣΗ ΤΑΧΥΔΡΟΜΙΚΩΝ ΑΝΤΙΚΕΙΜΕΝΩΝ ΩΣ ΜΕΛΟΣ ΔΙΚΤΥΟΥ ΑΛΛΗΣ ΑΔΕΙΟΔΟΤΗΜΕΝΗΣ ΕΠΙΧΕΙΡΗΣΗΣ.</t>
  </si>
  <si>
    <r>
      <t>ΑΥΤΟΝΟΜΗ διακίνηση ταχυδρομικών αντικειμένων:</t>
    </r>
    <r>
      <rPr>
        <sz val="10"/>
        <rFont val="Arial"/>
        <family val="2"/>
        <charset val="161"/>
      </rPr>
      <t xml:space="preserve"> Η διακίνηση ταχυδρομικών αντικειμένων, όταν η παραλαβή τους από τον αποστολέα και η επίδοσή τους στον παραλήπτη γίνεται από την ίδια ταχυδρομική επιχείρηση και το δίκτυό της.</t>
    </r>
  </si>
  <si>
    <r>
      <t>ΣΥΝΔΥΑΣΜΕΝΗ διακίνηση ταχυδρομικών αντικειμένων:</t>
    </r>
    <r>
      <rPr>
        <sz val="10"/>
        <rFont val="Arial"/>
        <family val="2"/>
        <charset val="161"/>
      </rPr>
      <t xml:space="preserve"> Η διακίνηση ταχυδρομικών αντικειμένων, όταν η παραλαβή τους από τον αποστολέα γίνεται από την ταχυδρομική επιχείρηση και το δίκτυό της, και η επίδοσή τους στον παραλήπτη πραγματοποιείται με τη μεσολάβηση άλλων αδειοδοτημένων ταχυδρομικών επιχειρήσεων, οι οποίες αναλαμβάνουν τη διακίνηση των ταχυδρομικών αντικειμένων, για το τμήμα που τις αφορά.</t>
    </r>
  </si>
  <si>
    <t>Συμπληρώνεται το πλήθος των ταχυδρομικών αντικειμένων {και δεμάτων} που παρέλαβε η επιχείρηση από το ΕΣΩΤΕΡΙΚΟ ή το ΕΞΩΤΕΡΙΚΟ και επιδόθηκαν από την ίδια ταχυδρομική επιχείρηση (ΑΥΤΟΝΟΜΑ) στο ΕΣΩΤΕΡΙΚΟ σε σχέση με το συνολικό χρόνο (από την παραλαβή έως την επίδοση) που απαιτήθηκε για την διακίνηση τους.</t>
  </si>
  <si>
    <t>Συμπληρώνεται το πλήθος των ταχυδρομικών αντικειμένων {και δεμάτων} που παρέλαβε η επιχείρηση από το ΕΣΩΤΕΡΙΚΟ ή το ΕΞΩΤΕΡΙΚΟ και επιδόθηκαν μέσω άλλης επιχείρησης - Δικτύου (ΣΥΝΔΥΑΣΜΕΝΑ) στο ΕΣΩΤΕΡΙΚΟ σε σχέση με το συνολικό χρόνο (από την παραλαβή έως την επίδοση) που απαιτήθηκε για την διακίνηση τους.</t>
  </si>
  <si>
    <t>2.2α</t>
  </si>
  <si>
    <t>Συμπληρώνεται το πλήθος των ταχυδρομικών αντικειμένων {και δεμάτων} που παρέλαβε η επιχείρηση από το ΕΣΩΤΕΡΙΚΟ και επιδόθηκαν από την ίδια ταχυδρομική επιχείρηση (ΑΥΤΟΝΟΜΑ) στο ΕΞΩΤΕΡΙΚΟ σε σχέση με το συνολικό χρόνο (από την παραλαβή έως την επίδοση) που απαιτήθηκε για την διακίνηση τους.</t>
  </si>
  <si>
    <t>2.2β</t>
  </si>
  <si>
    <t>Συμπληρώνεται το πλήθος των ταχυδρομικών αντικειμένων {και δεμάτων} που παρέλαβε η επιχείρηση από το ΕΣΩΤΕΡΙΚΟ και επιδόθηκαν μέσω άλλης επιχείρησης - Δικτύου (ΣΥΝΔΥΑΣΜΕΝΑ) στο ΕΞΩΤΕΡΙΚΟ σε σχέση με το συνολικό χρόνο (από την αποστολή έως την επίδοση) που απαιτήθηκε για την διακίνηση τους.</t>
  </si>
  <si>
    <t>ΠΛΗΘΟΣ ταχ. αντικειμένων ΠΡΟΣ το ΕΞΩΤΕΡΙΚΟ. (Να συμπληρωθεί ΜΟΝΟ από τις ταχ. επιχειρήσεις που παρέλαβαν τα ταχ. αντικείμενα από τον αποστολέα και τα διακίνησαν αυτόνομα ή συνδυασμένα).</t>
  </si>
  <si>
    <t>5.1 - 5.7</t>
  </si>
  <si>
    <t>Στα υποπεδία με τίτλο «Από Εσωτερικό ΠΡΟΣ (Ζώνη Προορισμού)» είναι αναγραμμένες οι επτά (7) ζώνες προορισμού της Υφηλίου.</t>
  </si>
  <si>
    <t>Στα υποπεδία με τίτλο «Πλήθος Ταχ. Αντικειμένων» συμπληρώνεται το πλήθος Ταχυδρομικών Αντικειμένων &amp; Δεμάτων που παραλήφθησαν στο εσωτερικό και έχουν ΠΡΟΟΡΙΣΜΟ την αντίστοιχη ΖΩΝΗ της Υφηλίου.</t>
  </si>
  <si>
    <t>ΠΛΗΘΟΣ ταχ. αντικειμένων ΑΠΟ το ΕΞΩΤΕΡΙΚΟ. (Να συμπληρωθεί ΜΟΝΟ από τις ταχ. επιχειρήσεις που παραλαμβάνουν τα ταχ. αντικείμενα στα σημεία εισόδου της χώρας και τα επίδοσαν αυτόνομα ή συνδυασμένα).</t>
  </si>
  <si>
    <t>Στα υποπεδία με τίτλο «ΑΠΟ (Ζώνη προέλευσης) ΠΡΟΣ ΕΣΩΤΕΡΙΚΟ:» είναι αναγραμμένες οι επτά (7) ζώνες προέλευσης της Υφηλίου..</t>
  </si>
  <si>
    <t>Στα υποπεδία με τίτλο «Πλήθος Ταχ. Αντικειμένων» συμπληρώνεται το πλήθος Ταχυδρομικών Αντικειμένων &amp; Δεμάτων (αριθμό) που έχουν ως ΠΡΟΕΛΕΥΣΗ την αντίστοιχη ΖΩΝΗ της Υφηλίου.</t>
  </si>
  <si>
    <t>Συμπληρώνεται ο αριθμός των άλλων Ταχυδρομικών Επιχειρήσεων ΧΩΡΙΣ Γενική Άδεια που είναι ΕΝΤΑΓΜΕΝΕΣ στο Δίκτυο της Ταχυδρομικής Επιχείρησης που ερωτάται.</t>
  </si>
  <si>
    <t>Συμπληρώνεται α) ο αριθμός των αυτοκινήτων-φορτηγών που χρησιμοποιούνται αποκλειστικά στην παραγωγή των υπηρεσιών και συντελούν άμεσα στην παραγωγική δραστηριότητα της Ταχ. Επιχείρησης, και β) ο αριθμός των αυτοκινήτων-φορτηγών του Υπόλοιπου Δικτύου της, χωρίς Γενική Άδεια.</t>
  </si>
  <si>
    <t>Συμπληρώνεται α) ο αριθμός των δικύκλων που χρησιμοποιούνται αποκλειστικά στην παραγωγή των υπηρεσιών και συντελούν άμεσα στην παραγωγική δραστηριότητα της Ταχ. Επιχείρησης, και β) ο αριθμός των δικύκλων του Υπόλοιπου Δικτύου της, χωρίς Γενική Άδεια.</t>
  </si>
  <si>
    <t>Συμπληρώνεται το πλήθος των ταχ. αντικειμένων  και τα συνολικά έσοδα (ποσό σε (€)) που προέκυψαν από ανάλυση του κύκλου εργασιών  για πελάτες ΜΕΤΡΗΤΟΙΣ (χωρίς σύμβαση).</t>
  </si>
  <si>
    <t>Συμπληρώνεται το πλήθος των ταχ. αντικειμένων  και τα συνολικά έσοδα (ποσό σε (€)) που προέκυψαν από ανάλυση του κύκλου εργασιών  για πελάτες ΜΕ ΣΥΜΒΑΣΗ. Ως πελάτες με σύμβαση λογίζονται αυτοί με τους οποίους η επιχείρηση διατηρεί σταθερή σχέση συνεργασίας και στις μεταξύ τους συναλλαγές εφαρμόζεται ειδικό τιμολόγιο εκτός του επισήμου τιμοκαταλόγου της επιχείρησης.</t>
  </si>
  <si>
    <t>Συμπληρώνεται το πλήθος των Ταχ.Αντικειμένων, τα αντίστοιχα Έσοδα και το Πλήθος Πελατών με συμβάσεις ύψους από 0 έως 30.000 € ανά πελάτη.</t>
  </si>
  <si>
    <t>Συμπληρώνεται το πλήθος των Ταχ.Αντικειμένων, τα αντίστοιχα Έσοδα και το Πλήθος Πελατών με συμβάσεις ύψους από 30.001 € έως 150.000 € ανά πελάτη.</t>
  </si>
  <si>
    <t>Συμπληρώνεται το πλήθος των Ταχ.Αντικειμένων, τα αντίστοιχα Έσοδα και το Πλήθος Πελατών με συμβάσεις ύψους από 150.000 € και πάνω ανά πελάτη.</t>
  </si>
  <si>
    <t>Συμπληρώνεται το Πλήθος των διαφορών της επιχείρησης με τους πελάτες της για ΑΠΩΛΕΙΑ ταχυδρομικών αντικειμένων,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</si>
  <si>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Συμπληρώνεται το Πλήθος των διαφορών της επιχείρησης με τους πελάτες της για ΖΗΜΙΑ ταχυδρομικών αντικειμένων,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</si>
  <si>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Συμπληρώνεται το Πλήθος των διαφορών της επιχείρησης με τους πελάτες της για ΚΑΘΥΣΤΕΡΗΣΗ επίδοσης ταχυδρομικών αντικειμένων,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</si>
  <si>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Συμπληρώνεται το Πλήθος των διαφορών ΑΛΛΟΥ ΤΥΠΟΥ της επιχείρησης με τους πελάτες της,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</si>
  <si>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ΣΤΟΙΧΕΙΑ ΕΣΟΔΩΝ - ΔΑΠΑΝΩΝ της ταχυδρομικής επιχείρησης</t>
  </si>
  <si>
    <t>Θυρίδα Υποδοχής</t>
  </si>
  <si>
    <t>% Πλήθους ταχ.   Αντικειμένων</t>
  </si>
  <si>
    <t>Προβλήματα επίδοσης</t>
  </si>
  <si>
    <t>Συμπληρώνεται το Πλήθος των διαφορών της επιχείρησης με τους πελάτες της για ΠΛΗΜΜΕΛΗ ΕΞΥΠΗΡΕΤΗΣΗ της ταχυδρομικής επιχείρσης,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</si>
  <si>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Πλημμελής εξυπηρέτησης</t>
  </si>
  <si>
    <t>Συμπληρώνεται το Πλήθος των διαφορών της επιχείρησης με τους πελάτες της για ΠΡΟΒΛΗΜΑΤΑ ΕΠΙΔΟΣΗΣ των ταχυδρομικών αντικειμένων, σε σχέση με τον τρόπο επίλυσής τους (Φιλικός Διακανονισμός, Επιτροπή Επίλυσης Διαφορών, ΕΕΤΤ, Δικαστική Επίλυση, Εκκρεμεί η Επίλυση Διαφοράς), καθώς και το Συνολικό Ποσό Αποζημίωσης για τις διαφορές αυτού του τύπου.</t>
  </si>
  <si>
    <t>Στο πεδίο που ακολουθεί, παραθέστε οποιαδήποτε παρατήρηση, που θα θέλατε να ληφθεί υπόψη στην παρούσα έρευνα:</t>
  </si>
  <si>
    <t>Δέματα</t>
  </si>
  <si>
    <t>8.4</t>
  </si>
  <si>
    <t>Μικροδέματα</t>
  </si>
  <si>
    <t>8.3</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</si>
  <si>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</si>
  <si>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</si>
  <si>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</si>
  <si>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</si>
  <si>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</si>
  <si>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</si>
  <si>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</si>
  <si>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</si>
  <si>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</si>
  <si>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</si>
  <si>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</si>
  <si>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</si>
  <si>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5.8</t>
  </si>
  <si>
    <t>Ισχυρό όνομα επιχείρησης (Brand Νame)</t>
  </si>
  <si>
    <t>Υπηρεσίες νέας τεχνολογίας και προστιθέμενης αξίας</t>
  </si>
  <si>
    <t>Ποικιλία υπηρεσιών</t>
  </si>
  <si>
    <t>Ερώτηση 5</t>
  </si>
  <si>
    <t>Αξιοπιστία επιχείρησής</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</si>
  <si>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</si>
  <si>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</si>
  <si>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</si>
  <si>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</si>
  <si>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</si>
  <si>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</si>
  <si>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</si>
  <si>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</si>
  <si>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</si>
  <si>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</si>
  <si>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</si>
  <si>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</si>
  <si>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</si>
  <si>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</si>
  <si>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</si>
  <si>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</si>
  <si>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</si>
  <si>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</si>
  <si>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</si>
  <si>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</si>
  <si>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</si>
  <si>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</si>
  <si>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</si>
  <si>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</si>
  <si>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</si>
  <si>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</si>
  <si>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</si>
  <si>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</si>
  <si>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</si>
  <si>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</si>
  <si>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Εφαρμογή  για έξυπνα κινητά τηλέφωνα</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</si>
  <si>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</si>
  <si>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</si>
  <si>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</si>
  <si>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</si>
  <si>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</si>
  <si>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</si>
  <si>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</si>
  <si>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</si>
  <si>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</si>
  <si>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</si>
  <si>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</si>
  <si>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</si>
  <si>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</si>
  <si>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</si>
  <si>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</si>
  <si>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</si>
  <si>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</si>
  <si>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</si>
  <si>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</si>
  <si>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</si>
  <si>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</si>
  <si>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</si>
  <si>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</si>
  <si>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</si>
  <si>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</si>
  <si>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</si>
  <si>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</si>
  <si>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</si>
  <si>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</si>
  <si>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</si>
  <si>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</si>
  <si>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</si>
  <si>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</si>
  <si>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Ακολουθεί ελεύθερος πίνακας για γενικές παρατηρήσεις της επιχείρησης.</t>
  </si>
  <si>
    <t>Ποιοτικά Δεδομένα</t>
  </si>
  <si>
    <t>Δέματα από 2 κιλά έως 20 κιλά</t>
  </si>
  <si>
    <t>Δέματα άνω των 20 κιλών</t>
  </si>
  <si>
    <t>Ανώτατη</t>
  </si>
  <si>
    <t>ΠΛΗΘΟΣ ταχυδρομικών αντικειμένων ανά μέθοδο διακίνησης, σε σχέση με το συνολικό χρόνο (από την παραλαβή έως την επίδοση) που απαιτήθηκε για τη διακίνηση τους</t>
  </si>
  <si>
    <r>
      <t xml:space="preserve">Αριθμός Ταχυδρομικών Επιχειρήσεων </t>
    </r>
    <r>
      <rPr>
        <b/>
        <i/>
        <sz val="10"/>
        <rFont val="Arial"/>
        <family val="2"/>
        <charset val="161"/>
      </rPr>
      <t xml:space="preserve">Χωρίς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indexed="12"/>
        <rFont val="Arial"/>
        <family val="2"/>
        <charset val="161"/>
      </rPr>
      <t>Δίκτυο</t>
    </r>
  </si>
  <si>
    <t>Ταχυδρομικής επιχείρησης</t>
  </si>
  <si>
    <t>Υπόλοιπου Δικτύου (χωρίς Γενική Άδεια)</t>
  </si>
  <si>
    <t>Εφόσον δεν είναι διαθέσιμη η ανάλυση των δαπανών στις ως άνω κατηγορίες, να συμπληρωθεί το συνολικό ποσό δαπανών στο διπλανό κελί</t>
  </si>
  <si>
    <t>-         Δαπάνες Προσωπικού, Εργοδοτικές Εισφορές, Αποζημιώσεις</t>
  </si>
  <si>
    <t>-         Κόστος Μέσων Μεταφοράς, Καυσίμων, Συντηρήσεων</t>
  </si>
  <si>
    <t>-         Τεχνολογικός - Πληροφοριακός Εξοπλισμός</t>
  </si>
  <si>
    <t>ΝΑΙ</t>
  </si>
  <si>
    <t>Ναι, η επιχείρησή μου είχε έσοδα από ταχ. δραστηριότητα</t>
  </si>
  <si>
    <t>Όχι, η επιχείρησή μου δεν είχε έσοδα από ταχ. δραστηριότητα</t>
  </si>
  <si>
    <t>Άλλο, διευκρινείστε δίπλα</t>
  </si>
  <si>
    <t>Πραγματοποίησε η επιχείρησή σας έσοδα από ταχυδρομική δραστηριότητα κατά το έτος 2014;</t>
  </si>
  <si>
    <r>
      <t>Ποσοτικά Δεδομένα</t>
    </r>
    <r>
      <rPr>
        <b/>
        <sz val="14"/>
        <rFont val="Arial"/>
        <family val="2"/>
        <charset val="161"/>
      </rPr>
      <t xml:space="preserve"> Έτους </t>
    </r>
    <r>
      <rPr>
        <b/>
        <sz val="14"/>
        <color indexed="12"/>
        <rFont val="Arial"/>
        <family val="2"/>
        <charset val="161"/>
      </rPr>
      <t>2014</t>
    </r>
  </si>
  <si>
    <t>(Χρήση από 1/1/2014 έως 31/12/2014)</t>
  </si>
  <si>
    <t>Σύνολο των εξόδων – δαπανών για την παροχή ταχυδρομικών και μη υπηρεσιών για τη χρήση του 2014.</t>
  </si>
  <si>
    <t>ΑΠΑΣΧΟΛΟΥΜΕΝΟ ΠΡΟΣΩΠΙΚΟ, στην ταχ. επιχείρηση &amp; το δίκτυο της (ΧΩΡΙΣ Γενική Άδεια), στις 31/12/2014. (Η απασχόληση νοείται μόνον στις ταχυδρομικές υπηρεσίες και όχι σε τυχον άλλες εργασίες της επιχείρησης).</t>
  </si>
  <si>
    <t>Ποιοτικά Δεδομένα Έτους 2014</t>
  </si>
  <si>
    <t>Πλήθος ταχ. αντικ. ΕΣΩΤΕΡΙΚΟΥ</t>
  </si>
  <si>
    <t>Πλήθος ταχ. αντικ. ΕΞΩΤΕΡΙΚΟΥ</t>
  </si>
  <si>
    <t>Έσοδα ταχ. αντικ. ΕΣΩΤΕΡΙΚΟΥ</t>
  </si>
  <si>
    <t>Έσοδα ταχ. αντικ. ΕΞΩΤΕΡΙΚΟΥ</t>
  </si>
  <si>
    <r>
      <t xml:space="preserve">Σύνολο </t>
    </r>
    <r>
      <rPr>
        <b/>
        <i/>
        <u/>
        <sz val="10"/>
        <rFont val="Arial"/>
        <family val="2"/>
        <charset val="161"/>
      </rPr>
      <t>ΠΛΗΘΟΥΣ</t>
    </r>
    <r>
      <rPr>
        <b/>
        <i/>
        <sz val="10"/>
        <rFont val="Arial"/>
        <family val="2"/>
        <charset val="161"/>
      </rPr>
      <t xml:space="preserve"> ταχ. αντικειμένων</t>
    </r>
  </si>
  <si>
    <r>
      <t xml:space="preserve">Σύνολο </t>
    </r>
    <r>
      <rPr>
        <b/>
        <i/>
        <u/>
        <sz val="10"/>
        <rFont val="Arial"/>
        <family val="2"/>
        <charset val="161"/>
      </rPr>
      <t>ΕΣΟΔΩΝ</t>
    </r>
    <r>
      <rPr>
        <b/>
        <i/>
        <sz val="10"/>
        <rFont val="Arial"/>
        <family val="2"/>
        <charset val="161"/>
      </rPr>
      <t xml:space="preserve"> ταχ. αντικειμένων</t>
    </r>
  </si>
  <si>
    <t>1.1.</t>
  </si>
  <si>
    <t>Διακίνηση ταχυδρομικών αντικειμένων από την ταχ. επιχείρηση και το δίκτυό της</t>
  </si>
  <si>
    <t>Φάκελοι έως 2 κιλά</t>
  </si>
  <si>
    <t>Αττική</t>
  </si>
  <si>
    <t>Κρήτη</t>
  </si>
  <si>
    <t>ΑΠΌ:</t>
  </si>
  <si>
    <t>7.1.1</t>
  </si>
  <si>
    <t>7.1.2</t>
  </si>
  <si>
    <t>7.2.1</t>
  </si>
  <si>
    <t>7.2.2</t>
  </si>
  <si>
    <t>8.5</t>
  </si>
  <si>
    <t>11.3</t>
  </si>
  <si>
    <t xml:space="preserve">12.1 </t>
  </si>
  <si>
    <t>Από τα ταχυδρομικά αντικείμενα του ηλεκτρονικού εμπορίου, τι ποσοστό του πλήθους αυτών διακινείται εντός και εκτός της χώρας;</t>
  </si>
  <si>
    <t>12.2.1</t>
  </si>
  <si>
    <t>12.2.2</t>
  </si>
  <si>
    <t>12.2.3</t>
  </si>
  <si>
    <t>Τι ποσοστό (%) του πλήθους των ταχ. αντικειμένων που διακινείτε, εκτιμάτε ότι αφορά το ηλεκτρονικό εμπόριο;</t>
  </si>
  <si>
    <t>13.3</t>
  </si>
  <si>
    <t>13.4</t>
  </si>
  <si>
    <t>13.5</t>
  </si>
  <si>
    <t>13.6</t>
  </si>
  <si>
    <t>14.2.1</t>
  </si>
  <si>
    <t>14.2.2</t>
  </si>
  <si>
    <t>14.2.3</t>
  </si>
  <si>
    <t>14.2.5</t>
  </si>
  <si>
    <t>14.2.6</t>
  </si>
  <si>
    <r>
      <t xml:space="preserve">Σύνολο κύκλου εργασιών (σε ευρώ) από την </t>
    </r>
    <r>
      <rPr>
        <b/>
        <u/>
        <sz val="10"/>
        <rFont val="Arial"/>
        <family val="2"/>
        <charset val="161"/>
      </rPr>
      <t>παροχή ταχυδρομικών και μη υπηρεσιών</t>
    </r>
    <r>
      <rPr>
        <b/>
        <sz val="10"/>
        <rFont val="Arial"/>
        <family val="2"/>
        <charset val="161"/>
      </rPr>
      <t xml:space="preserve"> της Ταχ. Επιχείρησης για τη χρήση του 2014</t>
    </r>
  </si>
  <si>
    <t>-        Διάφορα έξοδα (Ενοίκια, Αποσβέσεις, Αναλώσιμα, Μηχανήματα, Χρηματοοικονομικά έξοδα κτλ)</t>
  </si>
  <si>
    <r>
      <t xml:space="preserve">Διακίνηση ταχυδρομικών αντικειμένων </t>
    </r>
    <r>
      <rPr>
        <b/>
        <i/>
        <sz val="10"/>
        <rFont val="Arial"/>
        <family val="2"/>
        <charset val="161"/>
      </rPr>
      <t xml:space="preserve">με ΣΥΔΕΤΑ άλλης αδειοδοτημένης επιχείρησης </t>
    </r>
    <r>
      <rPr>
        <i/>
        <sz val="10"/>
        <rFont val="Arial"/>
        <family val="2"/>
        <charset val="161"/>
      </rPr>
      <t xml:space="preserve">- </t>
    </r>
    <r>
      <rPr>
        <i/>
        <u/>
        <sz val="10"/>
        <rFont val="Arial"/>
        <family val="2"/>
        <charset val="161"/>
      </rPr>
      <t>Στοιχεία μη υποκείμενα σε τέλη, να μην χρησιμοποιηθούν αλλού στο παρόν ερωτηματολόγιο</t>
    </r>
  </si>
  <si>
    <t>Τηλεπικοινωνίες</t>
  </si>
  <si>
    <t>Βιομηχανίες - λοιπές</t>
  </si>
  <si>
    <t>Ηλεκτρονικό Εμπόριο</t>
  </si>
  <si>
    <t>2.12</t>
  </si>
  <si>
    <t>2.13</t>
  </si>
  <si>
    <t>2.14</t>
  </si>
  <si>
    <t>1.6</t>
  </si>
  <si>
    <t>1.7</t>
  </si>
  <si>
    <t>1.8</t>
  </si>
  <si>
    <t>1.9</t>
  </si>
  <si>
    <t>1.10</t>
  </si>
  <si>
    <t>1.11</t>
  </si>
  <si>
    <t>1.12</t>
  </si>
  <si>
    <t>1.13</t>
  </si>
  <si>
    <t>1.14</t>
  </si>
  <si>
    <t>2.15</t>
  </si>
  <si>
    <t>2.16</t>
  </si>
  <si>
    <t>2.17</t>
  </si>
  <si>
    <t>2.18</t>
  </si>
  <si>
    <t>2.19</t>
  </si>
  <si>
    <t>2.20</t>
  </si>
  <si>
    <t>2.21</t>
  </si>
  <si>
    <t>2.22</t>
  </si>
  <si>
    <t>ΑΡΚΕΤΑ</t>
  </si>
  <si>
    <t>ΛΙΓΟ</t>
  </si>
  <si>
    <t>ΚΑΘΟΛΟΥ</t>
  </si>
  <si>
    <t>Συνεργασίες με άλλες ταχυδρομικές επιχειρήσεις σε Ελλάδα και εξωτερικό</t>
  </si>
  <si>
    <t>Υπηρεσίες νέας τεχνολογίας</t>
  </si>
  <si>
    <t>Μέσα μεταφοράς</t>
  </si>
  <si>
    <t>Νέο προσωπικό (διανομείς, διοικητικό προσωπικό)</t>
  </si>
  <si>
    <t>ΕΚΤΙΜΗΣΗ ΑΝΤΑΓΩΝΙΣΜΟΥ ΣΤΗΝ ΤΑΧΥΔΡΟΜΙΚΗ ΑΓΟΡΑ</t>
  </si>
  <si>
    <t>Υψηλές δαπάνες προσωπικού</t>
  </si>
  <si>
    <t>00-156, ΡΑΓΓΟΥ ΜΕΡΗΤΖΑΝΗ-RAGGOS COURIER</t>
  </si>
  <si>
    <t>00-167, ΓΙΟΥΡΟ ΚΟΥΡΙΕΡ Α.Ε.-ΓΙΟΥΡΟ ΚΟΥΡΙΕΡ Α.Ε.</t>
  </si>
  <si>
    <t>00-170, ΜΑΝΙΑΤΗΣ ΚΛΕΑΝΘΗΣ-ΜΑΝΙΑΤΗΣ ΚΛΕΑΝΘΗΣ</t>
  </si>
  <si>
    <t>00-180, ΚΥΡΚΟΣ ΠΑΣΧΑΛΗΣ-ΚΥΡΚΟΣ ΠΑΣΧΑΛΗΣ</t>
  </si>
  <si>
    <t>00-186, ΒΑΣΙΛΑΚΑΚΗ ΑΝΑΣΤΑΣΙΑ-ΒΑΣΙΛΑΚΑΚΗ ΑΝΑΣΤΑΣΙΑ</t>
  </si>
  <si>
    <t>01-195, ΓΚΟΛΝΤΕΝ ΤΑΧΥΜΕΤΑΦΟΡΙΚΗ ΕΛΛΑΣ Α.Ε.-GOLDEN COURIER HELLAS A.E.</t>
  </si>
  <si>
    <t>01-199, ΧΡΥΣΑΦΟΠΟΥΛΟΣ ΔΗΜΗΤΡΙΟΣ-ΧΡΥΣΑΦΟΠΟΥΛΟΣ ΔΗΜΗΤΡΙΟΣ</t>
  </si>
  <si>
    <t>01-200, ΤΑΧΥΜΕΤΑΦΟΡΕΣ ΕΛΤΑ Α.Ε.-ΤΑΧΥΜΕΤΑΦΟΡΕΣ ΕΛΤΑ Α.Ε.</t>
  </si>
  <si>
    <t>01-222, Δ.ΚΑΠΕΛΑΚΗΣ - Β.ΜΠΑΡΔΑΚΗΣ Ο.Ε-ΠΗΓΑΣΟΣ ΤΑΧΥΜΕΤΑΦΟΡΕΣ</t>
  </si>
  <si>
    <t>01-243, ΚΑΤΣΙΜΕΝΗΣ ΜΑΡΙΟΣ ΚΑΙ ΣΙΑ Ο.Ε.-HELLENIC AIR COURIER</t>
  </si>
  <si>
    <t>02-024, ΑΝΑΣΤΑΣΑΚΗ ΝΙΚΗ-ANAVASIS COURIER</t>
  </si>
  <si>
    <t>02-049, ΜΑΚΡΥΠΟΥΛΙΑΣ ΚΩΝ/ΝΟΣ-ΤΑΧΥΜΕΤΑΦΟΡΙΚΗ ΑΓΡΙΝΙΟΥ</t>
  </si>
  <si>
    <t>02-053, ΜΠΕΝΕΚΗΣ ΝΙΚΟΛΑΟΣ-MPS</t>
  </si>
  <si>
    <t>02-054, ΜΑΒΙΛΗ ΕΛΕΝΗ-ΤΑΧΥΔΡΟΜΕΑΣ</t>
  </si>
  <si>
    <t>02-057, ΒΡΥΣΑΝΑΚΗ ΕΙΡΗΝΗ-CRETA  POST</t>
  </si>
  <si>
    <t>02-061, ΜΕΤΟΧΙΑΝΑΚΗΣ ΗΛΙΑΣ-APOLLO COURIER</t>
  </si>
  <si>
    <t>02-063, ΓΚΕΝΟΣ Χ - ΣΑΜΑΡΑ Ε. Ο.Ε-ΓΚΕΝΟΣ Χ - ΣΑΜΑΡΑ Ε. Ο.Ε</t>
  </si>
  <si>
    <t>02-072, ΖΑΝΝΕΤΗΣ ΓΕΩΡΓΙΟΣ-ΖΑΝΝΕΤΗΣ   ΓΕΩΡΓΙΟΣ</t>
  </si>
  <si>
    <t>02-075, ΣΥΡΟΚΟΣ ΑΘΑΝΑΣΙΟΣ-ΣΥΡΟΚΟΣ ΑΘΑΝΑΣΙΟΣ</t>
  </si>
  <si>
    <t>02-079, ΣΤΑΡΕΞ ΓΚΡΟΥΠ ΜΟΝΟΠΡΟΣΩΠΗ ΕΠΕ-STAREX GROUP LTD</t>
  </si>
  <si>
    <t>03-014, ΜΑΡΑΓΚΟΣ ΠΟΛΥΒΙΟΣ-POLIS</t>
  </si>
  <si>
    <t>03-017, ΤΑΧΥΔΕΜΑ COYRIER CARGO LOGISTIC Ε.Π.Ε-ΤΑΧΥΔΕΜΑ C.C.L</t>
  </si>
  <si>
    <t>03-023, ΓΕΩΡΓΙΟΥ  ΗΛΙΑΣ-Πι&amp;Φι</t>
  </si>
  <si>
    <t>03-031, ΖΑΪΡΗΣ Δ. - ΖΟΡΓΙΑΝΟΣ Χ. Ο.Ε-SPACE COURIER</t>
  </si>
  <si>
    <t>03-032, ΤΣΙΡΩΝΗ ΒΑΣΙΛΙΚΗ-ΤΣΙΡΩΝΗ ΒΑΣΙΛΙΚΗ</t>
  </si>
  <si>
    <t>03-036, Κ. ΔΟΡΛΗ &amp; ΣΙΑ Ο.Ε-ΕΡΜΗΣ</t>
  </si>
  <si>
    <t>03-040, Ν. ΑΤΣΑΛΗΣ - Α. ΓΚΟΓΚΟΣ Ο.Ε-DAY 1</t>
  </si>
  <si>
    <t>03-042, ΧΑΤΖΗΚΑΛΥΜΝΙΟΣ Π. - ΖΩΖΟΥΛΑΣ Ε. ΟΕ-ΧΑΤΖΗΚΑΛΥΜΝΙΟΣ Π. - ΖΩΖΟΥΛΑΣ Ε. ΟΕ</t>
  </si>
  <si>
    <t>03-058, ΟΡΜΠΙΤ ΤΑΧΥΜΕΤΑΦΟΡΕΣ ΑΕ-ORBIT COURIER SA</t>
  </si>
  <si>
    <t>03-059, ΔΙΑΔΙΚΤΥΑΚΗ ΜΕΤΑΦΟΡΙΚΗ ΑΝΩΝΥΜΗ ΕΤΑΙΡΕΙΑ ΠΡΟΊΟΝΤΩΝ ΥΨΗΛΗΣ ΤΕΧΝΟΛΟΓΙΑΣ-WWW WORLD WIDE WHEELS SA</t>
  </si>
  <si>
    <t>04-009, ΔΕΛΑΤΟΛΑΣ ΤΑΧΥΜΕΤΑΦΟΡΙΚΗ ΕΠΕ-DELATOLAS COURIER ΕΠΕ</t>
  </si>
  <si>
    <t>04-024, ΚΑΛΦΑ ΔΕΣΠΟΙΝΑ-D.C.A COURIER</t>
  </si>
  <si>
    <t>04-027, ΚΑΝΚΟ ΑΕ ΤΑΧΥΜΕΤΑΦΟΡΩΝ-ΚΑΝΚΟ ΑΕ ΤΑΧΥΜΕΤΑΦΟΡΩΝ</t>
  </si>
  <si>
    <t>04-031, ΔΕΛΤΑ ΠΟΣΤ ΑΝΩΝΥΜΟΣ ΕΤΑΙΡΕΙΑ ΕΜΠΟΡΙΑΣ ΓΕΝΙΚΗΣ ΔΙΑΦΗΜΙΣΗΣ ΚΑΙ ΤΑΧΥΜΕΤΑΦΟΡΩΝ-DELTA POST A.E</t>
  </si>
  <si>
    <t>04-042, ΖΙΑΜΠΡΑΣ Π.- ΔΕΛΗΓΙΑΝΝΗΣ Ι. Ο.Ε-CENTER COURIER ΟΕ</t>
  </si>
  <si>
    <t>04-049, Γ. ΣΙΔΕΡΗΣ &amp; ΣΙΑ Ο.Ε.-ΤΡΟΧΑΔΗΝ</t>
  </si>
  <si>
    <t>04-055, ΠΕΡΙΣΤΕΡΑΚΗΣ Σ. &amp; ΣΙΑ Ο.Ε.-PRISMA SERVICE</t>
  </si>
  <si>
    <t>04-059, ΒΡΥΣΑΝΑΚΗΣ ΜΙΧ. ΕΜΜΑΝΟΥΗΛ-CRETA COURIER</t>
  </si>
  <si>
    <t>04-069, ΜΑΛΛΙΑΡΑΚΗ  -  ΜΑΛΙΑΡΟΥ ΑΝΝΑ-JET LINES COURIER</t>
  </si>
  <si>
    <t>04-077, QUICK INTERNATIONAL FREIGHT SERVICES LTD-Q.F.S</t>
  </si>
  <si>
    <t>04-094, ΚΩΝΣΤΑΝΤΙΝΙΔΗΣ ΔΗΜΗΤΡΙΟΣ-INTERCITY EXPRESS</t>
  </si>
  <si>
    <t>04-102, ΤΣΙΜΟΣ ΕΥΑΓΓΕΛΟΣ-ART SPEED</t>
  </si>
  <si>
    <t>04-107, SPEED AIR ΔΙΕΘΝΕΙΣ ΜΕΤΑΦΟΡΕΣ E.Π.Ε-SPEED AIR</t>
  </si>
  <si>
    <t>04-108, ΙΩΑΝΝΙΔΗΣ  ΧΑΡΙΛΑΟΣ-CYPRUS COURIERS &amp; SERVICES</t>
  </si>
  <si>
    <t>04-112, ΣΑΜΑΤΙΔΗΣ Τ. ΑΛΕΞΙΟΣ-TRANSACTION SYSTEM</t>
  </si>
  <si>
    <t>05-016, ΠΑΝΩΡΙΟΣ Π. ΚΩΝΣΤΑΝΤΙΝΟΣ-ΠΑΝΩΡΙΟΣ Π. ΚΩΝΣΤΑΝΤΙΝΟΣ</t>
  </si>
  <si>
    <t>05-018, FLASH RUNNER ΤΑΧΥΔΙΑΝΟΜΕΣ Ε.Π.Ε.-FLASH RUNNER</t>
  </si>
  <si>
    <t>05-019, ΑΝΑΣΤΑΣΙΑΔΗΣ ΔΗΜΗΤΡΙΟΣ-RED COURIER</t>
  </si>
  <si>
    <t>05-062, ΚΩΝΣΤΑΝΤΙΝΟΣ ΜΠΑΓΔΑΤΟΓΛΟΥ &amp; ΣΙΑ Ο.Ε.-TRANSFILM</t>
  </si>
  <si>
    <t>05-069, GUNELLA KOSTA-GK - COURIERS</t>
  </si>
  <si>
    <t>05-084, FOX (ΦΟΞ) ΔΙΗΠΕΙΡΩΤΙΚΕΣ ΤΑΧΥΜΕΤΑΦΟΡΕΣ ΑΝΩΝΥΜΟΣ ΕΤΑΙΡΕΙΑ-FOX COURIER A.E.</t>
  </si>
  <si>
    <t>05-085, Σ. ΣΠΥΡΙΔΩΝ  &amp; ΣΙΑ Ο.Ε-ATTIKA BUSINESS COURIER</t>
  </si>
  <si>
    <t>05-089, ΝΟΥΤΣΟΣ ΕΜΜ.  &amp; ΝΤΟΥΝΤΑΣ Γ. Ο.Ε.-ΝΟΥΤΣΟΣ ΕΜΜ.  &amp; ΝΤΟΥΝΤΑΣ Γ. Ο.Ε.</t>
  </si>
  <si>
    <t>05-091, ΓΕΩΡΓΙΟΣ ΓΙΑΝΝΟΥΛΗΣ &amp; ΣΙΑ Ο.Ε.-OLYMPUS</t>
  </si>
  <si>
    <t>06-013, ΚΟΥΤΣΙΚΟΣ ΧΡΗΣΤΟΣ-ΚΟΥΤΣΙΚΟΣ ΧΡΗΣΤΟΣ</t>
  </si>
  <si>
    <t>06-016, ΜΑΥΡΟΜΜΑΤΗΣ ΒΑΣΙΛΕΙΟΣ-ΚΑΒΑΛΑ ΚΟΥΡΙΕΡ</t>
  </si>
  <si>
    <t>06-021, ΓΚΟΥΖΟΣ ΜΙΧΑΗΛ &amp;  ΣΙΑ Ο.Ε.-ΓΚΟΥΖΟΣ COURIER</t>
  </si>
  <si>
    <t>06-031, ΣΤΕΡΓΙΟΥ ΣΤΕΡΓ. ΠΑΣΧΑΛΗΣ-P.C.S.</t>
  </si>
  <si>
    <t>06-035, ΜΕΤΑΞΑΣ Π. - ΝΙΚΟΛΑΙΔΗΣ Δ. Ο.Ε.-ΜΕΤΑΞΑΣ - ΝΙΚΟΛΑΙΔΗΣ</t>
  </si>
  <si>
    <t>06-043, ΜΠΙΚΑΚΗΣ ΚΥΡΙΑΚΟΣ-ATTIKΗ EXPRESS</t>
  </si>
  <si>
    <t>06-049, ΓΑΡΕΦΑΛΑΚΗΣ ΔΗΜΗΤΡΙΟΣ-INTERCOURIER</t>
  </si>
  <si>
    <t>06-051, ΔΗΜΑΣ ΑΛΕΞΑΝΔΡΟΣ &amp; ΣΙΑ Ο.Ε.-TRUST  MAIL</t>
  </si>
  <si>
    <t>06-068, Κ. ΚΑΤΣΑΜΠΕΚΗΣ - ΕΛ. ΦΙΛΗ ΚΑΙ ΣΙΑ ΟΕ-GRECA INTERNATIONAL TRANSPORTS</t>
  </si>
  <si>
    <t>06-072, ΣΠ. ΛΙΟΥΜΠΑΣ &amp; ΣΙΑ ΟΕ-ΣΠ. ΛΙΟΥΜΠΑΣ &amp; ΣΙΑ ΟΕ</t>
  </si>
  <si>
    <t>06-075, ΔΟΥΚΑΣ ΘΕΟΔΩΡΟΣ ΚΑΙ ΔΟΥΚΑΣ ΚΩΝ. Ο.Ε.-ΤΑΧΥΜΕΤΑΦΟΡΕΣ ΑΦΟΙ ΔΟΥΚΑ Ο.Ε.</t>
  </si>
  <si>
    <t>06-128, VIVA ΗΛΕΚΤΡΟΝΙΚΕΣ ΥΠΗΡΕΣΙΕΣ ΜΟΝΟΠΡΟΣΩΠΗ ΕΤΑΙΡΕΙΑ ΠΕΡΙΟΡΙΣΜΕΝΗΣ ΕΥΘΥΝΗΣ-VIVA ΗΛΕΚΤΡΟΝΙΚΕΣ ΥΠΗΡΕΣΙΕΣ</t>
  </si>
  <si>
    <t>06-138, ΑΝΤΩΝΗΣ ΡΕΠΟΥΣΚΟΣ ΤΑΧΥΜΕΤΑΦΟΡΕΣ-R.A. COURIER</t>
  </si>
  <si>
    <t>06-164, ΚΟΚΚΙΝΟΣ ΕΠΕ-RED EXPRESS</t>
  </si>
  <si>
    <t>06-174, ΝΤΙΝΙΩΤΑΚΗΣ ΕΜΜΑΝΟΥΗΛ-ΝΤΙΝΙΩΤΑΚΗΣ ΕΜΜΑΝΟΥΗΛ</t>
  </si>
  <si>
    <t>06-399, E.ΜΟΣΚOΒΙΤΗΣ &amp; ΣΙΑ Ε.Ε.-DCS COURIER</t>
  </si>
  <si>
    <t>07-011, ΕΜΜ. ΛΟΥΡΟΣ &amp; ΣΙΑ Ο.Ε.-SKY BAG ATHENS</t>
  </si>
  <si>
    <t>07-026, ΒΕΝΙΑΝΑΚΗ ΕΥΑΝΘΙΑ-ΒΕΝΙΑΝΑΚΗ ΕΥΑΝΘΙΑ</t>
  </si>
  <si>
    <t>07-033, ΧΟΥΪΑΡΙΔΗΣ ΚΩΝΣΤΑΝΤΙΝΟΣ-ΧΟΥΪΑΡΙΔΗΣ ΚΩΝΣΤΑΝΤΙΝΟΣ</t>
  </si>
  <si>
    <t>07-044, ΚΑΠΕΤΑΝΙΟΥ ΦΑΝΗ-ΚΑΠΕΤΑΝΙΟΥ ΦΑΝΗ</t>
  </si>
  <si>
    <t>07-048, ΒΑΡΤΖΩΚΑΣ ΙΩΑΝΝΗΣ-ΒΑΡΤΖΩΚΑΣ ΙΩΑΝΝΗΣ</t>
  </si>
  <si>
    <t>07-055, ΜΕΤΑΦΟΡΙΚΗ ΕΠΕ-ΜΕΤΑΦΟΡΙΚΗ ΕΠΕ</t>
  </si>
  <si>
    <t>07-058, ΑΝΘΟΥΛΗΣ ΑΡΙΣΤΕΙΔ. ΧΑΡΑΛΑΜΠΟΣ-ΑΝΘΟΥΛΗΣ ΑΡΙΣΤΕΙΔ. ΧΑΡΑΛΑΜΠΟΣ</t>
  </si>
  <si>
    <t>07-076, ΒΕΛΩΝΑΚΗΣ ΠΑΝΑΓΙΩΤΗΣ-RUSH ELITE COURIER.</t>
  </si>
  <si>
    <t>07-088, ΓΑΒΡΑ ΒΙΟΛΕΤΤΑ-ΓΑΒΡΑ ΒΙΟΛΕΤΤΑ</t>
  </si>
  <si>
    <t>07-095, ΛΕΒΑΚΗΣ ΚΩΣΤΑΣ-ΛΕΒΑΚΗΣ ΚΩΣΤΑΣ</t>
  </si>
  <si>
    <t>07-100, ΧΡΗΣΤΟΣ Π. ΟΥΖΟΥΝΙΔΗΣ-SPRINDER ΤΑΧΥΜΕΤΑΦΟΡΕΣ</t>
  </si>
  <si>
    <t>07-121, ΘΩΜΑΣ Κ. ΤΣΙΑΟΥΣΗΣ- ΤΑΧΥΜΕΤΑΦΟΡΕΣ-TSIAOUSIS ΤΑΧΥΜΕΤΑΦΟΡΕΣ</t>
  </si>
  <si>
    <t>07-122, ΜΟΥΖΑΚΗΣ ΑΝΤΩΝIOΣ &amp; ΣΙΑ Ε.Ε.-XP COURIER</t>
  </si>
  <si>
    <t>07-133, Σ. ΒΕΛΗΜΒΑΣΑΚΗΣ &amp; ΣΙΑ Ο.Ε.-S.K.C.</t>
  </si>
  <si>
    <t>07-136, ΜΥΤΙΛΗΝΟΣ Ε-ΚΟΥΡΤΙΔΗΣ Λ Ο.Ε-EVRO COURIER</t>
  </si>
  <si>
    <t>07-160, ΝΑΚΑΣ ΛΕΩΝΙΔΑΣ -ΚΙΒΩΤΟΣ ΚΩΝΣΤΑΝΤΙΝΟΣ Ο.Ε.-SPECIAL MAIL SERVICES</t>
  </si>
  <si>
    <t>07-164, ΝΙΚΟΛΑΟΣ Ι. ΣΤΑΣΙΝΟΣ-HELLAS TRANS</t>
  </si>
  <si>
    <t>07-178, ΜΠΡΑΤΣΙΑΚΟΥ ΧΑΡΑΛΑΜΠΙΑ-ΜΠΡΑΤΣΙΑΚΟΥ ΧΑΡΑΛΑΜΠΙΑ</t>
  </si>
  <si>
    <t>07-185, ΣΑΡΙΔΑΚΗΣ ΧΡ. -  ΨΑΡΑΚΗΣ Ν. Ο.Ε.-ΣΑΡΙΔΑΚΗΣ ΧΡ. - ΨΑΡΑΚΗΣ Ν. Ο.Ε.</t>
  </si>
  <si>
    <t>07-186, ΠΑΠΑΔΟΠΟΥΛΟΣ ΓΕΩΡΓΙΟΣ-CITY EXPRESS</t>
  </si>
  <si>
    <t>07-206, ΓΑΖΕΠΗ ΘΕΟΔΟΤΗ-INTERSTATE ALL COURIER SERVICES</t>
  </si>
  <si>
    <t>07-208, VFS LOGISTICS SUPPORT ΑΝΩΝΥΜΗ ΕΤΑΙΡΕΙΑ ΤΑΧΥΜΕΤΑΦΟΡΩΝ ΕΜΠΟΡΕΥΜΑΤΩΝ ΚΑΙ ΕΓΓΡΑΦΩΝ-VFS LOGISTICS SUPPORT A.E.</t>
  </si>
  <si>
    <t>07-220, ΒΕΚΙΟΣ ΚΩΝΣΤΑΝΤΙΝΟΣ ΚΑΙ ΣΙΑ Ε.Ε-ΒΕΚΙΟΣ ΚΩΝΣΤΑΝΤΙΝΟΣ ΚΑΙ ΣΙΑ Ε.Ε</t>
  </si>
  <si>
    <t>08-232, ΔΙΑΜΑΝΤΟΠΟΥΛΟΣ ΠΑΝΑΓΙΩΤΗΣ-ΔΙΑΜΑΝΤΟΠΟΥΛΟΣ ΠΑΝΑΓΙΩΤΗΣ</t>
  </si>
  <si>
    <t>08-249, TOURIST SERVICE HOLDING A.E.-TOURIST SERVICE HOLDING A.E.</t>
  </si>
  <si>
    <t>08-252, ΑΝΤΩΝΙΟΣ ΜΟΥΣΤΑΚΑΣ-ΑΝΤΩΝΙΟΣ ΜΟΥΣΤΑΚΑΣ</t>
  </si>
  <si>
    <t>08-253, GRANDAIR ΕΞΥΠΗΡΕΤΗΣΗ ΦΟΡΤΙΩΝ ΕΠΕ-GRANDAIR LTD</t>
  </si>
  <si>
    <t>08-262, ΚΡΑΓΙΑΣ ΑΘΑΝΑΣΙΟΣ ΤΟΥ ΣΤΕΡΓΙΟΥ-KRAGIAS SPEED</t>
  </si>
  <si>
    <t>08-286, ΛΙΝΑΡΔΑΚΗ ΧΡΙΣΤΙΝΑ-ΤΑΧΥΜΕΤΑΦΟΡΕΣ ΛΙΝΑΡΔΑΚΗ</t>
  </si>
  <si>
    <t>08-297, ΓΚΡΗΚ ΑΙΡ ΚΑΡΓΚΟ A.E.-GREEK AIR CARGO S.A.</t>
  </si>
  <si>
    <t>08-317, ΚΑΡΑΒΟΥΝΑΡΛΗΣ ΠΑΥΛΟΣ - ΑΝΤΩΝΙΟΣ-BIZ SERVICES</t>
  </si>
  <si>
    <t>08-353, ΠΕΤΣΑΣ Λ. - ΚΟΣΗ ΑΙΚ. Ο.Ε.-CITY COURIER</t>
  </si>
  <si>
    <t>08-371, D2D COURIER SERVICES ΝΑΤΣΙΟΣ Μ. ΙΩΑΝΝΗΣ-D2D COURIER SERVICES</t>
  </si>
  <si>
    <t>08-377, HOLLAND HELLAS LOGISTICS ΔΙΑΜΕΤΑΦΟΡΙΚΗ ΑΠΟΘΗΚΕΥΤΙΚΗ Α.Ε.-HHL S.A.</t>
  </si>
  <si>
    <t>08-382, Κ. ΧΑΪΔΑΣ ΚΑΙ ΣΙΑ Ο.Ε.-COLLECTA OUTSOURCE COLLECTIONS</t>
  </si>
  <si>
    <t>08-397, ΜΠΑΜΖΑΣ ΗΡΑΚΛΗΣ Κ ΣΙΑ Ο.Ε.-QUICK POST SERVICES</t>
  </si>
  <si>
    <t>08-451, ΚΥΡΙΛΛΙΔΗΣ ΚΩΝΣΤΑΝΤΙΝΟΣ &amp; ΣΙΑ Ο.Ε.-IDS COURIER</t>
  </si>
  <si>
    <t>09-004, ΓΕΩΡΓΙΑΔΗΣ ΙΩΑΝΝΗΣ-ΤΑΧΥΜΕΤΑΦΟΡΙΚΗ ΚΙΛΚΙΣ</t>
  </si>
  <si>
    <t>09-023, ΣΤΑΥΡΟΣ ΔΑΡΔΟΥΜΑΣ ΚΑΙ ΣΙΑ Ο.Ε.-ΔΑΡΔΟΥΜΑΣ ΤΑΧΥΜΕΤΑΦΟΡΕΣ</t>
  </si>
  <si>
    <t>09-024, ΤΣΑΠΑΤΣΑΡΗ Ι. ΑΝΑΣΤΑΣΙΑ-MED COURIER</t>
  </si>
  <si>
    <t>09-055, ΤΖΕΝΗ ΑΝΤΩΝΙΑΔΟΥ-EVAN COURIER</t>
  </si>
  <si>
    <t>09-067, TOTAL DISTRIBUTION SERVICES -ΤΑΧΥΔΙΑΝΟΜΕΣ Ε.Π.Ε.-TDS Ε.Π.Ε.</t>
  </si>
  <si>
    <t>09-068, ΤΕΛΕΤΖΙΔΗΣ Ε.Ε.-ΤΕΛΕΤΖΙΔΗΣ Ε.Ε.</t>
  </si>
  <si>
    <t>09-072, ΚΩΝΣΤΑΝΤΙΝΟΣ ΚΑΙ ΘΩΜΑΣ ΠΕΤΡΑΚΗΣ Ο.Ε.-FAST FORWARD COURIER</t>
  </si>
  <si>
    <t>09-077, ΑΛΕΞΑΚΗΣ ΣΤΕΛΙΟΣ-HOT HISTORY OF TRANSPORT</t>
  </si>
  <si>
    <t>09-086, PROTON COURIER ΤΑΧΥΜΕΤΑΦΟΡΕΣ Μ. Ε.Π.Ε.-PROTON COURIER M. Ε.Π.Ε. LTD</t>
  </si>
  <si>
    <t>09-107, ΩΚΥΣ ΤΑΧΥΜΕΤΑΦΟΡΕΣ ΣΕΝΤΧΟΜ ΣΑΜΟΥΗΛ-ΩΚΥΣ ΤΑΧΥΜΕΤΑΦΟΡΕΣ</t>
  </si>
  <si>
    <t>09-109, ΚΑΤΣΙΝΟΠΟΥΛΟΣ ΛΑΜΠΡΟΣ- ΚΟΤΣΟΚΟΛΟΣ ΠΑΝΑΓΙΩΤΗΣ Ο.Ε.-ΑΥΘΗΜΕΡΟΝ COURIER SERVICES</t>
  </si>
  <si>
    <t>09-118, ΚΑΡΓΚΟ ΜΠΑΣ ΑΝΩΝΥΜΗ ΕΤΑΙΡΕΙΑ ΔΙΑΚΙΝΗΣΗΣ ΕΜΠΟΡΕΥΜΑΤΩΝ ΚΑΙ ΑΓΑΘΩΝ-CARGO BUS Α.Ε.</t>
  </si>
  <si>
    <t>09-121, ΓΚΙΡΤΖΙΜΑΝΗΣ ΓΕΩΡΓΙΟΣ-ΓΚΙΡΤΖΙΜΑΝΗΣ ΓΕΩΡΓΙΟΣ -  INTEREVROS COURIER</t>
  </si>
  <si>
    <t>09-125, ΚΟΥΤΡΑΚΟΣ ΠΑΝΑΓΙΩΤΗΣ ΚΑΙ ΣΙΑ Ε.Ε.-PROTEAS TRANSPORT</t>
  </si>
  <si>
    <t>09-135, ΝΕΟΙ ΔΡΟΜΟΙ Α.Ε.-ΝΕΟΙ ΔΡΟΜΟΙ Α.Ε.</t>
  </si>
  <si>
    <t>09-157, KRETA LOGISTICS ΑΝΩΝΥΜΗ ΕΤΑΙΡΕΙΑ ΜΕΤΑΦΟΡΩΝ-KRETA LOGISTICS S.A.</t>
  </si>
  <si>
    <t>09-160, ΕΜΜΑΝΟΥΗΛ ΕΛ. ΖΑΧΑΡΙΟΥ-FCS FAMILY COURIER SERVICES</t>
  </si>
  <si>
    <t>09-181, ΒΑΜΒΑΚΗΣ ΠΑΝΑΓΙΩΤΗΣ-PC-XPRESS</t>
  </si>
  <si>
    <t>09-194, ΡΙΓΑΝΑΣ ΑΛΕΞΑΝΔΡΟΣ &amp; ΣΙΑ Ε.Ε.-IONIAN COURIER</t>
  </si>
  <si>
    <t>09-195, RANGE ΔΙΑΝΟΜΕΣ - ΤΑΧΥΜΕΤΑΦΟΡΕΣ - ΕΜΠΟΡΙΑ ΕΙΔΩΝ ΟΙΚΙΑΚΗΣ ΧΡΗΣΗΣ Ε.Π.Ε.-RANGE ΔΙΑΝΟΜΕΣ Ε.Π.Ε.</t>
  </si>
  <si>
    <t>09-198, Α. ΞΕΝΙΤΙΔΗΣ - Β. ΜΟΥΔΙΟΣ ΕΘΝΙΚΕΣ ΜΕΤΑΦΟΡΕΣ - ΑΠΟΘΗΚΕΥΣΕΙΣ - ΨΥΞΕΙΣ - ΔΙΑΝΟΜΕΣ ΑΝΩΝΥΜΗ ΕΤΑΙΡΙΑ-Ε.ΜΕ.Δ.ΑΠ. ΕΛΛΑΣ Α.Ε.</t>
  </si>
  <si>
    <t>09-201, ΤΣΙΟΜΠΑΝΑΚΗΣ &amp; ΣΥΝΕΡΓΑΤΕΣ Ο. Ε.-ΤΣΙΟΜΠΑΝΑΚΗΣ &amp; ΣΥΝΕΡΓΑΤΕΣ Ο. Ε.</t>
  </si>
  <si>
    <t>09-225, BOKAS COURIER SERVICES B. ΜΠΟΚΑΣ ΚΑΙ ΣΙΑ Ε.Ε.-BCS COURIER</t>
  </si>
  <si>
    <t>09-230, Γ. ΚΩΤΑΚΗΣ ΤΡΑΝΣ Α.Ε.-KOTAKIS TRANS A.E.</t>
  </si>
  <si>
    <t>09-234, Π. ΜΑΝΕΑΔΗΣ &amp; ΣΙΑ Ο.Ε.-ATHENS ONE COURIER</t>
  </si>
  <si>
    <t>09-238, Γ. ΥΦΑΝΤΗΣ ΚΑΙ ΣΙΑ Ε.Ε.-ΦΟΙΤΗΤΙΚΟ ΔΕΜΑ</t>
  </si>
  <si>
    <t>10-011, ΑΝΔΡΕΑΣ ΠΑΝ. ΑΛΑΤΕΡΑΣ-ΑΝΔΡΕΑΣ ΠΑΝ. ΑΛΑΤΕΡΑΣ</t>
  </si>
  <si>
    <t>10-023, ΤΡΙΤΟΣ Π. ΠΑΡΙΣ-BOSS COURIER</t>
  </si>
  <si>
    <t>10-025, ΥΠΗΡΕΣΙΕΣ ΔΙΑΝΟΜΩΝ ΚΑΙ ΕΞΥΠΗΡΕΤΗΣΕΩΣ ΤΑΞΙΔΙΩΤΩΝ - AIRLINE SELECTIVE SERVICES EXPRESS ΕΤΑΙΡΕΙΑ ΠΕΡΙΟΡΙΣΜΕΝΗΣ ΕΥΘΥΝΗΣ-AIRLINE SELECTIVE SERVICES EXPRESS L.T.D. (ASSE LTD)</t>
  </si>
  <si>
    <t>10-036, ΠΑΠΑΔΗΜΗΤΡΙΟΥ ΝΙΚΟΛΑΟΣ-ΠΑΠΑΔΗΜΗΤΡΙΟΥ ΝΙΚΟΛΑΟΣ</t>
  </si>
  <si>
    <t>10-039, ΕΛΕΥΘΕΡΟΠΟΥΛΟΣ ΠΑΥΛΟΣ-SMARTPOST</t>
  </si>
  <si>
    <t>10-041, ΒΑΛΛΙΑΝΟΣ ΝΙΚΟΛΑΟΣ-GREEN LINE COURIER SERVICES</t>
  </si>
  <si>
    <t>10-043, ΜΙΣΑΗΛΙΔΗΣ ΠΡΟΔΡΟΜΟΣ-ΜΙΣΑΗΛΙΔΗΣ ΠΡΟΔΡΟΜΟΣ</t>
  </si>
  <si>
    <t>10-047, ΜΑΡΟΥΣΗ Α.Β.Ε.Ε. - ΣΥΣΚΕΥΑΣΙΑ ΑΓΡΟΤΙΚΩΝ ΠΡΟΪΟΝΤΩΝ-V.L.C. VELOCITY LOGISTIC CENTER</t>
  </si>
  <si>
    <t>10-048, ATI TRANS Ε.Π.Ε-ATI TRANS Ε.Π.Ε</t>
  </si>
  <si>
    <t>10-053, ΓΟΥΔΡΑΣ ΑΝΑΣΤΑΣΙΟΣ-ΓΟΥΔΡΑΣ ΑΝΑΣΤΑΣΙΟΣ</t>
  </si>
  <si>
    <t>10-056, SUPPLY SERVICES ΤΑΧΥΜΕΤΑΦΟΡΕΣ ΜΟΝΟΠΡΟΣΩΠΗ Α.Ε.-SUPPLY SERVICES COURIER A.E.</t>
  </si>
  <si>
    <t>10-067, ΚΟΖΙΚΟΠΟΥΛΟΣ Γ. ΚΩΝ/ΝΟΣ-BIZ COURIER</t>
  </si>
  <si>
    <t>10-074, ΚΑΨΑΛΗΣ ΕΥΑΓΓΕΛΟΣ-ΚΑΨΑΛΗΣ ΕΥΑΓΓΕΛΟΣ</t>
  </si>
  <si>
    <t>10-082, ΓΚΑΛΤΣΙΔΟΥ ΤΑΤΙΑΝΑ-Σ. ΤΑΒΛΑΡΙΔΗΣ</t>
  </si>
  <si>
    <t>10-098, ΤΕΤΙΑΝΑ ΦΙΓΑ-ΤΑΧΥΜΕΤΑΦΟΡΕΣ ΝΟΤΙΟΥ ΠΗΛΙΟΥ</t>
  </si>
  <si>
    <t>10-111, ΣΤΑΡ ΤΑΧΥΔΡΟΜΙΚΗ ΜΟΝΟΠΡΟΣΩΠΗ ΕΠΕ-ΣΤΑΡ ΤΑΧΥΔΡΟΜΙΚΗ</t>
  </si>
  <si>
    <t>10-123, ΣΤΑΜΠΟΥΛΗΣ ΓΕΩΡΓΙΟΣ-COSMOS</t>
  </si>
  <si>
    <t>10-129, ΜΠΟΓΙΑΤΖΗΣ ΣΩΤ. ΕΥΘΥΜΙΟΣ-BOGIATZIS POSTAL SERVICES</t>
  </si>
  <si>
    <t>10-132, ΜΠΙΛΙΛΗ ΕΥΔΟΚΙΑ-LAMDA COURIER</t>
  </si>
  <si>
    <t>10-139, ΔΕΓΑΪΤΑ ΙΩΑΝΝΑ-DSC DEGAITAS SPEED COURIER</t>
  </si>
  <si>
    <t>10-142, ΠΑΝΤΙΝΑΚΗ ΧΡΥΣΗ-ΠΑΝΤΙΝΑΚΗ ΧΡΥΣΗ</t>
  </si>
  <si>
    <t>10-187, ΑΡΩΝΗΣ Ι. ΘΕΟΦΑΝΗΣ-ΤΑΛΩΣ ΚΡΗΤΗΣ COURIER</t>
  </si>
  <si>
    <t>11-002, ΨΑΡΡΑΣ Α. - ΚΑΪΣΑΚΗΣ Κ. &amp; ΣΙΑ Ο.Ε.-MR. COURIER</t>
  </si>
  <si>
    <t>11-006, EUROFREIGHT HELLAS ΜΟΝΟΠΡΟΣΩΠΗ ΕΤΑΙΡΕΙΑ ΠΕΡΙΟΡΙΣΜΕΝΗΣ ΕΥΘΥΝΗΣ-EUROFREIGHT HELLAS ΜΟΝΟΠΡΟΣΩΠΗ Ε.Π.Ε.</t>
  </si>
  <si>
    <t>11-014, Δ. ΔΙΑΚΟΥΜΟΠΟΥΛΟΣ ΚΑΙ ΣΙΑ Ε.Ε.-EUROSERVICE</t>
  </si>
  <si>
    <t>11-016, ΧΟΛΕΒΑ ΕΦΗ-THE COURIERS</t>
  </si>
  <si>
    <t>11-018, GENERAL EXPRESS TRANSPORT ΤΑΧΥΜΕΤΑΦΟΡΕΣ ΕΠΕ-GENERAL EXPRESS TRANSPORT ΕΠΕ</t>
  </si>
  <si>
    <t>11-025, ΣΠΥΡΙΔΑΚΗ ΧΑΡΟΥΛΑ Τ. ΝΙΚ.-ΣΠΥΡΙΔΑΚΗ ΧΑΡΟΥΛΑ Τ. ΝΙΚ. ΤΑΧΥΜΕΤΑΦΟΡΕΣ</t>
  </si>
  <si>
    <t>11-031, ΖΙΩΓΚΑΣ ΟΔΥΣΣΕΑΣ &amp; ΣΙΑ Ο.Ε.-OLYMPOS CENTER LOGISTICS - O.C.L.</t>
  </si>
  <si>
    <t>11-050, ΤΑΧΥΔΙΑΝΟΜΕΣ ΘΕΣΣΑΛΙΑΣ - ΜΟΝΟΠΡΟΣΩΠΗ ΕΤΑΙΡΙΑ ΠΕΡΙΟΡΙΣΜΕΝΗΣ ΕΥΘΥΝΗΣ-INTERPOST ΘΕΣΣΑΛΙΑΣ</t>
  </si>
  <si>
    <t>11-055, Μ. ΒΑΒΑΡΙΝΗ &amp; ΣΙΑ Ο.Ε.-DIRECT COURIER SERVICES</t>
  </si>
  <si>
    <t>11-056, ΑΘΑΝΑΣΟΠΟΥΛΟΥ ΚΩΝΣΤΑΝΤΙΝΑ-GCC COURIER CENTER</t>
  </si>
  <si>
    <t>11-073, ΓΚΙΟΥΡΤΖΙΔΗΣ ΚΩΝΣΤΑΝΤΙΝΟΣ ΤΟΥ ΙΩΑΝΝΗ-ΜΑΚΕΔΟΝΙΚΗ COURIER</t>
  </si>
  <si>
    <t>11-078, ΕΜΜΑΝΟΥΗΛ Π. ΓΙΑΛΙΤΑΚΗΣ-ΕΜΜΑΝΟΥΗΛ Π. ΓΙΑΛΙΤΑΚΗΣ</t>
  </si>
  <si>
    <t>11-079, ΚΟΣΜΑΣ Μ. ΓΕΩΡΓΙΟΣ-ΚΟΣΜΑΣ Μ. ΓΕΩΡΓΙΟΣ ΥΠΗΡΕΣΙΕΣ ΤΑΧΥΜΕΤΑΦΟΡΩΝ</t>
  </si>
  <si>
    <t>11-089, ΤΟΥΡΛΑΚΗ ΤΡΥΦ. ΠΕΤΡΟΥΛΑ-FULL SPEED COURIER</t>
  </si>
  <si>
    <t>11-107, ΓΚΟΥΛΟΡΝΤΑΒΑ ΑΘΗΝΑ-ΔΙΟΣΚΟΥΡΙΑ "COURIER"</t>
  </si>
  <si>
    <t>11-115, ΕΚΟΝΤ ΕΛΛΑΣ Ε.Π.Ε.-ECONT</t>
  </si>
  <si>
    <t>11-135, MEDX LOGISTICS ΜΕΠΕ-ΤΑΧΥΜΕΤΑΦΟΡΕΣ - ΑΠΟΘΗΚΕΥΣΗ - ΔΙΑΝΟΜΕΣ</t>
  </si>
  <si>
    <t>11-144, ΧΑΤΖΗΤΟΥΡΝΟΣ ΦΙΛΙΠΠΟΣ &amp; ΣΙΑ ΕΕ-ΧΑΤΖΗΤΟΥΡΝΟΣ ΦΙΛΙΠΠΟΣ &amp; ΣΙΑ ΕΕ</t>
  </si>
  <si>
    <t>11-147, ΔΗΜΟΣΘΕΝΟΥΣ ΑΝΝΑ &amp; ΣΙΑ Ε.Ε.-DOOR TO DOOR</t>
  </si>
  <si>
    <t>11-148, ΣΤΟΣΕΒΙΤΣ Κ. ΔΗΜΗΤΡΙΟΣ-ΣΤΟΣΕΒΙΤΣ Κ. ΔΗΜΗΤΡΙΟΣ</t>
  </si>
  <si>
    <t>11-168, ΝΤΙΣΛΗ ΑΠ. ΚΩΝΣΤΑΝΤΙΝΑ-INTER SALONICA COURIERS</t>
  </si>
  <si>
    <t>11-180, ΖΑΧΑΡΟΠΟΥΛΟΥ ΕΛΕΝΗ-ΖΑΧΑΡΟΠΟΥΛΟΥ ΕΛΕΝΗ ΤΑΧΥΜΕΤΑΦΟΡΕΣ</t>
  </si>
  <si>
    <t>11-193, ΚΟΣΜΙΔΟΥ ΜΑΓΔΑΛΗΝΗ-METKO COURIER</t>
  </si>
  <si>
    <t>11-199, ΥΨΗΛΟΣ ΒΑΣΙΛΕΙΟΣ &amp; ΣΙΑ Ε.Ε.-SMART COURIER</t>
  </si>
  <si>
    <t>11-207, ΕΥΑΓΓΕΛΟΣ ΝΙΚ. ΞΥΔΗΣ-ΕΥΑΓΓΕΛΟΣ ΝΙΚ. ΞΥΔΗΣ</t>
  </si>
  <si>
    <t>11-213, ΣΗΓΚΑΛ ΔΙΑΜΕΤΑΦΟΡΙΚΗ ΕΜΠΟΡΙΚΗ Α.Ε.-SEAGULL S.A.</t>
  </si>
  <si>
    <t>12-003, ΧΡΗΣΤΟΣ ΖΑΓΑΡΕΛΟΣ-ZAG COURIER</t>
  </si>
  <si>
    <t>12-005, ΖΩΓΟΠΟΥΛΟΣ ΓΕΩΡΓΙΟΣ-STUDENT'S TRANSPORT SERVICES</t>
  </si>
  <si>
    <t>12-006, ΑΝΑΣΤΑΣΟΠΟΥΛΟΥ ΕΙΡΗΝΗ-ΕΛΛΗΝΙΚΕΣ ΤΑΧΥΜΕΤΑΦΟΡΕΣ HELLAS COURIER</t>
  </si>
  <si>
    <t>12-009, ΣΑΚΚΑΡΗ ΜΙΧΑΛΙΤΣΑ-WCS - WORLDWIDE COURIER SERVICES</t>
  </si>
  <si>
    <t>12-013, ΒΟΛΤΗΣ ΒΑΣΙΛΕΙΟΣ-DUCK MAIL</t>
  </si>
  <si>
    <t>12-014, ΤΣΟΥΚΑΛΑΣ ΚΩΝΣΤΑΝΤΙΝΟΣ-ΦΑΚΕΛΑΚΙ COURIER</t>
  </si>
  <si>
    <t>12-020, ΑΝΤΩΝΙΟΣ ΜΠΙΚΑΚΗΣ-AIRPORT PACKAGE  EXPRESS DELIVERY</t>
  </si>
  <si>
    <t>12-025, ΓΕΩΡΓΑΣ Κ. - ΔΑΔΙΟΣ Π. &amp; ΣΙΑ Ε.Ε.-ΔΥΝΑΜΙΚΗ PROMOTION</t>
  </si>
  <si>
    <t>12-036, ΦΛΩΡΟΥ ΧΡΙΣΤΙΝΑ-ΑΒΑΤΟΝ ΤΑΧΥΜΕΤΑΦΟΡΕΣ ΑΓΙΟΥ ΟΡΟΥΣ</t>
  </si>
  <si>
    <t>12-044, CC-LIT A.E. ΑΠΟΘΗΚΕΥΣΗΣ ΚΑΙ ΔΙΑΝΟΜΩΝ-CC-LIT A.E.</t>
  </si>
  <si>
    <t>12-048, ΡΟΥΣΟΝΙΚΟΛΟΣ ΚΩΝΣΤΑΝΤΙΝΟΣ-ΡΟΥΣΟΝΙΚΟΛΟΣ ΚΩΝΣΤΑΝΤΙΝΟΣ</t>
  </si>
  <si>
    <t>12-063, ΑΝΑΣΤΑΣΙΟΣ ΤΣΟΥΤΣΑΝΗΣ-ATTIKA EXPRESS</t>
  </si>
  <si>
    <t>12-064, ΣΙΕΜΕΚΗΣ Γ. ΝΙΚΟΛΑΟΣ-ROADRUNNER COURIER</t>
  </si>
  <si>
    <t>12-065, ΓΕΩΡΓΙΟΥ ΑΡΙΣΤΕΙΔΗΣ &amp;ΣΙΑ Ε.Ε.-SAFEMAIL</t>
  </si>
  <si>
    <t>12-068, ΓΕΝΙΚΗ ΤΑΧΥΔΡΟΜΙΚΗ ΕΛΛΑΔΟΣ (ΚΥΠΡΟΥ) ΛΙΜΙΤΕΔ-ΓΕΝΙΚΗ ΤΑΧΥΔΡΟΜΙΚΗ ΕΛΛΑΔΟΣ (ΚΥΠΡΟΥ) ΛΙΜΙΤΕΔ</t>
  </si>
  <si>
    <t>12-069, ΙΩΣΗΦ ΑΡΜΑΚΟΛΑΣ ΚΑΙ ΣΙΑ ΟΕ-MASS ΤΑΧΥΜΕΤΑΦΟΡΕΣ</t>
  </si>
  <si>
    <t>12-071, ΕΝΩΣΗ ΜΑΚΕΔΟΝΙΑΣ ΑΜΕ-ΕΝΩΣΗ ΜΑΚΕΔΟΝΙΑΣ ΑΜΕ</t>
  </si>
  <si>
    <t>12-080, ΑΦΟΙ ΣΤΕΦΑΝΙΔΗ ΕΠΕ-JAS ΕΥΡΩΠΗ ΕΠΕ</t>
  </si>
  <si>
    <t>12-086, ΞΟΥΠΑΣ ΔΗΜ. ΑΘΑΝΑΣΙΟΣ-SMART BOX COURIER</t>
  </si>
  <si>
    <t>12-087, KOSTANDIN ANDREA MIHALI (ΚΩΣΤΑΝΤΙΝ ΑΝΤΡΕΑ ΜΙΧΑΛΗ)-AETOS COURIER ΤΑΧΥΜΕΤΑΦΟΡΕΣ ΕΓΓΡΑΦΩΝ &amp; ΜΙΚΡΟΔΕΜΑΤΩΝ</t>
  </si>
  <si>
    <t>12-095, ΜΠΑΓΝΤΑΣΑΡΙΑΝ ΕΝΤΟΥΑΡΝΤ-AREX GR</t>
  </si>
  <si>
    <t>12-097, ΘΩΔΟΣ ΝΙΚ. ΜΙΧΑΗΛ-ΘΩΔΟΣ ΝΙΚ. ΜΙΧΑΗΛ</t>
  </si>
  <si>
    <t>12-099, ΛΑΦΤΣΙΔΗΣ ΔΗΜΗΤΡΙΟΣ-ΛΑΦΤΣΙΔΗΣ ΔΗΜΗΤΡΙΟΣ</t>
  </si>
  <si>
    <t>12-104, ΠΛΑΤΑΤΣΕ ΚΡΙΣΤΙΝΑ-SALESPROSPECT</t>
  </si>
  <si>
    <t>12-111, ΚΕΡΑΜΥΔΑΣ ΙΩΑΝΝΗΣ-GRCS</t>
  </si>
  <si>
    <t>12-115, ΛΙΑΠΗΣ ΙΩΑΝΝΗΣ-LIAPIS COURIER</t>
  </si>
  <si>
    <t>12-117, ΚΟΥΛΙΕΡΑΚΗ ΕΛΕΝΗ-POSTMAN COURIER</t>
  </si>
  <si>
    <t>12-119, ΠΑΝΑΓΙΩΤΗΣ ΠΑΠΑΡΟΪΔΑΜΗΣ-ESPERIA TRAVEL</t>
  </si>
  <si>
    <t>12-135, Π. ΠΙΤΕΛΗΣ ΚΑΙ ΣΙΑ Ε.Ε.-PTA SERVICES</t>
  </si>
  <si>
    <t>13-003, ΑΘΑΝΑΣΙΑ Δ. ΚΡΥΣΤΑΛΛΗ-FAST WHEEL</t>
  </si>
  <si>
    <t>13-005, ΑΜΒΡΟΣΙΑΔΟΥ ΜΑΡΙΑ-EASY SERVICES</t>
  </si>
  <si>
    <t>13-006, ΚΩΝΣΤΑΝΤΙΝΟΣ ΜΑΥΡΙΔΟΠΟΥΛΟΣ ΜΕΠΕ-ΚΟΣΜΟΣ ΕΞΠΡΕΣ ΚΟΥΡΙΕΡ</t>
  </si>
  <si>
    <t>13-009, ΠΑΤΣΟ ΜΑΡΙΟ-ΠΑΤΣΟ ΜΑΡΙΟ</t>
  </si>
  <si>
    <t>13-018, ΑΙΚΑΤΕΡΙΝΗ ΣΠΑΘΑΡΗ-SCOURIER</t>
  </si>
  <si>
    <t>13-023, ΔΗΜΑΣ ΔΗΜ. ΑΛΕΞΑΝΔΡΟΣ-TRUST MAIL</t>
  </si>
  <si>
    <t>13-029, ΑΛΠΑ LOGISTICS Ε.Π.Ε.-ΑΛΠΑ LOGISTICS Ε.Π.Ε.</t>
  </si>
  <si>
    <t>13-035, ΕΛΕΝΗ ΠΙΑΔΙΤΗ&amp; ΚΩΝΣΤΑΝΤΙΝΑ ΚΑΡΟΥΝΗ Ε.Ε.-ΤΑΧΥΔΡΟΜΕΑΣ Ε.Ε.</t>
  </si>
  <si>
    <t>13-045, ΠΑΝΑΓΟΠΟΥΛΟΥ ΜΑΡΙΑ-AC ALFA COURIER</t>
  </si>
  <si>
    <t>13-054, ΜΑΡΙΑ Β. ΣΚΑΦΤΟΥΡΟΥ-BONDEX COURIERS</t>
  </si>
  <si>
    <t>13-060, ΞΥΝΤΑΣ ΔΗΜΗΤΡΙΟΣ-ΞΥΝΤΑΣ ΔΗΜΗΤΡΙΟΣ</t>
  </si>
  <si>
    <t>13-064, Δ. ΜΠΑΚΟΓΙΑΝΝΗΣ &amp; ΣΙΑ Ε.Ε-CASH COURIER SERVICES</t>
  </si>
  <si>
    <t>13-065, ΧΑΛΚΙΑΣ ΘΩΜΑΣ-ΚΛΑΔΕΥΤΗΡΑΣ ΓΕΩΡΓΙΟΣ Ο.Ε-ON TIME COURIER</t>
  </si>
  <si>
    <t>13-070, ΠΑΠΑΔΗΜΗΤΡΙΟΥ ΜΑΡΙΑ-POST PEGASUS</t>
  </si>
  <si>
    <t>13-071, 24COURIER EE-24COURIER EE</t>
  </si>
  <si>
    <t>13-072, EASY MAIL ΑΝΩΝΥΜΗ ΕΤΑΙΡΕΙΑ ΤΑΧΥΜΕΤΑΦΟΡΩΝ-EASY MAIL A.E.</t>
  </si>
  <si>
    <t>13-075, ΚΕΡΑΜΥΔΑΣ Ι. ΚΑΙ ΣΙΑ Ε.Ε-GRCS</t>
  </si>
  <si>
    <t>13-076, ΠΑΠΑΓΡΗΓΟΡΙΟΥ ΜΑΡΙΑ-ΩΜΕΓΑ COURIER SERVICE</t>
  </si>
  <si>
    <t>13-077, ΚΑΡΑΒΟΥΝΑΡΛΗΣ ΠΩΛ ΑΝΤΟΝΥ - ΚΟΖΙΚΟΠΟΥΛΟΣ ΚΩΝ.ΝΟΣ Ο.Ε.-</t>
  </si>
  <si>
    <t>13-078, ΚΑΡΠΟΥΤΖΑΚΗΣ  ΙΩΑΝΝΗΣ-CITY  DELIVERY</t>
  </si>
  <si>
    <t>13-082, CITYFAST COURIERS ΥΠΗΡΕΣΙΕΣ ΜΕΤΑΦΟΡΩΝ-ΤΑΧΥΜΕΤΑΦΟΡΩΝ ΕΤΑΙΡΕΙΑ ΠΕΡΙΟΡΙΣΜΕΝΗΣ ΕΥΘΥΝΗΣ-CITYFAST</t>
  </si>
  <si>
    <t>13-083, ΕΥΡΩΠΗ-ΠΡΑΚΤΟΡΕΙΟ ΔΙΑΝΟΜΗΣ ΤΥΠΟΥ ΑΕ-ΕΥΡΩΠΗ</t>
  </si>
  <si>
    <t>13-087, ΨΥΧΟΥΛΗΣ ΙΩΑΝΝΗΣ-EARTH COURIER</t>
  </si>
  <si>
    <t>13-092, ΚΑΠΟΥΡΟΣ ΚΩΝΣΤΑΝΤΙΝΟΣ-KAPOUROS TAXYDROMOKI</t>
  </si>
  <si>
    <t>13-093, Δ.ΚΑΣΤΗΣ &amp; ΣΙΑ Ο.Ε-KASTIS TRAVEL</t>
  </si>
  <si>
    <t>13-098, INTRALINK LOGISTICS ΑΝΩΝΥΜΗ ΜΕΤΑΦΟΡΙΚΗ ΕΤΑΙΡΙΑ ΓΕΝΙΚΩΝ ΜΕΤΑΦΟΡΩΝ-INTRALINK LOGISTICS</t>
  </si>
  <si>
    <t>13-099, ΠΕΡΙΚΛΗΣ ΒΑΓΙΑΣ ΚΑΙ ΣΙΑ ΕΕ-TRANS ALL SPACE COYRIER</t>
  </si>
  <si>
    <t>13-100, ΜΑΝΑΝΑΣ ΚΩΝ/ΝΟΣ ΝΙΚΟΛΑΟΣ-ΤΑΧΥΜΕΤΑΦΟΡΕΣ ΕΓΓΡΑΦΩΝ ΚΑΙ ΑΝΤΙΚΕΙΜΕΝΩΝ</t>
  </si>
  <si>
    <t>13-101, ΠΑΠΑΔΑΤΟΣ ΕΞΕΙΔΙΚΕΥΜΕΝΕΣ ΤΑΧΥΜΕΤΑΦΟΡΕΣ Ι.Κ.Ε.-PAPADATOS SPECIAL COURIERS P.C.</t>
  </si>
  <si>
    <t>13-102, ΘΕΟΔΩΡΟΣ Α. ΜΗΤΡΟΜΑΡΑΣ - ΥΠΗΡΕΣΙΕΣ ΤΑΧΥΜΕΤΑΦΟΡΩΝ-JUST ON TIME</t>
  </si>
  <si>
    <t>13-104, ΑΣΑΝΑΚΗΣ ΕΥΣΤΡΑΤΙΟΣ - ΓΡΗΓΟΡΙΟΣ ΚΟΛΛΙΟΚΟΤΑΣ Ι.Κ.Ε.-EAGLES COURIER</t>
  </si>
  <si>
    <t>13-105, TΣΑΓΚΑΡΑΚΗΣ ΙΩΑΝΝΗΣ-ΤΣΑΓΚΑΡΑΚΗΣ ΙΩΑΝΝΗΣ</t>
  </si>
  <si>
    <t>13-106, ΓΚΟΤΣΟΠΟΥΛΟΣ ΓΕΩΡΓΙΟΣ-ΓΚΟΤΣΟΠΟΥΛΟΣ ΓΕΩΡΓΙΟΣ</t>
  </si>
  <si>
    <t>13-107, ΚΟΙΝΩΝΙΑ ΑΣΤΙΚΟΥ ΔΙΚΑΙΟΥ ΧΡΙΣΤΟΦΟΡΙΔΗΣ ΜΩΥΣΗΣ-ΔΗΜΟΥ ΔΗΜΗΤΡΙΟΣ-ΚΟΙΝΩΝΙΑ ΑΣΤΙΚΟΥ ΔΙΚΑΙΟΥ ΧΡΙΣΤΟΦΟΡΙΔΗΣ ΜΩΥΣΗΣ-ΔΗΜΟΥ ΔΗΜΗΤΡΙΟΣ</t>
  </si>
  <si>
    <t>13-111, ΚΟΥΡΤΗ ΜΑΡΙΑ-MCC COURIER</t>
  </si>
  <si>
    <t>13-112, ΤΟΡΒΑΣ ΙΩΑΝΝΗΣ-ΤΑΧΥΜΕΤΑΦΟΡΕΣ ΑΡΓΟΛΙΔΑΣ</t>
  </si>
  <si>
    <t>13-113, ΧΡΗΣΤΟΣ ΠΙΤΣΙΟΣ-BPG</t>
  </si>
  <si>
    <t>13-114, ΑΝΑΣΤΑΣΙΑΔΗΣ ΙΩΑΝΝΗΣ-ΑΝΑΣΤΑΣΙΑΔΗΣ ΙΩΑΝΝΗΣ</t>
  </si>
  <si>
    <t>13-115, ΓΚΕΤΤΡΑΝΣ ΜΟΝΟΠΡΟΣΩΠΗ ΙΚΕ-GETRANS</t>
  </si>
  <si>
    <t>13-117, ΑΝΑΣΤΑΣΙΑ ΒΑΣ. ΡΟΥΜΕΛΙΩΤΗ-VPS COURIER</t>
  </si>
  <si>
    <t>13-118, ΣΩΤΗΡΟΠΟΥΛΟΣ ΑΝΑΣΤΑΣΙΟΣ-GORGI HANDLING SERVICES</t>
  </si>
  <si>
    <t>13-121, ΠΑΠΑΣΤΟΥΓΙΑΝΝΙΔΗΣ ΧΡΗΣΤΟΣ-CITYLETTERS</t>
  </si>
  <si>
    <t>13-122, ΔΡΟΥΓΚΑΣ ΦΩΤ. ΣΩΤΗΡΙΟΣ-ΔΡΟΥΓΚΑΣ EXPRESS COURIER</t>
  </si>
  <si>
    <t>14-002, ΜΥΡΩΝΙΔΗΣ Θ. ΧΑΡΑΛΑΜΠΟΣ-PIEDI VERDI</t>
  </si>
  <si>
    <t>14-003, ΠΑΠΑΝΙΔΟΥ ΝΑΤΑΛΙΑ-GP EXPRESS ΔΙΑΜΕΤΑΦΟΡΕΣ</t>
  </si>
  <si>
    <t>14-004, ΚΑΡΓΑΣ Γ. ΕΛΕΥΘΕΡΙΟΣ-CHIOS EXPRESS COURIER</t>
  </si>
  <si>
    <t>14-005, ΓΙΑΝΝΙΤΣΗ Γ. ΠΑΡΑΣΚΕΥΗ-RUN COURIER SERVIS</t>
  </si>
  <si>
    <t>14-006, DISEQC ΜΟΝ. Ι.Κ.Ε-DISEQC COURIER</t>
  </si>
  <si>
    <t>14-007, ΤΑΧΥΜΕΤΑΦΟΡΕΣ POINT Μ.Ε.Π.Ε.-POINT COURIER</t>
  </si>
  <si>
    <t>14-009, Γ. ΔΕΓΑΪΤΑΣ &amp; ΣΙΑ ΕΕ-DEGAITAS TRANSPORT SERVICES</t>
  </si>
  <si>
    <t>14-010, ΙΩΑΝΝΗΣ Θ. ΣΠΥΡΟΠΟΥΛΟΣ-ΑΧΑΪΚΕΣ ΤΑΧΥΜΕΤΑΦΟΡΕΣ</t>
  </si>
  <si>
    <t>14-014, BCS HELLAS I.K.E.-ΥΠΗΡΕΣΙΕΣ ΔΙΑΜΕΣΟΛΑΒΗΣΗΣ</t>
  </si>
  <si>
    <t>14-015, ΠΕΛΕΒΑΝΗΣ ΑΠΟΣΤΟΛΟΣ-ALL AROUND COURIERS</t>
  </si>
  <si>
    <t>14-016, ΝΙΚΟΛΑΙΔΗΣ  ΦΙΛΑΡΕΤΟΣ-VIPCOURIER</t>
  </si>
  <si>
    <t>14-018, ΛΙΑΡΑΣ ΚΥΡΙΑΚΟΣ-ΧΡΗΣΤΟΣ ΥΠΗΡΕΣΙΕΣ ΤΑΧΥΜΕΤΑΦΟΡΩΝ ΜΕ ΠΟΔΗΛΑΤΑ-NINEFLOW</t>
  </si>
  <si>
    <t>14-019, ΑΡΑΜΠΑΤΖΗΣ ΓΕΩΡΓΙΟΣ-TARGET COURIER SERVICE</t>
  </si>
  <si>
    <t>14-025, ΑΛΕΞΑΝΔΡΟΣ ΜΑΖΑΡΑΚΗΣ-ΘΕΛΗΜΑΤΑ</t>
  </si>
  <si>
    <t>14-026, ΚΕΡΚΥΡΑΪΚΗ ΜΟΝΟΠΡΟΣΩΠΗ ΕΠΕ-ΚΕΡΚΥΡΑΪΚΗ Μ ΕΠΕ</t>
  </si>
  <si>
    <t>14-028, ΔΟΙΚΟΥ ΚΑΛΛΙΡΟΗ-COURIER CARGO</t>
  </si>
  <si>
    <t>14-032, ΝΙΚΑ ΑΝΑΣΤΑΣΙΑ-ΚΩΑΚΗ ΤΑΧΥΔΡΟΜΙΚΗ</t>
  </si>
  <si>
    <t>14-036, ΚΑΤΣΙΩΝΗΣ ΛΕΩΝΙΔΑΣ-ΛΑΚΩΝΙΚΗ ΜΕΤΑΦΟΡΙΚΗ</t>
  </si>
  <si>
    <t>14-038, ΔΗΜΕΛ ΑΕ-ΔΗΜΕΛ ΑΕ</t>
  </si>
  <si>
    <t>14-039, ΚΑΜΠΑΝΗΣ ΑΝΔΡΕΑΣ-CRETA EXPRESS</t>
  </si>
  <si>
    <t>14-040, ΒΑΧΤΣΕΒΑΝΟΣ ΙΩΑΝΝΗΣ-1DAY</t>
  </si>
  <si>
    <t>14-042, ΑΛΕΞΑΝΔΡΑ ΚΟΚΑΛΙΔΟΥ-ECO BIKE COURIER</t>
  </si>
  <si>
    <t>14-045, ΠΑΠΑΔΟΠΟΥΛΟΥ ΘΕΟΔΟΣΙΑ-ΠΑΠΑΔΟΠΟΥΛΟΥ ΘΕΟΔΟΣΙΑ</t>
  </si>
  <si>
    <t>14-047, ΠΙΤΣΑΒΑ ΕΛΕΝΗ-4TRANS</t>
  </si>
  <si>
    <t>14-049, ΜΑΡΙΑ ΚΑΠΕΛΛΑ-EX-PRESS COURIER</t>
  </si>
  <si>
    <t>14-052, ΖΑΧΑΡΙΟΥ ΕΛΕΥΘΕΡΙΟΣ-FAMILY COURIER SERVICES</t>
  </si>
  <si>
    <t>14-053, ΜΗΤΡΟΠΟΥΛΟΣ Θ.ΙΩΑΝΝΗΣ-EAGLE COURIER</t>
  </si>
  <si>
    <t>14-054, ΣΥΣΤΗΜΑΤΑ ΤΑΧΥΜΕΤΑΦΟΡΩΝ-ΤΑΧΥΚΑΘΑΡΙΣΜΩΝ  A.E.-S.C.C.</t>
  </si>
  <si>
    <t>14-056, ΕΛΕΥΘΕΡΙΟΣ ΚΟΡΩΝΙΟΣ-EURO POST POINTGREECE</t>
  </si>
  <si>
    <t>14-057, ΑΝΤ. ΓΕΩΡΓΟΥΛΑΣ Κ ΣΙΑ ΟΕ-SIRISLINE</t>
  </si>
  <si>
    <t>14-058, ΠΑΘΗΝ ΕΛΛΑΣ ΕΞΠΡΕΣ ΔΙΑΝΟΜΕΣ ΜΟΝΟΠΡΟΣΩΠΗ ΕΤΑΙΡΕΙΑ ΠΕΡΙΟΡΙΣΜΕΝΗΣ ΕΥΘΥΝΗΣ-ΠΑΘΗΝ ΕΛΛΑΣ ΕΞΠΡΕΣ ΔΙΑΝΟΜΕΣ</t>
  </si>
  <si>
    <t>14-062, ARMAN EXPRESS AND LOGISTICS ΕΤΑΙΡΕΙΑ ΠΕΡΙΟΡΙΣΜΕΝΗΣ ΕΥΘΥΝΗΣ-ARMAN EXPRESS AND LOGISTICS LTD</t>
  </si>
  <si>
    <t>14-067, ΜΠΙΛΙΟΥΣΗΣ ΣΩΤΗΡΙΟΣ-ΠΤΟΛΕΜΑΙΔΑ EXPRESS</t>
  </si>
  <si>
    <t>14-071, ΝΙΚΟΛΑΟΥ ΝΙΚ. ΕΜΜΑΝΟΥΗΛ-ΝΙΚΟΛΑΟΥ</t>
  </si>
  <si>
    <t>14-072, ΣΥΡΟΠΟΥΛΟΥ ΜΑΡΙΑ--</t>
  </si>
  <si>
    <t>14-076, ΕΥΘ ΜΠΕΣΗΣ Ε ΧΡΙΣΤΟΔΟΥΛΙΔΗ ΟΕ-ΕΥΘ ΜΠΕΣΗΣ Ε ΧΡΙΣΤΟΔΟΥΛΙΔΗ ΟΕ</t>
  </si>
  <si>
    <t>14-077, ΜΕΤΑΦΟΡΙΚΗ ΠΕΤΡΑΚΗ ΑΕ-ΜΕΤΑΦΟΡΙΚΗ ΠΕΤΡΑΚΗ ΑΕ</t>
  </si>
  <si>
    <t>14-078, ΣΤΑΜΟΣ ΚΩΝ. ΝΙΚΟΛΑΟΣ-PEDALWAY</t>
  </si>
  <si>
    <t>14-080, ΜΠΑΛΤΑ ΕΥΑΓΓΕΛΙΑ Ε.Ε.-ATHENS STAR COURIER</t>
  </si>
  <si>
    <t>14-083, BEAUTYFLEUR ΜΟΝΟΠΡΟΣΩΠΗ ΙΔΙΩΤΙΚΗ ΚΕΦΑΛΑΙΟΥΧΙΚΗ ΕΤΑΙΡΕΙΑ-BEAUTYFLEUR ΜΟΝ/ΠΗ Ι.Κ.Ε.</t>
  </si>
  <si>
    <t>14-086, ΖΑΧΑΡΙΑΣ ΝΤΟΥΛΙΑΣ ΚΑΙ ΣΙΑ ΟΕ-ΖΑΧΑΡΙΑΣ ΝΤΟΥΛΙΑΣ ΚΑΙ ΣΙΑ ΟΕ</t>
  </si>
  <si>
    <t>14-091, ΑΛΕΞΑΝΔΡΗΣ  ΔΗΜΗΤΡΙΟΣ-ΑΛΕΞΑΝΔΡΗΣ  ΔΗΜΗΤΡΙΟΣ</t>
  </si>
  <si>
    <t>14-096, ΜΟΥΖΑΚΗ ΙΩΑΝΝΑ-GOLDWIND COURIER</t>
  </si>
  <si>
    <t>14-097, ΚΟΜΒΟΣ ΕΞΠΡΕΣ ΕΤΑΙΡΕΙΑ ΠΕΡΙΟΡΙΣΜΕΝΗΣ ΕΥΘΥΝΗΣ-COMVOS EXPRESS ΕΠΕ</t>
  </si>
  <si>
    <t>14-098, TRANSCOMBI EXPRESS AE-TRANSCOMBI SA</t>
  </si>
  <si>
    <t>14-099, ΣΑΜΟΘΡΑΚΙΤΗΣ ΝΑΥΤΙΛΙΑΚΗ ΕΠΕ-ΣΒΣ</t>
  </si>
  <si>
    <t>14-101, ΓΚΟΛΝΤΕΝ ΚΟΥΡΙΕΡ ΕΤΕΡΟΡΡΥΘΜΗ ΕΤΑΙΡΙΑ-ΓΚΟΛΝΤΕΝ ΚΟΥΡΙΕΡ</t>
  </si>
  <si>
    <t>14-102, ΒΑΡΘΑΛΗΣ  ΦΡΙΞΟΣ ΜΕΝΕΛΑΟΣ-ΒΑΡΘΑΛΗΣ  ΦΡΙΞΟΣ ΜΕΝΕΛΑΟΣ</t>
  </si>
  <si>
    <t>14-104, ΓΟΥΚΟΣ ΠΑΝΑΓΙΩΤΗΣ-CITY EXPRESS COURIER</t>
  </si>
  <si>
    <t>14-105, ΠΕΤΚΟΥΣΗΣ ΧΡΗΣΤΟΣ--</t>
  </si>
  <si>
    <t>14-106, Ι. ΠΕΖΙΚΟΓΛΟΥ &amp; ΣΙΑ ΕΠΕ-CRAZY HOLIDAYS</t>
  </si>
  <si>
    <t>14-107, ΞΑΓΟΡΑΡΗΣ ΠΑΝΑΓΙΩΤΗΣ &amp; ΣΙΑ ΟΕ-ΠΡΕΒΕΖΑ ΚΟΥΡΙΕΡ - ΔΙΑΝΟΜΕΣ</t>
  </si>
  <si>
    <t>14-110, ICC ΤΑΧΥΜΕΤΑΦΟΡΕΣ Ε.Ε-INTERCITY COURIER</t>
  </si>
  <si>
    <t>14-113, ΜΑΡΚΕΑΣ ΝΙΚΟΛΑΟΣ ΤΟΥ ΕΥΑΓΓΕΛΟΥ-ΤΑΧΥΜΕΤΑΦΟΡΕΣ Η ΓΡΗΓΟΡΗ ΜΑΝΗ</t>
  </si>
  <si>
    <t>14-117, ΠΑΝΑΓΙΩΤΗΣ ΝΤΟΥΝΕΤΑΣ-ΤΣΑΚ ΜΠΑΜ COURIER</t>
  </si>
  <si>
    <t>14-118, ΚΑΒΒΑΔΙΑ Ι.ΕΥΘΥΜΙΑ-ΑΥΘΗΜΕΡΟΝ COURIER SERVICES</t>
  </si>
  <si>
    <t>14-121, ΓΑΡΓΑΝΟΥΡΑΚΗ ΠΟΛΥΜΝΙΑ-ΕΡΜΗΣ ΓΑΡΓΑΝΟΥΡΑΚΗ</t>
  </si>
  <si>
    <t>14-122, ΜΙΧΕΛΗΣ ΧΡΗΣΤΟΣ &amp; ΣΙΑ ΕΕ-JTB COURIER</t>
  </si>
  <si>
    <t>14-123, ΑΣΤΡΑΚΑΣ ΣΠΥΡΙΔΩΝ-DSA HOME CENTER COURIER</t>
  </si>
  <si>
    <t>14-131, ΠΑΓΑΝΙΑΣ ΚΩΝ. ΓΕΩΡΓΙΟΣ-GREEN PROMOTIONS</t>
  </si>
  <si>
    <t>14-134, ΚΡΟΚΙΔΗ Β ΟΛΓΑ-ΤΑΠΕΡ EXPRESS</t>
  </si>
  <si>
    <t>14-135, ΣΠΥΡΟΠΟΥΛΟΣ ΘΕΟΔΩΡΟΣ-ROAD RIDER</t>
  </si>
  <si>
    <t>14-142, ΜΗΤΣΗΣ ΘΩΜΑΣ-MITSIS</t>
  </si>
  <si>
    <t>14-143, ΕΛΕΥΘΕΡΟΠΟΥΛΟΣ ΠΑΥΛΟΣ ΚΑΙ ΣΙΑ ΕΕ-ΕΛΕΥΘΕΡΟΠΟΥΛΟΣ ΠΑΥΛΟΣ ΚΑΙ ΣΙΑ ΕΕ</t>
  </si>
  <si>
    <t>14-144, ΦΟΥΝΤΟΥΛΑΚΗΣ ΧΑΡΑΛΑΜΠΟΣ-ΦΟΥΝΤΟΥΛΑΚΗΣ ΧΑΡΑΛΑΜΠΟΣ</t>
  </si>
  <si>
    <t>14-146, F.I.S COURIER SERVICES ΙΔΙΩΤΙΚΉ ΚΕΦΑΛΑΙΟΥΧΙΚΉ ΕΤΑΙΡΕΊΑ-F.I.S COURIER SERVICES Ι.Κ.Ε</t>
  </si>
  <si>
    <t>14-148, CLEVER SERVICES ΑΝΩΝΥΜΗ ΕΤΑΙΡΕΙΑ ΠΑΡΟΧΗΣ ΥΠΗΡΕΣΙΩΝ ΑΝΑΠΤΥΞΗΣ ΔΙΚΤΥΟΥ ΔΙΑΝΟΜΗΣ-CLEVER SERVICES AE</t>
  </si>
  <si>
    <t>14-152, ΒΟΥΤΣΙΝΟΣ ΓΕΩΡΓΙΟΣ ΑΠΟΘΗΚΕΥΣΕΙΣ - ΜΕΤΑΦΟΡΕΣ ΜΟΝΟΠΟΡΩΠΗ ΕΠΕ-ΑΝΔΡΟΜΕΔΑ ΛΟΤΖΙΣΤΙΚΣ-ΚΟΥΡΙΕΡ &amp; ΣΕΡΒΙΣΙΣ ΜΟΝ ΕΠΕ</t>
  </si>
  <si>
    <t>14-153, ΣΤΥΛΙΑΝΟΣ ΠΑΛΙΕΡΑΚΗΣ ΜΟΝΟΠΡΟΣΩΠΗ ΕΠΕ-SKYWAY AIR CARGO LTD</t>
  </si>
  <si>
    <t>14-154, Ν. ΠΑΠΑΔΟΠΟΥΛΟΣ &amp; ΣΙΑ Ο.Ε.-DIRECT COURIER SERVICES</t>
  </si>
  <si>
    <t>14-159, ΣΑΜΑΡΑΣ ΒΑΣΙΛΕΙΟΣ-SAMARAS TRANSPORT &amp; LOGISTICS</t>
  </si>
  <si>
    <t>14-161, ΚΑΖΕΛΙΔΗΣ ΝΕΚΤΑΡΙΟΣ-ΚΑΖΕΛΙΔΗΣ ΝΕΚΤΑΡΙΟΣ</t>
  </si>
  <si>
    <t>99-001, ΚΑΡΑΜΑΝΟΣ ΠΑΥΛΟΣ-EXPRESS CITY SERVICES</t>
  </si>
  <si>
    <t>99-002, ΜΟΣΧΟΠΟΥΛΟΣ ΙΩΑΝΝΗΣ-FIS COURIER SERVICES</t>
  </si>
  <si>
    <t>99-003, ΕΞΠΡΕΣ  ΦΛΑΥ ΕΠΕ-EXPRESS FLY</t>
  </si>
  <si>
    <t>99-007, ΜΕΣΗΜΕΡΤΣΗΣ ΚΩΝ/ΝΟΣ-EXPRESS ΤΑΧΥΔΡΟΜΙΚΗ ΤΡΙΚΑΛΩΝ</t>
  </si>
  <si>
    <t>99-017, ΜΑΡΤΣΑΚΗΣ ΠΑΝΑΓΙΩΤΗΣ-ΜΑΡΤΣΑΚΗΣ ΠΑΝΑΓΙΩΤΗΣ</t>
  </si>
  <si>
    <t>99-022, ΚΩΣΤΑΜΗΣ ΧΡΗΣΤΟΣ-ΚΩΣΤΑΜΗΣ ΧΡΗΣΤΟΣ</t>
  </si>
  <si>
    <t>99-027, ΠΑΝΟΥ ΑΝΔΡΕΑΣ-PANOY AIR SERVICΕ</t>
  </si>
  <si>
    <t>99-031, ΜΕΛΕΝΙΚΙΟΣ ΑΝΤΩΝΙΟΣ-ΜΕΛΕΝΙΚΙΟΣ ΑΝΤΩΝΙΟΣ</t>
  </si>
  <si>
    <t>99-033, ΟΡΦΑΝΙΔΗΣ ΑΠΟΣΤΟΛΟΣ-GENESIS COURIER</t>
  </si>
  <si>
    <t>99-043, ΓΚΟΛΑΣ ΝΙΚΟΛΑΟΣ-I. D. S. COURIER</t>
  </si>
  <si>
    <t>99-049, ΨΑΡΑΚΗΣ ΝΙΚΟΛΑΟΣ-ΨΑΡΑΚΗΣ ΝΙΚΟΛΑΟΣ</t>
  </si>
  <si>
    <t>99-063, ΝΤΟΥΛΙΑΣ ΖΑΧΑΡΙΑΣ-ΤΑΧΥΕΡΓΟΣ COURIER</t>
  </si>
  <si>
    <t>99-074, ΑΛΑΜΑΝΟΥ Γ. ΜΑΡΙΑ-RABBIT COURIER</t>
  </si>
  <si>
    <t>99-081, ΡΑΠΤΗΣ ΑΘΑΝΑΣΙΟΣ-ΡΑΠΤΗΣ ΑΘΑΝΑΣΙΟΣ</t>
  </si>
  <si>
    <t>99-089, ΜΑΡΝΕΛΑΚΗΣ Π. &amp;  ΣΙΑ Ο.Ε-ILIOS COURIER</t>
  </si>
  <si>
    <t>99-096, ΤΣΙΤΩΤΑΣ Γ. &amp; ΣΙΑ Ο.Ε-UNION MAIL</t>
  </si>
  <si>
    <t>99-097, DHL EXPRESS (ΕΛΛΑΣ) ΑΝΩΝΥΜΗ ΕΤΑΙΡΕΙΑ ΤΑΧΥΜΕΤΑΦΟΡΩΝ-DHL EXPRESS (ΕΛΛΑΣ) AE</t>
  </si>
  <si>
    <t>99-098, ΓΟΥΟΡΛΝΤ ΚΟΥΡΙΕΡ (ΕΛΛΑΣ)  Ε.Π.Ε-WORLD COURIER  (GREECE) LTD</t>
  </si>
  <si>
    <t>99-102, KANGA SERVICES COURIERS A.E.-KANGA SERVICES</t>
  </si>
  <si>
    <t>99-104, Γ. ΒΟΚΟΡΟΚΟΣ &amp; ΣΙΑ Ο.Ε.-SPEED COURIERS</t>
  </si>
  <si>
    <t>99-107, "ΜΩΡΕΑΣ" ΚΑΝΕΛΛΟΠΟΥΛΟΣ-ΚΑΝΙΣΤΡΑΣ ΕΠΕ ΜΕΤΑΦΟΡΩΝ ΚΑΙ ΠΡΑΚΤΟΡΕΥΣΕΩΝ-ΜΩΡΕΑΣ</t>
  </si>
  <si>
    <t>99-108, INTERPOST ΔΙΕΘΝΕΙΣ ΜΕΤΑΦΟΡΕΣ ΕΓΓΡΑΦΩΝ ΚΑΙ ΔΕΜΑΤΩΝ Α.Ε.Ε.-INTERPOST SAA</t>
  </si>
  <si>
    <t>99-110, TNT ΣΚΑΙΠΑΚ ΕΛΛΑΣ Ε.Π.Ε-TNT</t>
  </si>
  <si>
    <t>99-115, SKYWALK ΑΝΩΝΥΜΗ ΤΑΧΥΜΕΤΑΦΟΡΙΚΗ ΚΑΙ ΔΙΑΜΕΤΑΦΟΡΙΚΗ ΕΤΑΙΡΕΙΑ-SKYWALK S.A.</t>
  </si>
  <si>
    <t>99-119, ΠΑΝΤ.ΧΡΥΣΑΓΗΣ &amp; ΣΙΑ ΕΕ-ΙNTER CITY COURIER</t>
  </si>
  <si>
    <t>99-120, UPS OF GREECE INC.-UPS</t>
  </si>
  <si>
    <t>99-121, ΣΠΗΝΤΕΞ  ΑΝΩΝΥΜH ΕΤΑΙΡΕΙΑ ΤΑΧΥΜΕΤΑΦΟΡΩΝ-SPEEDEX</t>
  </si>
  <si>
    <t>99-122, ACS ΤΑΧΥΔΡΟΜΙΚΕΣ ΥΠΗΡΕΣΙΕΣ ΑΝΩΝΥΜΗ ΕΜΠΟΡΙΚΗ ΕΤΑΙΡΕΙΑ-ACS AEE</t>
  </si>
  <si>
    <t>99-123, ΔΙΕΘΝΕΙΣ ΑΕΡΟΜΕΤΑΦΟΡΕΣ Μ.Ε.Π.Ε-INTE'l AIR BROKERS LTD</t>
  </si>
  <si>
    <t>99-125, ΜΕΤΡΟΠΟΛΙΤΑΝ ΚΟΥΡΙΕΡΣ Ε.Π.Ε.-METROPOLITAN COURIERS LTD</t>
  </si>
  <si>
    <t>99-126, ΜΟΥΛΝΤΗΣ ΝΙΚΟΛΑΟΣ &amp; ΣΙΑ Ε.Ε.-AIOLOS COURIER SERVICE</t>
  </si>
  <si>
    <t>99-127, ΜΕΣΟΓΕΙΑΚΕΣ ΤΑΧΥΜΕΤΑΦΟΡΕΣ  ΜΟΝΟΠΡΟΣΩΠΗ ΕΠΕ-COURIER CENTER</t>
  </si>
  <si>
    <t>99-141, ΖΑΡΙΦΗΣ Ν. &amp; ΣΙΑ Ο.Ε.-SWIFT  MAIL EXPRESS COURIER</t>
  </si>
  <si>
    <t>99-145, ΑΙ ΝΤΙ ΠΙ ΕΞΠΡΕΣ ΑΕ ΔΙΕΘΝΩΝ ΤΑΧ\ΡΩΝ ΕΓΓΡΑΦΩΝ ΚΑΙ ΔΕΜΑΤΩΝ-IDP EXPRESS S.A.</t>
  </si>
  <si>
    <t>99-149, ΓΕΝΙΚΗ ΤΑΧΥΔΡΟΜΙΚΗ Α.Ε.Ε. ΤΑΧΥΜΕΤΑΦΟΡΩΝ-ΓΕΝΙΚΗ ΤΑΧΥΔΡΟΜΙΚΗ</t>
  </si>
  <si>
    <t>99-150, ΕΛΛΗΝΙΚΑ ΤΑΧΥΔΡΟΜΕΙΑ-ΕΛΤΑ</t>
  </si>
  <si>
    <t>99-152, ΙΝΤΕΡΝΑΣΙΟΝΑΛ ΤΡΑΦΙΚ ΚΟΥΡΙΕΡ ΕΠΕ-ΙΝΤΕΡΝΑΣΙΟΝΑΛ ΤΡΑΦΙΚ ΚΟΥΡΙΕΡ ΕΠΕ</t>
  </si>
  <si>
    <t>99-154, ΤΑΧΥΜΕΤΑΦΟΡΕΣ Π.Α.ΚΟ ΕΠΕ-ΤΑΧΥΜΕΤΑΦΟΡΕΣ Π.Α.ΚΟ ΕΠΕ</t>
  </si>
  <si>
    <t>ΠΛΗΘΟΣ διακινούμενων ταχυδρομικών αντικειμένων και ΕΣΟΔΑ ανά παρεχόμενη ταχυδρομική υπηρεσία</t>
  </si>
  <si>
    <t>ΤΥΠΟΙ  ΠΕΛΑΤΩΝ, ταχυδρομικής επιχείρησης &amp; δικτύου</t>
  </si>
  <si>
    <t>Ανάλυση στοιχείων ΠΕΛΑΤΩΝ ΜΕ ΣΥΜΒΑΣΗ, με βάση το ΥΨΟΣ των ΕΣΟΔΩΝ που απέφεραν στην ταχυδρομική επιχείρηση &amp; το δικτυό της</t>
  </si>
  <si>
    <t>Σκοπεύετε να προβείτε σε κάποια από τις ακόλουθες ΕΠΕΝΔΥΣΕΙΣ στο προσεχές μέλλον; (Απαντήστε με ΝΑΙ/ΌΧΙ από λίστα προεπιλογής)</t>
  </si>
  <si>
    <t>Υπόλοιπου Δικτύου</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</si>
  <si>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</si>
  <si>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Ανταγωνισμός από εναλλακτικά Δίκτυα Μεταφορών</t>
  </si>
  <si>
    <t>14.2.4</t>
  </si>
  <si>
    <t>Είσοδος νεών επιχειρήσεων</t>
  </si>
  <si>
    <t>Εμπόριο εκτός ηλεκτρονικού</t>
  </si>
  <si>
    <t>Αξιολογείστε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</si>
  <si>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Αξιολογείστε τα ΠΡΟΒΛΗΜΑΤΑ της ταχυδρομικής αγοράς βαθμολογώντας με "ΠΟΛΥ", "ΑΡΚΕΤΑ", "ΛΙΓΟ", "ΚΑΘΟΛΟΥ" (από λίστα προεπιλογής)</t>
  </si>
  <si>
    <t>Πλήθος ταχ. Αντικειμένων</t>
  </si>
  <si>
    <t>Υποχρεωτική-Μέση</t>
  </si>
  <si>
    <t>Ανταγωνισμός από εναλλακτικές μορφές επικοινωνίας</t>
  </si>
  <si>
    <t>Ανταγωνισμός από μεγάλο αριθμό ταχυδρομικών εταιρειών στην αγορά</t>
  </si>
  <si>
    <t>Σε τι βαθμό (ποσοστό +/-) εκτιμάτε ότι θα μεταβληθεί η Ελληνική Ταχυδρομική Αγορά το 2015, στις παρακάτω υπηρεσίες</t>
  </si>
  <si>
    <t>ΠΛΗΘΟΣ ταχ. αντικειμένων από την ελληνική επικράτεια προς εσωτερικό και εξωτερικό. (Να συμπληρωθεί ΜΟΝΟ από τις ταχ. επιχειρήσεις  που παρέλαβαν τα ταχ. αντικείμενα από τον αποστολέα και τα διακίνησαν αυτόνομα ή συνδυασμένα).</t>
  </si>
  <si>
    <t>Ήπειρος</t>
  </si>
  <si>
    <t>Στερεά Ελλάδα</t>
  </si>
  <si>
    <t>Νησιά Αιγαίου</t>
  </si>
  <si>
    <t>Μακεδονία</t>
  </si>
  <si>
    <t>Θράκη</t>
  </si>
  <si>
    <t>Θεσσαλία</t>
  </si>
  <si>
    <t>Πελοπόννησος</t>
  </si>
  <si>
    <t>Νησιά Ιονίου</t>
  </si>
  <si>
    <t>Κρήτη  (Νομοί: Χανίων, Ρεθύμνου, Ηρακλείου, Λασιθίου)</t>
  </si>
  <si>
    <t>Πελοπόννησος (Νομοί: Κορινθίας, Αρκαδίας, Αργολίδας, Μεσσηνίας, Λακωνίας, Αχαϊας, Ηλείας)</t>
  </si>
  <si>
    <t>Νησιά Αιγαίου (Νομοί: Λέσβου, Χίου, Σάμου, Κυκλάδων, Δωδεκανήσου)</t>
  </si>
  <si>
    <t>Στερεά Ελλάδα (Νομοί: Αιτωλοακαρνανίας, Ευρυτανίας, Φθιώτιδας, Φωκίδας, Βοιωτίας, Ευβοίας)</t>
  </si>
  <si>
    <t>Θράκη (Νομοί: Έβρου, Ροδόπης, Ξάνθης)</t>
  </si>
  <si>
    <t>Μακεδονία (Νομοί: Καβάλας, Δράμας, Σερρών, Θεσσαλονίκης, Χαλκιδικής, Κιλκίς, Πέλλας, Ημαθίας, Πιερίας, Φλώρινας, Καστοριάς, Κοζάνης, Γρεβενών)</t>
  </si>
  <si>
    <t>Νησιά Ιονίου (Νομοί: Κέρκυρας, Λευκάδας, Κεφαλληνίας, Ζακύνθου)</t>
  </si>
  <si>
    <t>4.1 - 4.7</t>
  </si>
  <si>
    <t>Τα παρακάτω πεδία αφορούν το απασχολούμενο προσωπικό ΠΛΗΡΟΥΣ απασχόλησης της ταχ. επιχείρησης και του δικτύου της</t>
  </si>
  <si>
    <t>Τα παρακάτω πεδία αφορούν το απασχολούμενο προσωπικό ΜΕΡΙΚΗΣ απασχόλησης της ταχ. επιχείρησης και του δικτύου της</t>
  </si>
  <si>
    <r>
      <t>Τα παρακάτω πεδία αφορούν το απασχολούμενο προσωπικό ΠΛΗΡΟΥΣ και ΜΕΡΙΚΗΣ απασχόλησης και είναι χωρισμένα σε δύο (2) Κατηγορίες: «</t>
    </r>
    <r>
      <rPr>
        <u/>
        <sz val="10"/>
        <rFont val="Arial"/>
        <family val="2"/>
        <charset val="161"/>
      </rPr>
      <t>Διανομέων</t>
    </r>
    <r>
      <rPr>
        <sz val="10"/>
        <rFont val="Arial"/>
        <family val="2"/>
        <charset val="161"/>
      </rPr>
      <t>» (δηλ. Οδηγών) και «</t>
    </r>
    <r>
      <rPr>
        <u/>
        <sz val="10"/>
        <rFont val="Arial"/>
        <family val="2"/>
        <charset val="161"/>
      </rPr>
      <t>Λοιπού Προσωπικού</t>
    </r>
    <r>
      <rPr>
        <sz val="10"/>
        <rFont val="Arial"/>
        <family val="2"/>
        <charset val="161"/>
      </rPr>
      <t>» (δηλ. Προσωπικό Διοίκησης, Εμπορίας, Διαλογής, Ταξινόμησης). Eπίσης οι εν λόγω κατηγορίες είναι χωρισμένες σε τρεις υποκατηγορίες «</t>
    </r>
    <r>
      <rPr>
        <u/>
        <sz val="10"/>
        <rFont val="Arial"/>
        <family val="2"/>
        <charset val="161"/>
      </rPr>
      <t>Ανωτάτης Εκπαίδευσης</t>
    </r>
    <r>
      <rPr>
        <sz val="10"/>
        <rFont val="Arial"/>
        <family val="2"/>
        <charset val="161"/>
      </rPr>
      <t>» και «</t>
    </r>
    <r>
      <rPr>
        <u/>
        <sz val="10"/>
        <rFont val="Arial"/>
        <family val="2"/>
        <charset val="161"/>
      </rPr>
      <t>Υποχρεωτικής και Μέσης Εκπαίδευσης</t>
    </r>
    <r>
      <rPr>
        <sz val="10"/>
        <rFont val="Arial"/>
        <family val="2"/>
        <charset val="161"/>
      </rPr>
      <t xml:space="preserve">».  </t>
    </r>
  </si>
  <si>
    <t>Συμπληρώνεται το πλήθος των χώρων κτηριακής υποδομής της ταχ. επιχείρησης και του Υπόλοιπου Δικτύου, χωρίς Γενική Άδεια (εφόσον υπάρχει), στις 31/12/2014</t>
  </si>
  <si>
    <t>Αριθμός των Συστεγασμένων Καταστημάτων Ταχυμεταφορών, που λειτουργούν και ως Κέντρα Διαλογής</t>
  </si>
  <si>
    <t>Αριθμός των Κέντρων Διαλογής που ΑΠΟΚΛΕΙΣΤΙΚΑ χρησιμοποιούνται ως τέτοια</t>
  </si>
  <si>
    <t>Αριθμός των Καταστημάτων Ταχυμεταφορών, που ΑΠΟΚΛΕΙΣΤΙΚΑ χρησιμοποιούνται ως τέτοια</t>
  </si>
  <si>
    <t>Αριθμός των αποθηκών</t>
  </si>
  <si>
    <t xml:space="preserve">Αριθμός των θυρίδων υποδοχής </t>
  </si>
  <si>
    <t>ΠΛΗΘΟΣ ΜΕΤΑΦΟΡΙΚΩΝ ΜΕΣΩΝ, ταχυδρομικής επιχείρησης &amp; δικτύου (ΧΩΡΙΣ Γενική Άδεια), στις 31/12/2014</t>
  </si>
  <si>
    <t>ΤΥΠΟΙ  ΠΕΛΑΤΩΝ ταχ. επιχείρησης &amp; του δικτύου της, στις 31/12/2014</t>
  </si>
  <si>
    <t>Ανάλυση στοιχείων ερώτησης 10.2 με βάση το ύψος των εσόδων που απέφεραν έκαστος πελάτης με σύμβαση στην ταχ. επιχείρηση &amp; το δικτυό της, στις  31/12/2014</t>
  </si>
  <si>
    <t>Συμπληρώνεται ανάλογα στο αντίστοιχο υποπεδίο το σύνολο των εσόδων που πραγματοποιήθηκαν εντός του 2014 από τις οικονομικές καταστάσεις της επιχείρησης, από ταχυδρομικές και μη ταχυδρομικές δραστηριότητες</t>
  </si>
  <si>
    <t>Συμπληρώνεται το ποσοστό του πλήθους των ταχυδρομικών αντικειμένων, που αφορούν κατ' εκτίμηση, το ηλεκτρονικό εμπόριο</t>
  </si>
  <si>
    <t>Συμπληρώνεται το ποσοστό του πλήθους των ταχυδρομικών αντικειμένων, που αφορούν το ηλεκτρονικό εμπόριο, σε εσωτερικό και εξωτερικό (εισερχόμενα και εξερχόμενα). Σημειώνεται, ότι το άθροισμα των 3 υποκατηγοριών θα πρέπει να αθροίζει στο 100%</t>
  </si>
  <si>
    <t>Συμπληρώνεται το ποσοστό του πλήθους των ταχυδρομικών αντικειμένων, που αφορούν το ηλεκτρονικό εμπόριο και πραγματοποιείται με αντικαταβολή</t>
  </si>
  <si>
    <t>1.1-1.14</t>
  </si>
  <si>
    <t>2.1-2.22</t>
  </si>
  <si>
    <t>4.1-4.8</t>
  </si>
  <si>
    <t>5.1-5.8</t>
  </si>
  <si>
    <t>Σε τι βαθμό (ποσοστό +/-) εκτιμάτε ότι θα μεταβληθεί η Ελληνική Ταχυδρομική Αγορά το 2015 στις παρακάτω υπηρεσίες</t>
  </si>
  <si>
    <t>6.1-6.4</t>
  </si>
  <si>
    <t>ΓΑΛΑΖΙΑ ΠΕΔΙΑ</t>
  </si>
  <si>
    <r>
      <t>Σ</t>
    </r>
    <r>
      <rPr>
        <sz val="10"/>
        <rFont val="Arial"/>
        <family val="2"/>
        <charset val="161"/>
      </rPr>
      <t>υμπληρώνονται από την επιχείρηση.</t>
    </r>
  </si>
  <si>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</si>
  <si>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</si>
  <si>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Επιλέγεται ο βαθμός σημαντικότητας κάθε προβλήματος έναντι των άλλων προβλημάτων της ταχυδρομικής αγοράς, από λίστα προεπιλογής</t>
  </si>
  <si>
    <t>Διαθέτει η επιχείρησή σας τις ακόλουθες υπηρεσίες; Επιλέξτε "ΝΑΙ"/"ΌΧΙ" από λίστα προεπιλογής</t>
  </si>
  <si>
    <t>Για κάθε υπηρεσία, επιλέγεται η απάντηση "ΝΑΙ" ή "ΌΧΙ" από λίστα προεπιλογής</t>
  </si>
  <si>
    <t>Για κάθε προτεινόμενη επένδυση, επιλέγεται η απάντηση "ΝΑΙ" ή "ΌΧΙ" από λίστα προεπιλογής</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</si>
  <si>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</si>
  <si>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Συμπληρώνονται από την επιχείρηση, εφόσον κρίνεται αναγκαίο</t>
  </si>
  <si>
    <t>Ταχυδρομικής Επιχείρησης</t>
  </si>
  <si>
    <t>05-017, ΚΑΡΟΥΖΟΣ Π. - ΤΡΑΚΑΔΑΣ Π. Ο.Ε.-ΚΑΡΟΥΖΟΣ Π. - ΤΡΑΚΑΔΑΣ Π. Ο.Ε.</t>
  </si>
  <si>
    <r>
      <t xml:space="preserve">Το άθροισμα των </t>
    </r>
    <r>
      <rPr>
        <b/>
        <i/>
        <u/>
        <sz val="10"/>
        <color indexed="18"/>
        <rFont val="Arial"/>
        <family val="2"/>
        <charset val="161"/>
      </rPr>
      <t>αποστολών εσωτερικού</t>
    </r>
    <r>
      <rPr>
        <b/>
        <i/>
        <sz val="10"/>
        <color indexed="18"/>
        <rFont val="Arial"/>
        <family val="2"/>
        <charset val="161"/>
      </rPr>
      <t xml:space="preserve"> του Πίνακα 2 θα πρέπει να ισούται με το πλήθος των αποστολών εσωτερικού του Πίνακα 1</t>
    </r>
  </si>
  <si>
    <r>
      <t xml:space="preserve">Το άθροισμα των </t>
    </r>
    <r>
      <rPr>
        <b/>
        <u/>
        <sz val="10"/>
        <color indexed="18"/>
        <rFont val="Arial"/>
        <family val="2"/>
        <charset val="161"/>
      </rPr>
      <t>αποστολών εξωτερικού</t>
    </r>
    <r>
      <rPr>
        <b/>
        <i/>
        <sz val="10"/>
        <color indexed="18"/>
        <rFont val="Arial"/>
        <family val="2"/>
        <charset val="161"/>
      </rPr>
      <t xml:space="preserve"> του Πίνακα 2 θα πρέπει να ισούται με το πλήθος των αποστολών εξωτερικού του Πίνακα 1</t>
    </r>
  </si>
  <si>
    <t>Στην ερώτηση αυτή διαχωρίζεται το πλήθος και τα έσοδα από διακίνηση ταχ. αντικειμένων με τιμές λιανικής ή χονδρικής. Συνεπώς το άθροισμα των στοιχείων ου Πίνακα 10 πρέπει να ισούται με το σύνολο των στοιχείων της ερώτησης 1.1</t>
  </si>
  <si>
    <t>Το άθροισμα των στοιχείων του Πίνακα 11 πρέπει να ισούται με τα στοιχεία της ερώτησης 10.2</t>
  </si>
  <si>
    <t>Το άθροισμα των στοιχείων των στοιχείων 12.2.1-12.2.3 πρέπει να αθροίζει στο 100%</t>
  </si>
  <si>
    <t>Αξιολογείστε τους παρακάτω παράγοντες, που καθορίζουν τη ΖΗΤΗΣΗ των ταχυδρομικών υπηρεσιών, βαθμολογώντας τους με "ΠΟΛΥ", "ΑΡΚΕΤΑ", "ΛΙΓΟ", "ΚΑΘΟΛΟΥ" (από λίστα προεπιλογής)</t>
  </si>
  <si>
    <t>Πλήθος εσωτερικού</t>
  </si>
  <si>
    <t>Πλήθος εξωτερικού</t>
  </si>
  <si>
    <t>Έσοδα εσωτερικού</t>
  </si>
  <si>
    <t>Έσοδα εξωτερικού</t>
  </si>
  <si>
    <t>1.1.1 Φάκελοι</t>
  </si>
  <si>
    <t>1.1.2 Μικροδέματα</t>
  </si>
  <si>
    <t>1.1.3 Δεματα &lt;20</t>
  </si>
  <si>
    <t>1.1.4 Δέματα &gt;20</t>
  </si>
  <si>
    <t>1.2 Διακίνηση με ΣΥΔΕΤΑ άλλης εταιρείας</t>
  </si>
  <si>
    <t>2.1.α Αυτόνομη εσωτερικού (Πλήθος)</t>
  </si>
  <si>
    <t>2.1.β Συνδυασμένη εσωτερικού (Πλήθος)</t>
  </si>
  <si>
    <t>2.2.α Αυτόνομη εξωτερικού (Πλήθος)</t>
  </si>
  <si>
    <t>2.1.β Συνδυασμένη εξωτερικού (Πλήθος)</t>
  </si>
  <si>
    <t>3.1 Αττική (Πλήθος)</t>
  </si>
  <si>
    <t>3.2 Θεσσαλία (Πλήθος)</t>
  </si>
  <si>
    <t>3.3 Στερεά Ελλάδα (Πλήθος)</t>
  </si>
  <si>
    <t>3.4 Ήπειρος (Πλήθος)</t>
  </si>
  <si>
    <t>3.5 Πελοπόννησος (Πλήθος)</t>
  </si>
  <si>
    <t>3.6 Μακεδονία (Πλήθος)</t>
  </si>
  <si>
    <t>3.7 Θράκη (Πλήθος)</t>
  </si>
  <si>
    <t>3.8 Νησιά Αιγίου (Πλήθος)</t>
  </si>
  <si>
    <t>3.9 Νησιά Ιονίου (Πλήθος)</t>
  </si>
  <si>
    <t>3.10 Κρήτη (Πλήθος)</t>
  </si>
  <si>
    <t>Ευρωπαική Ένωση</t>
  </si>
  <si>
    <t>4.1 ΕΈ</t>
  </si>
  <si>
    <t>4.2 Λοιπή Ε</t>
  </si>
  <si>
    <t>4.3 ΗΠΑ-Καναδάς</t>
  </si>
  <si>
    <t>4.4 Λοιπή Αμ</t>
  </si>
  <si>
    <t>4.5 Ασία</t>
  </si>
  <si>
    <t>4.6 Αφρική</t>
  </si>
  <si>
    <t>4.7 Ωκεανία</t>
  </si>
  <si>
    <t>Πλήθος από</t>
  </si>
  <si>
    <t>5.1 ΕΈ</t>
  </si>
  <si>
    <t>5.2 Λοιπή Ε</t>
  </si>
  <si>
    <t>5.3 ΗΠΑ-Καναδάς</t>
  </si>
  <si>
    <t>5.4 Λοιπή Αμ</t>
  </si>
  <si>
    <t>5.5 Ασία</t>
  </si>
  <si>
    <t>5.6 Αφρική</t>
  </si>
  <si>
    <t>5.7 Ωκεανία</t>
  </si>
  <si>
    <t>Πλήθος προς</t>
  </si>
  <si>
    <t>6.1 Δίκτυο</t>
  </si>
  <si>
    <t>Αριθμός</t>
  </si>
  <si>
    <t>Διανομείς-Ανώτατη</t>
  </si>
  <si>
    <t>Διανομείς-Υπ&amp;Μέση</t>
  </si>
  <si>
    <t>Λοιποί-Υπ&amp;Μέση</t>
  </si>
  <si>
    <t>Λοιποί-Ανώτατη</t>
  </si>
  <si>
    <t>7.1.2 Προσωπικό δικτύου - πλήρης</t>
  </si>
  <si>
    <t>7.1.1 Προσωπικό ταχ. επιχείρησης - πλήρης</t>
  </si>
  <si>
    <t>7.2.1 Προσωπικό ταχ. επιχείρησης - μερική</t>
  </si>
  <si>
    <t>7.2.2 Προσωπικό δικτύου - μερική</t>
  </si>
  <si>
    <t>8.1 Καταστήματα+Κ.Διαλογής μαζί</t>
  </si>
  <si>
    <t>Δίκτυο</t>
  </si>
  <si>
    <t>Ταχ. Επιχείρηση</t>
  </si>
  <si>
    <t>8.2 Κέντρα Διαλογής</t>
  </si>
  <si>
    <t>8.3 Καταστήματα</t>
  </si>
  <si>
    <t>8.4 Αποθήκες</t>
  </si>
  <si>
    <t>8.5 Θυρίδες Υποδοχής</t>
  </si>
  <si>
    <t>9.1 Αυτοκίνητα</t>
  </si>
  <si>
    <t>9.2 Δίκυκλα</t>
  </si>
  <si>
    <t>10.1 Πελάτες μετρητοίς</t>
  </si>
  <si>
    <t>Πλήθος</t>
  </si>
  <si>
    <t>Έσοδα</t>
  </si>
  <si>
    <t>10.2 Πελάτες σύμβαση</t>
  </si>
  <si>
    <t>11.1 Πελάτες &lt;30Μ</t>
  </si>
  <si>
    <t>Πλήθος ταχ.αντ.</t>
  </si>
  <si>
    <t>Πλήθος πελατών</t>
  </si>
  <si>
    <t>11.2 Πελάτες 30-150Μ</t>
  </si>
  <si>
    <t>11.3 Πελάτες &gt;150Μ</t>
  </si>
  <si>
    <t>%</t>
  </si>
  <si>
    <t>12.1 %ηλ. Εμπορίου</t>
  </si>
  <si>
    <t>12.2.1 εσωτερικού</t>
  </si>
  <si>
    <t>12.2.2 εξωτερικού εισ.</t>
  </si>
  <si>
    <t>12.2.3 εξωτερικού εξ.</t>
  </si>
  <si>
    <t>12.3 αντικαταβολές</t>
  </si>
  <si>
    <t>13.1 Απώλεια</t>
  </si>
  <si>
    <t>Φιλικός</t>
  </si>
  <si>
    <t>ΕΕΔ</t>
  </si>
  <si>
    <t>Δικαστική</t>
  </si>
  <si>
    <t>Εκκρεμεί</t>
  </si>
  <si>
    <t>Αποζημίωση</t>
  </si>
  <si>
    <t>13.2 Ζημιά</t>
  </si>
  <si>
    <t>13.3 Καθυστέρηση</t>
  </si>
  <si>
    <t>13.4 Προβλήματα επίδοσης</t>
  </si>
  <si>
    <t>13.5 Πλημμελής εξυπηρέτηση</t>
  </si>
  <si>
    <t>13.6 Άλλο</t>
  </si>
  <si>
    <t>14.1 Κύκλος</t>
  </si>
  <si>
    <t>14.2.1 Προσωπικό</t>
  </si>
  <si>
    <t>Έξοδα</t>
  </si>
  <si>
    <t>14.2.2 ΜΜ</t>
  </si>
  <si>
    <t>14.2.3 Προμήθειες</t>
  </si>
  <si>
    <t>-         Προμήθειες σε τρίτους</t>
  </si>
  <si>
    <t>14.2.4 Τεχνολογία</t>
  </si>
  <si>
    <t>14.2.5 Διάφορα</t>
  </si>
  <si>
    <t>14.2.6 Σύνολο</t>
  </si>
  <si>
    <t>1. Κύριοι πελάτες</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</si>
  <si>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</si>
  <si>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</si>
  <si>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</si>
  <si>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</si>
  <si>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</si>
  <si>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</si>
  <si>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</si>
  <si>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</si>
  <si>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</si>
  <si>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</si>
  <si>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</si>
  <si>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</si>
  <si>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</si>
  <si>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</si>
  <si>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</si>
  <si>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Υπηρεσίες τεχνολογίας</t>
  </si>
  <si>
    <t>2.3 Τηλ κέντρο</t>
  </si>
  <si>
    <t>2.4 ΚΕΠ</t>
  </si>
  <si>
    <t>2.5 Ηλ. Παραγγελία</t>
  </si>
  <si>
    <t>2.6 Ηλ. Τιμολόγηση</t>
  </si>
  <si>
    <t>2.7 Ενημέρωση sms/email</t>
  </si>
  <si>
    <t>2.8 track&amp;trace</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</si>
  <si>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</si>
  <si>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</si>
  <si>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</si>
  <si>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</si>
  <si>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</si>
  <si>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</si>
  <si>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2.17 Αυτόμ. Διαλογή</t>
  </si>
  <si>
    <t>2.18 Αυτομ. Εκφόρτωση</t>
  </si>
  <si>
    <t>2.19 Ενεργειακά ΜΜ</t>
  </si>
  <si>
    <t>2.20 Εντοπισμός οχημάτων</t>
  </si>
  <si>
    <t>2.21 Επικ. Με eshops</t>
  </si>
  <si>
    <t>2.1 Site</t>
  </si>
  <si>
    <t>2.2 Mobile ap</t>
  </si>
  <si>
    <t>2.9 Τρόπος παράδοσης</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</si>
  <si>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</si>
  <si>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</si>
  <si>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</si>
  <si>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</si>
  <si>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</si>
  <si>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</si>
  <si>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</si>
  <si>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</si>
  <si>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</si>
  <si>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</si>
  <si>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ΠΟΛΥ</t>
  </si>
  <si>
    <t>3.10 Άλλο-λεκτικό</t>
  </si>
  <si>
    <t>3. Ζήτηση ταχ. υπηρεσιών</t>
  </si>
  <si>
    <t>4. Προβλήματα ταχ. αγοράς</t>
  </si>
  <si>
    <t>4.8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</si>
  <si>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</si>
  <si>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</si>
  <si>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</si>
  <si>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</si>
  <si>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</si>
  <si>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</si>
  <si>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</si>
  <si>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</si>
  <si>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5. Επενδύσεις</t>
  </si>
  <si>
    <t>5.8 Άλλο-λεκτικό</t>
  </si>
  <si>
    <t>5.1 Νέα Τεχνολογία</t>
  </si>
  <si>
    <t>5.2 Δίκτυο</t>
  </si>
  <si>
    <t>5.3 Διαφήμιση</t>
  </si>
  <si>
    <t>5.4 Συνεργασίες ταχ. επιχ.</t>
  </si>
  <si>
    <t>5.6 Μέσα μεταφοράς</t>
  </si>
  <si>
    <t>5.7 Νέο προσωπικό</t>
  </si>
  <si>
    <t>5.5 Συνεργασίες ecommerce</t>
  </si>
  <si>
    <t>5.8 Άλλο</t>
  </si>
  <si>
    <t>ΟΧΙ</t>
  </si>
  <si>
    <t>6. Εκτιμήσεις</t>
  </si>
  <si>
    <t>6.1 Επιστολικό</t>
  </si>
  <si>
    <t>6.2 Ταχυμεταφορές φακέλων</t>
  </si>
  <si>
    <t>6.3 Μικροδέματα</t>
  </si>
  <si>
    <t>6.4 Δέματα</t>
  </si>
  <si>
    <t>7. Ελεύθερο κείμενο</t>
  </si>
  <si>
    <t>2.22 Διασυνδ. διαμεσολαβητές ecommerce</t>
  </si>
  <si>
    <t>2.16 palmtops, κινητά</t>
  </si>
  <si>
    <t>1. Πλήθος &amp; Έσοδα ανά ταχ. υπηρεσία</t>
  </si>
  <si>
    <t>2. Πλήθος &amp; Έσοδα ανά μέθοδο διακίνησης</t>
  </si>
  <si>
    <t>3. Πλήθος ταχ. αντικειμένων από Ελλάδα</t>
  </si>
  <si>
    <t>4. Πλήθος ταχ. αντικειμένων προς εξωτερικό</t>
  </si>
  <si>
    <t>5. Πλήθος ταχ. αντικειμένων από εξωτερικό</t>
  </si>
  <si>
    <t>6. Στοιχεία δικτύου</t>
  </si>
  <si>
    <t>7. Απασχολούμενο προσωπικό</t>
  </si>
  <si>
    <t>8. Πλήθος χώρων κτιριακής υποδομής</t>
  </si>
  <si>
    <t>9. Αριθμός Μέσων Μεταφοράς</t>
  </si>
  <si>
    <t>10. Τύποι πελατών</t>
  </si>
  <si>
    <t>11. Ανάλυση πελατών με σύμβαση</t>
  </si>
  <si>
    <t>12. Ηλεκτρονικό εμπόριο</t>
  </si>
  <si>
    <t>13. Ανάλυση διαφορών</t>
  </si>
  <si>
    <t>14. Κύκλος εργασιών &amp; Έξοδα</t>
  </si>
  <si>
    <t>Σύνολο αποστολών εσωτερικού</t>
  </si>
  <si>
    <t>Σύνολο αποστολών εξωτερικού</t>
  </si>
  <si>
    <r>
      <t xml:space="preserve">ΠΛΗΘΟΣ ταχυδρομικών αντικειμένων, που διακινήθηκαν από </t>
    </r>
    <r>
      <rPr>
        <b/>
        <u/>
        <sz val="10"/>
        <rFont val="Arial"/>
        <family val="2"/>
        <charset val="161"/>
      </rPr>
      <t>περιοχές της Ελλάδος</t>
    </r>
    <r>
      <rPr>
        <b/>
        <sz val="10"/>
        <rFont val="Arial"/>
        <family val="2"/>
        <charset val="161"/>
      </rPr>
      <t xml:space="preserve">. </t>
    </r>
    <r>
      <rPr>
        <sz val="10"/>
        <rFont val="Arial"/>
        <family val="2"/>
        <charset val="161"/>
      </rPr>
      <t>(Να συμπληρωθεί ΜΟΝΟ από τις ταχ. επιχειρήσεις  που παρέλαβαν τα ταχ. αντικείμενα από τον αποστολέα και τα διακίνησαν αυτόνομα ή συνδυασμένα)</t>
    </r>
  </si>
  <si>
    <r>
      <t>ΠΛΗΘΟΣ ταχυδρομικών αντικειμένων ΠΡΟΣ ΕΞΩΤΕΡΙΚΟ.</t>
    </r>
    <r>
      <rPr>
        <sz val="10"/>
        <rFont val="Arial"/>
        <family val="2"/>
        <charset val="161"/>
      </rPr>
      <t xml:space="preserve"> (Να συμπληρωθεί ΜΟΝΟ από τις ταχ. επιχειρήσεις που παρέλαβαν τα ταχ. αντικείμενα από τον αποστολέα και τα διακίνησαν αυτόνομα ή συνδυασμένα)</t>
    </r>
  </si>
  <si>
    <r>
      <t>ΠΛΗΘΟΣ ταχυδρομικών αντικειμένων ΑΠΟ το ΕΞΩΤΕΡΙΚΟ.</t>
    </r>
    <r>
      <rPr>
        <sz val="10"/>
        <rFont val="Arial"/>
        <family val="2"/>
        <charset val="161"/>
      </rPr>
      <t xml:space="preserve"> (Να συμπληρωθεί ΜΟΝΟ από τις ταχυδρομικές επιχειρήσεις που παραλαμβάνουν τα ταχυδρομικά αντικείμενα στα σημεία εισόδου της χώρας και τα επίδοσαν αυτόνομα ή συνδυασμένα)</t>
    </r>
  </si>
  <si>
    <t>ΑΠΑΣΧΟΛΟΥΜΕΝΟ ΠΡΟΣΩΠΙΚΟ, στην ταχ. επιχείρηση &amp; το δίκτυο της</t>
  </si>
  <si>
    <t>ΠΛΗΘΟΣ χώρων ΚΤΙΡΙΑΚΗΣ ΥΠΟΔΟΜΗΣ, ταχυδρομικής επιχ/σης &amp; δικτύου</t>
  </si>
  <si>
    <t>ΠΛΗΘΟΣ ΜΕΤΑΦΟΡΙΚΩΝ ΜΕΣΩΝ, ταχυδρομικής επιχείρησης &amp; δικτύου</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</si>
  <si>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</si>
  <si>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t>Συμπληρώνονται το πλήθος και τα έσοδα  όλων των φακέλων εσωτερικού και εξωτερικού έως 2 κιλά.</t>
  </si>
  <si>
    <t>Συμπληρώνονται το πλήθος και τα έσοδα όλων των μικροδεμάτων εσωτερικού και εξωτερικού έως 2 κιλά.</t>
  </si>
  <si>
    <t>Συμπληρώνονται το πλήθος και τα έσοδα όλων των δεμάτων εσωτερικού και εξωτερικού από 2 έως 20 κιλά.</t>
  </si>
  <si>
    <t>Συμπληρώνονται το πλήθος και τα έσοδα όλων των δεμάτων εσωτερικού και εξωτερικού άνω των 20 κιλών.</t>
  </si>
  <si>
    <t>Συμπληρώνεται ο αριθμός των ταχ. αντικειμένων που διακίνησε η επιχείρηση καθώς και τα αντίστοιχα έσοδα που αποκόμισε πραγματοποιώντας αποστολές ως μέλος ΔΙΚΤΥΟΥ άλλης αδειοδοτημένης ταχ. επιχείρησης (με ΣΥΔΕΤΑ άλλης αδειοδοτημένης επιχείρησης). Τα στοιχεία αυτά δεν υπόκεινται σε τέλη.</t>
  </si>
  <si>
    <t>ΠΛΗΘΟΣ χώρων ΚΤΙΡΙΑΚΗΣ ΥΠΟΔΟΜΗΣ, ταχυδρομικής επιχ/σης &amp; δικτύου (ΧΩΡΙΣ Γενική Άδεια), στις 31/12/2014</t>
  </si>
  <si>
    <t>Ταχ. αντικείμενα ΗΛΕΚΤΡΟΝΙΚΟΥ ΕΜΠΟΡΙΟΥ</t>
  </si>
  <si>
    <r>
      <t xml:space="preserve">Συμπληρώνεται ανάλογα στο αντίστοιχο υποπεδίο το σύνολο των εξόδων - δαπανών που πραγματοποιήθηκαν εντός του 2014 και οι οποίες αφορούν την παροχή ταχυδρομικών και μη υπηρεσιών της επιχείρησης. Εάν δεν υπάρχει ανάλυση εξόδων στις ζητούμενες υποκατηγορίες (14.2.1-14.2.5), στην ερώτηση </t>
    </r>
    <r>
      <rPr>
        <b/>
        <sz val="10"/>
        <rFont val="Arial"/>
        <family val="2"/>
        <charset val="161"/>
      </rPr>
      <t>14.2.6</t>
    </r>
    <r>
      <rPr>
        <sz val="10"/>
        <rFont val="Arial"/>
        <family val="2"/>
        <charset val="161"/>
      </rPr>
      <t xml:space="preserve"> αναγράφεται το σύνολο των εξόδων.</t>
    </r>
  </si>
  <si>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</si>
  <si>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t>06-050, ΓΑΝΙΤΗ ΜΑΡΙΑΝΝΑ-GI EXPRESS</t>
  </si>
  <si>
    <t>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</si>
</sst>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49" x14ac:knownFonts="1">
    <font>
      <sz val="10"/>
      <name val="Tahoma"/>
      <charset val="161"/>
    </font>
    <font>
      <b/>
      <sz val="18"/>
      <name val="Arial"/>
      <family val="2"/>
      <charset val="161"/>
    </font>
    <font>
      <b/>
      <sz val="18"/>
      <color indexed="12"/>
      <name val="Arial"/>
      <family val="2"/>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b/>
      <u/>
      <sz val="9"/>
      <name val="Arial"/>
      <family val="2"/>
      <charset val="161"/>
    </font>
    <font>
      <sz val="9"/>
      <name val="Arial"/>
      <family val="2"/>
      <charset val="161"/>
    </font>
    <font>
      <sz val="8"/>
      <name val="Arial"/>
      <family val="2"/>
      <charset val="161"/>
    </font>
    <font>
      <u/>
      <sz val="10"/>
      <color theme="10"/>
      <name val="Tahoma"/>
      <family val="2"/>
      <charset val="161"/>
    </font>
    <font>
      <b/>
      <sz val="10"/>
      <color indexed="12"/>
      <name val="Arial"/>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sz val="10"/>
      <color indexed="17"/>
      <name val="Tahoma"/>
      <family val="2"/>
      <charset val="161"/>
    </font>
    <font>
      <sz val="10"/>
      <color indexed="10"/>
      <name val="Arial"/>
      <family val="2"/>
      <charset val="161"/>
    </font>
    <font>
      <b/>
      <i/>
      <sz val="10"/>
      <color indexed="10"/>
      <name val="Arial"/>
      <family val="2"/>
      <charset val="161"/>
    </font>
    <font>
      <b/>
      <i/>
      <sz val="10"/>
      <color indexed="18"/>
      <name val="Arial"/>
      <family val="2"/>
      <charset val="161"/>
    </font>
    <font>
      <b/>
      <i/>
      <sz val="10"/>
      <color indexed="12"/>
      <name val="Arial"/>
      <family val="2"/>
      <charset val="161"/>
    </font>
    <font>
      <b/>
      <sz val="8"/>
      <name val="Arial"/>
      <family val="2"/>
      <charset val="161"/>
    </font>
    <font>
      <b/>
      <sz val="8"/>
      <color indexed="12"/>
      <name val="Arial"/>
      <family val="2"/>
      <charset val="161"/>
    </font>
    <font>
      <sz val="10"/>
      <name val="Tahoma"/>
      <family val="2"/>
      <charset val="161"/>
    </font>
    <font>
      <i/>
      <sz val="8"/>
      <name val="Arial"/>
      <family val="2"/>
      <charset val="161"/>
    </font>
    <font>
      <b/>
      <i/>
      <sz val="9"/>
      <name val="Arial"/>
      <family val="2"/>
      <charset val="161"/>
    </font>
    <font>
      <b/>
      <sz val="10"/>
      <color indexed="18"/>
      <name val="Arial"/>
      <family val="2"/>
      <charset val="161"/>
    </font>
    <font>
      <sz val="10"/>
      <color indexed="12"/>
      <name val="Arial"/>
      <family val="2"/>
      <charset val="161"/>
    </font>
    <font>
      <b/>
      <sz val="10"/>
      <name val="Tahoma"/>
      <family val="2"/>
      <charset val="161"/>
    </font>
    <font>
      <b/>
      <i/>
      <u/>
      <sz val="10"/>
      <name val="Arial"/>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10"/>
      <color rgb="FFFF0000"/>
      <name val="Arial"/>
      <family val="2"/>
      <charset val="161"/>
    </font>
    <font>
      <b/>
      <sz val="8"/>
      <color rgb="FFFF0000"/>
      <name val="Arial"/>
      <family val="2"/>
      <charset val="161"/>
    </font>
    <font>
      <b/>
      <i/>
      <sz val="10"/>
      <color rgb="FFFF0000"/>
      <name val="Arial"/>
      <family val="2"/>
      <charset val="161"/>
    </font>
    <font>
      <i/>
      <u/>
      <sz val="10"/>
      <name val="Arial"/>
      <family val="2"/>
      <charset val="161"/>
    </font>
    <font>
      <b/>
      <i/>
      <u/>
      <sz val="10"/>
      <color indexed="18"/>
      <name val="Arial"/>
      <family val="2"/>
      <charset val="161"/>
    </font>
    <font>
      <b/>
      <u/>
      <sz val="10"/>
      <color indexed="18"/>
      <name val="Arial"/>
      <family val="2"/>
      <charset val="161"/>
    </font>
    <font>
      <b/>
      <i/>
      <sz val="10"/>
      <color theme="3"/>
      <name val="Arial"/>
      <family val="2"/>
      <charset val="161"/>
    </font>
  </fonts>
  <fills count="2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indexed="13"/>
        <bgColor indexed="64"/>
      </patternFill>
    </fill>
    <fill>
      <patternFill patternType="solid">
        <fgColor theme="0"/>
        <bgColor indexed="64"/>
      </patternFill>
    </fill>
    <fill>
      <patternFill patternType="solid">
        <fgColor indexed="31"/>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gray125">
        <bgColor indexed="22"/>
      </patternFill>
    </fill>
    <fill>
      <patternFill patternType="solid">
        <fgColor theme="0" tint="-0.14999847407452621"/>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0" tint="-4.9989318521683403E-2"/>
        <bgColor indexed="64"/>
      </patternFill>
    </fill>
  </fills>
  <borders count="126">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double">
        <color indexed="64"/>
      </right>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style="double">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6">
    <xf numFmtId="0" fontId="0" fillId="0" borderId="0"/>
    <xf numFmtId="9" fontId="27" fillId="0" borderId="0" applyFont="0" applyFill="0" applyBorder="0" applyAlignment="0" applyProtection="0"/>
    <xf numFmtId="0" fontId="14" fillId="0" borderId="0" applyNumberFormat="0" applyFill="0" applyBorder="0" applyAlignment="0" applyProtection="0">
      <alignment vertical="top"/>
      <protection locked="0"/>
    </xf>
    <xf numFmtId="0" fontId="3" fillId="0" borderId="0"/>
    <xf numFmtId="0" fontId="27" fillId="0" borderId="0"/>
    <xf numFmtId="0" fontId="34" fillId="0" borderId="0"/>
  </cellStyleXfs>
  <cellXfs count="790">
    <xf numFmtId="0" fontId="0" fillId="0" borderId="0" xfId="0"/>
    <xf numFmtId="0" fontId="3" fillId="0" borderId="0" xfId="0" applyFont="1" applyFill="1"/>
    <xf numFmtId="0" fontId="3" fillId="0" borderId="0" xfId="0" applyFont="1"/>
    <xf numFmtId="0" fontId="3" fillId="2" borderId="0" xfId="0" applyFont="1" applyFill="1" applyBorder="1" applyAlignment="1">
      <alignment horizontal="centerContinuous"/>
    </xf>
    <xf numFmtId="0" fontId="7" fillId="2" borderId="0" xfId="0" applyFont="1" applyFill="1" applyBorder="1" applyAlignment="1">
      <alignment horizontal="centerContinuous"/>
    </xf>
    <xf numFmtId="0" fontId="3" fillId="3" borderId="0" xfId="0" applyFont="1" applyFill="1"/>
    <xf numFmtId="0" fontId="13" fillId="0" borderId="16" xfId="0" applyFont="1" applyFill="1" applyBorder="1" applyAlignment="1">
      <alignment horizontal="left" vertical="center" indent="1"/>
    </xf>
    <xf numFmtId="0" fontId="13" fillId="0" borderId="17" xfId="0" quotePrefix="1"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0" borderId="20" xfId="0" applyFont="1" applyFill="1" applyBorder="1" applyAlignment="1">
      <alignment horizontal="left" vertical="center" indent="1"/>
    </xf>
    <xf numFmtId="0" fontId="13" fillId="0" borderId="21" xfId="0" applyFont="1" applyFill="1" applyBorder="1" applyAlignment="1">
      <alignment horizontal="left" vertical="center" indent="1"/>
    </xf>
    <xf numFmtId="0" fontId="3" fillId="0" borderId="0" xfId="0" applyFont="1" applyBorder="1"/>
    <xf numFmtId="0" fontId="15" fillId="3" borderId="0" xfId="0" applyFont="1" applyFill="1" applyBorder="1" applyAlignment="1">
      <alignment vertical="center"/>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3" fillId="0" borderId="0" xfId="0" applyFont="1" applyFill="1" applyAlignment="1"/>
    <xf numFmtId="0" fontId="17" fillId="3" borderId="35" xfId="0" applyFont="1" applyFill="1" applyBorder="1" applyAlignment="1">
      <alignment wrapText="1"/>
    </xf>
    <xf numFmtId="0" fontId="17" fillId="3" borderId="35" xfId="0" applyFont="1" applyFill="1" applyBorder="1" applyAlignment="1">
      <alignment horizontal="justify" wrapText="1"/>
    </xf>
    <xf numFmtId="0" fontId="22" fillId="5" borderId="27" xfId="0" applyFont="1" applyFill="1" applyBorder="1" applyAlignment="1">
      <alignment horizontal="right" vertical="center" wrapText="1"/>
    </xf>
    <xf numFmtId="0" fontId="3" fillId="3" borderId="0" xfId="0" applyFont="1" applyFill="1" applyAlignment="1"/>
    <xf numFmtId="0" fontId="9" fillId="2" borderId="28" xfId="0" applyFont="1" applyFill="1" applyBorder="1" applyAlignment="1">
      <alignment horizontal="center" vertical="center" wrapText="1"/>
    </xf>
    <xf numFmtId="0" fontId="17" fillId="0" borderId="35" xfId="0" applyFont="1" applyFill="1" applyBorder="1" applyAlignment="1">
      <alignment wrapText="1"/>
    </xf>
    <xf numFmtId="0" fontId="17" fillId="0" borderId="35" xfId="0" applyFont="1" applyFill="1" applyBorder="1" applyAlignment="1">
      <alignment horizontal="left" wrapText="1"/>
    </xf>
    <xf numFmtId="0" fontId="22" fillId="5" borderId="35" xfId="0" applyFont="1" applyFill="1" applyBorder="1" applyAlignment="1">
      <alignment horizontal="right"/>
    </xf>
    <xf numFmtId="0" fontId="22" fillId="5" borderId="64" xfId="0" applyFont="1" applyFill="1" applyBorder="1" applyAlignment="1">
      <alignment horizontal="right"/>
    </xf>
    <xf numFmtId="0" fontId="7" fillId="2" borderId="30"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17" fillId="3" borderId="67" xfId="0" applyFont="1" applyFill="1" applyBorder="1" applyAlignment="1">
      <alignment wrapText="1"/>
    </xf>
    <xf numFmtId="3" fontId="17" fillId="5" borderId="71" xfId="0" applyNumberFormat="1" applyFont="1" applyFill="1" applyBorder="1" applyAlignment="1">
      <alignment horizontal="right"/>
    </xf>
    <xf numFmtId="0" fontId="17" fillId="3" borderId="39" xfId="0" applyFont="1" applyFill="1" applyBorder="1" applyAlignment="1">
      <alignment horizontal="justify" wrapText="1"/>
    </xf>
    <xf numFmtId="0" fontId="9" fillId="5" borderId="49" xfId="0" applyFont="1" applyFill="1" applyBorder="1" applyAlignment="1">
      <alignment horizontal="right" wrapText="1"/>
    </xf>
    <xf numFmtId="0" fontId="7" fillId="2" borderId="80" xfId="0" applyFont="1" applyFill="1" applyBorder="1" applyAlignment="1">
      <alignment horizontal="center" vertical="center" wrapText="1"/>
    </xf>
    <xf numFmtId="0" fontId="7" fillId="3" borderId="27" xfId="0" applyFont="1" applyFill="1" applyBorder="1" applyAlignment="1">
      <alignment horizontal="center" wrapText="1"/>
    </xf>
    <xf numFmtId="0" fontId="3" fillId="0" borderId="56" xfId="0" applyFont="1" applyBorder="1" applyAlignment="1"/>
    <xf numFmtId="0" fontId="7" fillId="0" borderId="0" xfId="0" applyFont="1" applyFill="1" applyAlignment="1"/>
    <xf numFmtId="0" fontId="3" fillId="3" borderId="0" xfId="0" applyFont="1" applyFill="1" applyBorder="1"/>
    <xf numFmtId="0" fontId="3" fillId="3" borderId="0" xfId="0" applyFont="1" applyFill="1" applyBorder="1" applyAlignment="1"/>
    <xf numFmtId="0" fontId="7" fillId="2" borderId="22" xfId="0" applyFont="1" applyFill="1" applyBorder="1" applyAlignment="1">
      <alignment horizontal="center" vertical="center" wrapText="1"/>
    </xf>
    <xf numFmtId="0" fontId="17" fillId="3" borderId="67" xfId="0" applyFont="1" applyFill="1" applyBorder="1" applyAlignment="1">
      <alignment horizontal="justify" wrapText="1"/>
    </xf>
    <xf numFmtId="3" fontId="17" fillId="5" borderId="71" xfId="0" applyNumberFormat="1" applyFont="1" applyFill="1" applyBorder="1" applyAlignment="1">
      <alignment horizontal="right" wrapText="1"/>
    </xf>
    <xf numFmtId="164" fontId="17" fillId="5" borderId="54" xfId="0" applyNumberFormat="1" applyFont="1" applyFill="1" applyBorder="1" applyAlignment="1">
      <alignment horizontal="right" wrapText="1"/>
    </xf>
    <xf numFmtId="0" fontId="17" fillId="3" borderId="39" xfId="0" applyFont="1" applyFill="1" applyBorder="1" applyAlignment="1">
      <alignment wrapText="1"/>
    </xf>
    <xf numFmtId="0" fontId="9" fillId="0" borderId="0" xfId="0" applyFont="1" applyFill="1" applyBorder="1" applyAlignment="1">
      <alignment wrapText="1"/>
    </xf>
    <xf numFmtId="0" fontId="17" fillId="3" borderId="39" xfId="0" applyFont="1" applyFill="1" applyBorder="1" applyAlignment="1">
      <alignment horizontal="left" wrapText="1"/>
    </xf>
    <xf numFmtId="0" fontId="17" fillId="3" borderId="9" xfId="0" applyFont="1" applyFill="1" applyBorder="1" applyAlignment="1">
      <alignment wrapText="1"/>
    </xf>
    <xf numFmtId="0" fontId="17" fillId="3" borderId="35" xfId="0" applyFont="1" applyFill="1" applyBorder="1" applyAlignment="1">
      <alignment horizontal="left" wrapText="1"/>
    </xf>
    <xf numFmtId="0" fontId="3" fillId="3" borderId="18" xfId="0" applyFont="1" applyFill="1" applyBorder="1" applyAlignment="1">
      <alignment wrapText="1"/>
    </xf>
    <xf numFmtId="0" fontId="7" fillId="5" borderId="49" xfId="0" applyFont="1" applyFill="1" applyBorder="1" applyAlignment="1"/>
    <xf numFmtId="0" fontId="9" fillId="2" borderId="27" xfId="0" applyFont="1" applyFill="1" applyBorder="1" applyAlignment="1">
      <alignment horizontal="center" vertical="center" wrapText="1"/>
    </xf>
    <xf numFmtId="0" fontId="17" fillId="3" borderId="78" xfId="0" applyFont="1" applyFill="1" applyBorder="1" applyAlignment="1">
      <alignment wrapText="1"/>
    </xf>
    <xf numFmtId="164" fontId="7" fillId="5" borderId="80" xfId="0" applyNumberFormat="1" applyFont="1" applyFill="1" applyBorder="1" applyAlignment="1">
      <alignment horizontal="right" vertical="center"/>
    </xf>
    <xf numFmtId="0" fontId="17" fillId="3" borderId="30" xfId="0" applyFont="1" applyFill="1" applyBorder="1" applyAlignment="1">
      <alignment vertical="top" wrapText="1"/>
    </xf>
    <xf numFmtId="0" fontId="28" fillId="3" borderId="78" xfId="0" applyFont="1" applyFill="1" applyBorder="1" applyAlignment="1">
      <alignment vertical="top" wrapText="1"/>
    </xf>
    <xf numFmtId="0" fontId="19" fillId="3" borderId="78" xfId="0" applyFont="1" applyFill="1" applyBorder="1" applyAlignment="1">
      <alignment horizontal="left" vertical="top" wrapText="1"/>
    </xf>
    <xf numFmtId="0" fontId="29" fillId="3" borderId="73" xfId="0" applyFont="1" applyFill="1" applyBorder="1" applyAlignment="1">
      <alignment horizontal="left" vertical="top" wrapText="1"/>
    </xf>
    <xf numFmtId="0" fontId="3" fillId="9" borderId="0" xfId="0" applyFont="1" applyFill="1"/>
    <xf numFmtId="0" fontId="3" fillId="9" borderId="0" xfId="0" applyFont="1" applyFill="1" applyAlignment="1">
      <alignment wrapText="1"/>
    </xf>
    <xf numFmtId="0" fontId="3" fillId="3" borderId="0" xfId="0" applyFont="1" applyFill="1" applyAlignment="1">
      <alignment wrapText="1"/>
    </xf>
    <xf numFmtId="0" fontId="3" fillId="0" borderId="0" xfId="0" applyFont="1" applyFill="1" applyAlignment="1">
      <alignment wrapText="1"/>
    </xf>
    <xf numFmtId="0" fontId="3" fillId="0" borderId="0" xfId="0" applyFont="1" applyAlignment="1">
      <alignment wrapText="1"/>
    </xf>
    <xf numFmtId="0" fontId="3" fillId="0" borderId="0" xfId="4" applyFont="1"/>
    <xf numFmtId="0" fontId="7" fillId="2" borderId="90" xfId="4" applyFont="1" applyFill="1" applyBorder="1" applyAlignment="1">
      <alignment horizontal="centerContinuous"/>
    </xf>
    <xf numFmtId="0" fontId="7" fillId="2" borderId="57" xfId="4" applyFont="1" applyFill="1" applyBorder="1" applyAlignment="1">
      <alignment horizontal="centerContinuous"/>
    </xf>
    <xf numFmtId="0" fontId="7" fillId="2" borderId="21" xfId="4" applyFont="1" applyFill="1" applyBorder="1" applyAlignment="1">
      <alignment horizontal="centerContinuous"/>
    </xf>
    <xf numFmtId="0" fontId="31" fillId="4" borderId="17" xfId="4" applyFont="1" applyFill="1" applyBorder="1" applyAlignment="1">
      <alignment vertical="top"/>
    </xf>
    <xf numFmtId="0" fontId="31" fillId="5" borderId="17" xfId="4" applyFont="1" applyFill="1" applyBorder="1" applyAlignment="1">
      <alignment vertical="top"/>
    </xf>
    <xf numFmtId="0" fontId="3" fillId="3" borderId="0" xfId="4" applyFont="1" applyFill="1" applyAlignment="1">
      <alignment horizontal="left"/>
    </xf>
    <xf numFmtId="0" fontId="3" fillId="3" borderId="0" xfId="4" applyFont="1" applyFill="1"/>
    <xf numFmtId="0" fontId="7" fillId="2" borderId="18" xfId="4" applyFont="1" applyFill="1" applyBorder="1" applyAlignment="1">
      <alignment horizontal="left" vertical="center"/>
    </xf>
    <xf numFmtId="0" fontId="3" fillId="2" borderId="36" xfId="4" applyFont="1" applyFill="1" applyBorder="1"/>
    <xf numFmtId="0" fontId="3" fillId="2" borderId="19" xfId="4" applyFont="1" applyFill="1" applyBorder="1"/>
    <xf numFmtId="0" fontId="3" fillId="3" borderId="18" xfId="4" applyFont="1" applyFill="1" applyBorder="1" applyAlignment="1">
      <alignment horizontal="left"/>
    </xf>
    <xf numFmtId="0" fontId="3" fillId="3" borderId="36" xfId="4" applyFont="1" applyFill="1" applyBorder="1"/>
    <xf numFmtId="0" fontId="3" fillId="3" borderId="19" xfId="4" applyFont="1" applyFill="1" applyBorder="1"/>
    <xf numFmtId="0" fontId="7" fillId="2" borderId="17" xfId="4" applyFont="1" applyFill="1" applyBorder="1" applyAlignment="1">
      <alignment horizontal="left" vertical="top" wrapText="1"/>
    </xf>
    <xf numFmtId="0" fontId="21" fillId="0" borderId="0" xfId="4" applyFont="1"/>
    <xf numFmtId="0" fontId="3" fillId="3" borderId="44" xfId="4" applyFont="1" applyFill="1" applyBorder="1" applyAlignment="1">
      <alignment horizontal="left"/>
    </xf>
    <xf numFmtId="0" fontId="3" fillId="3" borderId="90" xfId="4" applyFont="1" applyFill="1" applyBorder="1" applyAlignment="1">
      <alignment horizontal="left"/>
    </xf>
    <xf numFmtId="0" fontId="3" fillId="3" borderId="44" xfId="4" applyFont="1" applyFill="1" applyBorder="1" applyAlignment="1">
      <alignment horizontal="left" vertical="top"/>
    </xf>
    <xf numFmtId="0" fontId="3" fillId="3" borderId="21" xfId="4" applyFont="1" applyFill="1" applyBorder="1" applyAlignment="1">
      <alignment horizontal="left"/>
    </xf>
    <xf numFmtId="0" fontId="3" fillId="0" borderId="0" xfId="4" applyFont="1" applyFill="1"/>
    <xf numFmtId="0" fontId="3" fillId="0" borderId="0" xfId="4" applyFont="1" applyFill="1" applyBorder="1"/>
    <xf numFmtId="0" fontId="3" fillId="0" borderId="0" xfId="4" applyFont="1" applyFill="1" applyBorder="1" applyAlignment="1">
      <alignment horizontal="right"/>
    </xf>
    <xf numFmtId="0" fontId="3" fillId="3" borderId="17" xfId="4" applyFont="1" applyFill="1" applyBorder="1" applyAlignment="1">
      <alignment horizontal="left" vertical="top"/>
    </xf>
    <xf numFmtId="0" fontId="18" fillId="0" borderId="0" xfId="4" applyFont="1" applyFill="1" applyBorder="1"/>
    <xf numFmtId="0" fontId="3" fillId="3" borderId="17" xfId="4" applyFont="1" applyFill="1" applyBorder="1" applyAlignment="1">
      <alignment horizontal="left" vertical="top" wrapText="1"/>
    </xf>
    <xf numFmtId="0" fontId="7" fillId="2" borderId="17" xfId="4" applyFont="1" applyFill="1" applyBorder="1" applyAlignment="1">
      <alignment horizontal="left" vertical="top"/>
    </xf>
    <xf numFmtId="0" fontId="3" fillId="3" borderId="44" xfId="4" applyFont="1" applyFill="1" applyBorder="1"/>
    <xf numFmtId="0" fontId="3" fillId="3" borderId="0" xfId="4" applyFont="1" applyFill="1" applyBorder="1"/>
    <xf numFmtId="0" fontId="3" fillId="3" borderId="0" xfId="4" applyFont="1" applyFill="1" applyBorder="1" applyAlignment="1">
      <alignment horizontal="left" wrapText="1"/>
    </xf>
    <xf numFmtId="0" fontId="3" fillId="3" borderId="91" xfId="4" applyFont="1" applyFill="1" applyBorder="1" applyAlignment="1">
      <alignment horizontal="left" wrapText="1"/>
    </xf>
    <xf numFmtId="0" fontId="3" fillId="3" borderId="21" xfId="4" applyFont="1" applyFill="1" applyBorder="1" applyAlignment="1">
      <alignment horizontal="left" vertical="top"/>
    </xf>
    <xf numFmtId="0" fontId="3" fillId="3" borderId="90" xfId="4" applyFont="1" applyFill="1" applyBorder="1"/>
    <xf numFmtId="0" fontId="3" fillId="3" borderId="21" xfId="4" applyFont="1" applyFill="1" applyBorder="1"/>
    <xf numFmtId="0" fontId="7" fillId="2" borderId="17" xfId="4" applyFont="1" applyFill="1" applyBorder="1" applyAlignment="1">
      <alignment horizontal="left"/>
    </xf>
    <xf numFmtId="0" fontId="7" fillId="2" borderId="18" xfId="4" applyFont="1" applyFill="1" applyBorder="1"/>
    <xf numFmtId="0" fontId="7" fillId="2" borderId="36" xfId="4" applyFont="1" applyFill="1" applyBorder="1"/>
    <xf numFmtId="0" fontId="7" fillId="2" borderId="19" xfId="4" applyFont="1" applyFill="1" applyBorder="1"/>
    <xf numFmtId="0" fontId="7" fillId="2" borderId="17" xfId="4" applyFont="1" applyFill="1" applyBorder="1" applyAlignment="1">
      <alignment horizontal="left" vertical="center"/>
    </xf>
    <xf numFmtId="0" fontId="3" fillId="3" borderId="17" xfId="4" applyFont="1" applyFill="1" applyBorder="1" applyAlignment="1">
      <alignment horizontal="left" vertical="center" wrapText="1"/>
    </xf>
    <xf numFmtId="0" fontId="3" fillId="0" borderId="0" xfId="4" applyFont="1" applyAlignment="1">
      <alignment horizontal="left"/>
    </xf>
    <xf numFmtId="0" fontId="3" fillId="3" borderId="0" xfId="4" applyFont="1" applyFill="1" applyBorder="1" applyAlignment="1">
      <alignment wrapText="1"/>
    </xf>
    <xf numFmtId="0" fontId="3" fillId="0" borderId="0" xfId="4" applyFont="1" applyProtection="1"/>
    <xf numFmtId="0" fontId="13" fillId="0" borderId="0" xfId="4" applyFont="1"/>
    <xf numFmtId="0" fontId="3" fillId="3" borderId="0" xfId="4" applyFont="1" applyFill="1" applyProtection="1"/>
    <xf numFmtId="0" fontId="3" fillId="0" borderId="93" xfId="4" applyFont="1" applyBorder="1" applyAlignment="1">
      <alignment wrapText="1"/>
    </xf>
    <xf numFmtId="0" fontId="3" fillId="9" borderId="0" xfId="4" applyFont="1" applyFill="1" applyProtection="1"/>
    <xf numFmtId="0" fontId="13" fillId="9" borderId="0" xfId="4" applyFont="1" applyFill="1"/>
    <xf numFmtId="0" fontId="3" fillId="9" borderId="62" xfId="4" applyFont="1" applyFill="1" applyBorder="1" applyAlignment="1">
      <alignment wrapText="1"/>
    </xf>
    <xf numFmtId="0" fontId="3" fillId="0" borderId="62" xfId="4" applyFont="1" applyBorder="1" applyAlignment="1">
      <alignment wrapText="1"/>
    </xf>
    <xf numFmtId="0" fontId="3" fillId="0" borderId="96" xfId="4" applyFont="1" applyBorder="1" applyAlignment="1">
      <alignment wrapText="1"/>
    </xf>
    <xf numFmtId="0" fontId="7" fillId="2" borderId="88" xfId="4" applyFont="1" applyFill="1" applyBorder="1" applyAlignment="1">
      <alignment horizontal="center" vertical="center" wrapText="1"/>
    </xf>
    <xf numFmtId="0" fontId="7" fillId="2" borderId="27" xfId="4" applyFont="1" applyFill="1" applyBorder="1" applyAlignment="1">
      <alignment horizontal="center" vertical="center" wrapText="1"/>
    </xf>
    <xf numFmtId="0" fontId="3" fillId="3" borderId="0" xfId="4" applyFont="1" applyFill="1" applyAlignment="1">
      <alignment horizontal="center"/>
    </xf>
    <xf numFmtId="0" fontId="3" fillId="0" borderId="97" xfId="4" applyFont="1" applyBorder="1" applyAlignment="1">
      <alignment wrapText="1"/>
    </xf>
    <xf numFmtId="0" fontId="37" fillId="3" borderId="0" xfId="4" applyFont="1" applyFill="1" applyBorder="1"/>
    <xf numFmtId="0" fontId="12" fillId="3" borderId="0" xfId="4" applyFont="1" applyFill="1" applyBorder="1" applyAlignment="1">
      <alignment wrapText="1"/>
    </xf>
    <xf numFmtId="0" fontId="3" fillId="9" borderId="0" xfId="4" applyFont="1" applyFill="1" applyBorder="1" applyAlignment="1">
      <alignment horizontal="left" wrapText="1"/>
    </xf>
    <xf numFmtId="0" fontId="12" fillId="9" borderId="0" xfId="4" applyFont="1" applyFill="1" applyBorder="1" applyAlignment="1">
      <alignment wrapText="1"/>
    </xf>
    <xf numFmtId="0" fontId="3" fillId="0" borderId="35" xfId="4" applyFont="1" applyBorder="1" applyAlignment="1">
      <alignment wrapText="1"/>
    </xf>
    <xf numFmtId="0" fontId="9" fillId="2" borderId="88" xfId="4" applyFont="1" applyFill="1" applyBorder="1" applyAlignment="1">
      <alignment horizontal="center" vertical="center" wrapText="1"/>
    </xf>
    <xf numFmtId="0" fontId="37" fillId="9" borderId="0" xfId="4" applyFont="1" applyFill="1" applyBorder="1" applyProtection="1">
      <protection locked="0"/>
    </xf>
    <xf numFmtId="0" fontId="7" fillId="3" borderId="0" xfId="4" applyFont="1" applyFill="1" applyBorder="1" applyAlignment="1">
      <alignment wrapText="1"/>
    </xf>
    <xf numFmtId="0" fontId="26" fillId="3" borderId="0" xfId="4" applyFont="1" applyFill="1" applyBorder="1" applyAlignment="1">
      <alignment wrapText="1"/>
    </xf>
    <xf numFmtId="0" fontId="22" fillId="5" borderId="27" xfId="4" applyFont="1" applyFill="1" applyBorder="1" applyAlignment="1">
      <alignment horizontal="right" vertical="center" wrapText="1"/>
    </xf>
    <xf numFmtId="0" fontId="39" fillId="5" borderId="23" xfId="4" applyFont="1" applyFill="1" applyBorder="1" applyAlignment="1">
      <alignment horizontal="center" vertical="center" wrapText="1"/>
    </xf>
    <xf numFmtId="0" fontId="17" fillId="5" borderId="49" xfId="4" applyFont="1" applyFill="1" applyBorder="1" applyAlignment="1">
      <alignment horizontal="right" wrapText="1"/>
    </xf>
    <xf numFmtId="0" fontId="16" fillId="2" borderId="29" xfId="4" applyFont="1" applyFill="1" applyBorder="1" applyAlignment="1">
      <alignment horizontal="center" vertical="center" wrapText="1"/>
    </xf>
    <xf numFmtId="0" fontId="9" fillId="2" borderId="23" xfId="4" applyFont="1" applyFill="1" applyBorder="1" applyAlignment="1">
      <alignment horizontal="center" vertical="center" wrapText="1"/>
    </xf>
    <xf numFmtId="0" fontId="41" fillId="3" borderId="0" xfId="4" applyFont="1" applyFill="1"/>
    <xf numFmtId="0" fontId="38" fillId="3" borderId="0" xfId="4" applyFont="1" applyFill="1" applyProtection="1"/>
    <xf numFmtId="0" fontId="3" fillId="2" borderId="8" xfId="4" applyFont="1" applyFill="1" applyBorder="1" applyAlignment="1">
      <alignment horizontal="centerContinuous"/>
    </xf>
    <xf numFmtId="0" fontId="3" fillId="2" borderId="7" xfId="4" applyFont="1" applyFill="1" applyBorder="1" applyAlignment="1">
      <alignment horizontal="centerContinuous"/>
    </xf>
    <xf numFmtId="0" fontId="7" fillId="2" borderId="7" xfId="4" applyFont="1" applyFill="1" applyBorder="1" applyAlignment="1">
      <alignment horizontal="centerContinuous"/>
    </xf>
    <xf numFmtId="0" fontId="8" fillId="2" borderId="6" xfId="4" applyFont="1" applyFill="1" applyBorder="1" applyAlignment="1">
      <alignment horizontal="centerContinuous"/>
    </xf>
    <xf numFmtId="0" fontId="3" fillId="2" borderId="5" xfId="4" applyFont="1" applyFill="1" applyBorder="1" applyAlignment="1">
      <alignment horizontal="centerContinuous"/>
    </xf>
    <xf numFmtId="0" fontId="3" fillId="2" borderId="0" xfId="4" applyFont="1" applyFill="1" applyBorder="1" applyAlignment="1">
      <alignment horizontal="centerContinuous"/>
    </xf>
    <xf numFmtId="0" fontId="7" fillId="2" borderId="0" xfId="4" applyFont="1" applyFill="1" applyBorder="1" applyAlignment="1">
      <alignment horizontal="centerContinuous"/>
    </xf>
    <xf numFmtId="0" fontId="5" fillId="2" borderId="4" xfId="4" applyFont="1" applyFill="1" applyBorder="1" applyAlignment="1">
      <alignment horizontal="centerContinuous"/>
    </xf>
    <xf numFmtId="0" fontId="3" fillId="2" borderId="3" xfId="4" applyFont="1" applyFill="1" applyBorder="1" applyAlignment="1">
      <alignment horizontal="centerContinuous"/>
    </xf>
    <xf numFmtId="0" fontId="3" fillId="2" borderId="2" xfId="4" applyFont="1" applyFill="1" applyBorder="1" applyAlignment="1">
      <alignment horizontal="centerContinuous"/>
    </xf>
    <xf numFmtId="0" fontId="4" fillId="2" borderId="2" xfId="4" applyFont="1" applyFill="1" applyBorder="1" applyAlignment="1">
      <alignment horizontal="centerContinuous"/>
    </xf>
    <xf numFmtId="0" fontId="1" fillId="2" borderId="1" xfId="4" applyFont="1" applyFill="1" applyBorder="1" applyAlignment="1">
      <alignment horizontal="centerContinuous"/>
    </xf>
    <xf numFmtId="0" fontId="3" fillId="0" borderId="0" xfId="5" applyFont="1"/>
    <xf numFmtId="0" fontId="3" fillId="0" borderId="0" xfId="5" applyFont="1" applyAlignment="1">
      <alignment horizontal="left"/>
    </xf>
    <xf numFmtId="0" fontId="3" fillId="3" borderId="19" xfId="5" applyFont="1" applyFill="1" applyBorder="1" applyAlignment="1">
      <alignment wrapText="1"/>
    </xf>
    <xf numFmtId="0" fontId="3" fillId="9" borderId="36" xfId="5" applyFont="1" applyFill="1" applyBorder="1" applyAlignment="1">
      <alignment wrapText="1"/>
    </xf>
    <xf numFmtId="0" fontId="3" fillId="3" borderId="18" xfId="5" applyFont="1" applyFill="1" applyBorder="1" applyAlignment="1">
      <alignment vertical="center" wrapText="1"/>
    </xf>
    <xf numFmtId="0" fontId="3" fillId="3" borderId="17" xfId="5" applyFont="1" applyFill="1" applyBorder="1" applyAlignment="1">
      <alignment horizontal="left" vertical="top" wrapText="1"/>
    </xf>
    <xf numFmtId="0" fontId="7" fillId="2" borderId="17" xfId="5" applyFont="1" applyFill="1" applyBorder="1" applyAlignment="1">
      <alignment horizontal="left" vertical="top"/>
    </xf>
    <xf numFmtId="0" fontId="3" fillId="3" borderId="36" xfId="5" applyFont="1" applyFill="1" applyBorder="1" applyAlignment="1">
      <alignment wrapText="1"/>
    </xf>
    <xf numFmtId="0" fontId="3" fillId="3" borderId="44" xfId="5" applyFont="1" applyFill="1" applyBorder="1" applyAlignment="1">
      <alignment horizontal="left" vertical="top"/>
    </xf>
    <xf numFmtId="0" fontId="3" fillId="0" borderId="0" xfId="5" applyFont="1" applyFill="1"/>
    <xf numFmtId="0" fontId="3" fillId="0" borderId="0" xfId="5" applyFont="1" applyFill="1" applyBorder="1"/>
    <xf numFmtId="0" fontId="3" fillId="0" borderId="0" xfId="5" applyFont="1" applyFill="1" applyBorder="1" applyAlignment="1">
      <alignment horizontal="right"/>
    </xf>
    <xf numFmtId="0" fontId="3" fillId="3" borderId="0" xfId="5" applyFont="1" applyFill="1" applyBorder="1"/>
    <xf numFmtId="0" fontId="3" fillId="3" borderId="0" xfId="5" applyFont="1" applyFill="1" applyBorder="1" applyAlignment="1">
      <alignment horizontal="left"/>
    </xf>
    <xf numFmtId="0" fontId="3" fillId="0" borderId="0" xfId="5" applyFont="1" applyBorder="1"/>
    <xf numFmtId="0" fontId="3" fillId="3" borderId="0" xfId="5" applyFont="1" applyFill="1" applyBorder="1" applyAlignment="1">
      <alignment horizontal="left" vertical="top" wrapText="1"/>
    </xf>
    <xf numFmtId="0" fontId="7" fillId="2" borderId="17" xfId="5" applyFont="1" applyFill="1" applyBorder="1" applyAlignment="1">
      <alignment horizontal="left" vertical="top" wrapText="1"/>
    </xf>
    <xf numFmtId="0" fontId="3" fillId="3" borderId="0" xfId="5" applyFont="1" applyFill="1"/>
    <xf numFmtId="0" fontId="3" fillId="3" borderId="0" xfId="5" applyFont="1" applyFill="1" applyAlignment="1">
      <alignment horizontal="left"/>
    </xf>
    <xf numFmtId="0" fontId="7" fillId="2" borderId="36" xfId="5" applyFont="1" applyFill="1" applyBorder="1"/>
    <xf numFmtId="0" fontId="7" fillId="2" borderId="18" xfId="5" applyFont="1" applyFill="1" applyBorder="1"/>
    <xf numFmtId="0" fontId="7" fillId="2" borderId="17" xfId="5" applyFont="1" applyFill="1" applyBorder="1" applyAlignment="1">
      <alignment horizontal="left"/>
    </xf>
    <xf numFmtId="0" fontId="7" fillId="2" borderId="19" xfId="5" applyFont="1" applyFill="1" applyBorder="1"/>
    <xf numFmtId="0" fontId="31" fillId="5" borderId="19" xfId="5" applyFont="1" applyFill="1" applyBorder="1" applyAlignment="1">
      <alignment vertical="top"/>
    </xf>
    <xf numFmtId="0" fontId="31" fillId="5" borderId="18" xfId="5" applyFont="1" applyFill="1" applyBorder="1" applyAlignment="1">
      <alignment vertical="top"/>
    </xf>
    <xf numFmtId="0" fontId="31" fillId="4" borderId="17" xfId="5" applyFont="1" applyFill="1" applyBorder="1" applyAlignment="1">
      <alignment vertical="top"/>
    </xf>
    <xf numFmtId="0" fontId="7" fillId="2" borderId="21" xfId="5" applyFont="1" applyFill="1" applyBorder="1" applyAlignment="1">
      <alignment horizontal="centerContinuous"/>
    </xf>
    <xf numFmtId="0" fontId="7" fillId="2" borderId="91" xfId="5" applyFont="1" applyFill="1" applyBorder="1" applyAlignment="1">
      <alignment horizontal="centerContinuous"/>
    </xf>
    <xf numFmtId="0" fontId="7" fillId="2" borderId="0" xfId="5" applyFont="1" applyFill="1" applyBorder="1" applyAlignment="1">
      <alignment horizontal="centerContinuous"/>
    </xf>
    <xf numFmtId="0" fontId="7" fillId="2" borderId="13" xfId="5" applyFont="1" applyFill="1" applyBorder="1" applyAlignment="1">
      <alignment horizontal="centerContinuous"/>
    </xf>
    <xf numFmtId="0" fontId="3" fillId="3" borderId="57" xfId="5" applyFont="1" applyFill="1" applyBorder="1" applyAlignment="1">
      <alignment horizontal="left"/>
    </xf>
    <xf numFmtId="0" fontId="3" fillId="3" borderId="58" xfId="5" applyFont="1" applyFill="1" applyBorder="1"/>
    <xf numFmtId="0" fontId="3" fillId="3" borderId="92" xfId="5" applyFont="1" applyFill="1" applyBorder="1"/>
    <xf numFmtId="3" fontId="0" fillId="0" borderId="0" xfId="0" applyNumberFormat="1"/>
    <xf numFmtId="3" fontId="3" fillId="4" borderId="34" xfId="0" applyNumberFormat="1" applyFont="1" applyFill="1" applyBorder="1" applyAlignment="1" applyProtection="1">
      <alignment horizontal="right"/>
      <protection locked="0"/>
    </xf>
    <xf numFmtId="3" fontId="17" fillId="5" borderId="52" xfId="0" applyNumberFormat="1" applyFont="1" applyFill="1" applyBorder="1" applyAlignment="1">
      <alignment horizontal="right" wrapText="1"/>
    </xf>
    <xf numFmtId="3" fontId="17" fillId="5" borderId="53" xfId="0" applyNumberFormat="1" applyFont="1" applyFill="1" applyBorder="1" applyAlignment="1">
      <alignment horizontal="right" wrapText="1"/>
    </xf>
    <xf numFmtId="3" fontId="12" fillId="4" borderId="69" xfId="0" applyNumberFormat="1" applyFont="1" applyFill="1" applyBorder="1" applyAlignment="1" applyProtection="1">
      <alignment horizontal="right" wrapText="1"/>
      <protection locked="0"/>
    </xf>
    <xf numFmtId="3" fontId="12" fillId="4" borderId="61" xfId="0" applyNumberFormat="1" applyFont="1" applyFill="1" applyBorder="1" applyAlignment="1" applyProtection="1">
      <alignment horizontal="right" wrapText="1"/>
      <protection locked="0"/>
    </xf>
    <xf numFmtId="3" fontId="12" fillId="4" borderId="84" xfId="0" applyNumberFormat="1" applyFont="1" applyFill="1" applyBorder="1" applyAlignment="1" applyProtection="1">
      <alignment horizontal="right" wrapText="1"/>
      <protection locked="0"/>
    </xf>
    <xf numFmtId="3" fontId="17" fillId="5" borderId="54" xfId="0" applyNumberFormat="1" applyFont="1" applyFill="1" applyBorder="1" applyAlignment="1">
      <alignment horizontal="right" wrapText="1"/>
    </xf>
    <xf numFmtId="3" fontId="17" fillId="5" borderId="85" xfId="0" applyNumberFormat="1" applyFont="1" applyFill="1" applyBorder="1" applyAlignment="1">
      <alignment horizontal="right" wrapText="1"/>
    </xf>
    <xf numFmtId="0" fontId="7" fillId="5" borderId="88" xfId="0" applyFont="1" applyFill="1" applyBorder="1" applyAlignment="1">
      <alignment horizontal="right"/>
    </xf>
    <xf numFmtId="3" fontId="17" fillId="5" borderId="89" xfId="0" applyNumberFormat="1" applyFont="1" applyFill="1" applyBorder="1" applyAlignment="1">
      <alignment horizontal="right" wrapText="1"/>
    </xf>
    <xf numFmtId="164" fontId="9" fillId="4" borderId="61" xfId="0" applyNumberFormat="1" applyFont="1" applyFill="1" applyBorder="1" applyAlignment="1" applyProtection="1">
      <alignment horizontal="right" wrapText="1"/>
      <protection locked="0"/>
    </xf>
    <xf numFmtId="164" fontId="9" fillId="4" borderId="84" xfId="0" applyNumberFormat="1" applyFont="1" applyFill="1" applyBorder="1" applyAlignment="1" applyProtection="1">
      <alignment horizontal="right" wrapText="1"/>
      <protection locked="0"/>
    </xf>
    <xf numFmtId="164" fontId="9" fillId="8" borderId="66" xfId="0" applyNumberFormat="1" applyFont="1" applyFill="1" applyBorder="1" applyAlignment="1" applyProtection="1">
      <alignment horizontal="right" wrapText="1"/>
      <protection locked="0"/>
    </xf>
    <xf numFmtId="0" fontId="3" fillId="19" borderId="93" xfId="4" applyFont="1" applyFill="1" applyBorder="1" applyAlignment="1">
      <alignment wrapText="1"/>
    </xf>
    <xf numFmtId="0" fontId="3" fillId="9" borderId="0" xfId="4" applyFont="1" applyFill="1" applyBorder="1" applyAlignment="1">
      <alignment wrapText="1"/>
    </xf>
    <xf numFmtId="0" fontId="35" fillId="9" borderId="0" xfId="4" applyFont="1" applyFill="1" applyBorder="1" applyAlignment="1" applyProtection="1">
      <alignment horizontal="right"/>
      <protection locked="0"/>
    </xf>
    <xf numFmtId="9" fontId="35" fillId="4" borderId="86" xfId="1" applyFont="1" applyFill="1" applyBorder="1" applyAlignment="1" applyProtection="1">
      <alignment horizontal="right"/>
      <protection locked="0"/>
    </xf>
    <xf numFmtId="9" fontId="35" fillId="4" borderId="94" xfId="1" applyFont="1" applyFill="1" applyBorder="1" applyAlignment="1" applyProtection="1">
      <alignment horizontal="right"/>
      <protection locked="0"/>
    </xf>
    <xf numFmtId="164" fontId="7" fillId="21" borderId="81" xfId="0" applyNumberFormat="1" applyFont="1" applyFill="1" applyBorder="1" applyAlignment="1" applyProtection="1">
      <alignment vertical="center"/>
    </xf>
    <xf numFmtId="0" fontId="3" fillId="0" borderId="0" xfId="4" applyFont="1" applyAlignment="1" applyProtection="1">
      <alignment horizontal="right"/>
    </xf>
    <xf numFmtId="0" fontId="3" fillId="9" borderId="0" xfId="4" applyFont="1" applyFill="1" applyAlignment="1" applyProtection="1">
      <alignment horizontal="right"/>
    </xf>
    <xf numFmtId="9" fontId="3" fillId="11" borderId="95" xfId="1" applyFont="1" applyFill="1" applyBorder="1" applyAlignment="1" applyProtection="1">
      <alignment horizontal="right"/>
      <protection locked="0"/>
    </xf>
    <xf numFmtId="0" fontId="43" fillId="5" borderId="26" xfId="4" applyFont="1" applyFill="1" applyBorder="1" applyAlignment="1" applyProtection="1">
      <alignment vertical="center" wrapText="1"/>
    </xf>
    <xf numFmtId="9" fontId="17" fillId="5" borderId="75" xfId="4" applyNumberFormat="1" applyFont="1" applyFill="1" applyBorder="1" applyAlignment="1">
      <alignment horizontal="center"/>
    </xf>
    <xf numFmtId="0" fontId="12" fillId="0" borderId="0" xfId="0" applyFont="1" applyFill="1" applyBorder="1" applyAlignment="1">
      <alignment wrapText="1"/>
    </xf>
    <xf numFmtId="0" fontId="7" fillId="2" borderId="26" xfId="0" applyFont="1" applyFill="1" applyBorder="1" applyAlignment="1">
      <alignment horizontal="center" vertical="center" wrapText="1"/>
    </xf>
    <xf numFmtId="0" fontId="20" fillId="0" borderId="0" xfId="0" applyFont="1" applyFill="1" applyBorder="1" applyAlignment="1">
      <alignment horizontal="center" wrapText="1"/>
    </xf>
    <xf numFmtId="0" fontId="7" fillId="0" borderId="0" xfId="0" applyFont="1" applyFill="1" applyAlignment="1">
      <alignment wrapText="1"/>
    </xf>
    <xf numFmtId="0" fontId="3" fillId="0" borderId="0" xfId="4" applyFont="1" applyAlignment="1" applyProtection="1">
      <alignment wrapText="1"/>
    </xf>
    <xf numFmtId="0" fontId="23" fillId="9" borderId="0" xfId="0" applyFont="1" applyFill="1" applyBorder="1" applyAlignment="1">
      <alignment wrapText="1"/>
    </xf>
    <xf numFmtId="0" fontId="17" fillId="6" borderId="64" xfId="0" applyFont="1" applyFill="1" applyBorder="1" applyAlignment="1">
      <alignment horizontal="justify" wrapText="1"/>
    </xf>
    <xf numFmtId="3" fontId="3" fillId="4" borderId="65" xfId="0" applyNumberFormat="1" applyFont="1" applyFill="1" applyBorder="1" applyAlignment="1" applyProtection="1">
      <alignment horizontal="right"/>
      <protection locked="0"/>
    </xf>
    <xf numFmtId="0" fontId="17" fillId="3" borderId="35" xfId="0" applyFont="1" applyFill="1" applyBorder="1" applyAlignment="1">
      <alignment horizontal="right" wrapText="1"/>
    </xf>
    <xf numFmtId="0" fontId="17" fillId="3" borderId="64" xfId="0" applyFont="1" applyFill="1" applyBorder="1" applyAlignment="1">
      <alignment horizontal="right" wrapText="1"/>
    </xf>
    <xf numFmtId="0" fontId="17" fillId="3" borderId="98" xfId="0" applyFont="1" applyFill="1" applyBorder="1" applyAlignment="1">
      <alignment horizontal="right" wrapText="1"/>
    </xf>
    <xf numFmtId="3" fontId="3" fillId="4" borderId="100" xfId="0" applyNumberFormat="1" applyFont="1" applyFill="1" applyBorder="1" applyAlignment="1" applyProtection="1">
      <alignment horizontal="right"/>
      <protection locked="0"/>
    </xf>
    <xf numFmtId="0" fontId="17" fillId="3" borderId="27" xfId="0" applyFont="1" applyFill="1" applyBorder="1" applyAlignment="1">
      <alignment wrapText="1"/>
    </xf>
    <xf numFmtId="0" fontId="17" fillId="3" borderId="101" xfId="0" applyFont="1" applyFill="1" applyBorder="1" applyAlignment="1">
      <alignment wrapText="1"/>
    </xf>
    <xf numFmtId="0" fontId="12" fillId="3" borderId="96" xfId="0" applyFont="1" applyFill="1" applyBorder="1" applyAlignment="1">
      <alignment horizontal="right" wrapText="1"/>
    </xf>
    <xf numFmtId="0" fontId="12" fillId="3" borderId="102" xfId="0" applyFont="1" applyFill="1" applyBorder="1" applyAlignment="1">
      <alignment horizontal="right" wrapText="1"/>
    </xf>
    <xf numFmtId="0" fontId="12" fillId="3" borderId="103" xfId="0" applyFont="1" applyFill="1" applyBorder="1" applyAlignment="1">
      <alignment horizontal="right" wrapText="1"/>
    </xf>
    <xf numFmtId="0" fontId="7" fillId="2" borderId="56" xfId="0" applyFont="1" applyFill="1" applyBorder="1" applyAlignment="1">
      <alignment vertical="center" wrapText="1"/>
    </xf>
    <xf numFmtId="0" fontId="17" fillId="3" borderId="98" xfId="0" applyFont="1" applyFill="1" applyBorder="1" applyAlignment="1">
      <alignment horizontal="justify" wrapText="1"/>
    </xf>
    <xf numFmtId="3" fontId="12" fillId="4" borderId="60" xfId="0" applyNumberFormat="1" applyFont="1" applyFill="1" applyBorder="1" applyAlignment="1" applyProtection="1">
      <alignment horizontal="right" wrapText="1"/>
      <protection locked="0"/>
    </xf>
    <xf numFmtId="0" fontId="7" fillId="2" borderId="88" xfId="0" applyFont="1" applyFill="1" applyBorder="1" applyAlignment="1">
      <alignment vertical="center" wrapText="1"/>
    </xf>
    <xf numFmtId="9" fontId="12" fillId="4" borderId="84" xfId="1" applyFont="1" applyFill="1" applyBorder="1" applyAlignment="1" applyProtection="1">
      <alignment horizontal="right" wrapText="1"/>
      <protection locked="0"/>
    </xf>
    <xf numFmtId="0" fontId="17" fillId="3" borderId="39" xfId="0" applyFont="1" applyFill="1" applyBorder="1" applyAlignment="1">
      <alignment horizontal="right" wrapText="1"/>
    </xf>
    <xf numFmtId="0" fontId="17" fillId="3" borderId="98" xfId="0" applyFont="1" applyFill="1" applyBorder="1" applyAlignment="1">
      <alignment wrapText="1"/>
    </xf>
    <xf numFmtId="9" fontId="12" fillId="4" borderId="66" xfId="1" applyFont="1" applyFill="1" applyBorder="1" applyAlignment="1" applyProtection="1">
      <alignment horizontal="right" wrapText="1"/>
      <protection locked="0"/>
    </xf>
    <xf numFmtId="0" fontId="17" fillId="3" borderId="93" xfId="0" applyFont="1" applyFill="1" applyBorder="1" applyAlignment="1">
      <alignment horizontal="left" wrapText="1"/>
    </xf>
    <xf numFmtId="9" fontId="3" fillId="11" borderId="86" xfId="1" applyFont="1" applyFill="1" applyBorder="1" applyAlignment="1" applyProtection="1">
      <alignment horizontal="right"/>
      <protection locked="0"/>
    </xf>
    <xf numFmtId="9" fontId="17" fillId="5" borderId="85" xfId="4" applyNumberFormat="1" applyFont="1" applyFill="1" applyBorder="1" applyAlignment="1">
      <alignment horizontal="right"/>
    </xf>
    <xf numFmtId="0" fontId="17" fillId="5" borderId="50" xfId="0" applyFont="1" applyFill="1" applyBorder="1" applyAlignment="1">
      <alignment wrapText="1"/>
    </xf>
    <xf numFmtId="0" fontId="3" fillId="3" borderId="17" xfId="4" applyFont="1" applyFill="1" applyBorder="1" applyAlignment="1">
      <alignment horizontal="left" vertical="top"/>
    </xf>
    <xf numFmtId="0" fontId="1" fillId="2" borderId="101" xfId="0" applyFont="1" applyFill="1" applyBorder="1" applyAlignment="1">
      <alignment horizontal="centerContinuous"/>
    </xf>
    <xf numFmtId="0" fontId="3" fillId="2" borderId="32" xfId="0" applyFont="1" applyFill="1" applyBorder="1" applyAlignment="1">
      <alignment horizontal="centerContinuous"/>
    </xf>
    <xf numFmtId="0" fontId="4" fillId="2" borderId="32" xfId="0" applyFont="1" applyFill="1" applyBorder="1" applyAlignment="1">
      <alignment horizontal="centerContinuous"/>
    </xf>
    <xf numFmtId="0" fontId="3" fillId="2" borderId="72" xfId="0" applyFont="1" applyFill="1" applyBorder="1" applyAlignment="1">
      <alignment horizontal="centerContinuous"/>
    </xf>
    <xf numFmtId="0" fontId="5" fillId="2" borderId="104" xfId="0" applyFont="1" applyFill="1" applyBorder="1" applyAlignment="1">
      <alignment horizontal="centerContinuous"/>
    </xf>
    <xf numFmtId="0" fontId="3" fillId="2" borderId="105" xfId="0" applyFont="1" applyFill="1" applyBorder="1" applyAlignment="1">
      <alignment horizontal="centerContinuous"/>
    </xf>
    <xf numFmtId="0" fontId="8" fillId="2" borderId="93" xfId="0" applyFont="1" applyFill="1" applyBorder="1" applyAlignment="1">
      <alignment horizontal="centerContinuous"/>
    </xf>
    <xf numFmtId="0" fontId="3" fillId="2" borderId="75" xfId="0" applyFont="1" applyFill="1" applyBorder="1" applyAlignment="1">
      <alignment horizontal="centerContinuous"/>
    </xf>
    <xf numFmtId="0" fontId="7" fillId="2" borderId="75" xfId="0" applyFont="1" applyFill="1" applyBorder="1" applyAlignment="1">
      <alignment horizontal="centerContinuous"/>
    </xf>
    <xf numFmtId="0" fontId="3" fillId="2" borderId="77" xfId="0" applyFont="1" applyFill="1" applyBorder="1" applyAlignment="1">
      <alignment horizontal="centerContinuous"/>
    </xf>
    <xf numFmtId="0" fontId="17" fillId="3" borderId="73" xfId="0" applyFont="1" applyFill="1" applyBorder="1" applyAlignment="1">
      <alignment horizontal="justify" wrapText="1"/>
    </xf>
    <xf numFmtId="0" fontId="7" fillId="2" borderId="26" xfId="0" applyFont="1" applyFill="1" applyBorder="1" applyAlignment="1">
      <alignment wrapText="1"/>
    </xf>
    <xf numFmtId="3" fontId="12" fillId="4" borderId="81" xfId="0" applyNumberFormat="1" applyFont="1" applyFill="1" applyBorder="1" applyAlignment="1" applyProtection="1">
      <alignment horizontal="right" wrapText="1"/>
      <protection locked="0"/>
    </xf>
    <xf numFmtId="0" fontId="26" fillId="3" borderId="107" xfId="0" applyFont="1" applyFill="1" applyBorder="1" applyAlignment="1">
      <alignment horizontal="center" wrapText="1"/>
    </xf>
    <xf numFmtId="0" fontId="26" fillId="3" borderId="26" xfId="0" applyFont="1" applyFill="1" applyBorder="1" applyAlignment="1">
      <alignment horizontal="center" wrapText="1"/>
    </xf>
    <xf numFmtId="164" fontId="17" fillId="5" borderId="53" xfId="0" applyNumberFormat="1" applyFont="1" applyFill="1" applyBorder="1" applyAlignment="1">
      <alignment horizontal="right" wrapText="1"/>
    </xf>
    <xf numFmtId="0" fontId="3" fillId="3" borderId="40" xfId="0" applyFont="1" applyFill="1" applyBorder="1" applyAlignment="1">
      <alignment wrapText="1"/>
    </xf>
    <xf numFmtId="0" fontId="3" fillId="3" borderId="45" xfId="0" applyFont="1" applyFill="1" applyBorder="1" applyAlignment="1">
      <alignment wrapText="1"/>
    </xf>
    <xf numFmtId="3" fontId="17" fillId="7" borderId="109" xfId="0" applyNumberFormat="1" applyFont="1" applyFill="1" applyBorder="1" applyAlignment="1">
      <alignment horizontal="right"/>
    </xf>
    <xf numFmtId="3" fontId="17" fillId="7" borderId="108" xfId="0" applyNumberFormat="1" applyFont="1" applyFill="1" applyBorder="1" applyAlignment="1">
      <alignment horizontal="right"/>
    </xf>
    <xf numFmtId="0" fontId="17" fillId="3" borderId="110" xfId="0" applyFont="1" applyFill="1" applyBorder="1" applyAlignment="1">
      <alignment horizontal="center" vertical="center" wrapText="1"/>
    </xf>
    <xf numFmtId="0" fontId="17" fillId="3" borderId="106" xfId="0" applyFont="1" applyFill="1" applyBorder="1" applyAlignment="1">
      <alignment horizontal="center" vertical="center" wrapText="1"/>
    </xf>
    <xf numFmtId="0" fontId="17" fillId="3" borderId="82" xfId="0" applyFont="1" applyFill="1" applyBorder="1" applyAlignment="1">
      <alignment horizontal="center" vertical="center" wrapText="1"/>
    </xf>
    <xf numFmtId="0" fontId="3" fillId="9" borderId="102" xfId="4" applyFont="1" applyFill="1" applyBorder="1" applyAlignment="1">
      <alignment wrapText="1"/>
    </xf>
    <xf numFmtId="0" fontId="17" fillId="23" borderId="56" xfId="0" applyFont="1" applyFill="1" applyBorder="1" applyAlignment="1">
      <alignment horizontal="center" vertical="center" wrapText="1"/>
    </xf>
    <xf numFmtId="3" fontId="17" fillId="23" borderId="60" xfId="0" applyNumberFormat="1" applyFont="1" applyFill="1" applyBorder="1" applyAlignment="1">
      <alignment horizontal="right"/>
    </xf>
    <xf numFmtId="3" fontId="17" fillId="23" borderId="71" xfId="0" applyNumberFormat="1" applyFont="1" applyFill="1" applyBorder="1" applyAlignment="1">
      <alignment horizontal="right"/>
    </xf>
    <xf numFmtId="3" fontId="17" fillId="23" borderId="81" xfId="0" applyNumberFormat="1" applyFont="1" applyFill="1" applyBorder="1" applyAlignment="1">
      <alignment horizontal="right"/>
    </xf>
    <xf numFmtId="3" fontId="17" fillId="23" borderId="63" xfId="0" applyNumberFormat="1" applyFont="1" applyFill="1" applyBorder="1" applyAlignment="1">
      <alignment horizontal="right"/>
    </xf>
    <xf numFmtId="3" fontId="17" fillId="23" borderId="61" xfId="0" applyNumberFormat="1" applyFont="1" applyFill="1" applyBorder="1" applyAlignment="1">
      <alignment horizontal="right"/>
    </xf>
    <xf numFmtId="0" fontId="3" fillId="3" borderId="17" xfId="4" applyFont="1" applyFill="1" applyBorder="1"/>
    <xf numFmtId="0" fontId="32" fillId="0" borderId="17" xfId="4" applyFont="1" applyFill="1" applyBorder="1" applyAlignment="1">
      <alignment wrapText="1"/>
    </xf>
    <xf numFmtId="0" fontId="3" fillId="3" borderId="17" xfId="4" applyFont="1" applyFill="1" applyBorder="1" applyAlignment="1">
      <alignment horizontal="right"/>
    </xf>
    <xf numFmtId="0" fontId="17" fillId="3" borderId="62" xfId="0" applyFont="1" applyFill="1" applyBorder="1" applyAlignment="1">
      <alignment horizontal="justify" wrapText="1"/>
    </xf>
    <xf numFmtId="0" fontId="25" fillId="3" borderId="104" xfId="0" applyFont="1" applyFill="1" applyBorder="1" applyAlignment="1">
      <alignment horizontal="center" wrapText="1"/>
    </xf>
    <xf numFmtId="3" fontId="3" fillId="4" borderId="111" xfId="0" applyNumberFormat="1" applyFont="1" applyFill="1" applyBorder="1" applyAlignment="1" applyProtection="1">
      <alignment horizontal="right"/>
      <protection locked="0"/>
    </xf>
    <xf numFmtId="3" fontId="3" fillId="4" borderId="109" xfId="0" applyNumberFormat="1" applyFont="1" applyFill="1" applyBorder="1" applyAlignment="1" applyProtection="1">
      <alignment horizontal="right"/>
      <protection locked="0"/>
    </xf>
    <xf numFmtId="3" fontId="17" fillId="5" borderId="112" xfId="0" applyNumberFormat="1" applyFont="1" applyFill="1" applyBorder="1" applyAlignment="1">
      <alignment horizontal="right"/>
    </xf>
    <xf numFmtId="3" fontId="17" fillId="23" borderId="84" xfId="0" applyNumberFormat="1" applyFont="1" applyFill="1" applyBorder="1" applyAlignment="1">
      <alignment horizontal="right"/>
    </xf>
    <xf numFmtId="0" fontId="3" fillId="0" borderId="18" xfId="0" applyFont="1" applyBorder="1" applyAlignment="1">
      <alignment horizontal="left"/>
    </xf>
    <xf numFmtId="0" fontId="3" fillId="0" borderId="36" xfId="0" applyFont="1" applyBorder="1" applyAlignment="1">
      <alignment horizontal="left"/>
    </xf>
    <xf numFmtId="0" fontId="9" fillId="5" borderId="93" xfId="0" applyFont="1" applyFill="1" applyBorder="1" applyAlignment="1">
      <alignment horizontal="right" wrapText="1"/>
    </xf>
    <xf numFmtId="0" fontId="17" fillId="3" borderId="116" xfId="0" applyFont="1" applyFill="1" applyBorder="1" applyAlignment="1">
      <alignment horizontal="justify" wrapText="1"/>
    </xf>
    <xf numFmtId="0" fontId="17" fillId="5" borderId="97" xfId="0" applyFont="1" applyFill="1" applyBorder="1" applyAlignment="1">
      <alignment horizontal="left"/>
    </xf>
    <xf numFmtId="0" fontId="17" fillId="0" borderId="116" xfId="0" applyFont="1" applyFill="1" applyBorder="1" applyAlignment="1">
      <alignment horizontal="left" wrapText="1"/>
    </xf>
    <xf numFmtId="0" fontId="9" fillId="22" borderId="93" xfId="0" applyFont="1" applyFill="1" applyBorder="1" applyAlignment="1">
      <alignment horizontal="right" wrapText="1"/>
    </xf>
    <xf numFmtId="0" fontId="17" fillId="3" borderId="116" xfId="0" applyFont="1" applyFill="1" applyBorder="1" applyAlignment="1">
      <alignment horizontal="right" wrapText="1"/>
    </xf>
    <xf numFmtId="0" fontId="18" fillId="9" borderId="0" xfId="0" applyFont="1" applyFill="1" applyBorder="1" applyAlignment="1">
      <alignment wrapText="1"/>
    </xf>
    <xf numFmtId="0" fontId="7" fillId="9" borderId="17" xfId="4" applyFont="1" applyFill="1" applyBorder="1" applyAlignment="1">
      <alignment horizontal="left" vertical="top"/>
    </xf>
    <xf numFmtId="0" fontId="3" fillId="19" borderId="11" xfId="4" applyFont="1" applyFill="1" applyBorder="1" applyAlignment="1">
      <alignment wrapText="1"/>
    </xf>
    <xf numFmtId="0" fontId="3" fillId="19" borderId="12" xfId="4" applyFont="1" applyFill="1" applyBorder="1" applyAlignment="1">
      <alignment wrapText="1"/>
    </xf>
    <xf numFmtId="0" fontId="31" fillId="14" borderId="18" xfId="5" applyFont="1" applyFill="1" applyBorder="1" applyAlignment="1">
      <alignment vertical="top"/>
    </xf>
    <xf numFmtId="0" fontId="31" fillId="14" borderId="19" xfId="5" applyFont="1" applyFill="1" applyBorder="1" applyAlignment="1">
      <alignment vertical="top"/>
    </xf>
    <xf numFmtId="0" fontId="3" fillId="19" borderId="74" xfId="4" applyFont="1" applyFill="1" applyBorder="1" applyAlignment="1">
      <alignment wrapText="1"/>
    </xf>
    <xf numFmtId="0" fontId="3" fillId="19" borderId="75" xfId="4" applyFont="1" applyFill="1" applyBorder="1" applyAlignment="1">
      <alignment wrapText="1"/>
    </xf>
    <xf numFmtId="0" fontId="3" fillId="0" borderId="17" xfId="4" applyFont="1" applyBorder="1" applyAlignment="1">
      <alignment wrapText="1"/>
    </xf>
    <xf numFmtId="3" fontId="3" fillId="4" borderId="60" xfId="0" applyNumberFormat="1" applyFont="1" applyFill="1" applyBorder="1" applyAlignment="1" applyProtection="1">
      <alignment horizontal="right"/>
      <protection locked="0"/>
    </xf>
    <xf numFmtId="3" fontId="3" fillId="4" borderId="61" xfId="0" applyNumberFormat="1" applyFont="1" applyFill="1" applyBorder="1" applyAlignment="1" applyProtection="1">
      <alignment horizontal="right"/>
      <protection locked="0"/>
    </xf>
    <xf numFmtId="0" fontId="42" fillId="5" borderId="88" xfId="0" applyFont="1" applyFill="1" applyBorder="1" applyAlignment="1">
      <alignment horizontal="center" vertical="center" wrapText="1"/>
    </xf>
    <xf numFmtId="0" fontId="42" fillId="5" borderId="25" xfId="0" applyFont="1" applyFill="1" applyBorder="1" applyAlignment="1">
      <alignment horizontal="center" vertical="center" wrapText="1"/>
    </xf>
    <xf numFmtId="3" fontId="3" fillId="5" borderId="114" xfId="0" applyNumberFormat="1" applyFont="1" applyFill="1" applyBorder="1" applyAlignment="1">
      <alignment horizontal="center"/>
    </xf>
    <xf numFmtId="3" fontId="3" fillId="5" borderId="113" xfId="0" applyNumberFormat="1" applyFont="1" applyFill="1" applyBorder="1" applyAlignment="1">
      <alignment horizontal="center"/>
    </xf>
    <xf numFmtId="0" fontId="27" fillId="18" borderId="17" xfId="0" applyFont="1" applyFill="1" applyBorder="1"/>
    <xf numFmtId="0" fontId="27" fillId="14" borderId="17" xfId="0" applyFont="1" applyFill="1" applyBorder="1"/>
    <xf numFmtId="0" fontId="27" fillId="19" borderId="17" xfId="0" applyFont="1" applyFill="1" applyBorder="1"/>
    <xf numFmtId="0" fontId="27" fillId="16" borderId="17" xfId="0" applyFont="1" applyFill="1" applyBorder="1"/>
    <xf numFmtId="0" fontId="27" fillId="17" borderId="17" xfId="0" applyFont="1" applyFill="1" applyBorder="1"/>
    <xf numFmtId="0" fontId="27" fillId="15" borderId="17" xfId="0" applyFont="1" applyFill="1" applyBorder="1"/>
    <xf numFmtId="0" fontId="27" fillId="25" borderId="17" xfId="0" applyFont="1" applyFill="1" applyBorder="1"/>
    <xf numFmtId="0" fontId="0" fillId="14" borderId="17" xfId="0" applyFill="1" applyBorder="1"/>
    <xf numFmtId="0" fontId="0" fillId="19" borderId="17" xfId="0" applyFill="1" applyBorder="1"/>
    <xf numFmtId="0" fontId="0" fillId="16" borderId="17" xfId="0" applyFill="1" applyBorder="1"/>
    <xf numFmtId="0" fontId="0" fillId="15" borderId="17" xfId="0" applyFill="1" applyBorder="1"/>
    <xf numFmtId="3" fontId="44" fillId="5" borderId="115" xfId="0" applyNumberFormat="1" applyFont="1" applyFill="1" applyBorder="1" applyAlignment="1">
      <alignment horizontal="center" wrapText="1"/>
    </xf>
    <xf numFmtId="0" fontId="0" fillId="17" borderId="17" xfId="0" applyFill="1" applyBorder="1"/>
    <xf numFmtId="0" fontId="0" fillId="20" borderId="17" xfId="0" applyFill="1" applyBorder="1"/>
    <xf numFmtId="0" fontId="0" fillId="25" borderId="17" xfId="0" applyFill="1" applyBorder="1"/>
    <xf numFmtId="0" fontId="0" fillId="13" borderId="17" xfId="0" applyFill="1" applyBorder="1"/>
    <xf numFmtId="0" fontId="0" fillId="18" borderId="17" xfId="0" applyFill="1" applyBorder="1"/>
    <xf numFmtId="0" fontId="0" fillId="24" borderId="17" xfId="0" applyFill="1" applyBorder="1"/>
    <xf numFmtId="0" fontId="3" fillId="19" borderId="17" xfId="4" applyFont="1" applyFill="1" applyBorder="1" applyAlignment="1">
      <alignment wrapText="1"/>
    </xf>
    <xf numFmtId="9" fontId="0" fillId="19" borderId="17" xfId="0" applyNumberFormat="1" applyFill="1" applyBorder="1"/>
    <xf numFmtId="0" fontId="3" fillId="16" borderId="17" xfId="4" applyFont="1" applyFill="1" applyBorder="1" applyAlignment="1">
      <alignment wrapText="1"/>
    </xf>
    <xf numFmtId="0" fontId="3" fillId="15" borderId="17" xfId="4" applyFont="1" applyFill="1" applyBorder="1" applyAlignment="1">
      <alignment wrapText="1"/>
    </xf>
    <xf numFmtId="9" fontId="0" fillId="14" borderId="17" xfId="0" applyNumberFormat="1" applyFill="1" applyBorder="1"/>
    <xf numFmtId="9" fontId="0" fillId="14" borderId="18" xfId="0" applyNumberFormat="1" applyFill="1" applyBorder="1"/>
    <xf numFmtId="0" fontId="3" fillId="16" borderId="18" xfId="4" applyFont="1" applyFill="1" applyBorder="1" applyAlignment="1">
      <alignment wrapText="1"/>
    </xf>
    <xf numFmtId="0" fontId="0" fillId="16" borderId="18" xfId="0" applyFill="1" applyBorder="1"/>
    <xf numFmtId="0" fontId="3" fillId="17" borderId="17" xfId="4" applyFont="1" applyFill="1" applyBorder="1" applyAlignment="1">
      <alignment wrapText="1"/>
    </xf>
    <xf numFmtId="1" fontId="0" fillId="17" borderId="17" xfId="0" applyNumberFormat="1" applyFill="1" applyBorder="1"/>
    <xf numFmtId="0" fontId="3" fillId="17" borderId="18" xfId="4" applyFont="1" applyFill="1" applyBorder="1" applyAlignment="1">
      <alignment wrapText="1"/>
    </xf>
    <xf numFmtId="1" fontId="0" fillId="17" borderId="18" xfId="0" applyNumberFormat="1" applyFill="1" applyBorder="1"/>
    <xf numFmtId="1" fontId="0" fillId="15" borderId="17" xfId="0" applyNumberFormat="1" applyFill="1" applyBorder="1"/>
    <xf numFmtId="0" fontId="3" fillId="15" borderId="18" xfId="4" applyFont="1" applyFill="1" applyBorder="1" applyAlignment="1">
      <alignment wrapText="1"/>
    </xf>
    <xf numFmtId="1" fontId="0" fillId="15" borderId="18" xfId="0" applyNumberFormat="1" applyFill="1" applyBorder="1"/>
    <xf numFmtId="0" fontId="3" fillId="25" borderId="17" xfId="4" applyFont="1" applyFill="1" applyBorder="1" applyAlignment="1">
      <alignment wrapText="1"/>
    </xf>
    <xf numFmtId="1" fontId="0" fillId="25" borderId="17" xfId="0" applyNumberFormat="1" applyFill="1" applyBorder="1"/>
    <xf numFmtId="0" fontId="3" fillId="0" borderId="0" xfId="4" applyFont="1" applyAlignment="1" applyProtection="1">
      <alignment horizontal="right" wrapText="1"/>
    </xf>
    <xf numFmtId="0" fontId="3" fillId="25" borderId="18" xfId="4" applyFont="1" applyFill="1" applyBorder="1" applyAlignment="1">
      <alignment wrapText="1"/>
    </xf>
    <xf numFmtId="1" fontId="0" fillId="25" borderId="18" xfId="0" applyNumberFormat="1" applyFill="1" applyBorder="1"/>
    <xf numFmtId="0" fontId="27" fillId="13" borderId="17" xfId="0" applyFont="1" applyFill="1" applyBorder="1"/>
    <xf numFmtId="0" fontId="27" fillId="14" borderId="35" xfId="0" applyFont="1" applyFill="1" applyBorder="1"/>
    <xf numFmtId="0" fontId="27" fillId="15" borderId="122" xfId="0" applyFont="1" applyFill="1" applyBorder="1"/>
    <xf numFmtId="3" fontId="0" fillId="14" borderId="64" xfId="0" applyNumberFormat="1" applyFill="1" applyBorder="1"/>
    <xf numFmtId="3" fontId="0" fillId="14" borderId="20" xfId="0" applyNumberFormat="1" applyFill="1" applyBorder="1"/>
    <xf numFmtId="3" fontId="0" fillId="16" borderId="20" xfId="0" applyNumberFormat="1" applyFill="1" applyBorder="1"/>
    <xf numFmtId="3" fontId="0" fillId="17" borderId="20" xfId="0" applyNumberFormat="1" applyFill="1" applyBorder="1"/>
    <xf numFmtId="3" fontId="0" fillId="15" borderId="20" xfId="0" applyNumberFormat="1" applyFill="1" applyBorder="1"/>
    <xf numFmtId="3" fontId="0" fillId="15" borderId="123" xfId="0" applyNumberFormat="1" applyFill="1" applyBorder="1"/>
    <xf numFmtId="0" fontId="0" fillId="14" borderId="19" xfId="0" applyFill="1" applyBorder="1"/>
    <xf numFmtId="0" fontId="27" fillId="25" borderId="35" xfId="0" applyFont="1" applyFill="1" applyBorder="1"/>
    <xf numFmtId="0" fontId="0" fillId="16" borderId="122" xfId="0" applyFill="1" applyBorder="1"/>
    <xf numFmtId="3" fontId="0" fillId="25" borderId="64" xfId="0" applyNumberFormat="1" applyFill="1" applyBorder="1"/>
    <xf numFmtId="3" fontId="0" fillId="25" borderId="20" xfId="0" applyNumberFormat="1" applyFill="1" applyBorder="1"/>
    <xf numFmtId="3" fontId="0" fillId="16" borderId="123" xfId="0" applyNumberFormat="1" applyFill="1" applyBorder="1"/>
    <xf numFmtId="0" fontId="0" fillId="24" borderId="122" xfId="0" applyFill="1" applyBorder="1"/>
    <xf numFmtId="3" fontId="0" fillId="14" borderId="124" xfId="0" applyNumberFormat="1" applyFill="1" applyBorder="1"/>
    <xf numFmtId="3" fontId="0" fillId="13" borderId="20" xfId="0" applyNumberFormat="1" applyFill="1" applyBorder="1"/>
    <xf numFmtId="3" fontId="0" fillId="20" borderId="20" xfId="0" applyNumberFormat="1" applyFill="1" applyBorder="1"/>
    <xf numFmtId="3" fontId="0" fillId="19" borderId="20" xfId="0" applyNumberFormat="1" applyFill="1" applyBorder="1"/>
    <xf numFmtId="3" fontId="0" fillId="18" borderId="20" xfId="0" applyNumberFormat="1" applyFill="1" applyBorder="1"/>
    <xf numFmtId="3" fontId="0" fillId="24" borderId="20" xfId="0" applyNumberFormat="1" applyFill="1" applyBorder="1"/>
    <xf numFmtId="3" fontId="0" fillId="24" borderId="123" xfId="0" applyNumberFormat="1" applyFill="1" applyBorder="1"/>
    <xf numFmtId="0" fontId="27" fillId="14" borderId="21" xfId="0" applyFont="1" applyFill="1" applyBorder="1"/>
    <xf numFmtId="0" fontId="27" fillId="14" borderId="98" xfId="0" applyFont="1" applyFill="1" applyBorder="1"/>
    <xf numFmtId="0" fontId="27" fillId="14" borderId="121" xfId="0" applyFont="1" applyFill="1" applyBorder="1"/>
    <xf numFmtId="0" fontId="27" fillId="14" borderId="122" xfId="0" applyFont="1" applyFill="1" applyBorder="1"/>
    <xf numFmtId="3" fontId="0" fillId="14" borderId="123" xfId="0" applyNumberFormat="1" applyFill="1" applyBorder="1"/>
    <xf numFmtId="0" fontId="27" fillId="16" borderId="21" xfId="0" applyFont="1" applyFill="1" applyBorder="1"/>
    <xf numFmtId="0" fontId="27" fillId="16" borderId="98" xfId="0" applyFont="1" applyFill="1" applyBorder="1"/>
    <xf numFmtId="0" fontId="27" fillId="16" borderId="121" xfId="0" applyFont="1" applyFill="1" applyBorder="1"/>
    <xf numFmtId="0" fontId="27" fillId="16" borderId="35" xfId="0" applyFont="1" applyFill="1" applyBorder="1"/>
    <xf numFmtId="0" fontId="27" fillId="16" borderId="122" xfId="0" applyFont="1" applyFill="1" applyBorder="1"/>
    <xf numFmtId="3" fontId="0" fillId="16" borderId="64" xfId="0" applyNumberFormat="1" applyFill="1" applyBorder="1"/>
    <xf numFmtId="0" fontId="32" fillId="0" borderId="88" xfId="0" applyFont="1" applyBorder="1" applyAlignment="1">
      <alignment horizontal="center"/>
    </xf>
    <xf numFmtId="0" fontId="27" fillId="19" borderId="125" xfId="0" applyFont="1" applyFill="1" applyBorder="1"/>
    <xf numFmtId="0" fontId="27" fillId="19" borderId="86" xfId="0" applyFont="1" applyFill="1" applyBorder="1"/>
    <xf numFmtId="3" fontId="0" fillId="19" borderId="94" xfId="0" applyNumberFormat="1" applyFill="1" applyBorder="1"/>
    <xf numFmtId="0" fontId="27" fillId="19" borderId="122" xfId="0" applyFont="1" applyFill="1" applyBorder="1"/>
    <xf numFmtId="3" fontId="0" fillId="19" borderId="123" xfId="0" applyNumberFormat="1" applyFill="1" applyBorder="1"/>
    <xf numFmtId="0" fontId="27" fillId="25" borderId="122" xfId="0" applyFont="1" applyFill="1" applyBorder="1"/>
    <xf numFmtId="3" fontId="0" fillId="25" borderId="123" xfId="0" applyNumberFormat="1" applyFill="1" applyBorder="1"/>
    <xf numFmtId="3" fontId="27" fillId="14" borderId="64" xfId="0" applyNumberFormat="1" applyFont="1" applyFill="1" applyBorder="1"/>
    <xf numFmtId="3" fontId="27" fillId="14" borderId="20" xfId="0" applyNumberFormat="1" applyFont="1" applyFill="1" applyBorder="1"/>
    <xf numFmtId="3" fontId="27" fillId="16" borderId="20" xfId="0" applyNumberFormat="1" applyFont="1" applyFill="1" applyBorder="1"/>
    <xf numFmtId="3" fontId="27" fillId="16" borderId="123" xfId="0" applyNumberFormat="1" applyFont="1" applyFill="1" applyBorder="1"/>
    <xf numFmtId="0" fontId="27" fillId="18" borderId="21" xfId="0" applyFont="1" applyFill="1" applyBorder="1"/>
    <xf numFmtId="0" fontId="27" fillId="18" borderId="98" xfId="0" applyFont="1" applyFill="1" applyBorder="1"/>
    <xf numFmtId="0" fontId="27" fillId="18" borderId="121" xfId="0" applyFont="1" applyFill="1" applyBorder="1"/>
    <xf numFmtId="0" fontId="27" fillId="18" borderId="35" xfId="0" applyFont="1" applyFill="1" applyBorder="1"/>
    <xf numFmtId="0" fontId="27" fillId="18" borderId="122" xfId="0" applyFont="1" applyFill="1" applyBorder="1"/>
    <xf numFmtId="9" fontId="0" fillId="18" borderId="64" xfId="0" applyNumberFormat="1" applyFill="1" applyBorder="1"/>
    <xf numFmtId="9" fontId="0" fillId="18" borderId="20" xfId="0" applyNumberFormat="1" applyFill="1" applyBorder="1"/>
    <xf numFmtId="9" fontId="0" fillId="18" borderId="123" xfId="0" applyNumberFormat="1" applyFill="1" applyBorder="1"/>
    <xf numFmtId="0" fontId="0" fillId="14" borderId="20" xfId="0" applyFill="1" applyBorder="1"/>
    <xf numFmtId="0" fontId="0" fillId="14" borderId="123" xfId="0" applyFill="1" applyBorder="1"/>
    <xf numFmtId="3" fontId="48" fillId="5" borderId="114" xfId="0" applyNumberFormat="1" applyFont="1" applyFill="1" applyBorder="1" applyAlignment="1">
      <alignment horizontal="left" wrapText="1"/>
    </xf>
    <xf numFmtId="3" fontId="48" fillId="5" borderId="63" xfId="0" applyNumberFormat="1" applyFont="1" applyFill="1" applyBorder="1" applyAlignment="1">
      <alignment horizontal="right"/>
    </xf>
    <xf numFmtId="3" fontId="48" fillId="5" borderId="81" xfId="0" applyNumberFormat="1" applyFont="1" applyFill="1" applyBorder="1" applyAlignment="1">
      <alignment horizontal="right"/>
    </xf>
    <xf numFmtId="9" fontId="12" fillId="4" borderId="60" xfId="1" applyFont="1" applyFill="1" applyBorder="1" applyAlignment="1" applyProtection="1">
      <alignment horizontal="right" wrapText="1"/>
      <protection locked="0"/>
    </xf>
    <xf numFmtId="9" fontId="17" fillId="5" borderId="69" xfId="1" applyFont="1" applyFill="1" applyBorder="1" applyAlignment="1">
      <alignment horizontal="right" wrapText="1"/>
    </xf>
    <xf numFmtId="164" fontId="3" fillId="4" borderId="100" xfId="0" applyNumberFormat="1" applyFont="1" applyFill="1" applyBorder="1" applyAlignment="1" applyProtection="1">
      <alignment horizontal="right"/>
      <protection locked="0"/>
    </xf>
    <xf numFmtId="164" fontId="17" fillId="23" borderId="60" xfId="0" applyNumberFormat="1" applyFont="1" applyFill="1" applyBorder="1" applyAlignment="1">
      <alignment horizontal="right"/>
    </xf>
    <xf numFmtId="164" fontId="3" fillId="4" borderId="34" xfId="0" applyNumberFormat="1" applyFont="1" applyFill="1" applyBorder="1" applyAlignment="1" applyProtection="1">
      <alignment horizontal="right"/>
      <protection locked="0"/>
    </xf>
    <xf numFmtId="164" fontId="17" fillId="5" borderId="71" xfId="0" applyNumberFormat="1" applyFont="1" applyFill="1" applyBorder="1" applyAlignment="1">
      <alignment horizontal="right"/>
    </xf>
    <xf numFmtId="164" fontId="17" fillId="23" borderId="63" xfId="0" applyNumberFormat="1" applyFont="1" applyFill="1" applyBorder="1" applyAlignment="1">
      <alignment horizontal="right"/>
    </xf>
    <xf numFmtId="164" fontId="3" fillId="4" borderId="65" xfId="0" applyNumberFormat="1" applyFont="1" applyFill="1" applyBorder="1" applyAlignment="1" applyProtection="1">
      <alignment horizontal="right"/>
      <protection locked="0"/>
    </xf>
    <xf numFmtId="164" fontId="17" fillId="23" borderId="81" xfId="0" applyNumberFormat="1" applyFont="1" applyFill="1" applyBorder="1" applyAlignment="1">
      <alignment horizontal="right"/>
    </xf>
    <xf numFmtId="164" fontId="12" fillId="4" borderId="61" xfId="0" applyNumberFormat="1" applyFont="1" applyFill="1" applyBorder="1" applyAlignment="1" applyProtection="1">
      <alignment horizontal="right" wrapText="1"/>
      <protection locked="0"/>
    </xf>
    <xf numFmtId="164" fontId="3" fillId="4" borderId="19" xfId="0" applyNumberFormat="1" applyFont="1" applyFill="1" applyBorder="1" applyAlignment="1" applyProtection="1">
      <alignment horizontal="right"/>
      <protection locked="0"/>
    </xf>
    <xf numFmtId="0" fontId="43" fillId="5" borderId="88" xfId="4" applyFont="1" applyFill="1" applyBorder="1" applyAlignment="1">
      <alignment horizontal="right" vertical="center" wrapText="1"/>
    </xf>
    <xf numFmtId="9" fontId="37" fillId="9" borderId="36" xfId="4" applyNumberFormat="1" applyFont="1" applyFill="1" applyBorder="1" applyProtection="1"/>
    <xf numFmtId="9" fontId="37" fillId="9" borderId="58" xfId="4" applyNumberFormat="1" applyFont="1" applyFill="1" applyBorder="1" applyProtection="1"/>
    <xf numFmtId="164" fontId="3" fillId="5" borderId="120" xfId="4" applyNumberFormat="1" applyFont="1" applyFill="1" applyBorder="1" applyAlignment="1" applyProtection="1">
      <alignment horizontal="right"/>
    </xf>
    <xf numFmtId="164" fontId="3" fillId="5" borderId="86" xfId="4" applyNumberFormat="1" applyFont="1" applyFill="1" applyBorder="1" applyAlignment="1" applyProtection="1">
      <alignment horizontal="right"/>
    </xf>
    <xf numFmtId="164" fontId="3" fillId="5" borderId="121" xfId="4" applyNumberFormat="1" applyFont="1" applyFill="1" applyBorder="1" applyAlignment="1" applyProtection="1">
      <alignment horizontal="right"/>
    </xf>
    <xf numFmtId="164" fontId="7" fillId="5" borderId="54" xfId="4" applyNumberFormat="1" applyFont="1" applyFill="1" applyBorder="1" applyAlignment="1" applyProtection="1">
      <alignment horizontal="right" vertical="center" wrapText="1"/>
    </xf>
    <xf numFmtId="0" fontId="37" fillId="4" borderId="87" xfId="4" applyFont="1" applyFill="1" applyBorder="1" applyAlignment="1" applyProtection="1">
      <alignment horizontal="center"/>
      <protection locked="0"/>
    </xf>
    <xf numFmtId="0" fontId="37" fillId="4" borderId="94" xfId="4" applyFont="1" applyFill="1" applyBorder="1" applyAlignment="1" applyProtection="1">
      <alignment horizontal="center"/>
      <protection locked="0"/>
    </xf>
    <xf numFmtId="1" fontId="3" fillId="11" borderId="86" xfId="4" applyNumberFormat="1" applyFont="1" applyFill="1" applyBorder="1" applyAlignment="1" applyProtection="1">
      <alignment horizontal="center"/>
      <protection locked="0"/>
    </xf>
    <xf numFmtId="1" fontId="3" fillId="11" borderId="87" xfId="4" applyNumberFormat="1" applyFont="1" applyFill="1" applyBorder="1" applyAlignment="1" applyProtection="1">
      <alignment horizontal="center"/>
      <protection locked="0"/>
    </xf>
    <xf numFmtId="1" fontId="3" fillId="11" borderId="94" xfId="4" applyNumberFormat="1" applyFont="1" applyFill="1" applyBorder="1" applyAlignment="1" applyProtection="1">
      <alignment horizontal="center"/>
      <protection locked="0"/>
    </xf>
    <xf numFmtId="0" fontId="32" fillId="0" borderId="95" xfId="0" applyFont="1" applyBorder="1"/>
    <xf numFmtId="0" fontId="27" fillId="0" borderId="94" xfId="0" applyFont="1" applyBorder="1"/>
    <xf numFmtId="9" fontId="0" fillId="14" borderId="19" xfId="0" applyNumberFormat="1" applyFill="1" applyBorder="1"/>
    <xf numFmtId="0" fontId="0" fillId="0" borderId="86" xfId="0" applyBorder="1"/>
    <xf numFmtId="0" fontId="3" fillId="14" borderId="92" xfId="4" applyFont="1" applyFill="1" applyBorder="1" applyAlignment="1">
      <alignment wrapText="1"/>
    </xf>
    <xf numFmtId="0" fontId="3" fillId="14" borderId="21" xfId="4" applyFont="1" applyFill="1" applyBorder="1" applyAlignment="1">
      <alignment wrapText="1"/>
    </xf>
    <xf numFmtId="0" fontId="18" fillId="3" borderId="11" xfId="0" applyFont="1" applyFill="1" applyBorder="1" applyAlignment="1">
      <alignment horizontal="left" wrapText="1"/>
    </xf>
    <xf numFmtId="0" fontId="18" fillId="3" borderId="12" xfId="0" applyFont="1" applyFill="1" applyBorder="1" applyAlignment="1">
      <alignment horizontal="left" wrapText="1"/>
    </xf>
    <xf numFmtId="0" fontId="18" fillId="3" borderId="70" xfId="0" applyFont="1" applyFill="1" applyBorder="1" applyAlignment="1">
      <alignment horizontal="left" wrapText="1"/>
    </xf>
    <xf numFmtId="0" fontId="18" fillId="3" borderId="14" xfId="0" applyFont="1" applyFill="1" applyBorder="1" applyAlignment="1">
      <alignment horizontal="left" wrapText="1"/>
    </xf>
    <xf numFmtId="0" fontId="18" fillId="3" borderId="23" xfId="0" applyFont="1" applyFill="1" applyBorder="1" applyAlignment="1">
      <alignment horizontal="left" wrapText="1"/>
    </xf>
    <xf numFmtId="0" fontId="18" fillId="3" borderId="24" xfId="0" applyFont="1" applyFill="1" applyBorder="1" applyAlignment="1">
      <alignment horizontal="left" wrapText="1"/>
    </xf>
    <xf numFmtId="49" fontId="9" fillId="3" borderId="74" xfId="0" applyNumberFormat="1" applyFont="1" applyFill="1" applyBorder="1" applyAlignment="1">
      <alignment horizontal="left" vertical="top" wrapText="1"/>
    </xf>
    <xf numFmtId="0" fontId="0" fillId="0" borderId="75" xfId="0" applyBorder="1" applyAlignment="1">
      <alignment horizontal="left"/>
    </xf>
    <xf numFmtId="0" fontId="0" fillId="0" borderId="76" xfId="0" applyBorder="1" applyAlignment="1">
      <alignment horizontal="left"/>
    </xf>
    <xf numFmtId="0" fontId="7" fillId="9" borderId="0" xfId="0" applyFont="1" applyFill="1" applyAlignment="1">
      <alignment horizontal="center"/>
    </xf>
    <xf numFmtId="0" fontId="30" fillId="9" borderId="0" xfId="0" applyFont="1" applyFill="1" applyBorder="1" applyAlignment="1">
      <alignment horizontal="center" vertical="center" wrapText="1"/>
    </xf>
    <xf numFmtId="0" fontId="7" fillId="9" borderId="0" xfId="0" applyFont="1" applyFill="1" applyBorder="1" applyAlignment="1">
      <alignment horizontal="center"/>
    </xf>
    <xf numFmtId="0" fontId="26" fillId="9" borderId="0" xfId="0" applyFont="1" applyFill="1" applyAlignment="1">
      <alignment horizontal="center" wrapText="1"/>
    </xf>
    <xf numFmtId="0" fontId="12" fillId="3" borderId="13" xfId="0" quotePrefix="1" applyFont="1" applyFill="1" applyBorder="1" applyAlignment="1">
      <alignment horizontal="left" vertical="top" wrapText="1"/>
    </xf>
    <xf numFmtId="0" fontId="0" fillId="0" borderId="0" xfId="0" applyBorder="1" applyAlignment="1">
      <alignment horizontal="left"/>
    </xf>
    <xf numFmtId="0" fontId="0" fillId="0" borderId="79" xfId="0" applyBorder="1" applyAlignment="1">
      <alignment horizontal="left"/>
    </xf>
    <xf numFmtId="49" fontId="12" fillId="3" borderId="13" xfId="0" quotePrefix="1" applyNumberFormat="1" applyFont="1" applyFill="1" applyBorder="1" applyAlignment="1">
      <alignment horizontal="left" vertical="top" wrapText="1"/>
    </xf>
    <xf numFmtId="0" fontId="7" fillId="2" borderId="14" xfId="0" applyFont="1" applyFill="1" applyBorder="1" applyAlignment="1">
      <alignment vertical="center" wrapText="1"/>
    </xf>
    <xf numFmtId="0" fontId="7" fillId="2" borderId="23" xfId="0" applyFont="1" applyFill="1" applyBorder="1" applyAlignment="1">
      <alignment vertical="center" wrapText="1"/>
    </xf>
    <xf numFmtId="0" fontId="27" fillId="0" borderId="23" xfId="0" applyFont="1" applyBorder="1" applyAlignment="1">
      <alignment vertical="center" wrapText="1"/>
    </xf>
    <xf numFmtId="0" fontId="27" fillId="0" borderId="26" xfId="0" applyFont="1" applyBorder="1" applyAlignment="1">
      <alignment vertical="center" wrapText="1"/>
    </xf>
    <xf numFmtId="0" fontId="7" fillId="2" borderId="24" xfId="0" applyFont="1" applyFill="1" applyBorder="1" applyAlignment="1">
      <alignment vertical="center" wrapText="1"/>
    </xf>
    <xf numFmtId="0" fontId="7" fillId="3" borderId="13" xfId="0" applyFont="1" applyFill="1" applyBorder="1" applyAlignment="1">
      <alignment horizontal="left" wrapText="1"/>
    </xf>
    <xf numFmtId="0" fontId="0" fillId="0" borderId="0" xfId="0" applyAlignment="1">
      <alignment horizontal="left"/>
    </xf>
    <xf numFmtId="0" fontId="7" fillId="3" borderId="31" xfId="0" applyFont="1" applyFill="1" applyBorder="1" applyAlignment="1">
      <alignment horizontal="left" vertical="top" wrapText="1"/>
    </xf>
    <xf numFmtId="0" fontId="0" fillId="0" borderId="32" xfId="0" applyBorder="1" applyAlignment="1">
      <alignment horizontal="left"/>
    </xf>
    <xf numFmtId="0" fontId="0" fillId="0" borderId="33" xfId="0" applyBorder="1" applyAlignment="1">
      <alignment horizontal="left"/>
    </xf>
    <xf numFmtId="0" fontId="12" fillId="3" borderId="13" xfId="0" applyFont="1" applyFill="1" applyBorder="1" applyAlignment="1">
      <alignment horizontal="left" vertical="top" wrapText="1"/>
    </xf>
    <xf numFmtId="0" fontId="23" fillId="5" borderId="14" xfId="0" applyFont="1" applyFill="1" applyBorder="1" applyAlignment="1">
      <alignment horizontal="left" vertical="center" wrapText="1"/>
    </xf>
    <xf numFmtId="0" fontId="23" fillId="5" borderId="23" xfId="0" applyFont="1" applyFill="1" applyBorder="1" applyAlignment="1">
      <alignment horizontal="left" vertical="center" wrapText="1"/>
    </xf>
    <xf numFmtId="0" fontId="23" fillId="5" borderId="26" xfId="0" applyFont="1" applyFill="1" applyBorder="1" applyAlignment="1">
      <alignment horizontal="left" vertical="center" wrapText="1"/>
    </xf>
    <xf numFmtId="0" fontId="18" fillId="3" borderId="18" xfId="0" applyFont="1" applyFill="1" applyBorder="1" applyAlignment="1">
      <alignment horizontal="left" wrapText="1"/>
    </xf>
    <xf numFmtId="0" fontId="18" fillId="3" borderId="36" xfId="0" applyFont="1" applyFill="1" applyBorder="1" applyAlignment="1">
      <alignment horizontal="left" wrapText="1"/>
    </xf>
    <xf numFmtId="0" fontId="18" fillId="3" borderId="37" xfId="0" applyFont="1" applyFill="1" applyBorder="1" applyAlignment="1">
      <alignment horizontal="left" wrapText="1"/>
    </xf>
    <xf numFmtId="0" fontId="7" fillId="2" borderId="14" xfId="0" applyFont="1" applyFill="1" applyBorder="1" applyAlignment="1">
      <alignment horizontal="left" vertical="center"/>
    </xf>
    <xf numFmtId="0" fontId="7" fillId="2" borderId="23" xfId="0" applyFont="1" applyFill="1" applyBorder="1" applyAlignment="1">
      <alignment horizontal="left" vertical="center"/>
    </xf>
    <xf numFmtId="0" fontId="7" fillId="2" borderId="26" xfId="0" applyFont="1" applyFill="1" applyBorder="1" applyAlignment="1">
      <alignment horizontal="left" vertical="center"/>
    </xf>
    <xf numFmtId="0" fontId="18" fillId="3" borderId="13" xfId="0" applyFont="1" applyFill="1" applyBorder="1" applyAlignment="1">
      <alignment horizontal="left" wrapText="1"/>
    </xf>
    <xf numFmtId="0" fontId="18" fillId="3" borderId="0" xfId="0" applyFont="1" applyFill="1" applyBorder="1" applyAlignment="1">
      <alignment horizontal="left" wrapText="1"/>
    </xf>
    <xf numFmtId="0" fontId="18" fillId="3" borderId="79" xfId="0" applyFont="1" applyFill="1" applyBorder="1" applyAlignment="1">
      <alignment horizontal="left" wrapText="1"/>
    </xf>
    <xf numFmtId="0" fontId="18" fillId="3" borderId="57" xfId="0" applyFont="1" applyFill="1" applyBorder="1" applyAlignment="1">
      <alignment horizontal="left" wrapText="1"/>
    </xf>
    <xf numFmtId="0" fontId="18" fillId="3" borderId="58" xfId="0" applyFont="1" applyFill="1" applyBorder="1" applyAlignment="1">
      <alignment horizontal="left" wrapText="1"/>
    </xf>
    <xf numFmtId="0" fontId="18" fillId="3" borderId="59" xfId="0" applyFont="1" applyFill="1" applyBorder="1" applyAlignment="1">
      <alignment horizontal="left" wrapText="1"/>
    </xf>
    <xf numFmtId="0" fontId="18" fillId="3" borderId="9" xfId="0" applyFont="1" applyFill="1" applyBorder="1" applyAlignment="1">
      <alignment horizontal="left" wrapText="1"/>
    </xf>
    <xf numFmtId="0" fontId="18" fillId="3" borderId="10" xfId="0" applyFont="1" applyFill="1" applyBorder="1" applyAlignment="1">
      <alignment horizontal="left" wrapText="1"/>
    </xf>
    <xf numFmtId="0" fontId="18" fillId="3" borderId="68" xfId="0" applyFont="1" applyFill="1" applyBorder="1" applyAlignment="1">
      <alignment horizontal="left" wrapText="1"/>
    </xf>
    <xf numFmtId="0" fontId="18" fillId="3" borderId="18" xfId="0" applyFont="1" applyFill="1" applyBorder="1" applyAlignment="1">
      <alignment wrapText="1"/>
    </xf>
    <xf numFmtId="0" fontId="18" fillId="3" borderId="36" xfId="0" applyFont="1" applyFill="1" applyBorder="1" applyAlignment="1">
      <alignment wrapText="1"/>
    </xf>
    <xf numFmtId="0" fontId="18" fillId="3" borderId="37" xfId="0" applyFont="1" applyFill="1" applyBorder="1" applyAlignment="1">
      <alignment wrapText="1"/>
    </xf>
    <xf numFmtId="0" fontId="18" fillId="3" borderId="45" xfId="0" applyFont="1" applyFill="1" applyBorder="1" applyAlignment="1">
      <alignment wrapText="1"/>
    </xf>
    <xf numFmtId="0" fontId="18" fillId="3" borderId="46" xfId="0" applyFont="1" applyFill="1" applyBorder="1" applyAlignment="1">
      <alignment wrapText="1"/>
    </xf>
    <xf numFmtId="0" fontId="18" fillId="3" borderId="47" xfId="0" applyFont="1" applyFill="1" applyBorder="1" applyAlignment="1">
      <alignment wrapText="1"/>
    </xf>
    <xf numFmtId="0" fontId="17" fillId="5" borderId="50" xfId="0" applyFont="1" applyFill="1" applyBorder="1" applyAlignment="1">
      <alignment wrapText="1"/>
    </xf>
    <xf numFmtId="0" fontId="17" fillId="5" borderId="51" xfId="0" applyFont="1" applyFill="1" applyBorder="1" applyAlignment="1">
      <alignment wrapText="1"/>
    </xf>
    <xf numFmtId="0" fontId="23" fillId="5" borderId="14" xfId="0" applyFont="1" applyFill="1" applyBorder="1" applyAlignment="1">
      <alignment wrapText="1"/>
    </xf>
    <xf numFmtId="0" fontId="23" fillId="5" borderId="23" xfId="0" applyFont="1" applyFill="1" applyBorder="1" applyAlignment="1">
      <alignment wrapText="1"/>
    </xf>
    <xf numFmtId="0" fontId="23" fillId="5" borderId="24" xfId="0" applyFont="1" applyFill="1" applyBorder="1" applyAlignment="1">
      <alignment wrapText="1"/>
    </xf>
    <xf numFmtId="0" fontId="18" fillId="3" borderId="9" xfId="0" applyFont="1" applyFill="1" applyBorder="1" applyAlignment="1">
      <alignment wrapText="1"/>
    </xf>
    <xf numFmtId="0" fontId="18" fillId="3" borderId="10" xfId="0" applyFont="1" applyFill="1" applyBorder="1" applyAlignment="1">
      <alignment wrapText="1"/>
    </xf>
    <xf numFmtId="0" fontId="18" fillId="3" borderId="68" xfId="0" applyFont="1" applyFill="1" applyBorder="1" applyAlignment="1">
      <alignment wrapText="1"/>
    </xf>
    <xf numFmtId="0" fontId="23" fillId="5" borderId="74" xfId="0" applyFont="1" applyFill="1" applyBorder="1" applyAlignment="1">
      <alignment horizontal="left" wrapText="1"/>
    </xf>
    <xf numFmtId="0" fontId="23" fillId="5" borderId="75" xfId="0" applyFont="1" applyFill="1" applyBorder="1" applyAlignment="1">
      <alignment horizontal="left" wrapText="1"/>
    </xf>
    <xf numFmtId="0" fontId="23" fillId="5" borderId="76" xfId="0" applyFont="1" applyFill="1" applyBorder="1" applyAlignment="1">
      <alignment horizontal="left" wrapText="1"/>
    </xf>
    <xf numFmtId="0" fontId="18" fillId="3" borderId="17" xfId="0" applyFont="1" applyFill="1" applyBorder="1" applyAlignment="1">
      <alignment horizontal="left" wrapText="1"/>
    </xf>
    <xf numFmtId="0" fontId="18" fillId="3" borderId="116" xfId="0" applyFont="1" applyFill="1" applyBorder="1" applyAlignment="1">
      <alignment horizontal="left" wrapText="1"/>
    </xf>
    <xf numFmtId="0" fontId="18" fillId="3" borderId="48" xfId="0" applyFont="1" applyFill="1" applyBorder="1" applyAlignment="1">
      <alignment horizontal="left" wrapText="1"/>
    </xf>
    <xf numFmtId="0" fontId="18" fillId="3" borderId="117" xfId="0" applyFont="1" applyFill="1" applyBorder="1" applyAlignment="1">
      <alignment horizontal="left" wrapText="1"/>
    </xf>
    <xf numFmtId="0" fontId="17" fillId="5" borderId="75" xfId="0" applyFont="1" applyFill="1" applyBorder="1" applyAlignment="1">
      <alignment horizontal="left" wrapText="1"/>
    </xf>
    <xf numFmtId="0" fontId="17" fillId="5" borderId="76" xfId="0" applyFont="1" applyFill="1" applyBorder="1" applyAlignment="1">
      <alignment horizontal="left" wrapText="1"/>
    </xf>
    <xf numFmtId="0" fontId="7" fillId="2" borderId="14"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3" fillId="3" borderId="57" xfId="0" applyFont="1" applyFill="1" applyBorder="1" applyAlignment="1">
      <alignment horizontal="left" wrapText="1"/>
    </xf>
    <xf numFmtId="0" fontId="3" fillId="3" borderId="58" xfId="0" applyFont="1" applyFill="1" applyBorder="1" applyAlignment="1">
      <alignment horizontal="left" wrapText="1"/>
    </xf>
    <xf numFmtId="0" fontId="3" fillId="3" borderId="92" xfId="0" applyFont="1" applyFill="1" applyBorder="1" applyAlignment="1">
      <alignment horizontal="lef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3" xfId="0" applyFont="1" applyFill="1" applyBorder="1" applyAlignment="1">
      <alignment horizontal="left" wrapText="1"/>
    </xf>
    <xf numFmtId="0" fontId="17" fillId="3" borderId="22" xfId="0" applyFont="1" applyFill="1" applyBorder="1" applyAlignment="1">
      <alignment horizontal="left" wrapText="1"/>
    </xf>
    <xf numFmtId="0" fontId="17" fillId="3" borderId="23" xfId="0" applyFont="1" applyFill="1" applyBorder="1" applyAlignment="1">
      <alignment horizontal="left" wrapText="1"/>
    </xf>
    <xf numFmtId="0" fontId="17" fillId="3" borderId="26" xfId="0" applyFont="1" applyFill="1" applyBorder="1" applyAlignment="1">
      <alignment horizontal="left" wrapText="1"/>
    </xf>
    <xf numFmtId="0" fontId="3" fillId="3" borderId="116" xfId="0" applyFont="1" applyFill="1" applyBorder="1" applyAlignment="1">
      <alignment horizontal="left" wrapText="1"/>
    </xf>
    <xf numFmtId="0" fontId="3" fillId="3" borderId="48" xfId="0" applyFont="1" applyFill="1" applyBorder="1" applyAlignment="1">
      <alignment horizontal="left" wrapText="1"/>
    </xf>
    <xf numFmtId="0" fontId="3" fillId="3" borderId="117" xfId="0" applyFont="1" applyFill="1" applyBorder="1" applyAlignment="1">
      <alignment horizontal="left" wrapText="1"/>
    </xf>
    <xf numFmtId="0" fontId="17" fillId="5" borderId="57" xfId="0" applyFont="1" applyFill="1" applyBorder="1" applyAlignment="1">
      <alignment horizontal="left" wrapText="1"/>
    </xf>
    <xf numFmtId="0" fontId="17" fillId="5" borderId="58" xfId="0" applyFont="1" applyFill="1" applyBorder="1" applyAlignment="1">
      <alignment horizontal="left" wrapText="1"/>
    </xf>
    <xf numFmtId="0" fontId="17" fillId="5" borderId="92" xfId="0" applyFont="1" applyFill="1" applyBorder="1" applyAlignment="1">
      <alignment horizontal="left" wrapText="1"/>
    </xf>
    <xf numFmtId="0" fontId="18" fillId="3" borderId="21" xfId="0" applyFont="1" applyFill="1" applyBorder="1" applyAlignment="1">
      <alignment horizontal="left" wrapText="1"/>
    </xf>
    <xf numFmtId="0" fontId="7" fillId="2" borderId="22"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17" fillId="3" borderId="27" xfId="0" applyFont="1" applyFill="1" applyBorder="1" applyAlignment="1">
      <alignment horizontal="left" wrapText="1"/>
    </xf>
    <xf numFmtId="0" fontId="17" fillId="3" borderId="55" xfId="0" applyFont="1" applyFill="1" applyBorder="1" applyAlignment="1">
      <alignment horizontal="left" wrapText="1"/>
    </xf>
    <xf numFmtId="0" fontId="17" fillId="3" borderId="29" xfId="0" applyFont="1" applyFill="1" applyBorder="1" applyAlignment="1">
      <alignment horizontal="left" wrapText="1"/>
    </xf>
    <xf numFmtId="0" fontId="7" fillId="3" borderId="14" xfId="0" applyFont="1" applyFill="1" applyBorder="1" applyAlignment="1">
      <alignment wrapText="1"/>
    </xf>
    <xf numFmtId="0" fontId="7" fillId="3" borderId="23" xfId="0" applyFont="1" applyFill="1" applyBorder="1" applyAlignment="1">
      <alignment wrapText="1"/>
    </xf>
    <xf numFmtId="0" fontId="7" fillId="3" borderId="24" xfId="0" applyFont="1" applyFill="1" applyBorder="1" applyAlignment="1">
      <alignment wrapText="1"/>
    </xf>
    <xf numFmtId="0" fontId="18" fillId="3" borderId="74" xfId="0" applyFont="1" applyFill="1" applyBorder="1" applyAlignment="1">
      <alignment wrapText="1"/>
    </xf>
    <xf numFmtId="0" fontId="18" fillId="3" borderId="75" xfId="0" applyFont="1" applyFill="1" applyBorder="1" applyAlignment="1">
      <alignment wrapText="1"/>
    </xf>
    <xf numFmtId="0" fontId="18" fillId="3" borderId="99" xfId="0" applyFont="1" applyFill="1" applyBorder="1" applyAlignment="1">
      <alignment wrapText="1"/>
    </xf>
    <xf numFmtId="0" fontId="18" fillId="3" borderId="40" xfId="0" applyFont="1" applyFill="1" applyBorder="1" applyAlignment="1">
      <alignment wrapText="1"/>
    </xf>
    <xf numFmtId="0" fontId="18" fillId="3" borderId="41" xfId="0" applyFont="1" applyFill="1" applyBorder="1" applyAlignment="1">
      <alignment wrapText="1"/>
    </xf>
    <xf numFmtId="0" fontId="18" fillId="3" borderId="42" xfId="0" applyFont="1" applyFill="1" applyBorder="1" applyAlignment="1">
      <alignment wrapText="1"/>
    </xf>
    <xf numFmtId="0" fontId="7" fillId="2" borderId="2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2" xfId="0" applyFont="1" applyFill="1" applyBorder="1" applyAlignment="1">
      <alignment horizontal="left" vertical="top" wrapText="1"/>
    </xf>
    <xf numFmtId="0" fontId="7" fillId="2" borderId="23" xfId="0" applyFont="1" applyFill="1" applyBorder="1" applyAlignment="1">
      <alignment horizontal="left" vertical="top" wrapText="1"/>
    </xf>
    <xf numFmtId="0" fontId="17" fillId="5" borderId="75" xfId="0" applyFont="1" applyFill="1" applyBorder="1" applyAlignment="1">
      <alignment wrapText="1"/>
    </xf>
    <xf numFmtId="0" fontId="17" fillId="5" borderId="76" xfId="0" applyFont="1" applyFill="1" applyBorder="1" applyAlignment="1">
      <alignment wrapText="1"/>
    </xf>
    <xf numFmtId="0" fontId="18" fillId="9" borderId="44" xfId="0" applyFont="1" applyFill="1" applyBorder="1" applyAlignment="1">
      <alignment wrapText="1"/>
    </xf>
    <xf numFmtId="0" fontId="18" fillId="9" borderId="40" xfId="0" applyFont="1" applyFill="1" applyBorder="1" applyAlignment="1">
      <alignment wrapText="1"/>
    </xf>
    <xf numFmtId="0" fontId="18" fillId="9" borderId="21" xfId="0" applyFont="1" applyFill="1" applyBorder="1" applyAlignment="1">
      <alignment wrapText="1"/>
    </xf>
    <xf numFmtId="0" fontId="18" fillId="9" borderId="57" xfId="0" applyFont="1" applyFill="1" applyBorder="1" applyAlignment="1">
      <alignment wrapText="1"/>
    </xf>
    <xf numFmtId="0" fontId="18" fillId="9" borderId="17" xfId="0" applyFont="1" applyFill="1" applyBorder="1" applyAlignment="1">
      <alignment wrapText="1"/>
    </xf>
    <xf numFmtId="0" fontId="18" fillId="9" borderId="18" xfId="0" applyFont="1" applyFill="1" applyBorder="1" applyAlignment="1">
      <alignment wrapText="1"/>
    </xf>
    <xf numFmtId="0" fontId="18" fillId="9" borderId="48" xfId="0" applyFont="1" applyFill="1" applyBorder="1" applyAlignment="1">
      <alignment wrapText="1"/>
    </xf>
    <xf numFmtId="0" fontId="18" fillId="9" borderId="117" xfId="0" applyFont="1" applyFill="1" applyBorder="1" applyAlignment="1">
      <alignment wrapText="1"/>
    </xf>
    <xf numFmtId="0" fontId="3" fillId="0" borderId="18" xfId="0" applyFont="1" applyBorder="1" applyAlignment="1">
      <alignment horizontal="left"/>
    </xf>
    <xf numFmtId="0" fontId="3" fillId="0" borderId="36" xfId="0" applyFont="1" applyBorder="1" applyAlignment="1">
      <alignment horizontal="left"/>
    </xf>
    <xf numFmtId="0" fontId="7" fillId="2" borderId="25" xfId="0" applyFont="1" applyFill="1" applyBorder="1" applyAlignment="1">
      <alignment horizontal="center" wrapText="1"/>
    </xf>
    <xf numFmtId="0" fontId="7" fillId="2" borderId="26" xfId="0" applyFont="1" applyFill="1" applyBorder="1" applyAlignment="1">
      <alignment horizontal="center" wrapText="1"/>
    </xf>
    <xf numFmtId="0" fontId="9" fillId="3" borderId="22" xfId="0" applyFont="1" applyFill="1" applyBorder="1" applyAlignment="1">
      <alignment wrapText="1"/>
    </xf>
    <xf numFmtId="0" fontId="9" fillId="3" borderId="23" xfId="0" applyFont="1" applyFill="1" applyBorder="1" applyAlignment="1">
      <alignment wrapText="1"/>
    </xf>
    <xf numFmtId="0" fontId="18" fillId="0" borderId="57" xfId="0" applyFont="1" applyFill="1" applyBorder="1" applyAlignment="1">
      <alignment wrapText="1"/>
    </xf>
    <xf numFmtId="0" fontId="18" fillId="0" borderId="58" xfId="0" applyFont="1" applyFill="1" applyBorder="1" applyAlignment="1">
      <alignment wrapText="1"/>
    </xf>
    <xf numFmtId="0" fontId="18" fillId="0" borderId="59" xfId="0" applyFont="1" applyFill="1" applyBorder="1" applyAlignment="1">
      <alignment wrapText="1"/>
    </xf>
    <xf numFmtId="0" fontId="18" fillId="0" borderId="18" xfId="0" applyFont="1" applyFill="1" applyBorder="1" applyAlignment="1">
      <alignment wrapText="1"/>
    </xf>
    <xf numFmtId="0" fontId="18" fillId="0" borderId="36" xfId="0" applyFont="1" applyFill="1" applyBorder="1" applyAlignment="1">
      <alignment wrapText="1"/>
    </xf>
    <xf numFmtId="0" fontId="18" fillId="0" borderId="37" xfId="0" applyFont="1" applyFill="1" applyBorder="1" applyAlignment="1">
      <alignment wrapText="1"/>
    </xf>
    <xf numFmtId="0" fontId="18" fillId="0" borderId="48" xfId="0" applyFont="1" applyFill="1" applyBorder="1" applyAlignment="1">
      <alignment wrapText="1"/>
    </xf>
    <xf numFmtId="0" fontId="18" fillId="0" borderId="117" xfId="0" applyFont="1" applyFill="1" applyBorder="1" applyAlignment="1">
      <alignment wrapText="1"/>
    </xf>
    <xf numFmtId="0" fontId="17" fillId="5" borderId="58" xfId="0" applyFont="1" applyFill="1" applyBorder="1" applyAlignment="1"/>
    <xf numFmtId="0" fontId="17" fillId="5" borderId="59" xfId="0" applyFont="1" applyFill="1" applyBorder="1" applyAlignment="1"/>
    <xf numFmtId="0" fontId="0" fillId="0" borderId="23" xfId="0" applyBorder="1" applyAlignment="1">
      <alignment vertical="center"/>
    </xf>
    <xf numFmtId="0" fontId="0" fillId="0" borderId="24" xfId="0" applyBorder="1" applyAlignment="1">
      <alignment vertical="center"/>
    </xf>
    <xf numFmtId="0" fontId="18" fillId="0" borderId="92" xfId="0" applyFont="1" applyFill="1" applyBorder="1" applyAlignment="1">
      <alignment wrapText="1"/>
    </xf>
    <xf numFmtId="0" fontId="17" fillId="22" borderId="75" xfId="0" applyFont="1" applyFill="1" applyBorder="1" applyAlignment="1">
      <alignment wrapText="1"/>
    </xf>
    <xf numFmtId="0" fontId="0" fillId="0" borderId="75" xfId="0" applyBorder="1" applyAlignment="1">
      <alignment wrapText="1"/>
    </xf>
    <xf numFmtId="0" fontId="18" fillId="6" borderId="14" xfId="0" applyFont="1" applyFill="1" applyBorder="1" applyAlignment="1">
      <alignment wrapText="1"/>
    </xf>
    <xf numFmtId="0" fontId="0" fillId="0" borderId="24" xfId="0" applyBorder="1" applyAlignment="1">
      <alignment wrapText="1"/>
    </xf>
    <xf numFmtId="0" fontId="17" fillId="0" borderId="14" xfId="0" applyFont="1" applyFill="1" applyBorder="1" applyAlignment="1">
      <alignment horizontal="left" wrapText="1"/>
    </xf>
    <xf numFmtId="0" fontId="17" fillId="0" borderId="23" xfId="0" applyFont="1" applyFill="1" applyBorder="1" applyAlignment="1">
      <alignment horizontal="left" wrapText="1"/>
    </xf>
    <xf numFmtId="0" fontId="17" fillId="0" borderId="26" xfId="0" applyFont="1" applyFill="1" applyBorder="1" applyAlignment="1">
      <alignment horizontal="left" wrapText="1"/>
    </xf>
    <xf numFmtId="0" fontId="12" fillId="4" borderId="18" xfId="0" applyFont="1" applyFill="1" applyBorder="1" applyAlignment="1" applyProtection="1">
      <alignment horizontal="left" vertical="center" wrapText="1"/>
      <protection locked="0"/>
    </xf>
    <xf numFmtId="0" fontId="12" fillId="4" borderId="38" xfId="0" applyFont="1" applyFill="1" applyBorder="1" applyAlignment="1" applyProtection="1">
      <alignment horizontal="left" vertical="center" wrapText="1"/>
      <protection locked="0"/>
    </xf>
    <xf numFmtId="0" fontId="14" fillId="4" borderId="11" xfId="2" applyFill="1" applyBorder="1" applyAlignment="1" applyProtection="1">
      <alignment horizontal="left" vertical="center" wrapText="1"/>
      <protection locked="0"/>
    </xf>
    <xf numFmtId="0" fontId="12" fillId="4" borderId="83" xfId="0" applyFont="1" applyFill="1" applyBorder="1" applyAlignment="1" applyProtection="1">
      <alignment horizontal="left" vertical="center" wrapText="1"/>
      <protection locked="0"/>
    </xf>
    <xf numFmtId="0" fontId="11" fillId="2" borderId="22" xfId="0" applyFont="1" applyFill="1" applyBorder="1" applyAlignment="1">
      <alignment horizontal="left" vertical="center" wrapText="1" indent="1"/>
    </xf>
    <xf numFmtId="0" fontId="11" fillId="2" borderId="15" xfId="0" applyFont="1" applyFill="1" applyBorder="1" applyAlignment="1">
      <alignment horizontal="left" vertical="center" wrapText="1" indent="1"/>
    </xf>
    <xf numFmtId="0" fontId="12" fillId="4" borderId="9" xfId="0" applyFont="1" applyFill="1" applyBorder="1" applyAlignment="1" applyProtection="1">
      <alignment horizontal="left" vertical="center" wrapText="1"/>
      <protection locked="0"/>
    </xf>
    <xf numFmtId="0" fontId="12" fillId="4" borderId="82" xfId="0" applyFont="1" applyFill="1" applyBorder="1" applyAlignment="1" applyProtection="1">
      <alignment horizontal="left" vertical="center" wrapText="1"/>
      <protection locked="0"/>
    </xf>
    <xf numFmtId="0" fontId="12" fillId="4" borderId="18" xfId="0" quotePrefix="1" applyFont="1" applyFill="1" applyBorder="1" applyAlignment="1" applyProtection="1">
      <alignment horizontal="left" vertical="center" wrapText="1"/>
      <protection locked="0"/>
    </xf>
    <xf numFmtId="0" fontId="12" fillId="4" borderId="38" xfId="0" quotePrefix="1" applyFont="1" applyFill="1" applyBorder="1" applyAlignment="1" applyProtection="1">
      <alignment horizontal="left" vertical="center" wrapText="1"/>
      <protection locked="0"/>
    </xf>
    <xf numFmtId="0" fontId="27" fillId="0" borderId="24" xfId="0" applyFont="1" applyBorder="1" applyAlignment="1">
      <alignment wrapText="1"/>
    </xf>
    <xf numFmtId="0" fontId="9" fillId="2" borderId="22" xfId="0" applyFont="1" applyFill="1" applyBorder="1" applyAlignment="1">
      <alignment horizontal="center" vertical="top" wrapText="1"/>
    </xf>
    <xf numFmtId="0" fontId="9" fillId="2" borderId="15" xfId="0" applyFont="1" applyFill="1" applyBorder="1" applyAlignment="1">
      <alignment horizontal="center" vertical="top" wrapText="1"/>
    </xf>
    <xf numFmtId="0" fontId="3" fillId="4" borderId="14"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26" xfId="0" applyFont="1" applyFill="1" applyBorder="1" applyAlignment="1" applyProtection="1">
      <alignment horizontal="left" vertical="top" wrapText="1"/>
      <protection locked="0"/>
    </xf>
    <xf numFmtId="0" fontId="9" fillId="2" borderId="22" xfId="0" applyFont="1" applyFill="1" applyBorder="1" applyAlignment="1">
      <alignment horizontal="left" vertical="center" wrapText="1" indent="1"/>
    </xf>
    <xf numFmtId="0" fontId="8" fillId="2" borderId="22" xfId="0" applyFont="1" applyFill="1" applyBorder="1" applyAlignment="1">
      <alignment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164" fontId="7" fillId="4" borderId="25" xfId="0" applyNumberFormat="1" applyFont="1" applyFill="1" applyBorder="1" applyAlignment="1" applyProtection="1">
      <alignment horizontal="center" vertical="center" wrapText="1"/>
      <protection locked="0"/>
    </xf>
    <xf numFmtId="164" fontId="7" fillId="4" borderId="26" xfId="0" applyNumberFormat="1" applyFont="1" applyFill="1" applyBorder="1" applyAlignment="1" applyProtection="1">
      <alignment horizontal="center" vertical="center" wrapText="1"/>
      <protection locked="0"/>
    </xf>
    <xf numFmtId="0" fontId="18" fillId="9" borderId="0" xfId="0" applyFont="1" applyFill="1" applyBorder="1" applyAlignment="1">
      <alignment wrapText="1"/>
    </xf>
    <xf numFmtId="0" fontId="4" fillId="2" borderId="44" xfId="4" applyFont="1" applyFill="1" applyBorder="1" applyAlignment="1">
      <alignment horizontal="center"/>
    </xf>
    <xf numFmtId="0" fontId="7" fillId="4" borderId="17" xfId="4" applyFont="1" applyFill="1" applyBorder="1" applyAlignment="1">
      <alignment horizontal="left" vertical="top"/>
    </xf>
    <xf numFmtId="0" fontId="3" fillId="4" borderId="17" xfId="4" applyFont="1" applyFill="1" applyBorder="1" applyAlignment="1">
      <alignment horizontal="left" vertical="top"/>
    </xf>
    <xf numFmtId="0" fontId="3" fillId="5" borderId="18" xfId="4" applyFont="1" applyFill="1" applyBorder="1" applyAlignment="1">
      <alignment horizontal="left" vertical="top" wrapText="1"/>
    </xf>
    <xf numFmtId="0" fontId="3" fillId="5" borderId="36" xfId="4" applyFont="1" applyFill="1" applyBorder="1" applyAlignment="1">
      <alignment horizontal="left" vertical="top" wrapText="1"/>
    </xf>
    <xf numFmtId="0" fontId="3" fillId="5" borderId="19" xfId="4" applyFont="1" applyFill="1" applyBorder="1" applyAlignment="1">
      <alignment horizontal="left" vertical="top" wrapText="1"/>
    </xf>
    <xf numFmtId="0" fontId="7" fillId="2" borderId="17" xfId="4" applyFont="1" applyFill="1" applyBorder="1" applyAlignment="1">
      <alignment horizontal="center"/>
    </xf>
    <xf numFmtId="0" fontId="3" fillId="3" borderId="17" xfId="4" applyFont="1" applyFill="1" applyBorder="1" applyAlignment="1">
      <alignment horizontal="left" vertical="top" wrapText="1"/>
    </xf>
    <xf numFmtId="0" fontId="7" fillId="3" borderId="17" xfId="4" applyFont="1" applyFill="1" applyBorder="1" applyAlignment="1">
      <alignment horizontal="left" wrapText="1"/>
    </xf>
    <xf numFmtId="0" fontId="3" fillId="3" borderId="17" xfId="4" applyFont="1" applyFill="1" applyBorder="1" applyAlignment="1">
      <alignment horizontal="left" wrapText="1"/>
    </xf>
    <xf numFmtId="0" fontId="7" fillId="2" borderId="17" xfId="4" applyFont="1" applyFill="1" applyBorder="1" applyAlignment="1">
      <alignment horizontal="left"/>
    </xf>
    <xf numFmtId="0" fontId="3" fillId="3" borderId="17" xfId="4" applyFont="1" applyFill="1" applyBorder="1" applyAlignment="1">
      <alignment horizontal="left" vertical="top"/>
    </xf>
    <xf numFmtId="0" fontId="3" fillId="3" borderId="40" xfId="4" applyFont="1" applyFill="1" applyBorder="1" applyAlignment="1">
      <alignment vertical="top" wrapText="1"/>
    </xf>
    <xf numFmtId="0" fontId="3" fillId="3" borderId="41" xfId="4" applyFont="1" applyFill="1" applyBorder="1" applyAlignment="1">
      <alignment vertical="top" wrapText="1"/>
    </xf>
    <xf numFmtId="0" fontId="3" fillId="3" borderId="43" xfId="4" applyFont="1" applyFill="1" applyBorder="1" applyAlignment="1">
      <alignment vertical="top" wrapText="1"/>
    </xf>
    <xf numFmtId="0" fontId="3" fillId="3" borderId="13" xfId="4" applyFont="1" applyFill="1" applyBorder="1" applyAlignment="1">
      <alignment vertical="top" wrapText="1"/>
    </xf>
    <xf numFmtId="0" fontId="3" fillId="3" borderId="0" xfId="4" applyFont="1" applyFill="1" applyBorder="1" applyAlignment="1">
      <alignment vertical="top" wrapText="1"/>
    </xf>
    <xf numFmtId="0" fontId="3" fillId="3" borderId="91" xfId="4" applyFont="1" applyFill="1" applyBorder="1" applyAlignment="1">
      <alignment vertical="top" wrapText="1"/>
    </xf>
    <xf numFmtId="0" fontId="3" fillId="3" borderId="57" xfId="4" applyFont="1" applyFill="1" applyBorder="1" applyAlignment="1">
      <alignment vertical="top" wrapText="1"/>
    </xf>
    <xf numFmtId="0" fontId="3" fillId="3" borderId="58" xfId="4" applyFont="1" applyFill="1" applyBorder="1" applyAlignment="1">
      <alignment vertical="top" wrapText="1"/>
    </xf>
    <xf numFmtId="0" fontId="3" fillId="3" borderId="92" xfId="4" applyFont="1" applyFill="1" applyBorder="1" applyAlignment="1">
      <alignment vertical="top" wrapText="1"/>
    </xf>
    <xf numFmtId="0" fontId="3" fillId="3" borderId="17" xfId="4" quotePrefix="1" applyFont="1" applyFill="1" applyBorder="1" applyAlignment="1">
      <alignment horizontal="left" vertical="top"/>
    </xf>
    <xf numFmtId="0" fontId="7" fillId="10" borderId="17" xfId="4" applyFont="1" applyFill="1" applyBorder="1" applyAlignment="1">
      <alignment horizontal="center"/>
    </xf>
    <xf numFmtId="0" fontId="7" fillId="2" borderId="18" xfId="4" applyFont="1" applyFill="1" applyBorder="1" applyAlignment="1">
      <alignment horizontal="left" vertical="top" wrapText="1"/>
    </xf>
    <xf numFmtId="0" fontId="7" fillId="2" borderId="36" xfId="4" applyFont="1" applyFill="1" applyBorder="1" applyAlignment="1">
      <alignment horizontal="left" vertical="top" wrapText="1"/>
    </xf>
    <xf numFmtId="0" fontId="7" fillId="2" borderId="19" xfId="4" applyFont="1" applyFill="1" applyBorder="1" applyAlignment="1">
      <alignment horizontal="left" vertical="top" wrapText="1"/>
    </xf>
    <xf numFmtId="0" fontId="7" fillId="0" borderId="13" xfId="4" applyFont="1" applyFill="1" applyBorder="1" applyAlignment="1">
      <alignment horizontal="left" wrapText="1"/>
    </xf>
    <xf numFmtId="0" fontId="32" fillId="0" borderId="0" xfId="4" applyFont="1" applyFill="1" applyBorder="1" applyAlignment="1">
      <alignment wrapText="1"/>
    </xf>
    <xf numFmtId="0" fontId="32" fillId="0" borderId="91" xfId="4" applyFont="1" applyFill="1" applyBorder="1" applyAlignment="1">
      <alignment wrapText="1"/>
    </xf>
    <xf numFmtId="0" fontId="32" fillId="0" borderId="13" xfId="4" applyFont="1" applyFill="1" applyBorder="1" applyAlignment="1">
      <alignment wrapText="1"/>
    </xf>
    <xf numFmtId="0" fontId="7" fillId="2" borderId="17" xfId="4" applyFont="1" applyFill="1" applyBorder="1" applyAlignment="1">
      <alignment horizontal="left" vertical="top" wrapText="1"/>
    </xf>
    <xf numFmtId="0" fontId="3" fillId="0" borderId="17" xfId="4" applyFont="1" applyFill="1" applyBorder="1" applyAlignment="1">
      <alignment horizontal="left" vertical="top"/>
    </xf>
    <xf numFmtId="0" fontId="3" fillId="0" borderId="17" xfId="4" quotePrefix="1" applyFont="1" applyFill="1" applyBorder="1" applyAlignment="1">
      <alignment horizontal="left" vertical="top"/>
    </xf>
    <xf numFmtId="0" fontId="3" fillId="3" borderId="40" xfId="4" applyFont="1" applyFill="1" applyBorder="1" applyAlignment="1">
      <alignment horizontal="left" wrapText="1"/>
    </xf>
    <xf numFmtId="0" fontId="3" fillId="3" borderId="41" xfId="4" applyFont="1" applyFill="1" applyBorder="1" applyAlignment="1">
      <alignment horizontal="left" wrapText="1"/>
    </xf>
    <xf numFmtId="0" fontId="3" fillId="3" borderId="43" xfId="4" applyFont="1" applyFill="1" applyBorder="1" applyAlignment="1">
      <alignment horizontal="left" wrapText="1"/>
    </xf>
    <xf numFmtId="0" fontId="3" fillId="3" borderId="0" xfId="4" applyFont="1" applyFill="1" applyAlignment="1">
      <alignment horizontal="left" vertical="top" wrapText="1"/>
    </xf>
    <xf numFmtId="0" fontId="3" fillId="3" borderId="91" xfId="4" applyFont="1" applyFill="1" applyBorder="1" applyAlignment="1">
      <alignment horizontal="left" vertical="top" wrapText="1"/>
    </xf>
    <xf numFmtId="0" fontId="3" fillId="3" borderId="58" xfId="4" applyFont="1" applyFill="1" applyBorder="1" applyAlignment="1">
      <alignment horizontal="left" vertical="top" wrapText="1"/>
    </xf>
    <xf numFmtId="0" fontId="3" fillId="3" borderId="92" xfId="4" applyFont="1" applyFill="1" applyBorder="1" applyAlignment="1">
      <alignment horizontal="left" vertical="top" wrapText="1"/>
    </xf>
    <xf numFmtId="0" fontId="3" fillId="3" borderId="40" xfId="4" applyFont="1" applyFill="1" applyBorder="1" applyAlignment="1">
      <alignment horizontal="left" vertical="top" wrapText="1"/>
    </xf>
    <xf numFmtId="0" fontId="3" fillId="3" borderId="41" xfId="4" applyFont="1" applyFill="1" applyBorder="1" applyAlignment="1">
      <alignment horizontal="left" vertical="top" wrapText="1"/>
    </xf>
    <xf numFmtId="0" fontId="3" fillId="3" borderId="43" xfId="4" applyFont="1" applyFill="1" applyBorder="1" applyAlignment="1">
      <alignment horizontal="left" vertical="top" wrapText="1"/>
    </xf>
    <xf numFmtId="0" fontId="3" fillId="3" borderId="18" xfId="4" applyFont="1" applyFill="1" applyBorder="1" applyAlignment="1">
      <alignment horizontal="left" vertical="top" wrapText="1"/>
    </xf>
    <xf numFmtId="0" fontId="3" fillId="3" borderId="36" xfId="4" applyFont="1" applyFill="1" applyBorder="1" applyAlignment="1">
      <alignment horizontal="left" vertical="top" wrapText="1"/>
    </xf>
    <xf numFmtId="0" fontId="3" fillId="3" borderId="19" xfId="4" applyFont="1" applyFill="1" applyBorder="1" applyAlignment="1">
      <alignment horizontal="left" vertical="top" wrapText="1"/>
    </xf>
    <xf numFmtId="0" fontId="3" fillId="3" borderId="57" xfId="4" applyFont="1" applyFill="1" applyBorder="1" applyAlignment="1">
      <alignment horizontal="left" vertical="top" wrapText="1"/>
    </xf>
    <xf numFmtId="0" fontId="3" fillId="0" borderId="18" xfId="4" applyFont="1" applyFill="1" applyBorder="1" applyAlignment="1">
      <alignment horizontal="left" vertical="top" wrapText="1"/>
    </xf>
    <xf numFmtId="0" fontId="3" fillId="0" borderId="36" xfId="4" applyFont="1" applyFill="1" applyBorder="1" applyAlignment="1">
      <alignment horizontal="left" vertical="top" wrapText="1"/>
    </xf>
    <xf numFmtId="0" fontId="3" fillId="0" borderId="19" xfId="4" applyFont="1" applyFill="1" applyBorder="1" applyAlignment="1">
      <alignment horizontal="left" vertical="top" wrapText="1"/>
    </xf>
    <xf numFmtId="0" fontId="7" fillId="2" borderId="18" xfId="4" applyFont="1" applyFill="1" applyBorder="1" applyAlignment="1">
      <alignment horizontal="left"/>
    </xf>
    <xf numFmtId="0" fontId="7" fillId="2" borderId="36" xfId="4" applyFont="1" applyFill="1" applyBorder="1" applyAlignment="1">
      <alignment horizontal="left"/>
    </xf>
    <xf numFmtId="0" fontId="7" fillId="2" borderId="19" xfId="4" applyFont="1" applyFill="1" applyBorder="1" applyAlignment="1">
      <alignment horizontal="left"/>
    </xf>
    <xf numFmtId="0" fontId="7" fillId="2" borderId="18" xfId="4" applyFont="1" applyFill="1" applyBorder="1" applyAlignment="1">
      <alignment horizontal="left" wrapText="1"/>
    </xf>
    <xf numFmtId="0" fontId="7" fillId="2" borderId="36" xfId="4" applyFont="1" applyFill="1" applyBorder="1" applyAlignment="1">
      <alignment horizontal="left" wrapText="1"/>
    </xf>
    <xf numFmtId="0" fontId="7" fillId="2" borderId="19" xfId="4" applyFont="1" applyFill="1" applyBorder="1" applyAlignment="1">
      <alignment horizontal="left" wrapText="1"/>
    </xf>
    <xf numFmtId="0" fontId="3" fillId="3" borderId="41" xfId="4" applyFont="1" applyFill="1" applyBorder="1" applyAlignment="1">
      <alignment horizontal="left"/>
    </xf>
    <xf numFmtId="0" fontId="3" fillId="3" borderId="18" xfId="4" applyFont="1" applyFill="1" applyBorder="1" applyAlignment="1">
      <alignment horizontal="left" vertical="center" wrapText="1"/>
    </xf>
    <xf numFmtId="0" fontId="3" fillId="3" borderId="36" xfId="4" applyFont="1" applyFill="1" applyBorder="1" applyAlignment="1">
      <alignment horizontal="left" vertical="center" wrapText="1"/>
    </xf>
    <xf numFmtId="0" fontId="3" fillId="3" borderId="19" xfId="4" applyFont="1" applyFill="1" applyBorder="1" applyAlignment="1">
      <alignment horizontal="left" vertical="center" wrapText="1"/>
    </xf>
    <xf numFmtId="0" fontId="3" fillId="9" borderId="18" xfId="4" applyFont="1" applyFill="1" applyBorder="1" applyAlignment="1">
      <alignment horizontal="left" vertical="center" wrapText="1"/>
    </xf>
    <xf numFmtId="0" fontId="3" fillId="9" borderId="36" xfId="4" applyFont="1" applyFill="1" applyBorder="1" applyAlignment="1">
      <alignment horizontal="left" vertical="center" wrapText="1"/>
    </xf>
    <xf numFmtId="0" fontId="3" fillId="9" borderId="19" xfId="4" applyFont="1" applyFill="1" applyBorder="1" applyAlignment="1">
      <alignment horizontal="left" vertical="center" wrapText="1"/>
    </xf>
    <xf numFmtId="0" fontId="3" fillId="3" borderId="18" xfId="4" applyFont="1" applyFill="1" applyBorder="1" applyAlignment="1">
      <alignment horizontal="left"/>
    </xf>
    <xf numFmtId="0" fontId="3" fillId="3" borderId="36" xfId="4" applyFont="1" applyFill="1" applyBorder="1" applyAlignment="1">
      <alignment horizontal="left"/>
    </xf>
    <xf numFmtId="0" fontId="3" fillId="3" borderId="19" xfId="4" applyFont="1" applyFill="1" applyBorder="1" applyAlignment="1">
      <alignment horizontal="left"/>
    </xf>
    <xf numFmtId="0" fontId="3" fillId="3" borderId="13" xfId="4" applyFont="1" applyFill="1" applyBorder="1" applyAlignment="1">
      <alignment wrapText="1"/>
    </xf>
    <xf numFmtId="0" fontId="3" fillId="3" borderId="0" xfId="4" applyFont="1" applyFill="1" applyBorder="1" applyAlignment="1">
      <alignment wrapText="1"/>
    </xf>
    <xf numFmtId="0" fontId="3" fillId="3" borderId="91" xfId="4" applyFont="1" applyFill="1" applyBorder="1" applyAlignment="1">
      <alignment wrapText="1"/>
    </xf>
    <xf numFmtId="0" fontId="3" fillId="3" borderId="57" xfId="4" applyFont="1" applyFill="1" applyBorder="1" applyAlignment="1">
      <alignment wrapText="1"/>
    </xf>
    <xf numFmtId="0" fontId="3" fillId="3" borderId="58" xfId="4" applyFont="1" applyFill="1" applyBorder="1" applyAlignment="1">
      <alignment wrapText="1"/>
    </xf>
    <xf numFmtId="0" fontId="3" fillId="3" borderId="92" xfId="4" applyFont="1" applyFill="1" applyBorder="1" applyAlignment="1">
      <alignment wrapText="1"/>
    </xf>
    <xf numFmtId="0" fontId="7" fillId="2" borderId="18" xfId="4" applyFont="1" applyFill="1" applyBorder="1" applyAlignment="1">
      <alignment horizontal="left" vertical="center" wrapText="1"/>
    </xf>
    <xf numFmtId="0" fontId="7" fillId="2" borderId="36" xfId="4" applyFont="1" applyFill="1" applyBorder="1" applyAlignment="1">
      <alignment horizontal="left" vertical="center" wrapText="1"/>
    </xf>
    <xf numFmtId="0" fontId="7" fillId="2" borderId="19" xfId="4" applyFont="1" applyFill="1" applyBorder="1" applyAlignment="1">
      <alignment horizontal="left" vertical="center" wrapText="1"/>
    </xf>
    <xf numFmtId="0" fontId="33" fillId="3" borderId="18" xfId="4" applyFont="1" applyFill="1" applyBorder="1" applyAlignment="1">
      <alignment vertical="top" wrapText="1"/>
    </xf>
    <xf numFmtId="0" fontId="3" fillId="3" borderId="36" xfId="4" applyFont="1" applyFill="1" applyBorder="1" applyAlignment="1">
      <alignment vertical="top" wrapText="1"/>
    </xf>
    <xf numFmtId="0" fontId="3" fillId="3" borderId="19" xfId="4" applyFont="1" applyFill="1" applyBorder="1" applyAlignment="1">
      <alignment vertical="top" wrapText="1"/>
    </xf>
    <xf numFmtId="0" fontId="32" fillId="0" borderId="22" xfId="0" applyFont="1" applyBorder="1" applyAlignment="1">
      <alignment horizontal="center"/>
    </xf>
    <xf numFmtId="0" fontId="32" fillId="0" borderId="23" xfId="0" applyFont="1" applyBorder="1" applyAlignment="1">
      <alignment horizontal="center"/>
    </xf>
    <xf numFmtId="0" fontId="32" fillId="0" borderId="26" xfId="0" applyFont="1" applyBorder="1" applyAlignment="1">
      <alignment horizontal="center"/>
    </xf>
    <xf numFmtId="0" fontId="27" fillId="25" borderId="21" xfId="0" applyFont="1" applyFill="1" applyBorder="1" applyAlignment="1">
      <alignment horizontal="center"/>
    </xf>
    <xf numFmtId="0" fontId="27" fillId="25" borderId="121" xfId="0" applyFont="1" applyFill="1" applyBorder="1" applyAlignment="1">
      <alignment horizontal="center"/>
    </xf>
    <xf numFmtId="0" fontId="27" fillId="16" borderId="21" xfId="0" applyFont="1" applyFill="1" applyBorder="1" applyAlignment="1">
      <alignment horizontal="center"/>
    </xf>
    <xf numFmtId="0" fontId="27" fillId="16" borderId="121" xfId="0" applyFont="1" applyFill="1" applyBorder="1" applyAlignment="1">
      <alignment horizontal="center"/>
    </xf>
    <xf numFmtId="0" fontId="27" fillId="14" borderId="98" xfId="0" applyFont="1" applyFill="1" applyBorder="1" applyAlignment="1">
      <alignment horizontal="center"/>
    </xf>
    <xf numFmtId="0" fontId="27" fillId="14" borderId="21" xfId="0" applyFont="1" applyFill="1" applyBorder="1" applyAlignment="1">
      <alignment horizontal="center"/>
    </xf>
    <xf numFmtId="0" fontId="27" fillId="17" borderId="21" xfId="0" applyFont="1" applyFill="1" applyBorder="1" applyAlignment="1">
      <alignment horizontal="center"/>
    </xf>
    <xf numFmtId="0" fontId="27" fillId="19" borderId="21" xfId="0" applyFont="1" applyFill="1" applyBorder="1" applyAlignment="1">
      <alignment horizontal="center"/>
    </xf>
    <xf numFmtId="0" fontId="27" fillId="15" borderId="21" xfId="0" applyFont="1" applyFill="1" applyBorder="1" applyAlignment="1">
      <alignment horizontal="center"/>
    </xf>
    <xf numFmtId="0" fontId="27" fillId="18" borderId="21" xfId="0" applyFont="1" applyFill="1" applyBorder="1" applyAlignment="1">
      <alignment horizontal="center"/>
    </xf>
    <xf numFmtId="0" fontId="27" fillId="24" borderId="21" xfId="0" applyFont="1" applyFill="1" applyBorder="1" applyAlignment="1">
      <alignment horizontal="center"/>
    </xf>
    <xf numFmtId="0" fontId="27" fillId="24" borderId="121" xfId="0" applyFont="1" applyFill="1" applyBorder="1" applyAlignment="1">
      <alignment horizontal="center"/>
    </xf>
    <xf numFmtId="0" fontId="27" fillId="19" borderId="121" xfId="0" applyFont="1" applyFill="1" applyBorder="1" applyAlignment="1">
      <alignment horizontal="center"/>
    </xf>
    <xf numFmtId="0" fontId="27" fillId="14" borderId="92" xfId="0" applyFont="1" applyFill="1" applyBorder="1" applyAlignment="1">
      <alignment horizontal="center"/>
    </xf>
    <xf numFmtId="0" fontId="27" fillId="13" borderId="21" xfId="0" applyFont="1" applyFill="1" applyBorder="1" applyAlignment="1">
      <alignment horizontal="center"/>
    </xf>
    <xf numFmtId="0" fontId="27" fillId="20" borderId="21" xfId="0" applyFont="1" applyFill="1" applyBorder="1" applyAlignment="1">
      <alignment horizontal="center"/>
    </xf>
    <xf numFmtId="0" fontId="27" fillId="14" borderId="97" xfId="0" applyFont="1" applyFill="1" applyBorder="1" applyAlignment="1">
      <alignment horizontal="center"/>
    </xf>
    <xf numFmtId="0" fontId="27" fillId="14" borderId="58" xfId="0" applyFont="1" applyFill="1" applyBorder="1" applyAlignment="1">
      <alignment horizontal="center"/>
    </xf>
    <xf numFmtId="0" fontId="27" fillId="16" borderId="57" xfId="0" applyFont="1" applyFill="1" applyBorder="1" applyAlignment="1">
      <alignment horizontal="center"/>
    </xf>
    <xf numFmtId="0" fontId="27" fillId="16" borderId="58" xfId="0" applyFont="1" applyFill="1" applyBorder="1" applyAlignment="1">
      <alignment horizontal="center"/>
    </xf>
    <xf numFmtId="0" fontId="27" fillId="16" borderId="92" xfId="0" applyFont="1" applyFill="1" applyBorder="1" applyAlignment="1">
      <alignment horizontal="center"/>
    </xf>
    <xf numFmtId="0" fontId="27" fillId="17" borderId="57" xfId="0" applyFont="1" applyFill="1" applyBorder="1" applyAlignment="1">
      <alignment horizontal="center"/>
    </xf>
    <xf numFmtId="0" fontId="27" fillId="17" borderId="58" xfId="0" applyFont="1" applyFill="1" applyBorder="1" applyAlignment="1">
      <alignment horizontal="center"/>
    </xf>
    <xf numFmtId="0" fontId="27" fillId="17" borderId="92" xfId="0" applyFont="1" applyFill="1" applyBorder="1" applyAlignment="1">
      <alignment horizontal="center"/>
    </xf>
    <xf numFmtId="0" fontId="27" fillId="15" borderId="121" xfId="0" applyFont="1" applyFill="1" applyBorder="1" applyAlignment="1">
      <alignment horizontal="center"/>
    </xf>
    <xf numFmtId="0" fontId="27" fillId="25" borderId="98" xfId="0" applyFont="1" applyFill="1" applyBorder="1" applyAlignment="1">
      <alignment horizontal="center"/>
    </xf>
    <xf numFmtId="0" fontId="38" fillId="3" borderId="0" xfId="4" applyFont="1" applyFill="1" applyBorder="1" applyAlignment="1">
      <alignment horizontal="left" wrapText="1"/>
    </xf>
    <xf numFmtId="0" fontId="17" fillId="5" borderId="50" xfId="4" applyFont="1" applyFill="1" applyBorder="1" applyAlignment="1">
      <alignment wrapText="1"/>
    </xf>
    <xf numFmtId="0" fontId="27" fillId="0" borderId="50" xfId="4" applyBorder="1" applyAlignment="1"/>
    <xf numFmtId="0" fontId="23" fillId="5" borderId="14" xfId="4" applyFont="1" applyFill="1" applyBorder="1" applyAlignment="1">
      <alignment vertical="center"/>
    </xf>
    <xf numFmtId="0" fontId="40" fillId="0" borderId="23" xfId="4" applyFont="1" applyBorder="1" applyAlignment="1"/>
    <xf numFmtId="0" fontId="3" fillId="9" borderId="18" xfId="4" applyFont="1" applyFill="1" applyBorder="1" applyAlignment="1">
      <alignment horizontal="left"/>
    </xf>
    <xf numFmtId="0" fontId="3" fillId="9" borderId="36" xfId="4" applyFont="1" applyFill="1" applyBorder="1" applyAlignment="1">
      <alignment horizontal="left"/>
    </xf>
    <xf numFmtId="0" fontId="3" fillId="9" borderId="38" xfId="4" applyFont="1" applyFill="1" applyBorder="1" applyAlignment="1">
      <alignment horizontal="left"/>
    </xf>
    <xf numFmtId="0" fontId="3" fillId="9" borderId="11" xfId="4" applyFont="1" applyFill="1" applyBorder="1" applyAlignment="1">
      <alignment wrapText="1"/>
    </xf>
    <xf numFmtId="0" fontId="3" fillId="9" borderId="12" xfId="4" applyFont="1" applyFill="1" applyBorder="1" applyAlignment="1">
      <alignment wrapText="1"/>
    </xf>
    <xf numFmtId="0" fontId="7" fillId="12" borderId="55" xfId="4" applyFont="1" applyFill="1" applyBorder="1" applyAlignment="1">
      <alignment vertical="center" wrapText="1"/>
    </xf>
    <xf numFmtId="0" fontId="7" fillId="12" borderId="29" xfId="4" applyFont="1" applyFill="1" applyBorder="1" applyAlignment="1">
      <alignment vertical="center" wrapText="1"/>
    </xf>
    <xf numFmtId="0" fontId="38" fillId="9" borderId="0" xfId="4" applyFont="1" applyFill="1" applyBorder="1" applyAlignment="1">
      <alignment horizontal="left" vertical="center" wrapText="1"/>
    </xf>
    <xf numFmtId="0" fontId="3" fillId="9" borderId="9" xfId="4" applyFont="1" applyFill="1" applyBorder="1" applyAlignment="1">
      <alignment horizontal="left"/>
    </xf>
    <xf numFmtId="0" fontId="3" fillId="9" borderId="10" xfId="4" applyFont="1" applyFill="1" applyBorder="1" applyAlignment="1">
      <alignment horizontal="left"/>
    </xf>
    <xf numFmtId="0" fontId="3" fillId="9" borderId="82" xfId="4" applyFont="1" applyFill="1" applyBorder="1" applyAlignment="1">
      <alignment horizontal="left"/>
    </xf>
    <xf numFmtId="0" fontId="3" fillId="9" borderId="18" xfId="4" applyFont="1" applyFill="1" applyBorder="1" applyAlignment="1"/>
    <xf numFmtId="0" fontId="3" fillId="9" borderId="36" xfId="4" applyFont="1" applyFill="1" applyBorder="1" applyAlignment="1"/>
    <xf numFmtId="0" fontId="35" fillId="4" borderId="22" xfId="4" applyFont="1" applyFill="1" applyBorder="1" applyAlignment="1" applyProtection="1">
      <alignment vertical="top"/>
      <protection locked="0"/>
    </xf>
    <xf numFmtId="0" fontId="35" fillId="4" borderId="23" xfId="4" applyFont="1" applyFill="1" applyBorder="1" applyAlignment="1" applyProtection="1">
      <alignment vertical="top"/>
      <protection locked="0"/>
    </xf>
    <xf numFmtId="0" fontId="35" fillId="4" borderId="26" xfId="4" applyFont="1" applyFill="1" applyBorder="1" applyAlignment="1" applyProtection="1">
      <alignment vertical="top"/>
      <protection locked="0"/>
    </xf>
    <xf numFmtId="0" fontId="7" fillId="2" borderId="22" xfId="4" applyFont="1" applyFill="1" applyBorder="1" applyAlignment="1">
      <alignment vertical="top" wrapText="1"/>
    </xf>
    <xf numFmtId="0" fontId="7" fillId="2" borderId="23" xfId="4" applyFont="1" applyFill="1" applyBorder="1" applyAlignment="1">
      <alignment vertical="top" wrapText="1"/>
    </xf>
    <xf numFmtId="0" fontId="7" fillId="2" borderId="26" xfId="4" applyFont="1" applyFill="1" applyBorder="1" applyAlignment="1">
      <alignment vertical="top" wrapText="1"/>
    </xf>
    <xf numFmtId="0" fontId="7" fillId="12" borderId="14" xfId="4" applyFont="1" applyFill="1" applyBorder="1" applyAlignment="1">
      <alignment vertical="center" wrapText="1"/>
    </xf>
    <xf numFmtId="0" fontId="3" fillId="3" borderId="9" xfId="4" applyFont="1" applyFill="1" applyBorder="1" applyAlignment="1">
      <alignment wrapText="1"/>
    </xf>
    <xf numFmtId="0" fontId="3" fillId="9" borderId="10" xfId="4" applyFont="1" applyFill="1" applyBorder="1" applyAlignment="1">
      <alignment wrapText="1"/>
    </xf>
    <xf numFmtId="0" fontId="3" fillId="0" borderId="18" xfId="4" applyFont="1" applyBorder="1" applyAlignment="1">
      <alignment horizontal="left" wrapText="1"/>
    </xf>
    <xf numFmtId="0" fontId="3" fillId="0" borderId="36" xfId="4" applyFont="1" applyBorder="1" applyAlignment="1">
      <alignment horizontal="left" wrapText="1"/>
    </xf>
    <xf numFmtId="0" fontId="3" fillId="9" borderId="18" xfId="4" applyFont="1" applyFill="1" applyBorder="1" applyAlignment="1">
      <alignment horizontal="left" wrapText="1"/>
    </xf>
    <xf numFmtId="0" fontId="3" fillId="9" borderId="36" xfId="4" applyFont="1" applyFill="1" applyBorder="1" applyAlignment="1">
      <alignment horizontal="left" wrapText="1"/>
    </xf>
    <xf numFmtId="0" fontId="3" fillId="9" borderId="38" xfId="4" applyFont="1" applyFill="1" applyBorder="1" applyAlignment="1">
      <alignment horizontal="left" wrapText="1"/>
    </xf>
    <xf numFmtId="0" fontId="3" fillId="0" borderId="18" xfId="4" applyFont="1" applyBorder="1" applyAlignment="1">
      <alignment wrapText="1"/>
    </xf>
    <xf numFmtId="0" fontId="3" fillId="0" borderId="36" xfId="4" applyFont="1" applyBorder="1" applyAlignment="1">
      <alignment wrapText="1"/>
    </xf>
    <xf numFmtId="0" fontId="3" fillId="9" borderId="18" xfId="4" applyFont="1" applyFill="1" applyBorder="1" applyAlignment="1">
      <alignment wrapText="1"/>
    </xf>
    <xf numFmtId="0" fontId="3" fillId="9" borderId="36" xfId="4" applyFont="1" applyFill="1" applyBorder="1" applyAlignment="1">
      <alignment wrapText="1"/>
    </xf>
    <xf numFmtId="0" fontId="3" fillId="9" borderId="9" xfId="4" applyFont="1" applyFill="1" applyBorder="1" applyAlignment="1" applyProtection="1">
      <alignment horizontal="left" wrapText="1"/>
    </xf>
    <xf numFmtId="0" fontId="3" fillId="9" borderId="10" xfId="4" applyFont="1" applyFill="1" applyBorder="1" applyAlignment="1" applyProtection="1">
      <alignment horizontal="left" wrapText="1"/>
    </xf>
    <xf numFmtId="0" fontId="27" fillId="0" borderId="55" xfId="4" applyBorder="1" applyAlignment="1"/>
    <xf numFmtId="0" fontId="27" fillId="0" borderId="14" xfId="4" applyBorder="1" applyAlignment="1"/>
    <xf numFmtId="0" fontId="3" fillId="0" borderId="18" xfId="4" applyFont="1" applyBorder="1" applyAlignment="1" applyProtection="1">
      <alignment horizontal="left" wrapText="1"/>
    </xf>
    <xf numFmtId="0" fontId="3" fillId="0" borderId="36" xfId="4" applyFont="1" applyBorder="1" applyAlignment="1" applyProtection="1">
      <alignment horizontal="left" wrapText="1"/>
    </xf>
    <xf numFmtId="0" fontId="3" fillId="3" borderId="18" xfId="4" applyFont="1" applyFill="1" applyBorder="1" applyAlignment="1" applyProtection="1">
      <alignment horizontal="left" wrapText="1"/>
    </xf>
    <xf numFmtId="0" fontId="3" fillId="3" borderId="36" xfId="4" applyFont="1" applyFill="1" applyBorder="1" applyAlignment="1" applyProtection="1">
      <alignment horizontal="left" wrapText="1"/>
    </xf>
    <xf numFmtId="0" fontId="3" fillId="0" borderId="18" xfId="4" applyFont="1" applyBorder="1" applyAlignment="1" applyProtection="1">
      <alignment wrapText="1"/>
    </xf>
    <xf numFmtId="0" fontId="27" fillId="0" borderId="36" xfId="4" applyBorder="1" applyAlignment="1" applyProtection="1"/>
    <xf numFmtId="0" fontId="3" fillId="19" borderId="13" xfId="4" applyFont="1" applyFill="1" applyBorder="1" applyAlignment="1">
      <alignment wrapText="1"/>
    </xf>
    <xf numFmtId="0" fontId="27" fillId="19" borderId="0" xfId="4" applyFill="1" applyBorder="1" applyAlignment="1"/>
    <xf numFmtId="0" fontId="3" fillId="3" borderId="18" xfId="4" applyFont="1" applyFill="1" applyBorder="1" applyAlignment="1" applyProtection="1">
      <alignment wrapText="1"/>
    </xf>
    <xf numFmtId="9" fontId="37" fillId="20" borderId="118" xfId="4" applyNumberFormat="1" applyFont="1" applyFill="1" applyBorder="1" applyAlignment="1" applyProtection="1">
      <alignment horizontal="center"/>
      <protection locked="0"/>
    </xf>
    <xf numFmtId="9" fontId="37" fillId="20" borderId="119" xfId="4" applyNumberFormat="1" applyFont="1" applyFill="1" applyBorder="1" applyAlignment="1" applyProtection="1">
      <alignment horizontal="center"/>
      <protection locked="0"/>
    </xf>
    <xf numFmtId="0" fontId="3" fillId="20" borderId="93" xfId="4" applyFont="1" applyFill="1" applyBorder="1" applyAlignment="1" applyProtection="1">
      <alignment horizontal="center" wrapText="1"/>
      <protection locked="0"/>
    </xf>
    <xf numFmtId="0" fontId="3" fillId="20" borderId="77" xfId="4" applyFont="1" applyFill="1" applyBorder="1" applyAlignment="1" applyProtection="1">
      <alignment horizontal="center" wrapText="1"/>
      <protection locked="0"/>
    </xf>
    <xf numFmtId="0" fontId="3" fillId="0" borderId="38" xfId="4" applyFont="1" applyBorder="1" applyAlignment="1">
      <alignment horizontal="left" wrapText="1"/>
    </xf>
    <xf numFmtId="0" fontId="4" fillId="2" borderId="44" xfId="5" applyFont="1" applyFill="1" applyBorder="1" applyAlignment="1">
      <alignment horizontal="center"/>
    </xf>
    <xf numFmtId="0" fontId="7" fillId="4" borderId="17" xfId="5" applyFont="1" applyFill="1" applyBorder="1" applyAlignment="1">
      <alignment horizontal="left" vertical="top"/>
    </xf>
    <xf numFmtId="0" fontId="3" fillId="4" borderId="17" xfId="5" applyFont="1" applyFill="1" applyBorder="1" applyAlignment="1">
      <alignment horizontal="left" vertical="top"/>
    </xf>
    <xf numFmtId="0" fontId="3" fillId="5" borderId="18" xfId="5" applyFont="1" applyFill="1" applyBorder="1" applyAlignment="1">
      <alignment horizontal="left" vertical="top" wrapText="1"/>
    </xf>
    <xf numFmtId="0" fontId="3" fillId="5" borderId="36" xfId="5" applyFont="1" applyFill="1" applyBorder="1" applyAlignment="1">
      <alignment horizontal="left" vertical="top" wrapText="1"/>
    </xf>
    <xf numFmtId="0" fontId="3" fillId="5" borderId="19" xfId="5" applyFont="1" applyFill="1" applyBorder="1" applyAlignment="1">
      <alignment horizontal="left" vertical="top" wrapText="1"/>
    </xf>
    <xf numFmtId="0" fontId="7" fillId="10" borderId="17" xfId="5" applyFont="1" applyFill="1" applyBorder="1" applyAlignment="1">
      <alignment horizontal="center"/>
    </xf>
    <xf numFmtId="0" fontId="3" fillId="3" borderId="18" xfId="5" applyNumberFormat="1" applyFont="1" applyFill="1" applyBorder="1" applyAlignment="1">
      <alignment horizontal="left" vertical="top" wrapText="1"/>
    </xf>
    <xf numFmtId="0" fontId="34" fillId="0" borderId="36" xfId="5" applyBorder="1" applyAlignment="1">
      <alignment horizontal="left" vertical="top" wrapText="1"/>
    </xf>
    <xf numFmtId="0" fontId="34" fillId="0" borderId="19" xfId="5" applyBorder="1" applyAlignment="1">
      <alignment horizontal="left" vertical="top" wrapText="1"/>
    </xf>
    <xf numFmtId="0" fontId="3" fillId="14" borderId="18" xfId="5" applyFont="1" applyFill="1" applyBorder="1" applyAlignment="1">
      <alignment horizontal="left" vertical="top" wrapText="1"/>
    </xf>
    <xf numFmtId="0" fontId="3" fillId="14" borderId="36" xfId="5" applyFont="1" applyFill="1" applyBorder="1" applyAlignment="1">
      <alignment horizontal="left" vertical="top" wrapText="1"/>
    </xf>
    <xf numFmtId="0" fontId="3" fillId="14" borderId="19" xfId="5" applyFont="1" applyFill="1" applyBorder="1" applyAlignment="1">
      <alignment horizontal="left" vertical="top" wrapText="1"/>
    </xf>
    <xf numFmtId="0" fontId="7" fillId="2" borderId="18" xfId="5" applyFont="1" applyFill="1" applyBorder="1" applyAlignment="1">
      <alignment horizontal="left" vertical="top"/>
    </xf>
    <xf numFmtId="0" fontId="7" fillId="2" borderId="36" xfId="5" applyFont="1" applyFill="1" applyBorder="1" applyAlignment="1">
      <alignment horizontal="left" vertical="top"/>
    </xf>
    <xf numFmtId="0" fontId="7" fillId="2" borderId="19" xfId="5" applyFont="1" applyFill="1" applyBorder="1" applyAlignment="1">
      <alignment horizontal="left" vertical="top"/>
    </xf>
    <xf numFmtId="0" fontId="7" fillId="2" borderId="18" xfId="5" applyFont="1" applyFill="1" applyBorder="1" applyAlignment="1">
      <alignment horizontal="left" vertical="top" wrapText="1"/>
    </xf>
    <xf numFmtId="0" fontId="7" fillId="2" borderId="36" xfId="5" applyFont="1" applyFill="1" applyBorder="1" applyAlignment="1">
      <alignment horizontal="left" vertical="top" wrapText="1"/>
    </xf>
    <xf numFmtId="0" fontId="7" fillId="2" borderId="19" xfId="5" applyFont="1" applyFill="1" applyBorder="1" applyAlignment="1">
      <alignment horizontal="left" vertical="top" wrapText="1"/>
    </xf>
    <xf numFmtId="0" fontId="3" fillId="3" borderId="18" xfId="5" applyFont="1" applyFill="1" applyBorder="1" applyAlignment="1">
      <alignment vertical="center" wrapText="1"/>
    </xf>
    <xf numFmtId="0" fontId="3" fillId="9" borderId="36" xfId="5" applyFont="1" applyFill="1" applyBorder="1" applyAlignment="1">
      <alignment wrapText="1"/>
    </xf>
    <xf numFmtId="0" fontId="3" fillId="3" borderId="19" xfId="5" applyFont="1" applyFill="1" applyBorder="1" applyAlignment="1">
      <alignment wrapText="1"/>
    </xf>
    <xf numFmtId="0" fontId="3" fillId="3" borderId="18" xfId="5" applyFont="1" applyFill="1" applyBorder="1" applyAlignment="1">
      <alignment horizontal="left" vertical="top" wrapText="1"/>
    </xf>
    <xf numFmtId="0" fontId="3" fillId="3" borderId="36" xfId="5" applyFont="1" applyFill="1" applyBorder="1" applyAlignment="1">
      <alignment horizontal="left" vertical="top" wrapText="1"/>
    </xf>
    <xf numFmtId="0" fontId="3" fillId="3" borderId="19" xfId="5" applyFont="1" applyFill="1" applyBorder="1" applyAlignment="1">
      <alignment horizontal="left" vertical="top" wrapText="1"/>
    </xf>
    <xf numFmtId="0" fontId="7" fillId="2" borderId="18" xfId="5" applyFont="1" applyFill="1" applyBorder="1" applyAlignment="1">
      <alignment vertical="center" wrapText="1"/>
    </xf>
    <xf numFmtId="0" fontId="7" fillId="2" borderId="36" xfId="5" applyFont="1" applyFill="1" applyBorder="1" applyAlignment="1">
      <alignment vertical="center" wrapText="1"/>
    </xf>
    <xf numFmtId="0" fontId="7" fillId="2" borderId="19" xfId="5" applyFont="1" applyFill="1" applyBorder="1" applyAlignment="1">
      <alignment vertical="center" wrapText="1"/>
    </xf>
    <xf numFmtId="0" fontId="7" fillId="2" borderId="17" xfId="5" applyFont="1" applyFill="1" applyBorder="1" applyAlignment="1">
      <alignment horizontal="left" vertical="top" wrapText="1"/>
    </xf>
    <xf numFmtId="0" fontId="27" fillId="25" borderId="17" xfId="0" applyFont="1" applyFill="1" applyBorder="1" applyAlignment="1">
      <alignment horizontal="center"/>
    </xf>
    <xf numFmtId="0" fontId="27" fillId="25" borderId="18" xfId="0" applyFont="1" applyFill="1" applyBorder="1" applyAlignment="1">
      <alignment horizontal="center"/>
    </xf>
    <xf numFmtId="0" fontId="27" fillId="19" borderId="18" xfId="0" applyFont="1" applyFill="1" applyBorder="1" applyAlignment="1">
      <alignment horizontal="center"/>
    </xf>
    <xf numFmtId="0" fontId="27" fillId="19" borderId="36" xfId="0" applyFont="1" applyFill="1" applyBorder="1" applyAlignment="1">
      <alignment horizontal="center"/>
    </xf>
    <xf numFmtId="0" fontId="27" fillId="19" borderId="19" xfId="0" applyFont="1" applyFill="1" applyBorder="1" applyAlignment="1">
      <alignment horizontal="center"/>
    </xf>
    <xf numFmtId="0" fontId="27" fillId="14" borderId="27" xfId="0" applyFont="1" applyFill="1" applyBorder="1" applyAlignment="1">
      <alignment horizontal="center"/>
    </xf>
    <xf numFmtId="0" fontId="27" fillId="14" borderId="55" xfId="0" applyFont="1" applyFill="1" applyBorder="1" applyAlignment="1">
      <alignment horizontal="center"/>
    </xf>
    <xf numFmtId="0" fontId="27" fillId="14" borderId="29" xfId="0" applyFont="1" applyFill="1" applyBorder="1" applyAlignment="1">
      <alignment horizontal="center"/>
    </xf>
    <xf numFmtId="0" fontId="27" fillId="16" borderId="19" xfId="0" applyFont="1" applyFill="1" applyBorder="1" applyAlignment="1">
      <alignment horizontal="center"/>
    </xf>
    <xf numFmtId="0" fontId="27" fillId="16" borderId="17" xfId="0" applyFont="1" applyFill="1" applyBorder="1" applyAlignment="1">
      <alignment horizontal="center"/>
    </xf>
    <xf numFmtId="0" fontId="27" fillId="16" borderId="18" xfId="0" applyFont="1" applyFill="1" applyBorder="1" applyAlignment="1">
      <alignment horizontal="center"/>
    </xf>
    <xf numFmtId="0" fontId="27" fillId="17" borderId="17" xfId="0" applyFont="1" applyFill="1" applyBorder="1" applyAlignment="1">
      <alignment horizontal="center"/>
    </xf>
    <xf numFmtId="0" fontId="27" fillId="17" borderId="18" xfId="0" applyFont="1" applyFill="1" applyBorder="1" applyAlignment="1">
      <alignment horizontal="center"/>
    </xf>
    <xf numFmtId="0" fontId="27" fillId="15" borderId="17" xfId="0" applyFont="1" applyFill="1" applyBorder="1" applyAlignment="1">
      <alignment horizontal="center"/>
    </xf>
    <xf numFmtId="0" fontId="27" fillId="15" borderId="18" xfId="0" applyFont="1" applyFill="1" applyBorder="1" applyAlignment="1">
      <alignment horizontal="center"/>
    </xf>
  </cellXfs>
  <cellStyles count="6">
    <cellStyle name="%" xfId="3"/>
    <cellStyle name="Κανονικό" xfId="0" builtinId="0"/>
    <cellStyle name="Κανονικό 2" xfId="4"/>
    <cellStyle name="Κανονικό 3" xfId="5"/>
    <cellStyle name="Ποσοστό" xfId="1" builtinId="5"/>
    <cellStyle name="Υπερ-σύνδεση" xfId="2" builtinId="8"/>
  </cellStyles>
  <dxfs count="9">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12"/>
      </font>
      <fill>
        <patternFill>
          <bgColor indexed="31"/>
        </patternFill>
      </fill>
    </dxf>
    <dxf>
      <font>
        <b/>
        <i val="0"/>
        <condense val="0"/>
        <extend val="0"/>
        <color auto="1"/>
      </font>
      <fill>
        <patternFill>
          <bgColor indexed="44"/>
        </patternFill>
      </fill>
    </dxf>
    <dxf>
      <font>
        <b/>
        <i val="0"/>
        <condense val="0"/>
        <extend val="0"/>
        <color indexed="22"/>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9"/>
  <sheetViews>
    <sheetView showGridLines="0" tabSelected="1" zoomScaleNormal="100" zoomScaleSheetLayoutView="90" workbookViewId="0">
      <selection activeCell="I48" sqref="I48"/>
    </sheetView>
  </sheetViews>
  <sheetFormatPr defaultRowHeight="12.75" x14ac:dyDescent="0.2"/>
  <cols>
    <col min="1" max="1" width="11.140625" style="2" customWidth="1"/>
    <col min="2" max="2" width="22.5703125" style="2" customWidth="1"/>
    <col min="3" max="3" width="32" style="2" customWidth="1"/>
    <col min="4" max="4" width="17.42578125" style="2" customWidth="1"/>
    <col min="5" max="5" width="16.140625" style="2" customWidth="1"/>
    <col min="6" max="6" width="16.28515625" style="2" customWidth="1"/>
    <col min="7" max="7" width="15.5703125" style="2" customWidth="1"/>
    <col min="8" max="8" width="17.28515625" style="2" customWidth="1"/>
    <col min="9" max="9" width="18.85546875" style="2" bestFit="1" customWidth="1"/>
    <col min="10" max="10" width="14.5703125" style="58" customWidth="1"/>
    <col min="11" max="11" width="9.5703125" style="1" customWidth="1"/>
    <col min="12" max="13" width="9.140625" style="2"/>
    <col min="14" max="14" width="14.5703125" style="2" hidden="1" customWidth="1"/>
    <col min="15" max="15" width="15.42578125" style="2" hidden="1" customWidth="1"/>
    <col min="16" max="16384" width="9.140625" style="2"/>
  </cols>
  <sheetData>
    <row r="1" spans="1:15" ht="23.25" x14ac:dyDescent="0.35">
      <c r="A1" s="231" t="s">
        <v>0</v>
      </c>
      <c r="B1" s="232"/>
      <c r="C1" s="232"/>
      <c r="D1" s="233"/>
      <c r="E1" s="232"/>
      <c r="F1" s="232"/>
      <c r="G1" s="232"/>
      <c r="H1" s="232"/>
      <c r="I1" s="234"/>
    </row>
    <row r="2" spans="1:15" ht="18" x14ac:dyDescent="0.25">
      <c r="A2" s="235" t="s">
        <v>291</v>
      </c>
      <c r="B2" s="3"/>
      <c r="C2" s="3"/>
      <c r="D2" s="4"/>
      <c r="E2" s="3"/>
      <c r="F2" s="3"/>
      <c r="G2" s="3"/>
      <c r="H2" s="3"/>
      <c r="I2" s="236"/>
      <c r="O2" t="s">
        <v>364</v>
      </c>
    </row>
    <row r="3" spans="1:15" ht="16.5" thickBot="1" x14ac:dyDescent="0.3">
      <c r="A3" s="237" t="s">
        <v>292</v>
      </c>
      <c r="B3" s="238"/>
      <c r="C3" s="238"/>
      <c r="D3" s="239"/>
      <c r="E3" s="238"/>
      <c r="F3" s="238"/>
      <c r="G3" s="238"/>
      <c r="H3" s="238"/>
      <c r="I3" s="240"/>
      <c r="O3" t="s">
        <v>365</v>
      </c>
    </row>
    <row r="4" spans="1:15" ht="13.5" thickBot="1" x14ac:dyDescent="0.25">
      <c r="A4" s="5"/>
      <c r="B4" s="5"/>
      <c r="C4" s="5"/>
      <c r="D4" s="5"/>
      <c r="E4" s="5"/>
      <c r="F4" s="5"/>
      <c r="G4" s="5"/>
      <c r="H4" s="5"/>
      <c r="I4" s="5"/>
      <c r="O4" t="s">
        <v>366</v>
      </c>
    </row>
    <row r="5" spans="1:15" ht="27" customHeight="1" thickBot="1" x14ac:dyDescent="0.25">
      <c r="A5" s="573" t="s">
        <v>1</v>
      </c>
      <c r="B5" s="574"/>
      <c r="C5" s="575"/>
      <c r="D5" s="576"/>
      <c r="E5" s="577"/>
      <c r="F5" s="5"/>
      <c r="G5" s="5"/>
      <c r="H5" s="5"/>
      <c r="I5" s="5"/>
      <c r="O5" t="s">
        <v>367</v>
      </c>
    </row>
    <row r="6" spans="1:15" ht="13.5" thickBot="1" x14ac:dyDescent="0.25">
      <c r="A6" s="5"/>
      <c r="B6" s="5"/>
      <c r="C6" s="5"/>
      <c r="D6" s="5"/>
      <c r="E6" s="5"/>
      <c r="F6" s="5"/>
      <c r="G6" s="5"/>
      <c r="H6" s="5"/>
      <c r="I6" s="5"/>
      <c r="O6" t="s">
        <v>368</v>
      </c>
    </row>
    <row r="7" spans="1:15" ht="14.25" customHeight="1" thickBot="1" x14ac:dyDescent="0.25">
      <c r="A7" s="578" t="s">
        <v>2</v>
      </c>
      <c r="B7" s="567"/>
      <c r="C7" s="6" t="s">
        <v>3</v>
      </c>
      <c r="D7" s="568"/>
      <c r="E7" s="569"/>
      <c r="F7" s="5"/>
      <c r="G7" s="5"/>
      <c r="H7" s="5"/>
      <c r="I7" s="5"/>
      <c r="O7" t="s">
        <v>369</v>
      </c>
    </row>
    <row r="8" spans="1:15" ht="14.25" customHeight="1" thickBot="1" x14ac:dyDescent="0.25">
      <c r="A8" s="566"/>
      <c r="B8" s="567"/>
      <c r="C8" s="7" t="s">
        <v>4</v>
      </c>
      <c r="D8" s="562"/>
      <c r="E8" s="563"/>
      <c r="F8" s="5"/>
      <c r="G8" s="5"/>
      <c r="H8" s="5"/>
      <c r="I8" s="5"/>
      <c r="O8" t="s">
        <v>370</v>
      </c>
    </row>
    <row r="9" spans="1:15" ht="14.25" customHeight="1" thickBot="1" x14ac:dyDescent="0.25">
      <c r="A9" s="566"/>
      <c r="B9" s="567"/>
      <c r="C9" s="8" t="s">
        <v>5</v>
      </c>
      <c r="D9" s="562"/>
      <c r="E9" s="563"/>
      <c r="F9" s="5"/>
      <c r="G9" s="5"/>
      <c r="H9" s="5"/>
      <c r="I9" s="5"/>
      <c r="O9" t="s">
        <v>371</v>
      </c>
    </row>
    <row r="10" spans="1:15" ht="14.25" customHeight="1" thickBot="1" x14ac:dyDescent="0.25">
      <c r="A10" s="566"/>
      <c r="B10" s="567"/>
      <c r="C10" s="7" t="s">
        <v>6</v>
      </c>
      <c r="D10" s="570"/>
      <c r="E10" s="571"/>
      <c r="F10" s="5"/>
      <c r="G10" s="5"/>
      <c r="H10" s="5"/>
      <c r="I10" s="5"/>
      <c r="O10" t="s">
        <v>372</v>
      </c>
    </row>
    <row r="11" spans="1:15" ht="14.25" customHeight="1" thickBot="1" x14ac:dyDescent="0.25">
      <c r="A11" s="566"/>
      <c r="B11" s="567"/>
      <c r="C11" s="8" t="s">
        <v>7</v>
      </c>
      <c r="D11" s="562"/>
      <c r="E11" s="563"/>
      <c r="F11" s="5"/>
      <c r="G11" s="5"/>
      <c r="H11" s="5"/>
      <c r="I11" s="5"/>
      <c r="O11" t="s">
        <v>373</v>
      </c>
    </row>
    <row r="12" spans="1:15" ht="14.25" customHeight="1" thickBot="1" x14ac:dyDescent="0.25">
      <c r="A12" s="566"/>
      <c r="B12" s="567"/>
      <c r="C12" s="9" t="s">
        <v>8</v>
      </c>
      <c r="D12" s="564"/>
      <c r="E12" s="565"/>
      <c r="F12" s="5"/>
      <c r="G12" s="5"/>
      <c r="H12" s="5"/>
      <c r="I12" s="5"/>
      <c r="O12" t="s">
        <v>374</v>
      </c>
    </row>
    <row r="13" spans="1:15" ht="14.25" customHeight="1" thickBot="1" x14ac:dyDescent="0.25">
      <c r="A13" s="566" t="s">
        <v>9</v>
      </c>
      <c r="B13" s="567"/>
      <c r="C13" s="10" t="s">
        <v>3</v>
      </c>
      <c r="D13" s="568"/>
      <c r="E13" s="569"/>
      <c r="F13" s="5"/>
      <c r="G13" s="5"/>
      <c r="H13" s="5"/>
      <c r="I13" s="5"/>
      <c r="O13" t="s">
        <v>375</v>
      </c>
    </row>
    <row r="14" spans="1:15" ht="14.25" customHeight="1" thickBot="1" x14ac:dyDescent="0.25">
      <c r="A14" s="566"/>
      <c r="B14" s="567"/>
      <c r="C14" s="8" t="s">
        <v>4</v>
      </c>
      <c r="D14" s="562"/>
      <c r="E14" s="563"/>
      <c r="F14" s="5"/>
      <c r="G14" s="5"/>
      <c r="H14" s="5"/>
      <c r="I14" s="5"/>
      <c r="O14" t="s">
        <v>376</v>
      </c>
    </row>
    <row r="15" spans="1:15" ht="14.25" customHeight="1" thickBot="1" x14ac:dyDescent="0.25">
      <c r="A15" s="566"/>
      <c r="B15" s="567"/>
      <c r="C15" s="8" t="s">
        <v>5</v>
      </c>
      <c r="D15" s="562"/>
      <c r="E15" s="563"/>
      <c r="F15" s="5"/>
      <c r="G15" s="5"/>
      <c r="H15" s="5"/>
      <c r="I15" s="5"/>
      <c r="O15" t="s">
        <v>377</v>
      </c>
    </row>
    <row r="16" spans="1:15" ht="14.25" customHeight="1" thickBot="1" x14ac:dyDescent="0.25">
      <c r="A16" s="566"/>
      <c r="B16" s="567"/>
      <c r="C16" s="8" t="s">
        <v>6</v>
      </c>
      <c r="D16" s="570"/>
      <c r="E16" s="571"/>
      <c r="F16" s="5"/>
      <c r="G16" s="5"/>
      <c r="H16" s="5"/>
      <c r="I16" s="5"/>
      <c r="M16" s="5"/>
      <c r="O16" t="s">
        <v>378</v>
      </c>
    </row>
    <row r="17" spans="1:15" ht="14.25" customHeight="1" thickBot="1" x14ac:dyDescent="0.25">
      <c r="A17" s="566"/>
      <c r="B17" s="567"/>
      <c r="C17" s="8" t="s">
        <v>7</v>
      </c>
      <c r="D17" s="562"/>
      <c r="E17" s="563"/>
      <c r="F17" s="5"/>
      <c r="G17" s="5"/>
      <c r="H17" s="5"/>
      <c r="I17" s="5"/>
      <c r="M17" s="5"/>
      <c r="O17" t="s">
        <v>379</v>
      </c>
    </row>
    <row r="18" spans="1:15" ht="14.25" customHeight="1" thickBot="1" x14ac:dyDescent="0.25">
      <c r="A18" s="566"/>
      <c r="B18" s="567"/>
      <c r="C18" s="9" t="s">
        <v>8</v>
      </c>
      <c r="D18" s="564"/>
      <c r="E18" s="565"/>
      <c r="F18" s="5"/>
      <c r="G18" s="5"/>
      <c r="H18" s="5"/>
      <c r="I18" s="5"/>
      <c r="L18" s="11"/>
      <c r="M18" s="12"/>
      <c r="O18" t="s">
        <v>380</v>
      </c>
    </row>
    <row r="19" spans="1:15" ht="13.5" thickBot="1" x14ac:dyDescent="0.25">
      <c r="A19" s="5"/>
      <c r="B19" s="5"/>
      <c r="C19" s="5"/>
      <c r="D19" s="5"/>
      <c r="E19" s="5"/>
      <c r="F19" s="5"/>
      <c r="G19" s="5"/>
      <c r="H19" s="5"/>
      <c r="I19" s="5"/>
      <c r="M19" s="5"/>
      <c r="O19" t="s">
        <v>381</v>
      </c>
    </row>
    <row r="20" spans="1:15" ht="41.25" customHeight="1" thickBot="1" x14ac:dyDescent="0.25">
      <c r="A20" s="579" t="s">
        <v>290</v>
      </c>
      <c r="B20" s="580"/>
      <c r="C20" s="580"/>
      <c r="D20" s="580"/>
      <c r="E20" s="580"/>
      <c r="F20" s="580"/>
      <c r="G20" s="581"/>
      <c r="H20" s="582"/>
      <c r="I20" s="583"/>
      <c r="M20" s="5"/>
      <c r="N20" s="2" t="s">
        <v>287</v>
      </c>
      <c r="O20" t="s">
        <v>382</v>
      </c>
    </row>
    <row r="21" spans="1:15" ht="13.5" thickBot="1" x14ac:dyDescent="0.25">
      <c r="A21" s="5"/>
      <c r="B21" s="5"/>
      <c r="C21" s="5"/>
      <c r="D21" s="5"/>
      <c r="E21" s="5"/>
      <c r="F21" s="5"/>
      <c r="G21" s="5"/>
      <c r="H21" s="5"/>
      <c r="I21" s="5"/>
      <c r="N21" s="2" t="s">
        <v>288</v>
      </c>
      <c r="O21" t="s">
        <v>383</v>
      </c>
    </row>
    <row r="22" spans="1:15" ht="39" thickBot="1" x14ac:dyDescent="0.25">
      <c r="A22" s="13" t="s">
        <v>10</v>
      </c>
      <c r="B22" s="436" t="s">
        <v>727</v>
      </c>
      <c r="C22" s="572"/>
      <c r="D22" s="14" t="s">
        <v>296</v>
      </c>
      <c r="E22" s="14" t="s">
        <v>297</v>
      </c>
      <c r="F22" s="255" t="s">
        <v>300</v>
      </c>
      <c r="G22" s="14" t="s">
        <v>298</v>
      </c>
      <c r="H22" s="14" t="s">
        <v>299</v>
      </c>
      <c r="I22" s="255" t="s">
        <v>301</v>
      </c>
      <c r="K22" s="15"/>
      <c r="O22" t="s">
        <v>384</v>
      </c>
    </row>
    <row r="23" spans="1:15" ht="13.5" customHeight="1" thickBot="1" x14ac:dyDescent="0.25">
      <c r="A23" s="213" t="s">
        <v>302</v>
      </c>
      <c r="B23" s="559" t="s">
        <v>303</v>
      </c>
      <c r="C23" s="560"/>
      <c r="D23" s="560"/>
      <c r="E23" s="560"/>
      <c r="F23" s="560"/>
      <c r="G23" s="560"/>
      <c r="H23" s="560"/>
      <c r="I23" s="561"/>
      <c r="K23" s="15"/>
      <c r="O23" t="s">
        <v>385</v>
      </c>
    </row>
    <row r="24" spans="1:15" ht="13.5" customHeight="1" x14ac:dyDescent="0.2">
      <c r="A24" s="211" t="s">
        <v>13</v>
      </c>
      <c r="B24" s="542" t="s">
        <v>304</v>
      </c>
      <c r="C24" s="554"/>
      <c r="D24" s="212"/>
      <c r="E24" s="212"/>
      <c r="F24" s="256">
        <f>D24+E24</f>
        <v>0</v>
      </c>
      <c r="G24" s="392"/>
      <c r="H24" s="392"/>
      <c r="I24" s="393">
        <f>G24+H24</f>
        <v>0</v>
      </c>
      <c r="K24" s="15"/>
      <c r="O24" t="s">
        <v>386</v>
      </c>
    </row>
    <row r="25" spans="1:15" ht="13.5" customHeight="1" x14ac:dyDescent="0.2">
      <c r="A25" s="209" t="s">
        <v>14</v>
      </c>
      <c r="B25" s="542" t="s">
        <v>36</v>
      </c>
      <c r="C25" s="554"/>
      <c r="D25" s="177"/>
      <c r="E25" s="177"/>
      <c r="F25" s="256">
        <f t="shared" ref="F25:F28" si="0">D25+E25</f>
        <v>0</v>
      </c>
      <c r="G25" s="394"/>
      <c r="H25" s="394"/>
      <c r="I25" s="393">
        <f t="shared" ref="I25:I28" si="1">G25+H25</f>
        <v>0</v>
      </c>
      <c r="J25" s="203"/>
      <c r="K25" s="15"/>
      <c r="O25" t="s">
        <v>387</v>
      </c>
    </row>
    <row r="26" spans="1:15" ht="13.5" customHeight="1" x14ac:dyDescent="0.2">
      <c r="A26" s="209" t="s">
        <v>15</v>
      </c>
      <c r="B26" s="542" t="s">
        <v>275</v>
      </c>
      <c r="C26" s="554"/>
      <c r="D26" s="177"/>
      <c r="E26" s="177"/>
      <c r="F26" s="256">
        <f t="shared" si="0"/>
        <v>0</v>
      </c>
      <c r="G26" s="392"/>
      <c r="H26" s="392"/>
      <c r="I26" s="393">
        <f t="shared" si="1"/>
        <v>0</v>
      </c>
      <c r="J26" s="203"/>
      <c r="K26" s="15"/>
      <c r="O26" t="s">
        <v>388</v>
      </c>
    </row>
    <row r="27" spans="1:15" ht="13.5" customHeight="1" thickBot="1" x14ac:dyDescent="0.25">
      <c r="A27" s="277" t="s">
        <v>16</v>
      </c>
      <c r="B27" s="548" t="s">
        <v>276</v>
      </c>
      <c r="C27" s="549"/>
      <c r="D27" s="177"/>
      <c r="E27" s="177"/>
      <c r="F27" s="256">
        <f t="shared" si="0"/>
        <v>0</v>
      </c>
      <c r="G27" s="394"/>
      <c r="H27" s="394"/>
      <c r="I27" s="393">
        <f t="shared" si="1"/>
        <v>0</v>
      </c>
      <c r="J27" s="203"/>
      <c r="K27" s="15"/>
      <c r="O27" t="s">
        <v>389</v>
      </c>
    </row>
    <row r="28" spans="1:15" ht="13.5" customHeight="1" thickTop="1" thickBot="1" x14ac:dyDescent="0.25">
      <c r="A28" s="276"/>
      <c r="B28" s="555" t="s">
        <v>18</v>
      </c>
      <c r="C28" s="556"/>
      <c r="D28" s="28">
        <f>SUM(D24:D27)</f>
        <v>0</v>
      </c>
      <c r="E28" s="28">
        <f>SUM(E24:E27)</f>
        <v>0</v>
      </c>
      <c r="F28" s="257">
        <f t="shared" si="0"/>
        <v>0</v>
      </c>
      <c r="G28" s="395">
        <f t="shared" ref="G28:H28" si="2">SUM(G24:G27)</f>
        <v>0</v>
      </c>
      <c r="H28" s="395">
        <f t="shared" si="2"/>
        <v>0</v>
      </c>
      <c r="I28" s="396">
        <f t="shared" si="1"/>
        <v>0</v>
      </c>
      <c r="J28" s="206"/>
      <c r="K28" s="206"/>
      <c r="L28" s="206"/>
      <c r="M28" s="206"/>
      <c r="O28" t="s">
        <v>390</v>
      </c>
    </row>
    <row r="29" spans="1:15" ht="45" customHeight="1" thickBot="1" x14ac:dyDescent="0.25">
      <c r="A29" s="207" t="s">
        <v>17</v>
      </c>
      <c r="B29" s="557" t="s">
        <v>331</v>
      </c>
      <c r="C29" s="558"/>
      <c r="D29" s="208"/>
      <c r="E29" s="208"/>
      <c r="F29" s="258">
        <f>D29+E29</f>
        <v>0</v>
      </c>
      <c r="G29" s="397"/>
      <c r="H29" s="397"/>
      <c r="I29" s="398">
        <f>G29+H29</f>
        <v>0</v>
      </c>
      <c r="K29" s="15"/>
      <c r="O29" t="s">
        <v>391</v>
      </c>
    </row>
    <row r="30" spans="1:15" ht="13.5" thickBot="1" x14ac:dyDescent="0.25">
      <c r="A30" s="5"/>
      <c r="B30" s="5"/>
      <c r="C30" s="5"/>
      <c r="D30" s="5"/>
      <c r="E30" s="19"/>
      <c r="F30" s="19"/>
      <c r="G30" s="19"/>
      <c r="H30" s="19"/>
      <c r="I30" s="19"/>
      <c r="K30" s="15"/>
      <c r="O30" t="s">
        <v>392</v>
      </c>
    </row>
    <row r="31" spans="1:15" ht="38.25" customHeight="1" thickBot="1" x14ac:dyDescent="0.25">
      <c r="A31" s="13" t="s">
        <v>20</v>
      </c>
      <c r="B31" s="436" t="s">
        <v>278</v>
      </c>
      <c r="C31" s="552"/>
      <c r="D31" s="552"/>
      <c r="E31" s="553"/>
      <c r="F31" s="20" t="s">
        <v>22</v>
      </c>
      <c r="G31" s="14" t="s">
        <v>23</v>
      </c>
      <c r="H31" s="14" t="s">
        <v>24</v>
      </c>
      <c r="I31" s="255" t="s">
        <v>18</v>
      </c>
      <c r="K31" s="15"/>
      <c r="O31" t="s">
        <v>393</v>
      </c>
    </row>
    <row r="32" spans="1:15" x14ac:dyDescent="0.2">
      <c r="A32" s="21" t="s">
        <v>25</v>
      </c>
      <c r="B32" s="542" t="s">
        <v>26</v>
      </c>
      <c r="C32" s="543"/>
      <c r="D32" s="543"/>
      <c r="E32" s="544"/>
      <c r="F32" s="177"/>
      <c r="G32" s="177"/>
      <c r="H32" s="177"/>
      <c r="I32" s="256">
        <f>F32+G32+H32</f>
        <v>0</v>
      </c>
      <c r="K32" s="15"/>
      <c r="O32" t="s">
        <v>394</v>
      </c>
    </row>
    <row r="33" spans="1:15" x14ac:dyDescent="0.2">
      <c r="A33" s="22" t="s">
        <v>27</v>
      </c>
      <c r="B33" s="542" t="s">
        <v>28</v>
      </c>
      <c r="C33" s="543"/>
      <c r="D33" s="543"/>
      <c r="E33" s="544"/>
      <c r="F33" s="177"/>
      <c r="G33" s="177"/>
      <c r="H33" s="177"/>
      <c r="I33" s="260">
        <f>F33+G33+H33</f>
        <v>0</v>
      </c>
      <c r="K33" s="15"/>
      <c r="O33" t="s">
        <v>395</v>
      </c>
    </row>
    <row r="34" spans="1:15" x14ac:dyDescent="0.2">
      <c r="A34" s="22" t="s">
        <v>29</v>
      </c>
      <c r="B34" s="545" t="s">
        <v>30</v>
      </c>
      <c r="C34" s="546"/>
      <c r="D34" s="546"/>
      <c r="E34" s="547"/>
      <c r="F34" s="177"/>
      <c r="G34" s="177"/>
      <c r="H34" s="177"/>
      <c r="I34" s="260">
        <f>F34+G34+H34</f>
        <v>0</v>
      </c>
      <c r="K34" s="15"/>
      <c r="O34" t="s">
        <v>396</v>
      </c>
    </row>
    <row r="35" spans="1:15" ht="13.5" thickBot="1" x14ac:dyDescent="0.25">
      <c r="A35" s="275" t="s">
        <v>31</v>
      </c>
      <c r="B35" s="548" t="s">
        <v>32</v>
      </c>
      <c r="C35" s="548"/>
      <c r="D35" s="548"/>
      <c r="E35" s="549"/>
      <c r="F35" s="177"/>
      <c r="G35" s="177"/>
      <c r="H35" s="177"/>
      <c r="I35" s="269">
        <f>F35+G35+H35</f>
        <v>0</v>
      </c>
      <c r="K35" s="15"/>
      <c r="O35" t="s">
        <v>397</v>
      </c>
    </row>
    <row r="36" spans="1:15" ht="14.25" thickTop="1" thickBot="1" x14ac:dyDescent="0.25">
      <c r="A36" s="274"/>
      <c r="B36" s="550" t="s">
        <v>18</v>
      </c>
      <c r="C36" s="550"/>
      <c r="D36" s="550"/>
      <c r="E36" s="551"/>
      <c r="F36" s="268">
        <f>F32+F33+F34+F35</f>
        <v>0</v>
      </c>
      <c r="G36" s="268">
        <f>G32+G33+G34+G35</f>
        <v>0</v>
      </c>
      <c r="H36" s="268">
        <f>H32+H33+H34+H35</f>
        <v>0</v>
      </c>
      <c r="I36" s="259">
        <f>F36+G36+H36</f>
        <v>0</v>
      </c>
      <c r="K36" s="15"/>
      <c r="O36" t="s">
        <v>398</v>
      </c>
    </row>
    <row r="37" spans="1:15" ht="42" customHeight="1" thickTop="1" thickBot="1" x14ac:dyDescent="0.25">
      <c r="A37" s="23" t="s">
        <v>19</v>
      </c>
      <c r="B37" s="473" t="s">
        <v>795</v>
      </c>
      <c r="C37" s="474"/>
      <c r="D37" s="474"/>
      <c r="E37" s="474"/>
      <c r="F37" s="291"/>
      <c r="G37" s="304" t="str">
        <f>IF(I37=D28,"OK","Απαιτείται Διόρθωση")</f>
        <v>OK</v>
      </c>
      <c r="H37" s="387" t="s">
        <v>988</v>
      </c>
      <c r="I37" s="388">
        <f>I32+I33</f>
        <v>0</v>
      </c>
      <c r="K37" s="15"/>
      <c r="O37" t="s">
        <v>399</v>
      </c>
    </row>
    <row r="38" spans="1:15" ht="42.75" customHeight="1" thickTop="1" thickBot="1" x14ac:dyDescent="0.25">
      <c r="A38" s="24" t="s">
        <v>19</v>
      </c>
      <c r="B38" s="473" t="s">
        <v>796</v>
      </c>
      <c r="C38" s="474"/>
      <c r="D38" s="474"/>
      <c r="E38" s="474"/>
      <c r="F38" s="292"/>
      <c r="G38" s="304" t="str">
        <f>IF(I38=E28,"OK","Απαιτείται Διόρθωση")</f>
        <v>OK</v>
      </c>
      <c r="H38" s="387" t="s">
        <v>989</v>
      </c>
      <c r="I38" s="389">
        <f>I34+I35</f>
        <v>0</v>
      </c>
      <c r="K38" s="15"/>
      <c r="O38" t="s">
        <v>400</v>
      </c>
    </row>
    <row r="39" spans="1:15" ht="12.75" customHeight="1" thickBot="1" x14ac:dyDescent="0.25">
      <c r="A39" s="5"/>
      <c r="B39" s="5"/>
      <c r="C39" s="5"/>
      <c r="D39" s="5"/>
      <c r="E39" s="19"/>
      <c r="F39" s="19"/>
      <c r="G39" s="19"/>
      <c r="H39" s="19"/>
      <c r="I39" s="19"/>
      <c r="K39" s="15"/>
      <c r="O39" t="s">
        <v>401</v>
      </c>
    </row>
    <row r="40" spans="1:15" ht="26.25" customHeight="1" thickBot="1" x14ac:dyDescent="0.25">
      <c r="A40" s="221" t="s">
        <v>33</v>
      </c>
      <c r="B40" s="489" t="s">
        <v>990</v>
      </c>
      <c r="C40" s="489"/>
      <c r="D40" s="489"/>
      <c r="E40" s="489"/>
      <c r="F40" s="489"/>
      <c r="G40" s="490"/>
      <c r="H40" s="538" t="s">
        <v>39</v>
      </c>
      <c r="I40" s="539"/>
      <c r="K40" s="15"/>
      <c r="O40" t="s">
        <v>402</v>
      </c>
    </row>
    <row r="41" spans="1:15" ht="12.75" customHeight="1" thickBot="1" x14ac:dyDescent="0.25">
      <c r="A41" s="265"/>
      <c r="B41" s="540" t="s">
        <v>307</v>
      </c>
      <c r="C41" s="541"/>
      <c r="D41" s="541"/>
      <c r="E41" s="541"/>
      <c r="F41" s="541"/>
      <c r="G41" s="541"/>
      <c r="H41" s="244" t="s">
        <v>40</v>
      </c>
      <c r="I41" s="245" t="s">
        <v>41</v>
      </c>
      <c r="K41" s="15"/>
      <c r="O41" t="s">
        <v>403</v>
      </c>
    </row>
    <row r="42" spans="1:15" ht="12.75" customHeight="1" x14ac:dyDescent="0.2">
      <c r="A42" s="27" t="s">
        <v>34</v>
      </c>
      <c r="B42" s="530" t="s">
        <v>305</v>
      </c>
      <c r="C42" s="530"/>
      <c r="D42" s="530"/>
      <c r="E42" s="530"/>
      <c r="F42" s="530"/>
      <c r="G42" s="531"/>
      <c r="H42" s="266"/>
      <c r="I42" s="287"/>
      <c r="K42" s="15"/>
      <c r="O42" t="s">
        <v>404</v>
      </c>
    </row>
    <row r="43" spans="1:15" ht="12.75" customHeight="1" x14ac:dyDescent="0.2">
      <c r="A43" s="17" t="s">
        <v>35</v>
      </c>
      <c r="B43" s="528" t="s">
        <v>750</v>
      </c>
      <c r="C43" s="528"/>
      <c r="D43" s="528"/>
      <c r="E43" s="528"/>
      <c r="F43" s="528"/>
      <c r="G43" s="529"/>
      <c r="H43" s="267"/>
      <c r="I43" s="288"/>
      <c r="K43" s="15"/>
      <c r="O43" t="s">
        <v>405</v>
      </c>
    </row>
    <row r="44" spans="1:15" ht="13.5" customHeight="1" x14ac:dyDescent="0.2">
      <c r="A44" s="17" t="s">
        <v>37</v>
      </c>
      <c r="B44" s="536" t="s">
        <v>746</v>
      </c>
      <c r="C44" s="537"/>
      <c r="D44" s="537"/>
      <c r="E44" s="537"/>
      <c r="F44" s="537"/>
      <c r="G44" s="537"/>
      <c r="H44" s="267"/>
      <c r="I44" s="287"/>
      <c r="K44" s="15"/>
      <c r="O44" t="s">
        <v>406</v>
      </c>
    </row>
    <row r="45" spans="1:15" ht="13.5" customHeight="1" x14ac:dyDescent="0.2">
      <c r="A45" s="17" t="s">
        <v>237</v>
      </c>
      <c r="B45" s="530" t="s">
        <v>745</v>
      </c>
      <c r="C45" s="530"/>
      <c r="D45" s="530"/>
      <c r="E45" s="530"/>
      <c r="F45" s="530"/>
      <c r="G45" s="531"/>
      <c r="H45" s="267"/>
      <c r="I45" s="288"/>
      <c r="K45" s="15"/>
      <c r="O45" t="s">
        <v>407</v>
      </c>
    </row>
    <row r="46" spans="1:15" ht="13.5" customHeight="1" x14ac:dyDescent="0.2">
      <c r="A46" s="17" t="s">
        <v>235</v>
      </c>
      <c r="B46" s="536" t="s">
        <v>751</v>
      </c>
      <c r="C46" s="537"/>
      <c r="D46" s="537"/>
      <c r="E46" s="537"/>
      <c r="F46" s="537"/>
      <c r="G46" s="537"/>
      <c r="H46" s="267"/>
      <c r="I46" s="287"/>
      <c r="K46" s="15"/>
      <c r="O46" t="s">
        <v>408</v>
      </c>
    </row>
    <row r="47" spans="1:15" ht="13.5" customHeight="1" x14ac:dyDescent="0.2">
      <c r="A47" s="17" t="s">
        <v>233</v>
      </c>
      <c r="B47" s="536" t="s">
        <v>748</v>
      </c>
      <c r="C47" s="537"/>
      <c r="D47" s="537"/>
      <c r="E47" s="537"/>
      <c r="F47" s="537"/>
      <c r="G47" s="537"/>
      <c r="H47" s="267"/>
      <c r="I47" s="288"/>
      <c r="K47" s="15"/>
      <c r="O47" t="s">
        <v>409</v>
      </c>
    </row>
    <row r="48" spans="1:15" ht="13.5" customHeight="1" x14ac:dyDescent="0.2">
      <c r="A48" s="17" t="s">
        <v>231</v>
      </c>
      <c r="B48" s="270" t="s">
        <v>749</v>
      </c>
      <c r="C48" s="271"/>
      <c r="D48" s="271"/>
      <c r="E48" s="271"/>
      <c r="F48" s="271"/>
      <c r="G48" s="271"/>
      <c r="H48" s="267"/>
      <c r="I48" s="287"/>
      <c r="K48" s="15"/>
      <c r="O48" t="s">
        <v>794</v>
      </c>
    </row>
    <row r="49" spans="1:15" ht="13.5" customHeight="1" x14ac:dyDescent="0.2">
      <c r="A49" s="17" t="s">
        <v>229</v>
      </c>
      <c r="B49" s="532" t="s">
        <v>747</v>
      </c>
      <c r="C49" s="532"/>
      <c r="D49" s="532"/>
      <c r="E49" s="532"/>
      <c r="F49" s="532"/>
      <c r="G49" s="533"/>
      <c r="H49" s="267"/>
      <c r="I49" s="288"/>
      <c r="K49" s="15"/>
      <c r="O49" t="s">
        <v>410</v>
      </c>
    </row>
    <row r="50" spans="1:15" ht="13.5" customHeight="1" x14ac:dyDescent="0.2">
      <c r="A50" s="17" t="s">
        <v>227</v>
      </c>
      <c r="B50" s="532" t="s">
        <v>752</v>
      </c>
      <c r="C50" s="532"/>
      <c r="D50" s="532"/>
      <c r="E50" s="532"/>
      <c r="F50" s="532"/>
      <c r="G50" s="533"/>
      <c r="H50" s="267"/>
      <c r="I50" s="287"/>
      <c r="K50" s="15"/>
      <c r="O50" t="s">
        <v>411</v>
      </c>
    </row>
    <row r="51" spans="1:15" ht="13.5" customHeight="1" thickBot="1" x14ac:dyDescent="0.25">
      <c r="A51" s="273" t="s">
        <v>225</v>
      </c>
      <c r="B51" s="534" t="s">
        <v>306</v>
      </c>
      <c r="C51" s="534"/>
      <c r="D51" s="534"/>
      <c r="E51" s="534"/>
      <c r="F51" s="534"/>
      <c r="G51" s="535"/>
      <c r="H51" s="267"/>
      <c r="I51" s="288"/>
      <c r="K51" s="15"/>
      <c r="O51" t="s">
        <v>412</v>
      </c>
    </row>
    <row r="52" spans="1:15" ht="12.75" customHeight="1" thickTop="1" thickBot="1" x14ac:dyDescent="0.25">
      <c r="A52" s="272"/>
      <c r="B52" s="526" t="s">
        <v>18</v>
      </c>
      <c r="C52" s="526"/>
      <c r="D52" s="526"/>
      <c r="E52" s="526"/>
      <c r="F52" s="526"/>
      <c r="G52" s="527"/>
      <c r="H52" s="178">
        <f>SUM(H42:H51)</f>
        <v>0</v>
      </c>
      <c r="I52" s="179">
        <f>SUM(I42:I51)</f>
        <v>0</v>
      </c>
      <c r="K52" s="15"/>
      <c r="O52" t="s">
        <v>413</v>
      </c>
    </row>
    <row r="53" spans="1:15" ht="12.75" customHeight="1" thickBot="1" x14ac:dyDescent="0.25">
      <c r="A53" s="5"/>
      <c r="B53" s="5"/>
      <c r="C53" s="5"/>
      <c r="D53" s="5"/>
      <c r="E53" s="19"/>
      <c r="F53" s="19"/>
      <c r="H53" s="19"/>
      <c r="I53" s="19"/>
      <c r="K53" s="15"/>
      <c r="O53" t="s">
        <v>414</v>
      </c>
    </row>
    <row r="54" spans="1:15" ht="26.25" thickBot="1" x14ac:dyDescent="0.25">
      <c r="A54" s="25" t="s">
        <v>38</v>
      </c>
      <c r="B54" s="436" t="s">
        <v>991</v>
      </c>
      <c r="C54" s="437"/>
      <c r="D54" s="437"/>
      <c r="E54" s="437"/>
      <c r="F54" s="437"/>
      <c r="G54" s="437"/>
      <c r="H54" s="440"/>
      <c r="I54" s="31" t="s">
        <v>39</v>
      </c>
      <c r="K54" s="15"/>
      <c r="O54" t="s">
        <v>415</v>
      </c>
    </row>
    <row r="55" spans="1:15" ht="13.5" thickBot="1" x14ac:dyDescent="0.25">
      <c r="A55" s="32"/>
      <c r="B55" s="512" t="s">
        <v>54</v>
      </c>
      <c r="C55" s="513"/>
      <c r="D55" s="513"/>
      <c r="E55" s="513"/>
      <c r="F55" s="513"/>
      <c r="G55" s="513"/>
      <c r="H55" s="514"/>
      <c r="I55" s="33"/>
      <c r="K55" s="15"/>
      <c r="O55" t="s">
        <v>416</v>
      </c>
    </row>
    <row r="56" spans="1:15" ht="13.5" customHeight="1" x14ac:dyDescent="0.2">
      <c r="A56" s="27" t="s">
        <v>42</v>
      </c>
      <c r="B56" s="476" t="s">
        <v>824</v>
      </c>
      <c r="C56" s="477"/>
      <c r="D56" s="477"/>
      <c r="E56" s="477"/>
      <c r="F56" s="477"/>
      <c r="G56" s="477"/>
      <c r="H56" s="478"/>
      <c r="I56" s="180"/>
      <c r="K56" s="15"/>
      <c r="O56" t="s">
        <v>417</v>
      </c>
    </row>
    <row r="57" spans="1:15" ht="13.5" customHeight="1" x14ac:dyDescent="0.2">
      <c r="A57" s="17" t="s">
        <v>43</v>
      </c>
      <c r="B57" s="465" t="s">
        <v>57</v>
      </c>
      <c r="C57" s="466"/>
      <c r="D57" s="466"/>
      <c r="E57" s="466"/>
      <c r="F57" s="466"/>
      <c r="G57" s="466"/>
      <c r="H57" s="467"/>
      <c r="I57" s="288"/>
      <c r="K57" s="15"/>
      <c r="O57" t="s">
        <v>418</v>
      </c>
    </row>
    <row r="58" spans="1:15" ht="13.5" customHeight="1" x14ac:dyDescent="0.2">
      <c r="A58" s="17" t="s">
        <v>44</v>
      </c>
      <c r="B58" s="465" t="s">
        <v>59</v>
      </c>
      <c r="C58" s="466"/>
      <c r="D58" s="466"/>
      <c r="E58" s="466"/>
      <c r="F58" s="466"/>
      <c r="G58" s="466"/>
      <c r="H58" s="467"/>
      <c r="I58" s="288"/>
      <c r="K58" s="15"/>
      <c r="O58" t="s">
        <v>419</v>
      </c>
    </row>
    <row r="59" spans="1:15" ht="12.75" customHeight="1" x14ac:dyDescent="0.2">
      <c r="A59" s="17" t="s">
        <v>45</v>
      </c>
      <c r="B59" s="465" t="s">
        <v>61</v>
      </c>
      <c r="C59" s="466"/>
      <c r="D59" s="466"/>
      <c r="E59" s="466"/>
      <c r="F59" s="466"/>
      <c r="G59" s="466"/>
      <c r="H59" s="467"/>
      <c r="I59" s="288"/>
      <c r="K59" s="15"/>
      <c r="O59" t="s">
        <v>420</v>
      </c>
    </row>
    <row r="60" spans="1:15" ht="12.75" customHeight="1" x14ac:dyDescent="0.2">
      <c r="A60" s="17" t="s">
        <v>47</v>
      </c>
      <c r="B60" s="465" t="s">
        <v>63</v>
      </c>
      <c r="C60" s="466"/>
      <c r="D60" s="466"/>
      <c r="E60" s="466"/>
      <c r="F60" s="466"/>
      <c r="G60" s="466"/>
      <c r="H60" s="467"/>
      <c r="I60" s="288"/>
      <c r="K60" s="15"/>
      <c r="O60" t="s">
        <v>421</v>
      </c>
    </row>
    <row r="61" spans="1:15" ht="12.75" customHeight="1" x14ac:dyDescent="0.2">
      <c r="A61" s="17" t="s">
        <v>49</v>
      </c>
      <c r="B61" s="465" t="s">
        <v>65</v>
      </c>
      <c r="C61" s="466"/>
      <c r="D61" s="466"/>
      <c r="E61" s="466"/>
      <c r="F61" s="466"/>
      <c r="G61" s="466"/>
      <c r="H61" s="467"/>
      <c r="I61" s="288"/>
      <c r="K61" s="15"/>
      <c r="O61" t="s">
        <v>422</v>
      </c>
    </row>
    <row r="62" spans="1:15" ht="12.75" customHeight="1" thickBot="1" x14ac:dyDescent="0.25">
      <c r="A62" s="29" t="s">
        <v>50</v>
      </c>
      <c r="B62" s="468" t="s">
        <v>67</v>
      </c>
      <c r="C62" s="469"/>
      <c r="D62" s="469"/>
      <c r="E62" s="469"/>
      <c r="F62" s="469"/>
      <c r="G62" s="469"/>
      <c r="H62" s="470"/>
      <c r="I62" s="181"/>
      <c r="K62" s="15"/>
      <c r="O62" t="s">
        <v>423</v>
      </c>
    </row>
    <row r="63" spans="1:15" ht="13.5" customHeight="1" thickTop="1" thickBot="1" x14ac:dyDescent="0.25">
      <c r="A63" s="30"/>
      <c r="B63" s="471" t="s">
        <v>18</v>
      </c>
      <c r="C63" s="471"/>
      <c r="D63" s="471"/>
      <c r="E63" s="471"/>
      <c r="F63" s="471"/>
      <c r="G63" s="471"/>
      <c r="H63" s="472"/>
      <c r="I63" s="39">
        <f>SUM(I56:I62)</f>
        <v>0</v>
      </c>
      <c r="K63" s="15"/>
      <c r="O63" t="s">
        <v>424</v>
      </c>
    </row>
    <row r="64" spans="1:15" ht="12.75" customHeight="1" thickBot="1" x14ac:dyDescent="0.25">
      <c r="A64" s="5"/>
      <c r="B64" s="19"/>
      <c r="C64" s="19"/>
      <c r="D64" s="19"/>
      <c r="E64" s="19"/>
      <c r="F64" s="19"/>
      <c r="G64" s="35"/>
      <c r="H64" s="35"/>
      <c r="I64" s="36"/>
      <c r="J64" s="204"/>
      <c r="K64" s="15"/>
      <c r="O64" t="s">
        <v>1006</v>
      </c>
    </row>
    <row r="65" spans="1:15" ht="26.25" thickBot="1" x14ac:dyDescent="0.25">
      <c r="A65" s="25" t="s">
        <v>53</v>
      </c>
      <c r="B65" s="436" t="s">
        <v>992</v>
      </c>
      <c r="C65" s="437"/>
      <c r="D65" s="437"/>
      <c r="E65" s="437"/>
      <c r="F65" s="437"/>
      <c r="G65" s="437"/>
      <c r="H65" s="440"/>
      <c r="I65" s="31" t="s">
        <v>739</v>
      </c>
      <c r="K65" s="15"/>
      <c r="O65" t="s">
        <v>425</v>
      </c>
    </row>
    <row r="66" spans="1:15" ht="13.5" thickBot="1" x14ac:dyDescent="0.25">
      <c r="A66" s="32"/>
      <c r="B66" s="512" t="s">
        <v>69</v>
      </c>
      <c r="C66" s="513"/>
      <c r="D66" s="513"/>
      <c r="E66" s="513"/>
      <c r="F66" s="513"/>
      <c r="G66" s="513"/>
      <c r="H66" s="514"/>
      <c r="I66" s="33"/>
      <c r="K66" s="15"/>
      <c r="O66" t="s">
        <v>426</v>
      </c>
    </row>
    <row r="67" spans="1:15" ht="12.75" customHeight="1" x14ac:dyDescent="0.2">
      <c r="A67" s="27" t="s">
        <v>55</v>
      </c>
      <c r="B67" s="476" t="s">
        <v>824</v>
      </c>
      <c r="C67" s="477"/>
      <c r="D67" s="477"/>
      <c r="E67" s="477"/>
      <c r="F67" s="477"/>
      <c r="G67" s="477"/>
      <c r="H67" s="478"/>
      <c r="I67" s="180"/>
      <c r="K67" s="15"/>
      <c r="O67" t="s">
        <v>427</v>
      </c>
    </row>
    <row r="68" spans="1:15" x14ac:dyDescent="0.2">
      <c r="A68" s="17" t="s">
        <v>56</v>
      </c>
      <c r="B68" s="465" t="s">
        <v>57</v>
      </c>
      <c r="C68" s="466"/>
      <c r="D68" s="466"/>
      <c r="E68" s="466"/>
      <c r="F68" s="466"/>
      <c r="G68" s="466"/>
      <c r="H68" s="467"/>
      <c r="I68" s="288"/>
      <c r="K68" s="15"/>
      <c r="O68" t="s">
        <v>428</v>
      </c>
    </row>
    <row r="69" spans="1:15" ht="12.75" customHeight="1" x14ac:dyDescent="0.2">
      <c r="A69" s="17" t="s">
        <v>58</v>
      </c>
      <c r="B69" s="465" t="s">
        <v>59</v>
      </c>
      <c r="C69" s="466"/>
      <c r="D69" s="466"/>
      <c r="E69" s="466"/>
      <c r="F69" s="466"/>
      <c r="G69" s="466"/>
      <c r="H69" s="467"/>
      <c r="I69" s="288"/>
      <c r="K69" s="15"/>
      <c r="O69" t="s">
        <v>429</v>
      </c>
    </row>
    <row r="70" spans="1:15" ht="12.75" customHeight="1" x14ac:dyDescent="0.2">
      <c r="A70" s="17" t="s">
        <v>60</v>
      </c>
      <c r="B70" s="465" t="s">
        <v>74</v>
      </c>
      <c r="C70" s="466"/>
      <c r="D70" s="466"/>
      <c r="E70" s="466"/>
      <c r="F70" s="466"/>
      <c r="G70" s="466"/>
      <c r="H70" s="467"/>
      <c r="I70" s="288"/>
      <c r="K70" s="15"/>
      <c r="O70" t="s">
        <v>430</v>
      </c>
    </row>
    <row r="71" spans="1:15" ht="12.75" customHeight="1" x14ac:dyDescent="0.2">
      <c r="A71" s="17" t="s">
        <v>62</v>
      </c>
      <c r="B71" s="465" t="s">
        <v>63</v>
      </c>
      <c r="C71" s="466"/>
      <c r="D71" s="466"/>
      <c r="E71" s="466"/>
      <c r="F71" s="466"/>
      <c r="G71" s="466"/>
      <c r="H71" s="467"/>
      <c r="I71" s="288"/>
      <c r="K71" s="34"/>
      <c r="O71" t="s">
        <v>431</v>
      </c>
    </row>
    <row r="72" spans="1:15" ht="12.75" customHeight="1" x14ac:dyDescent="0.2">
      <c r="A72" s="17" t="s">
        <v>64</v>
      </c>
      <c r="B72" s="465" t="s">
        <v>65</v>
      </c>
      <c r="C72" s="466"/>
      <c r="D72" s="466"/>
      <c r="E72" s="466"/>
      <c r="F72" s="466"/>
      <c r="G72" s="466"/>
      <c r="H72" s="467"/>
      <c r="I72" s="288"/>
      <c r="K72" s="15"/>
      <c r="O72" t="s">
        <v>432</v>
      </c>
    </row>
    <row r="73" spans="1:15" ht="12.75" customHeight="1" thickBot="1" x14ac:dyDescent="0.25">
      <c r="A73" s="29" t="s">
        <v>66</v>
      </c>
      <c r="B73" s="518" t="s">
        <v>67</v>
      </c>
      <c r="C73" s="519"/>
      <c r="D73" s="519"/>
      <c r="E73" s="519"/>
      <c r="F73" s="519"/>
      <c r="G73" s="519"/>
      <c r="H73" s="520"/>
      <c r="I73" s="181"/>
      <c r="K73" s="15"/>
      <c r="O73" t="s">
        <v>433</v>
      </c>
    </row>
    <row r="74" spans="1:15" ht="13.5" customHeight="1" thickTop="1" thickBot="1" x14ac:dyDescent="0.25">
      <c r="A74" s="30"/>
      <c r="B74" s="471" t="s">
        <v>18</v>
      </c>
      <c r="C74" s="471"/>
      <c r="D74" s="471"/>
      <c r="E74" s="471"/>
      <c r="F74" s="471"/>
      <c r="G74" s="471"/>
      <c r="H74" s="472"/>
      <c r="I74" s="39">
        <f>SUM(I67:I73)</f>
        <v>0</v>
      </c>
      <c r="K74" s="15"/>
      <c r="O74" t="s">
        <v>434</v>
      </c>
    </row>
    <row r="75" spans="1:15" ht="12.75" customHeight="1" thickBot="1" x14ac:dyDescent="0.25">
      <c r="A75" s="5"/>
      <c r="B75" s="5"/>
      <c r="C75" s="5"/>
      <c r="D75" s="5"/>
      <c r="E75" s="19"/>
      <c r="F75" s="19"/>
      <c r="G75" s="19"/>
      <c r="H75" s="19"/>
      <c r="I75" s="19"/>
      <c r="K75" s="15"/>
      <c r="O75" t="s">
        <v>435</v>
      </c>
    </row>
    <row r="76" spans="1:15" ht="13.5" customHeight="1" thickBot="1" x14ac:dyDescent="0.25">
      <c r="A76" s="13" t="s">
        <v>68</v>
      </c>
      <c r="B76" s="436" t="s">
        <v>76</v>
      </c>
      <c r="C76" s="437"/>
      <c r="D76" s="437"/>
      <c r="E76" s="437"/>
      <c r="F76" s="437"/>
      <c r="G76" s="437"/>
      <c r="H76" s="437"/>
      <c r="I76" s="242"/>
      <c r="K76" s="15"/>
      <c r="O76" t="s">
        <v>436</v>
      </c>
    </row>
    <row r="77" spans="1:15" ht="13.5" customHeight="1" thickBot="1" x14ac:dyDescent="0.25">
      <c r="A77" s="241" t="s">
        <v>70</v>
      </c>
      <c r="B77" s="515" t="s">
        <v>279</v>
      </c>
      <c r="C77" s="516"/>
      <c r="D77" s="516"/>
      <c r="E77" s="516"/>
      <c r="F77" s="516"/>
      <c r="G77" s="516"/>
      <c r="H77" s="517"/>
      <c r="I77" s="243"/>
      <c r="K77" s="15"/>
      <c r="O77" t="s">
        <v>437</v>
      </c>
    </row>
    <row r="78" spans="1:15" ht="13.5" thickBot="1" x14ac:dyDescent="0.25">
      <c r="A78" s="5"/>
      <c r="B78" s="5"/>
      <c r="C78" s="5"/>
      <c r="D78" s="5"/>
      <c r="E78" s="19"/>
      <c r="F78" s="19"/>
      <c r="G78" s="19"/>
      <c r="H78" s="19"/>
      <c r="I78" s="19"/>
      <c r="K78" s="15"/>
      <c r="O78" t="s">
        <v>438</v>
      </c>
    </row>
    <row r="79" spans="1:15" ht="13.5" thickBot="1" x14ac:dyDescent="0.25">
      <c r="A79" s="37" t="s">
        <v>75</v>
      </c>
      <c r="B79" s="524" t="s">
        <v>993</v>
      </c>
      <c r="C79" s="525"/>
      <c r="D79" s="525"/>
      <c r="E79" s="525"/>
      <c r="F79" s="521" t="s">
        <v>79</v>
      </c>
      <c r="G79" s="522"/>
      <c r="H79" s="521" t="s">
        <v>80</v>
      </c>
      <c r="I79" s="523"/>
      <c r="K79" s="15"/>
      <c r="O79" t="s">
        <v>439</v>
      </c>
    </row>
    <row r="80" spans="1:15" ht="13.5" thickBot="1" x14ac:dyDescent="0.25">
      <c r="A80" s="214" t="s">
        <v>77</v>
      </c>
      <c r="B80" s="509" t="s">
        <v>82</v>
      </c>
      <c r="C80" s="510"/>
      <c r="D80" s="510"/>
      <c r="E80" s="511"/>
      <c r="F80" s="245" t="s">
        <v>740</v>
      </c>
      <c r="G80" s="244" t="s">
        <v>277</v>
      </c>
      <c r="H80" s="245" t="s">
        <v>740</v>
      </c>
      <c r="I80" s="244" t="s">
        <v>277</v>
      </c>
      <c r="K80" s="15"/>
      <c r="O80" t="s">
        <v>440</v>
      </c>
    </row>
    <row r="81" spans="1:15" ht="13.5" customHeight="1" x14ac:dyDescent="0.2">
      <c r="A81" s="215" t="s">
        <v>308</v>
      </c>
      <c r="B81" s="491" t="s">
        <v>280</v>
      </c>
      <c r="C81" s="492"/>
      <c r="D81" s="492"/>
      <c r="E81" s="493"/>
      <c r="F81" s="181"/>
      <c r="G81" s="181"/>
      <c r="H81" s="181"/>
      <c r="I81" s="181"/>
      <c r="K81" s="15"/>
      <c r="O81" t="s">
        <v>441</v>
      </c>
    </row>
    <row r="82" spans="1:15" ht="12.75" customHeight="1" thickBot="1" x14ac:dyDescent="0.25">
      <c r="A82" s="216" t="s">
        <v>309</v>
      </c>
      <c r="B82" s="494" t="s">
        <v>281</v>
      </c>
      <c r="C82" s="495"/>
      <c r="D82" s="495"/>
      <c r="E82" s="496"/>
      <c r="F82" s="182"/>
      <c r="G82" s="182"/>
      <c r="H82" s="182"/>
      <c r="I82" s="182"/>
      <c r="J82" s="2"/>
      <c r="K82" s="2"/>
      <c r="M82"/>
      <c r="O82" s="2" t="s">
        <v>442</v>
      </c>
    </row>
    <row r="83" spans="1:15" ht="12.75" customHeight="1" thickBot="1" x14ac:dyDescent="0.25">
      <c r="A83" s="214" t="s">
        <v>196</v>
      </c>
      <c r="B83" s="497" t="s">
        <v>84</v>
      </c>
      <c r="C83" s="498"/>
      <c r="D83" s="498"/>
      <c r="E83" s="499"/>
      <c r="F83" s="245" t="s">
        <v>740</v>
      </c>
      <c r="G83" s="244" t="s">
        <v>277</v>
      </c>
      <c r="H83" s="245" t="s">
        <v>740</v>
      </c>
      <c r="I83" s="244" t="s">
        <v>277</v>
      </c>
      <c r="J83" s="2"/>
      <c r="K83" s="2"/>
      <c r="M83"/>
      <c r="O83" s="2" t="s">
        <v>443</v>
      </c>
    </row>
    <row r="84" spans="1:15" ht="12.75" customHeight="1" x14ac:dyDescent="0.2">
      <c r="A84" s="215" t="s">
        <v>310</v>
      </c>
      <c r="B84" s="491" t="s">
        <v>280</v>
      </c>
      <c r="C84" s="492"/>
      <c r="D84" s="492"/>
      <c r="E84" s="493"/>
      <c r="F84" s="181"/>
      <c r="G84" s="181"/>
      <c r="H84" s="181"/>
      <c r="I84" s="181"/>
      <c r="J84" s="2"/>
      <c r="K84" s="2"/>
      <c r="M84"/>
      <c r="O84" s="2" t="s">
        <v>444</v>
      </c>
    </row>
    <row r="85" spans="1:15" ht="12.75" customHeight="1" thickBot="1" x14ac:dyDescent="0.25">
      <c r="A85" s="217" t="s">
        <v>311</v>
      </c>
      <c r="B85" s="500" t="s">
        <v>281</v>
      </c>
      <c r="C85" s="501"/>
      <c r="D85" s="501"/>
      <c r="E85" s="502"/>
      <c r="F85" s="181"/>
      <c r="G85" s="181"/>
      <c r="H85" s="181"/>
      <c r="I85" s="181"/>
      <c r="J85" s="2"/>
      <c r="K85" s="2"/>
      <c r="M85"/>
      <c r="O85" s="2" t="s">
        <v>445</v>
      </c>
    </row>
    <row r="86" spans="1:15" ht="12.75" customHeight="1" thickTop="1" thickBot="1" x14ac:dyDescent="0.25">
      <c r="A86" s="30"/>
      <c r="B86" s="503" t="s">
        <v>18</v>
      </c>
      <c r="C86" s="504"/>
      <c r="D86" s="504"/>
      <c r="E86" s="505"/>
      <c r="F86" s="183">
        <f>+F81+F82+F84+F85</f>
        <v>0</v>
      </c>
      <c r="G86" s="184">
        <f>+G81+G82+G84+G85</f>
        <v>0</v>
      </c>
      <c r="H86" s="183">
        <f>+H81+H82+H84+H85</f>
        <v>0</v>
      </c>
      <c r="I86" s="184">
        <f>+I81+I82+I84+I85</f>
        <v>0</v>
      </c>
      <c r="J86" s="2"/>
      <c r="K86" s="2"/>
      <c r="M86"/>
      <c r="O86" s="2" t="s">
        <v>446</v>
      </c>
    </row>
    <row r="87" spans="1:15" ht="12.75" customHeight="1" thickBot="1" x14ac:dyDescent="0.25">
      <c r="A87" s="5"/>
      <c r="B87" s="5"/>
      <c r="C87" s="5"/>
      <c r="D87" s="5"/>
      <c r="E87" s="19"/>
      <c r="F87" s="19"/>
      <c r="G87" s="19"/>
      <c r="H87" s="19"/>
      <c r="I87" s="19"/>
      <c r="J87" s="2"/>
      <c r="K87" s="2"/>
      <c r="M87"/>
      <c r="O87" s="2" t="s">
        <v>447</v>
      </c>
    </row>
    <row r="88" spans="1:15" ht="26.25" thickBot="1" x14ac:dyDescent="0.25">
      <c r="A88" s="221" t="s">
        <v>78</v>
      </c>
      <c r="B88" s="507" t="s">
        <v>994</v>
      </c>
      <c r="C88" s="489"/>
      <c r="D88" s="489"/>
      <c r="E88" s="489"/>
      <c r="F88" s="489"/>
      <c r="G88" s="508"/>
      <c r="H88" s="26" t="s">
        <v>793</v>
      </c>
      <c r="I88" s="218" t="s">
        <v>731</v>
      </c>
      <c r="J88" s="2"/>
      <c r="K88" s="2"/>
      <c r="M88"/>
      <c r="O88" s="2" t="s">
        <v>448</v>
      </c>
    </row>
    <row r="89" spans="1:15" x14ac:dyDescent="0.2">
      <c r="A89" s="219" t="s">
        <v>81</v>
      </c>
      <c r="B89" s="506" t="s">
        <v>87</v>
      </c>
      <c r="C89" s="506"/>
      <c r="D89" s="506"/>
      <c r="E89" s="506"/>
      <c r="F89" s="506"/>
      <c r="G89" s="506"/>
      <c r="H89" s="181"/>
      <c r="I89" s="220"/>
      <c r="J89" s="2"/>
      <c r="K89" s="2"/>
      <c r="M89"/>
      <c r="O89" s="2" t="s">
        <v>449</v>
      </c>
    </row>
    <row r="90" spans="1:15" x14ac:dyDescent="0.2">
      <c r="A90" s="17" t="s">
        <v>83</v>
      </c>
      <c r="B90" s="482" t="s">
        <v>89</v>
      </c>
      <c r="C90" s="482"/>
      <c r="D90" s="482"/>
      <c r="E90" s="482"/>
      <c r="F90" s="482"/>
      <c r="G90" s="482"/>
      <c r="H90" s="181"/>
      <c r="I90" s="181"/>
      <c r="J90" s="2"/>
      <c r="K90" s="2"/>
      <c r="M90"/>
      <c r="O90" s="2" t="s">
        <v>450</v>
      </c>
    </row>
    <row r="91" spans="1:15" x14ac:dyDescent="0.2">
      <c r="A91" s="17" t="s">
        <v>190</v>
      </c>
      <c r="B91" s="482" t="s">
        <v>90</v>
      </c>
      <c r="C91" s="482"/>
      <c r="D91" s="482"/>
      <c r="E91" s="482"/>
      <c r="F91" s="482"/>
      <c r="G91" s="482"/>
      <c r="H91" s="181"/>
      <c r="I91" s="181"/>
      <c r="J91" s="2"/>
      <c r="K91" s="2"/>
      <c r="M91"/>
      <c r="O91" s="2" t="s">
        <v>451</v>
      </c>
    </row>
    <row r="92" spans="1:15" ht="12.75" customHeight="1" x14ac:dyDescent="0.2">
      <c r="A92" s="17" t="s">
        <v>188</v>
      </c>
      <c r="B92" s="482" t="s">
        <v>91</v>
      </c>
      <c r="C92" s="482"/>
      <c r="D92" s="482"/>
      <c r="E92" s="482"/>
      <c r="F92" s="482"/>
      <c r="G92" s="482"/>
      <c r="H92" s="181"/>
      <c r="I92" s="181"/>
      <c r="J92" s="2"/>
      <c r="K92" s="2"/>
      <c r="M92"/>
      <c r="O92" s="2" t="s">
        <v>452</v>
      </c>
    </row>
    <row r="93" spans="1:15" ht="12.75" customHeight="1" thickBot="1" x14ac:dyDescent="0.25">
      <c r="A93" s="264" t="s">
        <v>312</v>
      </c>
      <c r="B93" s="483" t="s">
        <v>180</v>
      </c>
      <c r="C93" s="484"/>
      <c r="D93" s="484"/>
      <c r="E93" s="484"/>
      <c r="F93" s="484"/>
      <c r="G93" s="485"/>
      <c r="H93" s="181"/>
      <c r="I93" s="181"/>
      <c r="J93" s="2"/>
      <c r="K93" s="2"/>
      <c r="M93"/>
      <c r="O93" s="2" t="s">
        <v>453</v>
      </c>
    </row>
    <row r="94" spans="1:15" ht="15" customHeight="1" thickTop="1" thickBot="1" x14ac:dyDescent="0.25">
      <c r="A94" s="30"/>
      <c r="B94" s="486" t="s">
        <v>18</v>
      </c>
      <c r="C94" s="486"/>
      <c r="D94" s="486"/>
      <c r="E94" s="486"/>
      <c r="F94" s="486"/>
      <c r="G94" s="487"/>
      <c r="H94" s="39">
        <f>SUM(H89:H93)</f>
        <v>0</v>
      </c>
      <c r="I94" s="39">
        <f>SUM(I89:I93)</f>
        <v>0</v>
      </c>
      <c r="J94" s="2"/>
      <c r="K94" s="2"/>
      <c r="M94"/>
      <c r="O94" s="2" t="s">
        <v>454</v>
      </c>
    </row>
    <row r="95" spans="1:15" ht="13.5" customHeight="1" thickBot="1" x14ac:dyDescent="0.25">
      <c r="A95" s="5"/>
      <c r="B95" s="5"/>
      <c r="C95" s="5"/>
      <c r="D95" s="5"/>
      <c r="E95" s="19"/>
      <c r="F95" s="19"/>
      <c r="G95" s="5"/>
      <c r="H95" s="19"/>
      <c r="I95" s="19"/>
      <c r="J95" s="2"/>
      <c r="K95" s="2"/>
      <c r="M95"/>
      <c r="O95" s="2" t="s">
        <v>455</v>
      </c>
    </row>
    <row r="96" spans="1:15" ht="26.25" thickBot="1" x14ac:dyDescent="0.25">
      <c r="A96" s="13" t="s">
        <v>85</v>
      </c>
      <c r="B96" s="436" t="s">
        <v>995</v>
      </c>
      <c r="C96" s="437"/>
      <c r="D96" s="437"/>
      <c r="E96" s="437"/>
      <c r="F96" s="437"/>
      <c r="G96" s="440"/>
      <c r="H96" s="26" t="s">
        <v>793</v>
      </c>
      <c r="I96" s="218" t="s">
        <v>731</v>
      </c>
      <c r="J96" s="2"/>
      <c r="K96" s="2"/>
      <c r="M96"/>
      <c r="O96" s="2" t="s">
        <v>456</v>
      </c>
    </row>
    <row r="97" spans="1:15" x14ac:dyDescent="0.2">
      <c r="A97" s="38" t="s">
        <v>86</v>
      </c>
      <c r="B97" s="476" t="s">
        <v>94</v>
      </c>
      <c r="C97" s="477"/>
      <c r="D97" s="477"/>
      <c r="E97" s="477"/>
      <c r="F97" s="477"/>
      <c r="G97" s="478"/>
      <c r="H97" s="180"/>
      <c r="I97" s="181"/>
      <c r="K97" s="15"/>
      <c r="O97" t="s">
        <v>457</v>
      </c>
    </row>
    <row r="98" spans="1:15" ht="13.5" thickBot="1" x14ac:dyDescent="0.25">
      <c r="A98" s="17" t="s">
        <v>88</v>
      </c>
      <c r="B98" s="465" t="s">
        <v>96</v>
      </c>
      <c r="C98" s="466"/>
      <c r="D98" s="466"/>
      <c r="E98" s="466"/>
      <c r="F98" s="466"/>
      <c r="G98" s="467"/>
      <c r="H98" s="181"/>
      <c r="I98" s="181"/>
      <c r="K98" s="15"/>
      <c r="O98" t="s">
        <v>458</v>
      </c>
    </row>
    <row r="99" spans="1:15" ht="14.25" thickTop="1" thickBot="1" x14ac:dyDescent="0.25">
      <c r="A99" s="30"/>
      <c r="B99" s="471" t="s">
        <v>18</v>
      </c>
      <c r="C99" s="471"/>
      <c r="D99" s="471"/>
      <c r="E99" s="471"/>
      <c r="F99" s="471"/>
      <c r="G99" s="472"/>
      <c r="H99" s="39">
        <f>SUM(H97:H98)</f>
        <v>0</v>
      </c>
      <c r="I99" s="184">
        <f>SUM(I97:I98)</f>
        <v>0</v>
      </c>
      <c r="K99" s="15"/>
      <c r="O99" t="s">
        <v>459</v>
      </c>
    </row>
    <row r="100" spans="1:15" ht="13.5" thickBot="1" x14ac:dyDescent="0.25">
      <c r="A100" s="5"/>
      <c r="B100" s="5"/>
      <c r="C100" s="5"/>
      <c r="D100" s="5"/>
      <c r="E100" s="19"/>
      <c r="F100" s="19"/>
      <c r="G100" s="5"/>
      <c r="H100" s="19"/>
      <c r="I100" s="19"/>
      <c r="K100" s="15"/>
      <c r="O100" t="s">
        <v>460</v>
      </c>
    </row>
    <row r="101" spans="1:15" ht="26.25" thickBot="1" x14ac:dyDescent="0.25">
      <c r="A101" s="13" t="s">
        <v>92</v>
      </c>
      <c r="B101" s="488" t="s">
        <v>728</v>
      </c>
      <c r="C101" s="489"/>
      <c r="D101" s="489"/>
      <c r="E101" s="489"/>
      <c r="F101" s="489"/>
      <c r="G101" s="490"/>
      <c r="H101" s="26" t="s">
        <v>739</v>
      </c>
      <c r="I101" s="26" t="s">
        <v>11</v>
      </c>
      <c r="K101" s="15"/>
      <c r="O101" t="s">
        <v>461</v>
      </c>
    </row>
    <row r="102" spans="1:15" x14ac:dyDescent="0.2">
      <c r="A102" s="219" t="s">
        <v>93</v>
      </c>
      <c r="B102" s="462" t="s">
        <v>99</v>
      </c>
      <c r="C102" s="463"/>
      <c r="D102" s="463"/>
      <c r="E102" s="463"/>
      <c r="F102" s="463"/>
      <c r="G102" s="464"/>
      <c r="H102" s="220"/>
      <c r="I102" s="399"/>
      <c r="J102" s="15"/>
      <c r="K102" s="2"/>
      <c r="N102"/>
      <c r="O102" s="2" t="s">
        <v>462</v>
      </c>
    </row>
    <row r="103" spans="1:15" ht="13.5" thickBot="1" x14ac:dyDescent="0.25">
      <c r="A103" s="29" t="s">
        <v>95</v>
      </c>
      <c r="B103" s="450" t="s">
        <v>101</v>
      </c>
      <c r="C103" s="451"/>
      <c r="D103" s="451"/>
      <c r="E103" s="451"/>
      <c r="F103" s="451"/>
      <c r="G103" s="452"/>
      <c r="H103" s="182"/>
      <c r="I103" s="399"/>
      <c r="J103" s="15"/>
      <c r="K103" s="2"/>
      <c r="N103"/>
      <c r="O103" s="2" t="s">
        <v>463</v>
      </c>
    </row>
    <row r="104" spans="1:15" ht="14.25" thickTop="1" thickBot="1" x14ac:dyDescent="0.25">
      <c r="A104" s="30"/>
      <c r="B104" s="471" t="s">
        <v>18</v>
      </c>
      <c r="C104" s="471"/>
      <c r="D104" s="471"/>
      <c r="E104" s="471"/>
      <c r="F104" s="471"/>
      <c r="G104" s="472"/>
      <c r="H104" s="39">
        <f>SUM(H102:H103)</f>
        <v>0</v>
      </c>
      <c r="I104" s="40">
        <f>SUM(I102:I103)</f>
        <v>0</v>
      </c>
      <c r="J104" s="15"/>
      <c r="K104" s="2"/>
      <c r="N104"/>
      <c r="O104" s="2" t="s">
        <v>464</v>
      </c>
    </row>
    <row r="105" spans="1:15" ht="30.75" customHeight="1" thickBot="1" x14ac:dyDescent="0.25">
      <c r="A105" s="18" t="s">
        <v>19</v>
      </c>
      <c r="B105" s="479" t="s">
        <v>797</v>
      </c>
      <c r="C105" s="480"/>
      <c r="D105" s="480"/>
      <c r="E105" s="480"/>
      <c r="F105" s="480"/>
      <c r="G105" s="481"/>
      <c r="H105" s="290" t="str">
        <f>IF(H104=F28,"ΟΚ","Εισάγετε σωστά το πλήθος")</f>
        <v>ΟΚ</v>
      </c>
      <c r="I105" s="290" t="str">
        <f>IF(I104=I28,"ΟΚ","Εισάγετε σωστά τα έσοδα")</f>
        <v>ΟΚ</v>
      </c>
      <c r="J105" s="15"/>
      <c r="K105" s="2"/>
      <c r="N105"/>
      <c r="O105" s="2" t="s">
        <v>465</v>
      </c>
    </row>
    <row r="106" spans="1:15" ht="13.5" thickBot="1" x14ac:dyDescent="0.25">
      <c r="A106" s="5"/>
      <c r="B106" s="5"/>
      <c r="C106" s="5"/>
      <c r="D106" s="5"/>
      <c r="E106" s="19"/>
      <c r="F106" s="19"/>
      <c r="G106" s="19"/>
      <c r="H106" s="19"/>
      <c r="I106" s="19"/>
      <c r="J106" s="15"/>
      <c r="K106" s="2"/>
      <c r="N106"/>
      <c r="O106" s="2" t="s">
        <v>466</v>
      </c>
    </row>
    <row r="107" spans="1:15" ht="26.25" thickBot="1" x14ac:dyDescent="0.25">
      <c r="A107" s="13" t="s">
        <v>97</v>
      </c>
      <c r="B107" s="436" t="s">
        <v>729</v>
      </c>
      <c r="C107" s="437"/>
      <c r="D107" s="437"/>
      <c r="E107" s="437"/>
      <c r="F107" s="440"/>
      <c r="G107" s="26" t="s">
        <v>39</v>
      </c>
      <c r="H107" s="26" t="s">
        <v>11</v>
      </c>
      <c r="I107" s="26" t="s">
        <v>103</v>
      </c>
      <c r="K107" s="15"/>
      <c r="O107" t="s">
        <v>467</v>
      </c>
    </row>
    <row r="108" spans="1:15" ht="12.75" customHeight="1" x14ac:dyDescent="0.2">
      <c r="A108" s="27" t="s">
        <v>98</v>
      </c>
      <c r="B108" s="476" t="s">
        <v>105</v>
      </c>
      <c r="C108" s="477"/>
      <c r="D108" s="477"/>
      <c r="E108" s="477"/>
      <c r="F108" s="478"/>
      <c r="G108" s="180"/>
      <c r="H108" s="399"/>
      <c r="I108" s="180"/>
      <c r="K108" s="15"/>
      <c r="O108" t="s">
        <v>468</v>
      </c>
    </row>
    <row r="109" spans="1:15" ht="12.75" customHeight="1" x14ac:dyDescent="0.2">
      <c r="A109" s="16" t="s">
        <v>100</v>
      </c>
      <c r="B109" s="465" t="s">
        <v>107</v>
      </c>
      <c r="C109" s="466"/>
      <c r="D109" s="466"/>
      <c r="E109" s="466"/>
      <c r="F109" s="467"/>
      <c r="G109" s="181"/>
      <c r="H109" s="399"/>
      <c r="I109" s="181"/>
      <c r="K109" s="15"/>
      <c r="O109" t="s">
        <v>469</v>
      </c>
    </row>
    <row r="110" spans="1:15" ht="13.5" customHeight="1" thickBot="1" x14ac:dyDescent="0.25">
      <c r="A110" s="41" t="s">
        <v>313</v>
      </c>
      <c r="B110" s="468" t="s">
        <v>109</v>
      </c>
      <c r="C110" s="469"/>
      <c r="D110" s="469"/>
      <c r="E110" s="469"/>
      <c r="F110" s="470"/>
      <c r="G110" s="182"/>
      <c r="H110" s="399"/>
      <c r="I110" s="182"/>
      <c r="K110" s="15"/>
      <c r="O110" t="s">
        <v>470</v>
      </c>
    </row>
    <row r="111" spans="1:15" ht="12.75" customHeight="1" thickTop="1" thickBot="1" x14ac:dyDescent="0.25">
      <c r="A111" s="30"/>
      <c r="B111" s="471" t="s">
        <v>18</v>
      </c>
      <c r="C111" s="471"/>
      <c r="D111" s="471"/>
      <c r="E111" s="471"/>
      <c r="F111" s="472"/>
      <c r="G111" s="39">
        <f>SUM(G108:G110)</f>
        <v>0</v>
      </c>
      <c r="H111" s="40">
        <f>SUM(H108:H110)</f>
        <v>0</v>
      </c>
      <c r="I111" s="39">
        <f>SUM(I108:I110)</f>
        <v>0</v>
      </c>
      <c r="K111" s="15"/>
      <c r="O111" t="s">
        <v>471</v>
      </c>
    </row>
    <row r="112" spans="1:15" ht="34.5" customHeight="1" thickBot="1" x14ac:dyDescent="0.25">
      <c r="A112" s="18" t="s">
        <v>19</v>
      </c>
      <c r="B112" s="473" t="s">
        <v>798</v>
      </c>
      <c r="C112" s="474"/>
      <c r="D112" s="474"/>
      <c r="E112" s="474"/>
      <c r="F112" s="475"/>
      <c r="G112" s="289" t="str">
        <f>IF(G111=H103,"ΟΚ","Εισάγετε σωστά το πλήθος")</f>
        <v>ΟΚ</v>
      </c>
      <c r="H112" s="289" t="str">
        <f>IF(H111=I103,"ΟΚ","Εισάγετε σωστά το πλήθος")</f>
        <v>ΟΚ</v>
      </c>
      <c r="I112" s="185"/>
      <c r="K112" s="15"/>
      <c r="O112" t="s">
        <v>472</v>
      </c>
    </row>
    <row r="113" spans="1:15" ht="13.5" thickBot="1" x14ac:dyDescent="0.25">
      <c r="A113" s="5"/>
      <c r="B113" s="19"/>
      <c r="C113" s="19"/>
      <c r="D113" s="19"/>
      <c r="E113" s="19"/>
      <c r="F113" s="19"/>
      <c r="G113" s="19"/>
      <c r="H113" s="5"/>
      <c r="I113" s="5"/>
      <c r="K113" s="15"/>
      <c r="O113" t="s">
        <v>473</v>
      </c>
    </row>
    <row r="114" spans="1:15" ht="26.25" thickBot="1" x14ac:dyDescent="0.25">
      <c r="A114" s="13" t="s">
        <v>102</v>
      </c>
      <c r="B114" s="453" t="s">
        <v>1003</v>
      </c>
      <c r="C114" s="454"/>
      <c r="D114" s="454"/>
      <c r="E114" s="454"/>
      <c r="F114" s="454"/>
      <c r="G114" s="454"/>
      <c r="H114" s="455"/>
      <c r="I114" s="202" t="s">
        <v>181</v>
      </c>
      <c r="J114" s="204"/>
      <c r="K114" s="15"/>
      <c r="O114" t="s">
        <v>474</v>
      </c>
    </row>
    <row r="115" spans="1:15" ht="12.75" customHeight="1" thickBot="1" x14ac:dyDescent="0.25">
      <c r="A115" s="224" t="s">
        <v>314</v>
      </c>
      <c r="B115" s="456" t="s">
        <v>319</v>
      </c>
      <c r="C115" s="457"/>
      <c r="D115" s="457"/>
      <c r="E115" s="457"/>
      <c r="F115" s="457"/>
      <c r="G115" s="457"/>
      <c r="H115" s="458"/>
      <c r="I115" s="222"/>
      <c r="J115" s="15"/>
      <c r="K115" s="2"/>
      <c r="N115"/>
      <c r="O115" s="2" t="s">
        <v>475</v>
      </c>
    </row>
    <row r="116" spans="1:15" ht="13.5" customHeight="1" x14ac:dyDescent="0.2">
      <c r="A116" s="27" t="s">
        <v>106</v>
      </c>
      <c r="B116" s="462" t="s">
        <v>315</v>
      </c>
      <c r="C116" s="463"/>
      <c r="D116" s="463"/>
      <c r="E116" s="463"/>
      <c r="F116" s="463"/>
      <c r="G116" s="463"/>
      <c r="H116" s="464"/>
      <c r="I116" s="391">
        <f>SUM(I117:I119)</f>
        <v>0</v>
      </c>
      <c r="J116" s="15"/>
      <c r="K116" s="2"/>
      <c r="N116"/>
      <c r="O116" s="2" t="s">
        <v>476</v>
      </c>
    </row>
    <row r="117" spans="1:15" ht="13.5" customHeight="1" x14ac:dyDescent="0.2">
      <c r="A117" s="211" t="s">
        <v>316</v>
      </c>
      <c r="B117" s="459" t="s">
        <v>116</v>
      </c>
      <c r="C117" s="460"/>
      <c r="D117" s="460"/>
      <c r="E117" s="460"/>
      <c r="F117" s="460"/>
      <c r="G117" s="460"/>
      <c r="H117" s="461"/>
      <c r="I117" s="390"/>
      <c r="J117" s="15"/>
      <c r="K117" s="2"/>
      <c r="N117"/>
      <c r="O117" s="2" t="s">
        <v>477</v>
      </c>
    </row>
    <row r="118" spans="1:15" ht="12.75" customHeight="1" x14ac:dyDescent="0.2">
      <c r="A118" s="223" t="s">
        <v>317</v>
      </c>
      <c r="B118" s="450" t="s">
        <v>118</v>
      </c>
      <c r="C118" s="451"/>
      <c r="D118" s="451"/>
      <c r="E118" s="451"/>
      <c r="F118" s="451"/>
      <c r="G118" s="451"/>
      <c r="H118" s="452"/>
      <c r="I118" s="222"/>
      <c r="J118" s="15"/>
      <c r="K118" s="2"/>
      <c r="N118"/>
      <c r="O118" s="2" t="s">
        <v>478</v>
      </c>
    </row>
    <row r="119" spans="1:15" ht="14.25" customHeight="1" thickBot="1" x14ac:dyDescent="0.25">
      <c r="A119" s="210" t="s">
        <v>318</v>
      </c>
      <c r="B119" s="419" t="s">
        <v>119</v>
      </c>
      <c r="C119" s="420"/>
      <c r="D119" s="420"/>
      <c r="E119" s="420"/>
      <c r="F119" s="420"/>
      <c r="G119" s="420"/>
      <c r="H119" s="421"/>
      <c r="I119" s="225"/>
      <c r="J119" s="15"/>
      <c r="K119" s="2"/>
      <c r="N119"/>
      <c r="O119" s="2" t="s">
        <v>479</v>
      </c>
    </row>
    <row r="120" spans="1:15" ht="12.75" customHeight="1" thickBot="1" x14ac:dyDescent="0.25">
      <c r="A120" s="226" t="s">
        <v>108</v>
      </c>
      <c r="B120" s="422" t="s">
        <v>732</v>
      </c>
      <c r="C120" s="423"/>
      <c r="D120" s="423"/>
      <c r="E120" s="423"/>
      <c r="F120" s="423"/>
      <c r="G120" s="423"/>
      <c r="H120" s="424"/>
      <c r="I120" s="225"/>
      <c r="J120" s="15"/>
      <c r="K120" s="2"/>
      <c r="N120"/>
      <c r="O120" s="2" t="s">
        <v>480</v>
      </c>
    </row>
    <row r="121" spans="1:15" ht="30" customHeight="1" thickBot="1" x14ac:dyDescent="0.25">
      <c r="A121" s="18" t="s">
        <v>19</v>
      </c>
      <c r="B121" s="447" t="s">
        <v>799</v>
      </c>
      <c r="C121" s="448"/>
      <c r="D121" s="448"/>
      <c r="E121" s="448"/>
      <c r="F121" s="448"/>
      <c r="G121" s="448"/>
      <c r="H121" s="449"/>
      <c r="I121" s="289" t="str">
        <f>IF(I116=100%,"ΟΚ","Εισάγετε σωστά τα στοιχεία")</f>
        <v>Εισάγετε σωστά τα στοιχεία</v>
      </c>
      <c r="J121" s="15"/>
      <c r="K121" s="2"/>
      <c r="N121"/>
      <c r="O121" s="2" t="s">
        <v>481</v>
      </c>
    </row>
    <row r="122" spans="1:15" ht="13.5" thickBot="1" x14ac:dyDescent="0.25">
      <c r="A122" s="5"/>
      <c r="B122" s="19"/>
      <c r="C122" s="19"/>
      <c r="D122" s="19"/>
      <c r="E122" s="19"/>
      <c r="F122" s="19"/>
      <c r="G122" s="19"/>
      <c r="H122" s="5"/>
      <c r="I122" s="5"/>
      <c r="J122" s="15"/>
      <c r="K122" s="2"/>
      <c r="N122"/>
      <c r="O122" s="2" t="s">
        <v>482</v>
      </c>
    </row>
    <row r="123" spans="1:15" ht="13.5" thickBot="1" x14ac:dyDescent="0.25">
      <c r="A123" s="13" t="s">
        <v>110</v>
      </c>
      <c r="B123" s="436" t="s">
        <v>120</v>
      </c>
      <c r="C123" s="437"/>
      <c r="D123" s="437"/>
      <c r="E123" s="437"/>
      <c r="F123" s="437"/>
      <c r="G123" s="438"/>
      <c r="H123" s="438"/>
      <c r="I123" s="439"/>
      <c r="J123" s="15"/>
      <c r="K123" s="2"/>
      <c r="N123"/>
      <c r="O123" s="2" t="s">
        <v>483</v>
      </c>
    </row>
    <row r="124" spans="1:15" ht="38.25" x14ac:dyDescent="0.2">
      <c r="A124" s="27"/>
      <c r="B124" s="44" t="s">
        <v>121</v>
      </c>
      <c r="C124" s="251" t="s">
        <v>122</v>
      </c>
      <c r="D124" s="252" t="s">
        <v>123</v>
      </c>
      <c r="E124" s="252" t="s">
        <v>124</v>
      </c>
      <c r="F124" s="252" t="s">
        <v>125</v>
      </c>
      <c r="G124" s="252" t="s">
        <v>126</v>
      </c>
      <c r="H124" s="252" t="s">
        <v>127</v>
      </c>
      <c r="I124" s="253" t="s">
        <v>128</v>
      </c>
      <c r="J124" s="15"/>
      <c r="K124" s="2"/>
      <c r="N124"/>
      <c r="O124" s="2" t="s">
        <v>484</v>
      </c>
    </row>
    <row r="125" spans="1:15" ht="12.75" customHeight="1" x14ac:dyDescent="0.2">
      <c r="A125" s="45" t="s">
        <v>111</v>
      </c>
      <c r="B125" s="46" t="s">
        <v>129</v>
      </c>
      <c r="C125" s="249">
        <f>SUM(D125:H125)</f>
        <v>0</v>
      </c>
      <c r="D125" s="181"/>
      <c r="E125" s="181"/>
      <c r="F125" s="181"/>
      <c r="G125" s="181"/>
      <c r="H125" s="181"/>
      <c r="I125" s="399"/>
      <c r="K125" s="15"/>
      <c r="O125" t="s">
        <v>485</v>
      </c>
    </row>
    <row r="126" spans="1:15" x14ac:dyDescent="0.2">
      <c r="A126" s="45" t="s">
        <v>112</v>
      </c>
      <c r="B126" s="46" t="s">
        <v>130</v>
      </c>
      <c r="C126" s="249">
        <f t="shared" ref="C126:C130" si="3">SUM(D126:H126)</f>
        <v>0</v>
      </c>
      <c r="D126" s="181"/>
      <c r="E126" s="181"/>
      <c r="F126" s="181"/>
      <c r="G126" s="181"/>
      <c r="H126" s="181"/>
      <c r="I126" s="399"/>
      <c r="K126" s="15"/>
      <c r="O126" t="s">
        <v>486</v>
      </c>
    </row>
    <row r="127" spans="1:15" x14ac:dyDescent="0.2">
      <c r="A127" s="43" t="s">
        <v>320</v>
      </c>
      <c r="B127" s="247" t="s">
        <v>131</v>
      </c>
      <c r="C127" s="249">
        <f t="shared" si="3"/>
        <v>0</v>
      </c>
      <c r="D127" s="181"/>
      <c r="E127" s="181"/>
      <c r="F127" s="181"/>
      <c r="G127" s="181"/>
      <c r="H127" s="181"/>
      <c r="I127" s="399"/>
      <c r="K127" s="15"/>
      <c r="O127" t="s">
        <v>487</v>
      </c>
    </row>
    <row r="128" spans="1:15" x14ac:dyDescent="0.2">
      <c r="A128" s="45" t="s">
        <v>321</v>
      </c>
      <c r="B128" s="247" t="s">
        <v>182</v>
      </c>
      <c r="C128" s="249">
        <f t="shared" si="3"/>
        <v>0</v>
      </c>
      <c r="D128" s="181"/>
      <c r="E128" s="181"/>
      <c r="F128" s="181"/>
      <c r="G128" s="181"/>
      <c r="H128" s="181"/>
      <c r="I128" s="399"/>
      <c r="K128" s="15"/>
      <c r="O128" t="s">
        <v>488</v>
      </c>
    </row>
    <row r="129" spans="1:15" x14ac:dyDescent="0.2">
      <c r="A129" s="45" t="s">
        <v>322</v>
      </c>
      <c r="B129" s="247" t="s">
        <v>184</v>
      </c>
      <c r="C129" s="249">
        <f t="shared" si="3"/>
        <v>0</v>
      </c>
      <c r="D129" s="181"/>
      <c r="E129" s="181"/>
      <c r="F129" s="181"/>
      <c r="G129" s="181"/>
      <c r="H129" s="181"/>
      <c r="I129" s="399"/>
      <c r="K129" s="15"/>
      <c r="O129" t="s">
        <v>489</v>
      </c>
    </row>
    <row r="130" spans="1:15" ht="12.75" customHeight="1" thickBot="1" x14ac:dyDescent="0.25">
      <c r="A130" s="43" t="s">
        <v>323</v>
      </c>
      <c r="B130" s="248" t="s">
        <v>132</v>
      </c>
      <c r="C130" s="250">
        <f t="shared" si="3"/>
        <v>0</v>
      </c>
      <c r="D130" s="181"/>
      <c r="E130" s="181"/>
      <c r="F130" s="181"/>
      <c r="G130" s="181"/>
      <c r="H130" s="181"/>
      <c r="I130" s="399"/>
      <c r="J130" s="42"/>
      <c r="K130" s="15"/>
      <c r="O130" t="s">
        <v>490</v>
      </c>
    </row>
    <row r="131" spans="1:15" ht="14.25" thickTop="1" thickBot="1" x14ac:dyDescent="0.25">
      <c r="A131" s="47"/>
      <c r="B131" s="229" t="s">
        <v>133</v>
      </c>
      <c r="C131" s="186">
        <f t="shared" ref="C131:I131" si="4">SUM(C125:C130)</f>
        <v>0</v>
      </c>
      <c r="D131" s="186">
        <f t="shared" si="4"/>
        <v>0</v>
      </c>
      <c r="E131" s="186">
        <f t="shared" si="4"/>
        <v>0</v>
      </c>
      <c r="F131" s="186">
        <f t="shared" si="4"/>
        <v>0</v>
      </c>
      <c r="G131" s="186">
        <f t="shared" si="4"/>
        <v>0</v>
      </c>
      <c r="H131" s="186">
        <f t="shared" si="4"/>
        <v>0</v>
      </c>
      <c r="I131" s="246">
        <f t="shared" si="4"/>
        <v>0</v>
      </c>
      <c r="J131" s="42"/>
      <c r="K131" s="15"/>
      <c r="O131" t="s">
        <v>491</v>
      </c>
    </row>
    <row r="132" spans="1:15" ht="13.5" customHeight="1" thickBot="1" x14ac:dyDescent="0.25">
      <c r="A132" s="5"/>
      <c r="B132" s="5"/>
      <c r="C132" s="5"/>
      <c r="D132" s="5"/>
      <c r="E132" s="19"/>
      <c r="F132" s="19"/>
      <c r="G132" s="19"/>
      <c r="H132" s="19"/>
      <c r="I132" s="19"/>
      <c r="J132" s="42"/>
      <c r="K132" s="15"/>
      <c r="O132" t="s">
        <v>492</v>
      </c>
    </row>
    <row r="133" spans="1:15" ht="13.5" thickBot="1" x14ac:dyDescent="0.25">
      <c r="A133" s="48" t="s">
        <v>114</v>
      </c>
      <c r="B133" s="436" t="s">
        <v>134</v>
      </c>
      <c r="C133" s="437"/>
      <c r="D133" s="437"/>
      <c r="E133" s="437"/>
      <c r="F133" s="437"/>
      <c r="G133" s="437"/>
      <c r="H133" s="440"/>
      <c r="I133" s="26" t="s">
        <v>135</v>
      </c>
      <c r="J133" s="42"/>
      <c r="K133" s="15"/>
      <c r="O133" t="s">
        <v>493</v>
      </c>
    </row>
    <row r="134" spans="1:15" ht="13.5" thickBot="1" x14ac:dyDescent="0.25">
      <c r="A134" s="49" t="s">
        <v>115</v>
      </c>
      <c r="B134" s="441" t="s">
        <v>329</v>
      </c>
      <c r="C134" s="442"/>
      <c r="D134" s="442"/>
      <c r="E134" s="442"/>
      <c r="F134" s="442"/>
      <c r="G134" s="442"/>
      <c r="H134" s="434"/>
      <c r="I134" s="400"/>
      <c r="K134" s="15"/>
      <c r="O134" t="s">
        <v>494</v>
      </c>
    </row>
    <row r="135" spans="1:15" x14ac:dyDescent="0.2">
      <c r="A135" s="51" t="s">
        <v>117</v>
      </c>
      <c r="B135" s="443" t="s">
        <v>293</v>
      </c>
      <c r="C135" s="444"/>
      <c r="D135" s="444"/>
      <c r="E135" s="444"/>
      <c r="F135" s="444"/>
      <c r="G135" s="444"/>
      <c r="H135" s="445"/>
      <c r="I135" s="50">
        <f>IF(I142&gt;0,I142,(SUM(I137:I141)))</f>
        <v>0</v>
      </c>
      <c r="J135" s="42"/>
      <c r="K135" s="15"/>
      <c r="O135" t="s">
        <v>495</v>
      </c>
    </row>
    <row r="136" spans="1:15" ht="13.5" thickBot="1" x14ac:dyDescent="0.25">
      <c r="A136" s="52"/>
      <c r="B136" s="446" t="s">
        <v>136</v>
      </c>
      <c r="C136" s="433"/>
      <c r="D136" s="433"/>
      <c r="E136" s="433"/>
      <c r="F136" s="433"/>
      <c r="G136" s="433"/>
      <c r="H136" s="434"/>
      <c r="I136" s="195"/>
      <c r="J136" s="42"/>
      <c r="K136" s="15"/>
      <c r="O136" t="s">
        <v>496</v>
      </c>
    </row>
    <row r="137" spans="1:15" x14ac:dyDescent="0.2">
      <c r="A137" s="53" t="s">
        <v>324</v>
      </c>
      <c r="B137" s="432" t="s">
        <v>283</v>
      </c>
      <c r="C137" s="433"/>
      <c r="D137" s="433"/>
      <c r="E137" s="433"/>
      <c r="F137" s="433"/>
      <c r="G137" s="433"/>
      <c r="H137" s="434"/>
      <c r="I137" s="187"/>
      <c r="J137" s="201"/>
      <c r="K137" s="15"/>
      <c r="O137" t="s">
        <v>497</v>
      </c>
    </row>
    <row r="138" spans="1:15" x14ac:dyDescent="0.2">
      <c r="A138" s="53" t="s">
        <v>325</v>
      </c>
      <c r="B138" s="432" t="s">
        <v>284</v>
      </c>
      <c r="C138" s="433"/>
      <c r="D138" s="433"/>
      <c r="E138" s="433"/>
      <c r="F138" s="433"/>
      <c r="G138" s="433"/>
      <c r="H138" s="434"/>
      <c r="I138" s="187"/>
      <c r="J138" s="42"/>
      <c r="K138" s="15"/>
      <c r="O138" t="s">
        <v>498</v>
      </c>
    </row>
    <row r="139" spans="1:15" x14ac:dyDescent="0.2">
      <c r="A139" s="53" t="s">
        <v>326</v>
      </c>
      <c r="B139" s="432" t="s">
        <v>891</v>
      </c>
      <c r="C139" s="433"/>
      <c r="D139" s="433"/>
      <c r="E139" s="433"/>
      <c r="F139" s="433"/>
      <c r="G139" s="433"/>
      <c r="H139" s="434"/>
      <c r="I139" s="187"/>
      <c r="J139" s="42"/>
      <c r="K139" s="15"/>
      <c r="O139" t="s">
        <v>499</v>
      </c>
    </row>
    <row r="140" spans="1:15" x14ac:dyDescent="0.2">
      <c r="A140" s="53" t="s">
        <v>734</v>
      </c>
      <c r="B140" s="435" t="s">
        <v>285</v>
      </c>
      <c r="C140" s="433"/>
      <c r="D140" s="433"/>
      <c r="E140" s="433"/>
      <c r="F140" s="433"/>
      <c r="G140" s="433"/>
      <c r="H140" s="434"/>
      <c r="I140" s="188"/>
      <c r="J140" s="42"/>
      <c r="K140" s="15"/>
      <c r="O140" t="s">
        <v>500</v>
      </c>
    </row>
    <row r="141" spans="1:15" ht="12.75" customHeight="1" x14ac:dyDescent="0.2">
      <c r="A141" s="53" t="s">
        <v>327</v>
      </c>
      <c r="B141" s="435" t="s">
        <v>330</v>
      </c>
      <c r="C141" s="433"/>
      <c r="D141" s="433"/>
      <c r="E141" s="433"/>
      <c r="F141" s="433"/>
      <c r="G141" s="433"/>
      <c r="H141" s="434"/>
      <c r="I141" s="188"/>
      <c r="J141" s="42"/>
      <c r="K141" s="15"/>
      <c r="O141" t="s">
        <v>501</v>
      </c>
    </row>
    <row r="142" spans="1:15" ht="13.5" thickBot="1" x14ac:dyDescent="0.25">
      <c r="A142" s="54" t="s">
        <v>328</v>
      </c>
      <c r="B142" s="425" t="s">
        <v>282</v>
      </c>
      <c r="C142" s="426"/>
      <c r="D142" s="426"/>
      <c r="E142" s="426"/>
      <c r="F142" s="426"/>
      <c r="G142" s="426"/>
      <c r="H142" s="427"/>
      <c r="I142" s="189"/>
      <c r="J142" s="42"/>
      <c r="K142" s="15"/>
      <c r="O142" t="s">
        <v>502</v>
      </c>
    </row>
    <row r="143" spans="1:15" x14ac:dyDescent="0.2">
      <c r="A143" s="5"/>
      <c r="B143" s="5"/>
      <c r="C143" s="5"/>
      <c r="D143" s="5"/>
      <c r="E143" s="5"/>
      <c r="F143" s="5"/>
      <c r="G143" s="5"/>
      <c r="H143" s="5"/>
      <c r="I143" s="5"/>
      <c r="J143" s="42"/>
      <c r="K143" s="15"/>
      <c r="O143" t="s">
        <v>503</v>
      </c>
    </row>
    <row r="144" spans="1:15" x14ac:dyDescent="0.2">
      <c r="A144" s="55"/>
      <c r="B144" s="55"/>
      <c r="C144" s="55"/>
      <c r="D144" s="55"/>
      <c r="E144" s="428"/>
      <c r="F144" s="428"/>
      <c r="G144" s="428"/>
      <c r="H144" s="55"/>
      <c r="I144" s="55"/>
      <c r="K144" s="15"/>
      <c r="O144" t="s">
        <v>504</v>
      </c>
    </row>
    <row r="145" spans="1:15" ht="12.75" customHeight="1" x14ac:dyDescent="0.2">
      <c r="A145" s="55"/>
      <c r="B145" s="55"/>
      <c r="C145" s="55"/>
      <c r="D145" s="55"/>
      <c r="E145" s="429"/>
      <c r="F145" s="429"/>
      <c r="G145" s="429"/>
      <c r="H145" s="55"/>
      <c r="I145" s="56"/>
      <c r="K145" s="15"/>
      <c r="O145" t="s">
        <v>505</v>
      </c>
    </row>
    <row r="146" spans="1:15" ht="12.75" customHeight="1" x14ac:dyDescent="0.2">
      <c r="A146" s="55"/>
      <c r="B146" s="55"/>
      <c r="C146" s="55"/>
      <c r="D146" s="55"/>
      <c r="E146" s="429"/>
      <c r="F146" s="429"/>
      <c r="G146" s="429"/>
      <c r="H146" s="55"/>
      <c r="I146" s="56"/>
      <c r="K146" s="15"/>
      <c r="O146" t="s">
        <v>506</v>
      </c>
    </row>
    <row r="147" spans="1:15" ht="12.75" customHeight="1" x14ac:dyDescent="0.2">
      <c r="A147" s="55"/>
      <c r="B147" s="55"/>
      <c r="C147" s="55"/>
      <c r="D147" s="55"/>
      <c r="E147" s="430"/>
      <c r="F147" s="430"/>
      <c r="G147" s="430"/>
      <c r="H147" s="55"/>
      <c r="I147" s="55"/>
      <c r="K147" s="15"/>
      <c r="O147" t="s">
        <v>507</v>
      </c>
    </row>
    <row r="148" spans="1:15" ht="12.75" customHeight="1" x14ac:dyDescent="0.2">
      <c r="A148" s="55"/>
      <c r="B148" s="55"/>
      <c r="C148" s="55"/>
      <c r="D148" s="55"/>
      <c r="E148" s="430"/>
      <c r="F148" s="430"/>
      <c r="G148" s="430"/>
      <c r="H148" s="55"/>
      <c r="I148" s="55"/>
      <c r="K148" s="15"/>
      <c r="O148" t="s">
        <v>508</v>
      </c>
    </row>
    <row r="149" spans="1:15" x14ac:dyDescent="0.2">
      <c r="A149" s="55"/>
      <c r="B149" s="55"/>
      <c r="C149" s="55"/>
      <c r="D149" s="55"/>
      <c r="E149" s="430"/>
      <c r="F149" s="430"/>
      <c r="G149" s="430"/>
      <c r="H149" s="55"/>
      <c r="I149" s="55"/>
      <c r="K149" s="15"/>
      <c r="O149" t="s">
        <v>509</v>
      </c>
    </row>
    <row r="150" spans="1:15" ht="12.75" customHeight="1" x14ac:dyDescent="0.2">
      <c r="A150" s="55"/>
      <c r="B150" s="55"/>
      <c r="C150" s="55"/>
      <c r="D150" s="55"/>
      <c r="E150" s="430"/>
      <c r="F150" s="430"/>
      <c r="G150" s="430"/>
      <c r="H150" s="55"/>
      <c r="I150" s="55"/>
      <c r="K150" s="15"/>
      <c r="O150" t="s">
        <v>510</v>
      </c>
    </row>
    <row r="151" spans="1:15" ht="39" customHeight="1" x14ac:dyDescent="0.2">
      <c r="A151" s="55"/>
      <c r="B151" s="55"/>
      <c r="C151" s="55"/>
      <c r="D151" s="55"/>
      <c r="E151" s="430"/>
      <c r="F151" s="430"/>
      <c r="G151" s="430"/>
      <c r="H151" s="55"/>
      <c r="I151" s="55"/>
      <c r="K151" s="15"/>
      <c r="O151" t="s">
        <v>511</v>
      </c>
    </row>
    <row r="152" spans="1:15" x14ac:dyDescent="0.2">
      <c r="A152" s="57"/>
      <c r="B152" s="57"/>
      <c r="C152" s="57"/>
      <c r="D152" s="57"/>
      <c r="E152" s="431"/>
      <c r="F152" s="431"/>
      <c r="G152" s="431"/>
      <c r="H152" s="57"/>
      <c r="I152" s="57"/>
      <c r="K152" s="15"/>
      <c r="O152" t="s">
        <v>512</v>
      </c>
    </row>
    <row r="153" spans="1:15" x14ac:dyDescent="0.2">
      <c r="K153" s="15"/>
      <c r="O153" t="s">
        <v>513</v>
      </c>
    </row>
    <row r="154" spans="1:15" x14ac:dyDescent="0.2">
      <c r="K154" s="15"/>
      <c r="O154" t="s">
        <v>514</v>
      </c>
    </row>
    <row r="155" spans="1:15" x14ac:dyDescent="0.2">
      <c r="K155" s="15"/>
      <c r="O155" t="s">
        <v>515</v>
      </c>
    </row>
    <row r="156" spans="1:15" x14ac:dyDescent="0.2">
      <c r="K156" s="15"/>
      <c r="O156" t="s">
        <v>516</v>
      </c>
    </row>
    <row r="157" spans="1:15" x14ac:dyDescent="0.2">
      <c r="K157" s="15"/>
      <c r="O157" t="s">
        <v>517</v>
      </c>
    </row>
    <row r="158" spans="1:15" x14ac:dyDescent="0.2">
      <c r="K158" s="15"/>
      <c r="O158" t="s">
        <v>518</v>
      </c>
    </row>
    <row r="159" spans="1:15" ht="15" customHeight="1" x14ac:dyDescent="0.2">
      <c r="K159" s="15"/>
      <c r="O159" t="s">
        <v>519</v>
      </c>
    </row>
    <row r="160" spans="1:15" ht="13.5" customHeight="1" x14ac:dyDescent="0.2">
      <c r="K160" s="15"/>
      <c r="O160" t="s">
        <v>520</v>
      </c>
    </row>
    <row r="161" spans="15:15" ht="25.5" customHeight="1" x14ac:dyDescent="0.2">
      <c r="O161" t="s">
        <v>521</v>
      </c>
    </row>
    <row r="162" spans="15:15" ht="12.75" customHeight="1" x14ac:dyDescent="0.2">
      <c r="O162" t="s">
        <v>522</v>
      </c>
    </row>
    <row r="163" spans="15:15" ht="12.75" customHeight="1" x14ac:dyDescent="0.2">
      <c r="O163" t="s">
        <v>523</v>
      </c>
    </row>
    <row r="164" spans="15:15" ht="11.25" customHeight="1" x14ac:dyDescent="0.2">
      <c r="O164" t="s">
        <v>524</v>
      </c>
    </row>
    <row r="165" spans="15:15" ht="11.25" customHeight="1" x14ac:dyDescent="0.2">
      <c r="O165" t="s">
        <v>525</v>
      </c>
    </row>
    <row r="166" spans="15:15" ht="12.75" customHeight="1" x14ac:dyDescent="0.2">
      <c r="O166" t="s">
        <v>526</v>
      </c>
    </row>
    <row r="167" spans="15:15" ht="12.75" customHeight="1" x14ac:dyDescent="0.2">
      <c r="O167" t="s">
        <v>527</v>
      </c>
    </row>
    <row r="168" spans="15:15" ht="12.75" customHeight="1" x14ac:dyDescent="0.2">
      <c r="O168" t="s">
        <v>528</v>
      </c>
    </row>
    <row r="169" spans="15:15" ht="12.75" customHeight="1" x14ac:dyDescent="0.2">
      <c r="O169" t="s">
        <v>529</v>
      </c>
    </row>
    <row r="170" spans="15:15" ht="12.75" customHeight="1" x14ac:dyDescent="0.2">
      <c r="O170" t="s">
        <v>530</v>
      </c>
    </row>
    <row r="171" spans="15:15" ht="12.75" customHeight="1" x14ac:dyDescent="0.2">
      <c r="O171" t="s">
        <v>531</v>
      </c>
    </row>
    <row r="172" spans="15:15" ht="12.75" customHeight="1" x14ac:dyDescent="0.2">
      <c r="O172" t="s">
        <v>532</v>
      </c>
    </row>
    <row r="173" spans="15:15" ht="12.75" customHeight="1" x14ac:dyDescent="0.2">
      <c r="O173" t="s">
        <v>533</v>
      </c>
    </row>
    <row r="174" spans="15:15" ht="12.75" customHeight="1" x14ac:dyDescent="0.2">
      <c r="O174" t="s">
        <v>534</v>
      </c>
    </row>
    <row r="175" spans="15:15" ht="27" customHeight="1" x14ac:dyDescent="0.2">
      <c r="O175" t="s">
        <v>535</v>
      </c>
    </row>
    <row r="176" spans="15:15" ht="12.75" customHeight="1" x14ac:dyDescent="0.2">
      <c r="O176" t="s">
        <v>536</v>
      </c>
    </row>
    <row r="177" spans="1:15" ht="12.75" customHeight="1" x14ac:dyDescent="0.2">
      <c r="O177" t="s">
        <v>537</v>
      </c>
    </row>
    <row r="178" spans="1:15" ht="27.75" customHeight="1" x14ac:dyDescent="0.2">
      <c r="O178" t="s">
        <v>538</v>
      </c>
    </row>
    <row r="179" spans="1:15" ht="12.75" customHeight="1" x14ac:dyDescent="0.2">
      <c r="O179" t="s">
        <v>539</v>
      </c>
    </row>
    <row r="180" spans="1:15" ht="12.75" customHeight="1" x14ac:dyDescent="0.2">
      <c r="O180" t="s">
        <v>540</v>
      </c>
    </row>
    <row r="181" spans="1:15" s="59" customFormat="1" ht="26.25" customHeight="1" x14ac:dyDescent="0.2">
      <c r="A181" s="2"/>
      <c r="B181" s="2"/>
      <c r="C181" s="2"/>
      <c r="D181" s="2"/>
      <c r="E181" s="2"/>
      <c r="F181" s="2"/>
      <c r="G181" s="2"/>
      <c r="H181" s="2"/>
      <c r="I181" s="2"/>
      <c r="J181" s="58"/>
      <c r="K181" s="58"/>
      <c r="O181" t="s">
        <v>541</v>
      </c>
    </row>
    <row r="182" spans="1:15" x14ac:dyDescent="0.2">
      <c r="O182" t="s">
        <v>542</v>
      </c>
    </row>
    <row r="183" spans="1:15" x14ac:dyDescent="0.2">
      <c r="O183" t="s">
        <v>543</v>
      </c>
    </row>
    <row r="184" spans="1:15" x14ac:dyDescent="0.2">
      <c r="O184" t="s">
        <v>544</v>
      </c>
    </row>
    <row r="185" spans="1:15" x14ac:dyDescent="0.2">
      <c r="O185" t="s">
        <v>545</v>
      </c>
    </row>
    <row r="186" spans="1:15" x14ac:dyDescent="0.2">
      <c r="O186" t="s">
        <v>546</v>
      </c>
    </row>
    <row r="187" spans="1:15" x14ac:dyDescent="0.2">
      <c r="O187" t="s">
        <v>547</v>
      </c>
    </row>
    <row r="188" spans="1:15" x14ac:dyDescent="0.2">
      <c r="O188" t="s">
        <v>548</v>
      </c>
    </row>
    <row r="189" spans="1:15" x14ac:dyDescent="0.2">
      <c r="O189" t="s">
        <v>549</v>
      </c>
    </row>
    <row r="190" spans="1:15" x14ac:dyDescent="0.2">
      <c r="O190" t="s">
        <v>550</v>
      </c>
    </row>
    <row r="191" spans="1:15" x14ac:dyDescent="0.2">
      <c r="O191" t="s">
        <v>551</v>
      </c>
    </row>
    <row r="192" spans="1:15" x14ac:dyDescent="0.2">
      <c r="O192" t="s">
        <v>552</v>
      </c>
    </row>
    <row r="193" spans="15:15" x14ac:dyDescent="0.2">
      <c r="O193" t="s">
        <v>553</v>
      </c>
    </row>
    <row r="194" spans="15:15" x14ac:dyDescent="0.2">
      <c r="O194" t="s">
        <v>554</v>
      </c>
    </row>
    <row r="195" spans="15:15" x14ac:dyDescent="0.2">
      <c r="O195" t="s">
        <v>555</v>
      </c>
    </row>
    <row r="196" spans="15:15" x14ac:dyDescent="0.2">
      <c r="O196" t="s">
        <v>556</v>
      </c>
    </row>
    <row r="197" spans="15:15" x14ac:dyDescent="0.2">
      <c r="O197" t="s">
        <v>557</v>
      </c>
    </row>
    <row r="198" spans="15:15" x14ac:dyDescent="0.2">
      <c r="O198" t="s">
        <v>558</v>
      </c>
    </row>
    <row r="199" spans="15:15" x14ac:dyDescent="0.2">
      <c r="O199" t="s">
        <v>559</v>
      </c>
    </row>
    <row r="200" spans="15:15" x14ac:dyDescent="0.2">
      <c r="O200" t="s">
        <v>560</v>
      </c>
    </row>
    <row r="201" spans="15:15" x14ac:dyDescent="0.2">
      <c r="O201" t="s">
        <v>561</v>
      </c>
    </row>
    <row r="202" spans="15:15" x14ac:dyDescent="0.2">
      <c r="O202" t="s">
        <v>562</v>
      </c>
    </row>
    <row r="203" spans="15:15" x14ac:dyDescent="0.2">
      <c r="O203" t="s">
        <v>563</v>
      </c>
    </row>
    <row r="204" spans="15:15" x14ac:dyDescent="0.2">
      <c r="O204" t="s">
        <v>564</v>
      </c>
    </row>
    <row r="205" spans="15:15" x14ac:dyDescent="0.2">
      <c r="O205" t="s">
        <v>565</v>
      </c>
    </row>
    <row r="206" spans="15:15" x14ac:dyDescent="0.2">
      <c r="O206" t="s">
        <v>566</v>
      </c>
    </row>
    <row r="207" spans="15:15" x14ac:dyDescent="0.2">
      <c r="O207" t="s">
        <v>567</v>
      </c>
    </row>
    <row r="208" spans="15:15" x14ac:dyDescent="0.2">
      <c r="O208" t="s">
        <v>568</v>
      </c>
    </row>
    <row r="209" spans="15:15" x14ac:dyDescent="0.2">
      <c r="O209" t="s">
        <v>569</v>
      </c>
    </row>
    <row r="210" spans="15:15" x14ac:dyDescent="0.2">
      <c r="O210" t="s">
        <v>570</v>
      </c>
    </row>
    <row r="211" spans="15:15" x14ac:dyDescent="0.2">
      <c r="O211" t="s">
        <v>571</v>
      </c>
    </row>
    <row r="212" spans="15:15" x14ac:dyDescent="0.2">
      <c r="O212" t="s">
        <v>572</v>
      </c>
    </row>
    <row r="213" spans="15:15" x14ac:dyDescent="0.2">
      <c r="O213" t="s">
        <v>573</v>
      </c>
    </row>
    <row r="214" spans="15:15" x14ac:dyDescent="0.2">
      <c r="O214" t="s">
        <v>574</v>
      </c>
    </row>
    <row r="215" spans="15:15" x14ac:dyDescent="0.2">
      <c r="O215" t="s">
        <v>575</v>
      </c>
    </row>
    <row r="216" spans="15:15" x14ac:dyDescent="0.2">
      <c r="O216" t="s">
        <v>576</v>
      </c>
    </row>
    <row r="217" spans="15:15" x14ac:dyDescent="0.2">
      <c r="O217" t="s">
        <v>577</v>
      </c>
    </row>
    <row r="218" spans="15:15" x14ac:dyDescent="0.2">
      <c r="O218" t="s">
        <v>578</v>
      </c>
    </row>
    <row r="219" spans="15:15" x14ac:dyDescent="0.2">
      <c r="O219" t="s">
        <v>579</v>
      </c>
    </row>
    <row r="220" spans="15:15" x14ac:dyDescent="0.2">
      <c r="O220" t="s">
        <v>580</v>
      </c>
    </row>
    <row r="221" spans="15:15" x14ac:dyDescent="0.2">
      <c r="O221" t="s">
        <v>581</v>
      </c>
    </row>
    <row r="222" spans="15:15" x14ac:dyDescent="0.2">
      <c r="O222" t="s">
        <v>582</v>
      </c>
    </row>
    <row r="223" spans="15:15" x14ac:dyDescent="0.2">
      <c r="O223" t="s">
        <v>583</v>
      </c>
    </row>
    <row r="224" spans="15:15" x14ac:dyDescent="0.2">
      <c r="O224" t="s">
        <v>584</v>
      </c>
    </row>
    <row r="225" spans="15:15" x14ac:dyDescent="0.2">
      <c r="O225" t="s">
        <v>585</v>
      </c>
    </row>
    <row r="226" spans="15:15" x14ac:dyDescent="0.2">
      <c r="O226" t="s">
        <v>586</v>
      </c>
    </row>
    <row r="227" spans="15:15" x14ac:dyDescent="0.2">
      <c r="O227" t="s">
        <v>587</v>
      </c>
    </row>
    <row r="228" spans="15:15" x14ac:dyDescent="0.2">
      <c r="O228" t="s">
        <v>588</v>
      </c>
    </row>
    <row r="229" spans="15:15" x14ac:dyDescent="0.2">
      <c r="O229" t="s">
        <v>589</v>
      </c>
    </row>
    <row r="230" spans="15:15" x14ac:dyDescent="0.2">
      <c r="O230" t="s">
        <v>590</v>
      </c>
    </row>
    <row r="231" spans="15:15" x14ac:dyDescent="0.2">
      <c r="O231" t="s">
        <v>591</v>
      </c>
    </row>
    <row r="232" spans="15:15" x14ac:dyDescent="0.2">
      <c r="O232" t="s">
        <v>592</v>
      </c>
    </row>
    <row r="233" spans="15:15" x14ac:dyDescent="0.2">
      <c r="O233" t="s">
        <v>593</v>
      </c>
    </row>
    <row r="234" spans="15:15" x14ac:dyDescent="0.2">
      <c r="O234" t="s">
        <v>594</v>
      </c>
    </row>
    <row r="235" spans="15:15" x14ac:dyDescent="0.2">
      <c r="O235" t="s">
        <v>595</v>
      </c>
    </row>
    <row r="236" spans="15:15" x14ac:dyDescent="0.2">
      <c r="O236" t="s">
        <v>596</v>
      </c>
    </row>
    <row r="237" spans="15:15" x14ac:dyDescent="0.2">
      <c r="O237" t="s">
        <v>597</v>
      </c>
    </row>
    <row r="238" spans="15:15" x14ac:dyDescent="0.2">
      <c r="O238" t="s">
        <v>598</v>
      </c>
    </row>
    <row r="239" spans="15:15" x14ac:dyDescent="0.2">
      <c r="O239" t="s">
        <v>599</v>
      </c>
    </row>
    <row r="240" spans="15:15" x14ac:dyDescent="0.2">
      <c r="O240" t="s">
        <v>600</v>
      </c>
    </row>
    <row r="241" spans="15:15" x14ac:dyDescent="0.2">
      <c r="O241" t="s">
        <v>601</v>
      </c>
    </row>
    <row r="242" spans="15:15" x14ac:dyDescent="0.2">
      <c r="O242" t="s">
        <v>602</v>
      </c>
    </row>
    <row r="243" spans="15:15" x14ac:dyDescent="0.2">
      <c r="O243" t="s">
        <v>603</v>
      </c>
    </row>
    <row r="244" spans="15:15" x14ac:dyDescent="0.2">
      <c r="O244" t="s">
        <v>604</v>
      </c>
    </row>
    <row r="245" spans="15:15" x14ac:dyDescent="0.2">
      <c r="O245" t="s">
        <v>605</v>
      </c>
    </row>
    <row r="246" spans="15:15" x14ac:dyDescent="0.2">
      <c r="O246" t="s">
        <v>606</v>
      </c>
    </row>
    <row r="247" spans="15:15" x14ac:dyDescent="0.2">
      <c r="O247" t="s">
        <v>607</v>
      </c>
    </row>
    <row r="248" spans="15:15" x14ac:dyDescent="0.2">
      <c r="O248" t="s">
        <v>608</v>
      </c>
    </row>
    <row r="249" spans="15:15" x14ac:dyDescent="0.2">
      <c r="O249" t="s">
        <v>609</v>
      </c>
    </row>
    <row r="250" spans="15:15" x14ac:dyDescent="0.2">
      <c r="O250" t="s">
        <v>610</v>
      </c>
    </row>
    <row r="251" spans="15:15" x14ac:dyDescent="0.2">
      <c r="O251" t="s">
        <v>611</v>
      </c>
    </row>
    <row r="252" spans="15:15" x14ac:dyDescent="0.2">
      <c r="O252" t="s">
        <v>612</v>
      </c>
    </row>
    <row r="253" spans="15:15" x14ac:dyDescent="0.2">
      <c r="O253" t="s">
        <v>613</v>
      </c>
    </row>
    <row r="254" spans="15:15" x14ac:dyDescent="0.2">
      <c r="O254" t="s">
        <v>614</v>
      </c>
    </row>
    <row r="255" spans="15:15" x14ac:dyDescent="0.2">
      <c r="O255" t="s">
        <v>615</v>
      </c>
    </row>
    <row r="256" spans="15:15" x14ac:dyDescent="0.2">
      <c r="O256" t="s">
        <v>616</v>
      </c>
    </row>
    <row r="257" spans="15:15" x14ac:dyDescent="0.2">
      <c r="O257" t="s">
        <v>617</v>
      </c>
    </row>
    <row r="258" spans="15:15" x14ac:dyDescent="0.2">
      <c r="O258" t="s">
        <v>618</v>
      </c>
    </row>
    <row r="259" spans="15:15" x14ac:dyDescent="0.2">
      <c r="O259" t="s">
        <v>619</v>
      </c>
    </row>
    <row r="260" spans="15:15" x14ac:dyDescent="0.2">
      <c r="O260" t="s">
        <v>620</v>
      </c>
    </row>
    <row r="261" spans="15:15" x14ac:dyDescent="0.2">
      <c r="O261" t="s">
        <v>621</v>
      </c>
    </row>
    <row r="262" spans="15:15" x14ac:dyDescent="0.2">
      <c r="O262" t="s">
        <v>622</v>
      </c>
    </row>
    <row r="263" spans="15:15" x14ac:dyDescent="0.2">
      <c r="O263" t="s">
        <v>623</v>
      </c>
    </row>
    <row r="264" spans="15:15" x14ac:dyDescent="0.2">
      <c r="O264" t="s">
        <v>624</v>
      </c>
    </row>
    <row r="265" spans="15:15" x14ac:dyDescent="0.2">
      <c r="O265" t="s">
        <v>625</v>
      </c>
    </row>
    <row r="266" spans="15:15" x14ac:dyDescent="0.2">
      <c r="O266" t="s">
        <v>626</v>
      </c>
    </row>
    <row r="267" spans="15:15" x14ac:dyDescent="0.2">
      <c r="O267" t="s">
        <v>627</v>
      </c>
    </row>
    <row r="268" spans="15:15" x14ac:dyDescent="0.2">
      <c r="O268" t="s">
        <v>628</v>
      </c>
    </row>
    <row r="269" spans="15:15" x14ac:dyDescent="0.2">
      <c r="O269" t="s">
        <v>629</v>
      </c>
    </row>
    <row r="270" spans="15:15" x14ac:dyDescent="0.2">
      <c r="O270" t="s">
        <v>630</v>
      </c>
    </row>
    <row r="271" spans="15:15" x14ac:dyDescent="0.2">
      <c r="O271" t="s">
        <v>631</v>
      </c>
    </row>
    <row r="272" spans="15:15" x14ac:dyDescent="0.2">
      <c r="O272" t="s">
        <v>632</v>
      </c>
    </row>
    <row r="273" spans="15:15" x14ac:dyDescent="0.2">
      <c r="O273" t="s">
        <v>633</v>
      </c>
    </row>
    <row r="274" spans="15:15" x14ac:dyDescent="0.2">
      <c r="O274" t="s">
        <v>634</v>
      </c>
    </row>
    <row r="275" spans="15:15" x14ac:dyDescent="0.2">
      <c r="O275" t="s">
        <v>635</v>
      </c>
    </row>
    <row r="276" spans="15:15" x14ac:dyDescent="0.2">
      <c r="O276" t="s">
        <v>636</v>
      </c>
    </row>
    <row r="277" spans="15:15" x14ac:dyDescent="0.2">
      <c r="O277" t="s">
        <v>637</v>
      </c>
    </row>
    <row r="278" spans="15:15" x14ac:dyDescent="0.2">
      <c r="O278" t="s">
        <v>638</v>
      </c>
    </row>
    <row r="279" spans="15:15" x14ac:dyDescent="0.2">
      <c r="O279" t="s">
        <v>639</v>
      </c>
    </row>
    <row r="280" spans="15:15" x14ac:dyDescent="0.2">
      <c r="O280" t="s">
        <v>640</v>
      </c>
    </row>
    <row r="281" spans="15:15" x14ac:dyDescent="0.2">
      <c r="O281" t="s">
        <v>641</v>
      </c>
    </row>
    <row r="282" spans="15:15" x14ac:dyDescent="0.2">
      <c r="O282" t="s">
        <v>642</v>
      </c>
    </row>
    <row r="283" spans="15:15" x14ac:dyDescent="0.2">
      <c r="O283" t="s">
        <v>643</v>
      </c>
    </row>
    <row r="284" spans="15:15" x14ac:dyDescent="0.2">
      <c r="O284" t="s">
        <v>644</v>
      </c>
    </row>
    <row r="285" spans="15:15" x14ac:dyDescent="0.2">
      <c r="O285" t="s">
        <v>645</v>
      </c>
    </row>
    <row r="286" spans="15:15" x14ac:dyDescent="0.2">
      <c r="O286" t="s">
        <v>646</v>
      </c>
    </row>
    <row r="287" spans="15:15" x14ac:dyDescent="0.2">
      <c r="O287" t="s">
        <v>647</v>
      </c>
    </row>
    <row r="288" spans="15:15" x14ac:dyDescent="0.2">
      <c r="O288" t="s">
        <v>648</v>
      </c>
    </row>
    <row r="289" spans="15:15" x14ac:dyDescent="0.2">
      <c r="O289" t="s">
        <v>649</v>
      </c>
    </row>
    <row r="290" spans="15:15" x14ac:dyDescent="0.2">
      <c r="O290" t="s">
        <v>650</v>
      </c>
    </row>
    <row r="291" spans="15:15" x14ac:dyDescent="0.2">
      <c r="O291" t="s">
        <v>651</v>
      </c>
    </row>
    <row r="292" spans="15:15" x14ac:dyDescent="0.2">
      <c r="O292" t="s">
        <v>652</v>
      </c>
    </row>
    <row r="293" spans="15:15" x14ac:dyDescent="0.2">
      <c r="O293" t="s">
        <v>653</v>
      </c>
    </row>
    <row r="294" spans="15:15" x14ac:dyDescent="0.2">
      <c r="O294" t="s">
        <v>654</v>
      </c>
    </row>
    <row r="295" spans="15:15" x14ac:dyDescent="0.2">
      <c r="O295" t="s">
        <v>655</v>
      </c>
    </row>
    <row r="296" spans="15:15" x14ac:dyDescent="0.2">
      <c r="O296" t="s">
        <v>656</v>
      </c>
    </row>
    <row r="297" spans="15:15" x14ac:dyDescent="0.2">
      <c r="O297" t="s">
        <v>657</v>
      </c>
    </row>
    <row r="298" spans="15:15" x14ac:dyDescent="0.2">
      <c r="O298" t="s">
        <v>658</v>
      </c>
    </row>
    <row r="299" spans="15:15" x14ac:dyDescent="0.2">
      <c r="O299" t="s">
        <v>659</v>
      </c>
    </row>
    <row r="300" spans="15:15" x14ac:dyDescent="0.2">
      <c r="O300" t="s">
        <v>660</v>
      </c>
    </row>
    <row r="301" spans="15:15" x14ac:dyDescent="0.2">
      <c r="O301" t="s">
        <v>661</v>
      </c>
    </row>
    <row r="302" spans="15:15" x14ac:dyDescent="0.2">
      <c r="O302" t="s">
        <v>662</v>
      </c>
    </row>
    <row r="303" spans="15:15" x14ac:dyDescent="0.2">
      <c r="O303" t="s">
        <v>663</v>
      </c>
    </row>
    <row r="304" spans="15:15" x14ac:dyDescent="0.2">
      <c r="O304" t="s">
        <v>664</v>
      </c>
    </row>
    <row r="305" spans="15:15" x14ac:dyDescent="0.2">
      <c r="O305" t="s">
        <v>665</v>
      </c>
    </row>
    <row r="306" spans="15:15" x14ac:dyDescent="0.2">
      <c r="O306" t="s">
        <v>666</v>
      </c>
    </row>
    <row r="307" spans="15:15" x14ac:dyDescent="0.2">
      <c r="O307" t="s">
        <v>667</v>
      </c>
    </row>
    <row r="308" spans="15:15" x14ac:dyDescent="0.2">
      <c r="O308" t="s">
        <v>668</v>
      </c>
    </row>
    <row r="309" spans="15:15" x14ac:dyDescent="0.2">
      <c r="O309" t="s">
        <v>669</v>
      </c>
    </row>
    <row r="310" spans="15:15" x14ac:dyDescent="0.2">
      <c r="O310" t="s">
        <v>670</v>
      </c>
    </row>
    <row r="311" spans="15:15" x14ac:dyDescent="0.2">
      <c r="O311" t="s">
        <v>671</v>
      </c>
    </row>
    <row r="312" spans="15:15" x14ac:dyDescent="0.2">
      <c r="O312" t="s">
        <v>672</v>
      </c>
    </row>
    <row r="313" spans="15:15" x14ac:dyDescent="0.2">
      <c r="O313" t="s">
        <v>673</v>
      </c>
    </row>
    <row r="314" spans="15:15" x14ac:dyDescent="0.2">
      <c r="O314" t="s">
        <v>674</v>
      </c>
    </row>
    <row r="315" spans="15:15" x14ac:dyDescent="0.2">
      <c r="O315" t="s">
        <v>675</v>
      </c>
    </row>
    <row r="316" spans="15:15" x14ac:dyDescent="0.2">
      <c r="O316" t="s">
        <v>676</v>
      </c>
    </row>
    <row r="317" spans="15:15" x14ac:dyDescent="0.2">
      <c r="O317" t="s">
        <v>677</v>
      </c>
    </row>
    <row r="318" spans="15:15" x14ac:dyDescent="0.2">
      <c r="O318" t="s">
        <v>678</v>
      </c>
    </row>
    <row r="319" spans="15:15" x14ac:dyDescent="0.2">
      <c r="O319" t="s">
        <v>679</v>
      </c>
    </row>
    <row r="320" spans="15:15" x14ac:dyDescent="0.2">
      <c r="O320" t="s">
        <v>680</v>
      </c>
    </row>
    <row r="321" spans="15:15" x14ac:dyDescent="0.2">
      <c r="O321" t="s">
        <v>681</v>
      </c>
    </row>
    <row r="322" spans="15:15" x14ac:dyDescent="0.2">
      <c r="O322" t="s">
        <v>682</v>
      </c>
    </row>
    <row r="323" spans="15:15" x14ac:dyDescent="0.2">
      <c r="O323" t="s">
        <v>683</v>
      </c>
    </row>
    <row r="324" spans="15:15" x14ac:dyDescent="0.2">
      <c r="O324" t="s">
        <v>684</v>
      </c>
    </row>
    <row r="325" spans="15:15" x14ac:dyDescent="0.2">
      <c r="O325" t="s">
        <v>685</v>
      </c>
    </row>
    <row r="326" spans="15:15" x14ac:dyDescent="0.2">
      <c r="O326" t="s">
        <v>686</v>
      </c>
    </row>
    <row r="327" spans="15:15" x14ac:dyDescent="0.2">
      <c r="O327" t="s">
        <v>687</v>
      </c>
    </row>
    <row r="328" spans="15:15" x14ac:dyDescent="0.2">
      <c r="O328" t="s">
        <v>688</v>
      </c>
    </row>
    <row r="329" spans="15:15" x14ac:dyDescent="0.2">
      <c r="O329" t="s">
        <v>689</v>
      </c>
    </row>
    <row r="330" spans="15:15" x14ac:dyDescent="0.2">
      <c r="O330" t="s">
        <v>690</v>
      </c>
    </row>
    <row r="331" spans="15:15" x14ac:dyDescent="0.2">
      <c r="O331" t="s">
        <v>691</v>
      </c>
    </row>
    <row r="332" spans="15:15" x14ac:dyDescent="0.2">
      <c r="O332" t="s">
        <v>692</v>
      </c>
    </row>
    <row r="333" spans="15:15" x14ac:dyDescent="0.2">
      <c r="O333" t="s">
        <v>693</v>
      </c>
    </row>
    <row r="334" spans="15:15" x14ac:dyDescent="0.2">
      <c r="O334" t="s">
        <v>694</v>
      </c>
    </row>
    <row r="335" spans="15:15" x14ac:dyDescent="0.2">
      <c r="O335" t="s">
        <v>695</v>
      </c>
    </row>
    <row r="336" spans="15:15" x14ac:dyDescent="0.2">
      <c r="O336" t="s">
        <v>696</v>
      </c>
    </row>
    <row r="337" spans="15:15" x14ac:dyDescent="0.2">
      <c r="O337" t="s">
        <v>697</v>
      </c>
    </row>
    <row r="338" spans="15:15" x14ac:dyDescent="0.2">
      <c r="O338" t="s">
        <v>698</v>
      </c>
    </row>
    <row r="339" spans="15:15" x14ac:dyDescent="0.2">
      <c r="O339" t="s">
        <v>699</v>
      </c>
    </row>
    <row r="340" spans="15:15" x14ac:dyDescent="0.2">
      <c r="O340" t="s">
        <v>700</v>
      </c>
    </row>
    <row r="341" spans="15:15" x14ac:dyDescent="0.2">
      <c r="O341" t="s">
        <v>701</v>
      </c>
    </row>
    <row r="342" spans="15:15" x14ac:dyDescent="0.2">
      <c r="O342" t="s">
        <v>702</v>
      </c>
    </row>
    <row r="343" spans="15:15" x14ac:dyDescent="0.2">
      <c r="O343" t="s">
        <v>703</v>
      </c>
    </row>
    <row r="344" spans="15:15" x14ac:dyDescent="0.2">
      <c r="O344" t="s">
        <v>704</v>
      </c>
    </row>
    <row r="345" spans="15:15" x14ac:dyDescent="0.2">
      <c r="O345" t="s">
        <v>705</v>
      </c>
    </row>
    <row r="346" spans="15:15" x14ac:dyDescent="0.2">
      <c r="O346" t="s">
        <v>706</v>
      </c>
    </row>
    <row r="347" spans="15:15" x14ac:dyDescent="0.2">
      <c r="O347" t="s">
        <v>707</v>
      </c>
    </row>
    <row r="348" spans="15:15" x14ac:dyDescent="0.2">
      <c r="O348" t="s">
        <v>708</v>
      </c>
    </row>
    <row r="349" spans="15:15" x14ac:dyDescent="0.2">
      <c r="O349" t="s">
        <v>709</v>
      </c>
    </row>
    <row r="350" spans="15:15" x14ac:dyDescent="0.2">
      <c r="O350" t="s">
        <v>710</v>
      </c>
    </row>
    <row r="351" spans="15:15" x14ac:dyDescent="0.2">
      <c r="O351" t="s">
        <v>711</v>
      </c>
    </row>
    <row r="352" spans="15:15" x14ac:dyDescent="0.2">
      <c r="O352" t="s">
        <v>712</v>
      </c>
    </row>
    <row r="353" spans="15:15" x14ac:dyDescent="0.2">
      <c r="O353" t="s">
        <v>713</v>
      </c>
    </row>
    <row r="354" spans="15:15" x14ac:dyDescent="0.2">
      <c r="O354" t="s">
        <v>714</v>
      </c>
    </row>
    <row r="355" spans="15:15" x14ac:dyDescent="0.2">
      <c r="O355" t="s">
        <v>715</v>
      </c>
    </row>
    <row r="356" spans="15:15" x14ac:dyDescent="0.2">
      <c r="O356" t="s">
        <v>716</v>
      </c>
    </row>
    <row r="357" spans="15:15" x14ac:dyDescent="0.2">
      <c r="O357" t="s">
        <v>717</v>
      </c>
    </row>
    <row r="358" spans="15:15" x14ac:dyDescent="0.2">
      <c r="O358" t="s">
        <v>718</v>
      </c>
    </row>
    <row r="359" spans="15:15" x14ac:dyDescent="0.2">
      <c r="O359" t="s">
        <v>719</v>
      </c>
    </row>
    <row r="360" spans="15:15" x14ac:dyDescent="0.2">
      <c r="O360" t="s">
        <v>720</v>
      </c>
    </row>
    <row r="361" spans="15:15" x14ac:dyDescent="0.2">
      <c r="O361" t="s">
        <v>721</v>
      </c>
    </row>
    <row r="362" spans="15:15" x14ac:dyDescent="0.2">
      <c r="O362" t="s">
        <v>722</v>
      </c>
    </row>
    <row r="363" spans="15:15" x14ac:dyDescent="0.2">
      <c r="O363" t="s">
        <v>723</v>
      </c>
    </row>
    <row r="364" spans="15:15" x14ac:dyDescent="0.2">
      <c r="O364" t="s">
        <v>724</v>
      </c>
    </row>
    <row r="365" spans="15:15" x14ac:dyDescent="0.2">
      <c r="O365" t="s">
        <v>725</v>
      </c>
    </row>
    <row r="366" spans="15:15" x14ac:dyDescent="0.2">
      <c r="O366" t="s">
        <v>726</v>
      </c>
    </row>
    <row r="367" spans="15:15" x14ac:dyDescent="0.2">
      <c r="O367"/>
    </row>
    <row r="368" spans="15:15" x14ac:dyDescent="0.2">
      <c r="O368"/>
    </row>
    <row r="369" spans="15:15" x14ac:dyDescent="0.2">
      <c r="O369"/>
    </row>
    <row r="370" spans="15:15" x14ac:dyDescent="0.2">
      <c r="O370"/>
    </row>
    <row r="371" spans="15:15" x14ac:dyDescent="0.2">
      <c r="O371"/>
    </row>
    <row r="372" spans="15:15" x14ac:dyDescent="0.2">
      <c r="O372"/>
    </row>
    <row r="373" spans="15:15" x14ac:dyDescent="0.2">
      <c r="O373"/>
    </row>
    <row r="374" spans="15:15" x14ac:dyDescent="0.2">
      <c r="O374"/>
    </row>
    <row r="375" spans="15:15" x14ac:dyDescent="0.2">
      <c r="O375"/>
    </row>
    <row r="376" spans="15:15" x14ac:dyDescent="0.2">
      <c r="O376"/>
    </row>
    <row r="377" spans="15:15" x14ac:dyDescent="0.2">
      <c r="O377"/>
    </row>
    <row r="378" spans="15:15" x14ac:dyDescent="0.2">
      <c r="O378"/>
    </row>
    <row r="379" spans="15:15" x14ac:dyDescent="0.2">
      <c r="O379"/>
    </row>
    <row r="380" spans="15:15" x14ac:dyDescent="0.2">
      <c r="O380"/>
    </row>
    <row r="381" spans="15:15" x14ac:dyDescent="0.2">
      <c r="O381"/>
    </row>
    <row r="382" spans="15:15" x14ac:dyDescent="0.2">
      <c r="O382"/>
    </row>
    <row r="383" spans="15:15" x14ac:dyDescent="0.2">
      <c r="O383"/>
    </row>
    <row r="384" spans="15:15" x14ac:dyDescent="0.2">
      <c r="O384"/>
    </row>
    <row r="385" spans="15:15" x14ac:dyDescent="0.2">
      <c r="O385"/>
    </row>
    <row r="386" spans="15:15" x14ac:dyDescent="0.2">
      <c r="O386"/>
    </row>
    <row r="387" spans="15:15" x14ac:dyDescent="0.2">
      <c r="O387"/>
    </row>
    <row r="388" spans="15:15" x14ac:dyDescent="0.2">
      <c r="O388"/>
    </row>
    <row r="389" spans="15:15" x14ac:dyDescent="0.2">
      <c r="O389"/>
    </row>
  </sheetData>
  <sheetProtection password="C45A" sheet="1" objects="1" scenarios="1" selectLockedCells="1"/>
  <sortState ref="I2:I317">
    <sortCondition ref="I2:I317"/>
  </sortState>
  <mergeCells count="124">
    <mergeCell ref="A5:B5"/>
    <mergeCell ref="C5:E5"/>
    <mergeCell ref="A7:B12"/>
    <mergeCell ref="D7:E7"/>
    <mergeCell ref="D8:E8"/>
    <mergeCell ref="D9:E9"/>
    <mergeCell ref="D10:E10"/>
    <mergeCell ref="A20:G20"/>
    <mergeCell ref="H20:I20"/>
    <mergeCell ref="B23:I23"/>
    <mergeCell ref="D11:E11"/>
    <mergeCell ref="D12:E12"/>
    <mergeCell ref="A13:B18"/>
    <mergeCell ref="D13:E13"/>
    <mergeCell ref="D14:E14"/>
    <mergeCell ref="D15:E15"/>
    <mergeCell ref="D16:E16"/>
    <mergeCell ref="D17:E17"/>
    <mergeCell ref="D18:E18"/>
    <mergeCell ref="B22:C22"/>
    <mergeCell ref="B31:E31"/>
    <mergeCell ref="B32:E32"/>
    <mergeCell ref="B40:G40"/>
    <mergeCell ref="B24:C24"/>
    <mergeCell ref="B25:C25"/>
    <mergeCell ref="B26:C26"/>
    <mergeCell ref="B27:C27"/>
    <mergeCell ref="B28:C28"/>
    <mergeCell ref="B29:C29"/>
    <mergeCell ref="H40:I40"/>
    <mergeCell ref="B41:G41"/>
    <mergeCell ref="B42:G42"/>
    <mergeCell ref="B33:E33"/>
    <mergeCell ref="B34:E34"/>
    <mergeCell ref="B35:E35"/>
    <mergeCell ref="B36:E36"/>
    <mergeCell ref="B37:E37"/>
    <mergeCell ref="B38:E38"/>
    <mergeCell ref="B52:G52"/>
    <mergeCell ref="B54:H54"/>
    <mergeCell ref="B55:H55"/>
    <mergeCell ref="B56:H56"/>
    <mergeCell ref="B57:H57"/>
    <mergeCell ref="B58:H58"/>
    <mergeCell ref="B43:G43"/>
    <mergeCell ref="B45:G45"/>
    <mergeCell ref="B50:G50"/>
    <mergeCell ref="B49:G49"/>
    <mergeCell ref="B51:G51"/>
    <mergeCell ref="B44:G44"/>
    <mergeCell ref="B46:G46"/>
    <mergeCell ref="B47:G47"/>
    <mergeCell ref="B80:E80"/>
    <mergeCell ref="B65:H65"/>
    <mergeCell ref="B66:H66"/>
    <mergeCell ref="B67:H67"/>
    <mergeCell ref="B68:H68"/>
    <mergeCell ref="B69:H69"/>
    <mergeCell ref="B70:H70"/>
    <mergeCell ref="B59:H59"/>
    <mergeCell ref="B60:H60"/>
    <mergeCell ref="B61:H61"/>
    <mergeCell ref="B62:H62"/>
    <mergeCell ref="B63:H63"/>
    <mergeCell ref="B77:H77"/>
    <mergeCell ref="B71:H71"/>
    <mergeCell ref="B72:H72"/>
    <mergeCell ref="B73:H73"/>
    <mergeCell ref="B74:H74"/>
    <mergeCell ref="B76:H76"/>
    <mergeCell ref="F79:G79"/>
    <mergeCell ref="H79:I79"/>
    <mergeCell ref="B79:E79"/>
    <mergeCell ref="B90:G90"/>
    <mergeCell ref="B91:G91"/>
    <mergeCell ref="B92:G92"/>
    <mergeCell ref="B93:G93"/>
    <mergeCell ref="B94:G94"/>
    <mergeCell ref="B101:G101"/>
    <mergeCell ref="B102:G102"/>
    <mergeCell ref="B81:E81"/>
    <mergeCell ref="B82:E82"/>
    <mergeCell ref="B83:E83"/>
    <mergeCell ref="B84:E84"/>
    <mergeCell ref="B85:E85"/>
    <mergeCell ref="B86:E86"/>
    <mergeCell ref="B89:G89"/>
    <mergeCell ref="B88:G88"/>
    <mergeCell ref="B107:F107"/>
    <mergeCell ref="B108:F108"/>
    <mergeCell ref="B103:G103"/>
    <mergeCell ref="B104:G104"/>
    <mergeCell ref="B105:G105"/>
    <mergeCell ref="B97:G97"/>
    <mergeCell ref="B98:G98"/>
    <mergeCell ref="B99:G99"/>
    <mergeCell ref="B96:G96"/>
    <mergeCell ref="B118:H118"/>
    <mergeCell ref="B114:H114"/>
    <mergeCell ref="B115:H115"/>
    <mergeCell ref="B117:H117"/>
    <mergeCell ref="B116:H116"/>
    <mergeCell ref="B109:F109"/>
    <mergeCell ref="B110:F110"/>
    <mergeCell ref="B111:F111"/>
    <mergeCell ref="B112:F112"/>
    <mergeCell ref="B119:H119"/>
    <mergeCell ref="B120:H120"/>
    <mergeCell ref="B142:H142"/>
    <mergeCell ref="E144:G144"/>
    <mergeCell ref="E145:G146"/>
    <mergeCell ref="E147:G151"/>
    <mergeCell ref="E152:G152"/>
    <mergeCell ref="B137:H137"/>
    <mergeCell ref="B138:H138"/>
    <mergeCell ref="B139:H139"/>
    <mergeCell ref="B140:H140"/>
    <mergeCell ref="B141:H141"/>
    <mergeCell ref="B123:I123"/>
    <mergeCell ref="B133:H133"/>
    <mergeCell ref="B134:H134"/>
    <mergeCell ref="B135:H135"/>
    <mergeCell ref="B136:H136"/>
    <mergeCell ref="B121:H121"/>
  </mergeCells>
  <conditionalFormatting sqref="H105:I105 G112:H112">
    <cfRule type="cellIs" dxfId="8" priority="9" stopIfTrue="1" operator="equal">
      <formula>"Δηλώστε Στοιχεία"</formula>
    </cfRule>
  </conditionalFormatting>
  <conditionalFormatting sqref="M18">
    <cfRule type="cellIs" dxfId="7" priority="12" stopIfTrue="1" operator="equal">
      <formula>"Ταχ. Έσοδα άνω των € 45 χιλ."</formula>
    </cfRule>
    <cfRule type="cellIs" dxfId="6" priority="13" stopIfTrue="1" operator="equal">
      <formula>"Ταχ. Έσοδα κάτω των € 45 χιλ."</formula>
    </cfRule>
  </conditionalFormatting>
  <conditionalFormatting sqref="I121">
    <cfRule type="cellIs" dxfId="5" priority="1" stopIfTrue="1" operator="equal">
      <formula>"Δηλώστε Στοιχεία"</formula>
    </cfRule>
  </conditionalFormatting>
  <dataValidations count="2">
    <dataValidation type="list" allowBlank="1" showInputMessage="1" showErrorMessage="1" sqref="H20:I20">
      <formula1>$N$20:$N$21</formula1>
    </dataValidation>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ΥΣΤΕ σε υποβολή Δήλωσης Τροποποίησης." sqref="C5:E5">
      <formula1>$O$2:$O$366</formula1>
    </dataValidation>
  </dataValidations>
  <pageMargins left="0.70866141732283472" right="0.70866141732283472" top="0.9055118110236221" bottom="0.47244094488188981" header="0.23622047244094491" footer="0.19685039370078741"/>
  <pageSetup paperSize="9" scale="54" fitToHeight="2" orientation="portrait" r:id="rId1"/>
  <headerFooter alignWithMargins="0">
    <oddHeader xml:space="preserve">&amp;L&amp;G&amp;C&amp;"Tahoma,Έντονα"&amp;12&amp;U
</oddHeader>
    <oddFooter>&amp;L&amp;A&amp;RΣελίδα &amp;P από &amp;N</oddFooter>
  </headerFooter>
  <rowBreaks count="1" manualBreakCount="1">
    <brk id="77"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topLeftCell="A95" zoomScaleNormal="100" zoomScaleSheetLayoutView="110" workbookViewId="0">
      <selection activeCell="D8" sqref="D8:J8"/>
    </sheetView>
  </sheetViews>
  <sheetFormatPr defaultRowHeight="12.75" x14ac:dyDescent="0.2"/>
  <cols>
    <col min="1" max="1" width="11.5703125" style="100" customWidth="1"/>
    <col min="2" max="2" width="6.5703125" style="60" customWidth="1"/>
    <col min="3" max="9" width="9.140625" style="60"/>
    <col min="10" max="10" width="49.42578125" style="60" customWidth="1"/>
    <col min="11" max="256" width="9.140625" style="60"/>
    <col min="257" max="257" width="11.5703125" style="60" customWidth="1"/>
    <col min="258" max="258" width="6.5703125" style="60" customWidth="1"/>
    <col min="259" max="265" width="9.140625" style="60"/>
    <col min="266" max="266" width="49.42578125" style="60" customWidth="1"/>
    <col min="267" max="512" width="9.140625" style="60"/>
    <col min="513" max="513" width="11.5703125" style="60" customWidth="1"/>
    <col min="514" max="514" width="6.5703125" style="60" customWidth="1"/>
    <col min="515" max="521" width="9.140625" style="60"/>
    <col min="522" max="522" width="49.42578125" style="60" customWidth="1"/>
    <col min="523" max="768" width="9.140625" style="60"/>
    <col min="769" max="769" width="11.5703125" style="60" customWidth="1"/>
    <col min="770" max="770" width="6.5703125" style="60" customWidth="1"/>
    <col min="771" max="777" width="9.140625" style="60"/>
    <col min="778" max="778" width="49.42578125" style="60" customWidth="1"/>
    <col min="779" max="1024" width="9.140625" style="60"/>
    <col min="1025" max="1025" width="11.5703125" style="60" customWidth="1"/>
    <col min="1026" max="1026" width="6.5703125" style="60" customWidth="1"/>
    <col min="1027" max="1033" width="9.140625" style="60"/>
    <col min="1034" max="1034" width="49.42578125" style="60" customWidth="1"/>
    <col min="1035" max="1280" width="9.140625" style="60"/>
    <col min="1281" max="1281" width="11.5703125" style="60" customWidth="1"/>
    <col min="1282" max="1282" width="6.5703125" style="60" customWidth="1"/>
    <col min="1283" max="1289" width="9.140625" style="60"/>
    <col min="1290" max="1290" width="49.42578125" style="60" customWidth="1"/>
    <col min="1291" max="1536" width="9.140625" style="60"/>
    <col min="1537" max="1537" width="11.5703125" style="60" customWidth="1"/>
    <col min="1538" max="1538" width="6.5703125" style="60" customWidth="1"/>
    <col min="1539" max="1545" width="9.140625" style="60"/>
    <col min="1546" max="1546" width="49.42578125" style="60" customWidth="1"/>
    <col min="1547" max="1792" width="9.140625" style="60"/>
    <col min="1793" max="1793" width="11.5703125" style="60" customWidth="1"/>
    <col min="1794" max="1794" width="6.5703125" style="60" customWidth="1"/>
    <col min="1795" max="1801" width="9.140625" style="60"/>
    <col min="1802" max="1802" width="49.42578125" style="60" customWidth="1"/>
    <col min="1803" max="2048" width="9.140625" style="60"/>
    <col min="2049" max="2049" width="11.5703125" style="60" customWidth="1"/>
    <col min="2050" max="2050" width="6.5703125" style="60" customWidth="1"/>
    <col min="2051" max="2057" width="9.140625" style="60"/>
    <col min="2058" max="2058" width="49.42578125" style="60" customWidth="1"/>
    <col min="2059" max="2304" width="9.140625" style="60"/>
    <col min="2305" max="2305" width="11.5703125" style="60" customWidth="1"/>
    <col min="2306" max="2306" width="6.5703125" style="60" customWidth="1"/>
    <col min="2307" max="2313" width="9.140625" style="60"/>
    <col min="2314" max="2314" width="49.42578125" style="60" customWidth="1"/>
    <col min="2315" max="2560" width="9.140625" style="60"/>
    <col min="2561" max="2561" width="11.5703125" style="60" customWidth="1"/>
    <col min="2562" max="2562" width="6.5703125" style="60" customWidth="1"/>
    <col min="2563" max="2569" width="9.140625" style="60"/>
    <col min="2570" max="2570" width="49.42578125" style="60" customWidth="1"/>
    <col min="2571" max="2816" width="9.140625" style="60"/>
    <col min="2817" max="2817" width="11.5703125" style="60" customWidth="1"/>
    <col min="2818" max="2818" width="6.5703125" style="60" customWidth="1"/>
    <col min="2819" max="2825" width="9.140625" style="60"/>
    <col min="2826" max="2826" width="49.42578125" style="60" customWidth="1"/>
    <col min="2827" max="3072" width="9.140625" style="60"/>
    <col min="3073" max="3073" width="11.5703125" style="60" customWidth="1"/>
    <col min="3074" max="3074" width="6.5703125" style="60" customWidth="1"/>
    <col min="3075" max="3081" width="9.140625" style="60"/>
    <col min="3082" max="3082" width="49.42578125" style="60" customWidth="1"/>
    <col min="3083" max="3328" width="9.140625" style="60"/>
    <col min="3329" max="3329" width="11.5703125" style="60" customWidth="1"/>
    <col min="3330" max="3330" width="6.5703125" style="60" customWidth="1"/>
    <col min="3331" max="3337" width="9.140625" style="60"/>
    <col min="3338" max="3338" width="49.42578125" style="60" customWidth="1"/>
    <col min="3339" max="3584" width="9.140625" style="60"/>
    <col min="3585" max="3585" width="11.5703125" style="60" customWidth="1"/>
    <col min="3586" max="3586" width="6.5703125" style="60" customWidth="1"/>
    <col min="3587" max="3593" width="9.140625" style="60"/>
    <col min="3594" max="3594" width="49.42578125" style="60" customWidth="1"/>
    <col min="3595" max="3840" width="9.140625" style="60"/>
    <col min="3841" max="3841" width="11.5703125" style="60" customWidth="1"/>
    <col min="3842" max="3842" width="6.5703125" style="60" customWidth="1"/>
    <col min="3843" max="3849" width="9.140625" style="60"/>
    <col min="3850" max="3850" width="49.42578125" style="60" customWidth="1"/>
    <col min="3851" max="4096" width="9.140625" style="60"/>
    <col min="4097" max="4097" width="11.5703125" style="60" customWidth="1"/>
    <col min="4098" max="4098" width="6.5703125" style="60" customWidth="1"/>
    <col min="4099" max="4105" width="9.140625" style="60"/>
    <col min="4106" max="4106" width="49.42578125" style="60" customWidth="1"/>
    <col min="4107" max="4352" width="9.140625" style="60"/>
    <col min="4353" max="4353" width="11.5703125" style="60" customWidth="1"/>
    <col min="4354" max="4354" width="6.5703125" style="60" customWidth="1"/>
    <col min="4355" max="4361" width="9.140625" style="60"/>
    <col min="4362" max="4362" width="49.42578125" style="60" customWidth="1"/>
    <col min="4363" max="4608" width="9.140625" style="60"/>
    <col min="4609" max="4609" width="11.5703125" style="60" customWidth="1"/>
    <col min="4610" max="4610" width="6.5703125" style="60" customWidth="1"/>
    <col min="4611" max="4617" width="9.140625" style="60"/>
    <col min="4618" max="4618" width="49.42578125" style="60" customWidth="1"/>
    <col min="4619" max="4864" width="9.140625" style="60"/>
    <col min="4865" max="4865" width="11.5703125" style="60" customWidth="1"/>
    <col min="4866" max="4866" width="6.5703125" style="60" customWidth="1"/>
    <col min="4867" max="4873" width="9.140625" style="60"/>
    <col min="4874" max="4874" width="49.42578125" style="60" customWidth="1"/>
    <col min="4875" max="5120" width="9.140625" style="60"/>
    <col min="5121" max="5121" width="11.5703125" style="60" customWidth="1"/>
    <col min="5122" max="5122" width="6.5703125" style="60" customWidth="1"/>
    <col min="5123" max="5129" width="9.140625" style="60"/>
    <col min="5130" max="5130" width="49.42578125" style="60" customWidth="1"/>
    <col min="5131" max="5376" width="9.140625" style="60"/>
    <col min="5377" max="5377" width="11.5703125" style="60" customWidth="1"/>
    <col min="5378" max="5378" width="6.5703125" style="60" customWidth="1"/>
    <col min="5379" max="5385" width="9.140625" style="60"/>
    <col min="5386" max="5386" width="49.42578125" style="60" customWidth="1"/>
    <col min="5387" max="5632" width="9.140625" style="60"/>
    <col min="5633" max="5633" width="11.5703125" style="60" customWidth="1"/>
    <col min="5634" max="5634" width="6.5703125" style="60" customWidth="1"/>
    <col min="5635" max="5641" width="9.140625" style="60"/>
    <col min="5642" max="5642" width="49.42578125" style="60" customWidth="1"/>
    <col min="5643" max="5888" width="9.140625" style="60"/>
    <col min="5889" max="5889" width="11.5703125" style="60" customWidth="1"/>
    <col min="5890" max="5890" width="6.5703125" style="60" customWidth="1"/>
    <col min="5891" max="5897" width="9.140625" style="60"/>
    <col min="5898" max="5898" width="49.42578125" style="60" customWidth="1"/>
    <col min="5899" max="6144" width="9.140625" style="60"/>
    <col min="6145" max="6145" width="11.5703125" style="60" customWidth="1"/>
    <col min="6146" max="6146" width="6.5703125" style="60" customWidth="1"/>
    <col min="6147" max="6153" width="9.140625" style="60"/>
    <col min="6154" max="6154" width="49.42578125" style="60" customWidth="1"/>
    <col min="6155" max="6400" width="9.140625" style="60"/>
    <col min="6401" max="6401" width="11.5703125" style="60" customWidth="1"/>
    <col min="6402" max="6402" width="6.5703125" style="60" customWidth="1"/>
    <col min="6403" max="6409" width="9.140625" style="60"/>
    <col min="6410" max="6410" width="49.42578125" style="60" customWidth="1"/>
    <col min="6411" max="6656" width="9.140625" style="60"/>
    <col min="6657" max="6657" width="11.5703125" style="60" customWidth="1"/>
    <col min="6658" max="6658" width="6.5703125" style="60" customWidth="1"/>
    <col min="6659" max="6665" width="9.140625" style="60"/>
    <col min="6666" max="6666" width="49.42578125" style="60" customWidth="1"/>
    <col min="6667" max="6912" width="9.140625" style="60"/>
    <col min="6913" max="6913" width="11.5703125" style="60" customWidth="1"/>
    <col min="6914" max="6914" width="6.5703125" style="60" customWidth="1"/>
    <col min="6915" max="6921" width="9.140625" style="60"/>
    <col min="6922" max="6922" width="49.42578125" style="60" customWidth="1"/>
    <col min="6923" max="7168" width="9.140625" style="60"/>
    <col min="7169" max="7169" width="11.5703125" style="60" customWidth="1"/>
    <col min="7170" max="7170" width="6.5703125" style="60" customWidth="1"/>
    <col min="7171" max="7177" width="9.140625" style="60"/>
    <col min="7178" max="7178" width="49.42578125" style="60" customWidth="1"/>
    <col min="7179" max="7424" width="9.140625" style="60"/>
    <col min="7425" max="7425" width="11.5703125" style="60" customWidth="1"/>
    <col min="7426" max="7426" width="6.5703125" style="60" customWidth="1"/>
    <col min="7427" max="7433" width="9.140625" style="60"/>
    <col min="7434" max="7434" width="49.42578125" style="60" customWidth="1"/>
    <col min="7435" max="7680" width="9.140625" style="60"/>
    <col min="7681" max="7681" width="11.5703125" style="60" customWidth="1"/>
    <col min="7682" max="7682" width="6.5703125" style="60" customWidth="1"/>
    <col min="7683" max="7689" width="9.140625" style="60"/>
    <col min="7690" max="7690" width="49.42578125" style="60" customWidth="1"/>
    <col min="7691" max="7936" width="9.140625" style="60"/>
    <col min="7937" max="7937" width="11.5703125" style="60" customWidth="1"/>
    <col min="7938" max="7938" width="6.5703125" style="60" customWidth="1"/>
    <col min="7939" max="7945" width="9.140625" style="60"/>
    <col min="7946" max="7946" width="49.42578125" style="60" customWidth="1"/>
    <col min="7947" max="8192" width="9.140625" style="60"/>
    <col min="8193" max="8193" width="11.5703125" style="60" customWidth="1"/>
    <col min="8194" max="8194" width="6.5703125" style="60" customWidth="1"/>
    <col min="8195" max="8201" width="9.140625" style="60"/>
    <col min="8202" max="8202" width="49.42578125" style="60" customWidth="1"/>
    <col min="8203" max="8448" width="9.140625" style="60"/>
    <col min="8449" max="8449" width="11.5703125" style="60" customWidth="1"/>
    <col min="8450" max="8450" width="6.5703125" style="60" customWidth="1"/>
    <col min="8451" max="8457" width="9.140625" style="60"/>
    <col min="8458" max="8458" width="49.42578125" style="60" customWidth="1"/>
    <col min="8459" max="8704" width="9.140625" style="60"/>
    <col min="8705" max="8705" width="11.5703125" style="60" customWidth="1"/>
    <col min="8706" max="8706" width="6.5703125" style="60" customWidth="1"/>
    <col min="8707" max="8713" width="9.140625" style="60"/>
    <col min="8714" max="8714" width="49.42578125" style="60" customWidth="1"/>
    <col min="8715" max="8960" width="9.140625" style="60"/>
    <col min="8961" max="8961" width="11.5703125" style="60" customWidth="1"/>
    <col min="8962" max="8962" width="6.5703125" style="60" customWidth="1"/>
    <col min="8963" max="8969" width="9.140625" style="60"/>
    <col min="8970" max="8970" width="49.42578125" style="60" customWidth="1"/>
    <col min="8971" max="9216" width="9.140625" style="60"/>
    <col min="9217" max="9217" width="11.5703125" style="60" customWidth="1"/>
    <col min="9218" max="9218" width="6.5703125" style="60" customWidth="1"/>
    <col min="9219" max="9225" width="9.140625" style="60"/>
    <col min="9226" max="9226" width="49.42578125" style="60" customWidth="1"/>
    <col min="9227" max="9472" width="9.140625" style="60"/>
    <col min="9473" max="9473" width="11.5703125" style="60" customWidth="1"/>
    <col min="9474" max="9474" width="6.5703125" style="60" customWidth="1"/>
    <col min="9475" max="9481" width="9.140625" style="60"/>
    <col min="9482" max="9482" width="49.42578125" style="60" customWidth="1"/>
    <col min="9483" max="9728" width="9.140625" style="60"/>
    <col min="9729" max="9729" width="11.5703125" style="60" customWidth="1"/>
    <col min="9730" max="9730" width="6.5703125" style="60" customWidth="1"/>
    <col min="9731" max="9737" width="9.140625" style="60"/>
    <col min="9738" max="9738" width="49.42578125" style="60" customWidth="1"/>
    <col min="9739" max="9984" width="9.140625" style="60"/>
    <col min="9985" max="9985" width="11.5703125" style="60" customWidth="1"/>
    <col min="9986" max="9986" width="6.5703125" style="60" customWidth="1"/>
    <col min="9987" max="9993" width="9.140625" style="60"/>
    <col min="9994" max="9994" width="49.42578125" style="60" customWidth="1"/>
    <col min="9995" max="10240" width="9.140625" style="60"/>
    <col min="10241" max="10241" width="11.5703125" style="60" customWidth="1"/>
    <col min="10242" max="10242" width="6.5703125" style="60" customWidth="1"/>
    <col min="10243" max="10249" width="9.140625" style="60"/>
    <col min="10250" max="10250" width="49.42578125" style="60" customWidth="1"/>
    <col min="10251" max="10496" width="9.140625" style="60"/>
    <col min="10497" max="10497" width="11.5703125" style="60" customWidth="1"/>
    <col min="10498" max="10498" width="6.5703125" style="60" customWidth="1"/>
    <col min="10499" max="10505" width="9.140625" style="60"/>
    <col min="10506" max="10506" width="49.42578125" style="60" customWidth="1"/>
    <col min="10507" max="10752" width="9.140625" style="60"/>
    <col min="10753" max="10753" width="11.5703125" style="60" customWidth="1"/>
    <col min="10754" max="10754" width="6.5703125" style="60" customWidth="1"/>
    <col min="10755" max="10761" width="9.140625" style="60"/>
    <col min="10762" max="10762" width="49.42578125" style="60" customWidth="1"/>
    <col min="10763" max="11008" width="9.140625" style="60"/>
    <col min="11009" max="11009" width="11.5703125" style="60" customWidth="1"/>
    <col min="11010" max="11010" width="6.5703125" style="60" customWidth="1"/>
    <col min="11011" max="11017" width="9.140625" style="60"/>
    <col min="11018" max="11018" width="49.42578125" style="60" customWidth="1"/>
    <col min="11019" max="11264" width="9.140625" style="60"/>
    <col min="11265" max="11265" width="11.5703125" style="60" customWidth="1"/>
    <col min="11266" max="11266" width="6.5703125" style="60" customWidth="1"/>
    <col min="11267" max="11273" width="9.140625" style="60"/>
    <col min="11274" max="11274" width="49.42578125" style="60" customWidth="1"/>
    <col min="11275" max="11520" width="9.140625" style="60"/>
    <col min="11521" max="11521" width="11.5703125" style="60" customWidth="1"/>
    <col min="11522" max="11522" width="6.5703125" style="60" customWidth="1"/>
    <col min="11523" max="11529" width="9.140625" style="60"/>
    <col min="11530" max="11530" width="49.42578125" style="60" customWidth="1"/>
    <col min="11531" max="11776" width="9.140625" style="60"/>
    <col min="11777" max="11777" width="11.5703125" style="60" customWidth="1"/>
    <col min="11778" max="11778" width="6.5703125" style="60" customWidth="1"/>
    <col min="11779" max="11785" width="9.140625" style="60"/>
    <col min="11786" max="11786" width="49.42578125" style="60" customWidth="1"/>
    <col min="11787" max="12032" width="9.140625" style="60"/>
    <col min="12033" max="12033" width="11.5703125" style="60" customWidth="1"/>
    <col min="12034" max="12034" width="6.5703125" style="60" customWidth="1"/>
    <col min="12035" max="12041" width="9.140625" style="60"/>
    <col min="12042" max="12042" width="49.42578125" style="60" customWidth="1"/>
    <col min="12043" max="12288" width="9.140625" style="60"/>
    <col min="12289" max="12289" width="11.5703125" style="60" customWidth="1"/>
    <col min="12290" max="12290" width="6.5703125" style="60" customWidth="1"/>
    <col min="12291" max="12297" width="9.140625" style="60"/>
    <col min="12298" max="12298" width="49.42578125" style="60" customWidth="1"/>
    <col min="12299" max="12544" width="9.140625" style="60"/>
    <col min="12545" max="12545" width="11.5703125" style="60" customWidth="1"/>
    <col min="12546" max="12546" width="6.5703125" style="60" customWidth="1"/>
    <col min="12547" max="12553" width="9.140625" style="60"/>
    <col min="12554" max="12554" width="49.42578125" style="60" customWidth="1"/>
    <col min="12555" max="12800" width="9.140625" style="60"/>
    <col min="12801" max="12801" width="11.5703125" style="60" customWidth="1"/>
    <col min="12802" max="12802" width="6.5703125" style="60" customWidth="1"/>
    <col min="12803" max="12809" width="9.140625" style="60"/>
    <col min="12810" max="12810" width="49.42578125" style="60" customWidth="1"/>
    <col min="12811" max="13056" width="9.140625" style="60"/>
    <col min="13057" max="13057" width="11.5703125" style="60" customWidth="1"/>
    <col min="13058" max="13058" width="6.5703125" style="60" customWidth="1"/>
    <col min="13059" max="13065" width="9.140625" style="60"/>
    <col min="13066" max="13066" width="49.42578125" style="60" customWidth="1"/>
    <col min="13067" max="13312" width="9.140625" style="60"/>
    <col min="13313" max="13313" width="11.5703125" style="60" customWidth="1"/>
    <col min="13314" max="13314" width="6.5703125" style="60" customWidth="1"/>
    <col min="13315" max="13321" width="9.140625" style="60"/>
    <col min="13322" max="13322" width="49.42578125" style="60" customWidth="1"/>
    <col min="13323" max="13568" width="9.140625" style="60"/>
    <col min="13569" max="13569" width="11.5703125" style="60" customWidth="1"/>
    <col min="13570" max="13570" width="6.5703125" style="60" customWidth="1"/>
    <col min="13571" max="13577" width="9.140625" style="60"/>
    <col min="13578" max="13578" width="49.42578125" style="60" customWidth="1"/>
    <col min="13579" max="13824" width="9.140625" style="60"/>
    <col min="13825" max="13825" width="11.5703125" style="60" customWidth="1"/>
    <col min="13826" max="13826" width="6.5703125" style="60" customWidth="1"/>
    <col min="13827" max="13833" width="9.140625" style="60"/>
    <col min="13834" max="13834" width="49.42578125" style="60" customWidth="1"/>
    <col min="13835" max="14080" width="9.140625" style="60"/>
    <col min="14081" max="14081" width="11.5703125" style="60" customWidth="1"/>
    <col min="14082" max="14082" width="6.5703125" style="60" customWidth="1"/>
    <col min="14083" max="14089" width="9.140625" style="60"/>
    <col min="14090" max="14090" width="49.42578125" style="60" customWidth="1"/>
    <col min="14091" max="14336" width="9.140625" style="60"/>
    <col min="14337" max="14337" width="11.5703125" style="60" customWidth="1"/>
    <col min="14338" max="14338" width="6.5703125" style="60" customWidth="1"/>
    <col min="14339" max="14345" width="9.140625" style="60"/>
    <col min="14346" max="14346" width="49.42578125" style="60" customWidth="1"/>
    <col min="14347" max="14592" width="9.140625" style="60"/>
    <col min="14593" max="14593" width="11.5703125" style="60" customWidth="1"/>
    <col min="14594" max="14594" width="6.5703125" style="60" customWidth="1"/>
    <col min="14595" max="14601" width="9.140625" style="60"/>
    <col min="14602" max="14602" width="49.42578125" style="60" customWidth="1"/>
    <col min="14603" max="14848" width="9.140625" style="60"/>
    <col min="14849" max="14849" width="11.5703125" style="60" customWidth="1"/>
    <col min="14850" max="14850" width="6.5703125" style="60" customWidth="1"/>
    <col min="14851" max="14857" width="9.140625" style="60"/>
    <col min="14858" max="14858" width="49.42578125" style="60" customWidth="1"/>
    <col min="14859" max="15104" width="9.140625" style="60"/>
    <col min="15105" max="15105" width="11.5703125" style="60" customWidth="1"/>
    <col min="15106" max="15106" width="6.5703125" style="60" customWidth="1"/>
    <col min="15107" max="15113" width="9.140625" style="60"/>
    <col min="15114" max="15114" width="49.42578125" style="60" customWidth="1"/>
    <col min="15115" max="15360" width="9.140625" style="60"/>
    <col min="15361" max="15361" width="11.5703125" style="60" customWidth="1"/>
    <col min="15362" max="15362" width="6.5703125" style="60" customWidth="1"/>
    <col min="15363" max="15369" width="9.140625" style="60"/>
    <col min="15370" max="15370" width="49.42578125" style="60" customWidth="1"/>
    <col min="15371" max="15616" width="9.140625" style="60"/>
    <col min="15617" max="15617" width="11.5703125" style="60" customWidth="1"/>
    <col min="15618" max="15618" width="6.5703125" style="60" customWidth="1"/>
    <col min="15619" max="15625" width="9.140625" style="60"/>
    <col min="15626" max="15626" width="49.42578125" style="60" customWidth="1"/>
    <col min="15627" max="15872" width="9.140625" style="60"/>
    <col min="15873" max="15873" width="11.5703125" style="60" customWidth="1"/>
    <col min="15874" max="15874" width="6.5703125" style="60" customWidth="1"/>
    <col min="15875" max="15881" width="9.140625" style="60"/>
    <col min="15882" max="15882" width="49.42578125" style="60" customWidth="1"/>
    <col min="15883" max="16128" width="9.140625" style="60"/>
    <col min="16129" max="16129" width="11.5703125" style="60" customWidth="1"/>
    <col min="16130" max="16130" width="6.5703125" style="60" customWidth="1"/>
    <col min="16131" max="16137" width="9.140625" style="60"/>
    <col min="16138" max="16138" width="49.42578125" style="60" customWidth="1"/>
    <col min="16139" max="16384" width="9.140625" style="60"/>
  </cols>
  <sheetData>
    <row r="1" spans="1:10" ht="15" x14ac:dyDescent="0.25">
      <c r="A1" s="585" t="s">
        <v>137</v>
      </c>
      <c r="B1" s="585"/>
      <c r="C1" s="585"/>
      <c r="D1" s="585"/>
      <c r="E1" s="585"/>
      <c r="F1" s="585"/>
      <c r="G1" s="585"/>
      <c r="H1" s="585"/>
      <c r="I1" s="585"/>
      <c r="J1" s="585"/>
    </row>
    <row r="2" spans="1:10" x14ac:dyDescent="0.2">
      <c r="A2" s="61" t="s">
        <v>138</v>
      </c>
      <c r="B2" s="61"/>
      <c r="C2" s="61"/>
      <c r="D2" s="61"/>
      <c r="E2" s="61"/>
      <c r="F2" s="61"/>
      <c r="G2" s="61"/>
      <c r="H2" s="61"/>
      <c r="I2" s="61"/>
      <c r="J2" s="61"/>
    </row>
    <row r="3" spans="1:10" x14ac:dyDescent="0.2">
      <c r="A3" s="62" t="s">
        <v>292</v>
      </c>
      <c r="B3" s="63"/>
      <c r="C3" s="63"/>
      <c r="D3" s="63"/>
      <c r="E3" s="63"/>
      <c r="F3" s="63"/>
      <c r="G3" s="63"/>
      <c r="H3" s="63"/>
      <c r="I3" s="63"/>
      <c r="J3" s="63"/>
    </row>
    <row r="4" spans="1:10" ht="19.5" customHeight="1" x14ac:dyDescent="0.2">
      <c r="A4" s="64" t="s">
        <v>139</v>
      </c>
      <c r="B4" s="64"/>
      <c r="C4" s="586" t="s">
        <v>140</v>
      </c>
      <c r="D4" s="587"/>
      <c r="E4" s="587"/>
      <c r="F4" s="587"/>
      <c r="G4" s="587"/>
      <c r="H4" s="587"/>
      <c r="I4" s="587"/>
      <c r="J4" s="587"/>
    </row>
    <row r="5" spans="1:10" ht="27.75" customHeight="1" x14ac:dyDescent="0.2">
      <c r="A5" s="65" t="s">
        <v>141</v>
      </c>
      <c r="B5" s="65"/>
      <c r="C5" s="588" t="s">
        <v>142</v>
      </c>
      <c r="D5" s="589"/>
      <c r="E5" s="589"/>
      <c r="F5" s="589"/>
      <c r="G5" s="589"/>
      <c r="H5" s="589"/>
      <c r="I5" s="589"/>
      <c r="J5" s="590"/>
    </row>
    <row r="6" spans="1:10" x14ac:dyDescent="0.2">
      <c r="A6" s="66"/>
      <c r="B6" s="67"/>
      <c r="C6" s="67"/>
      <c r="D6" s="67"/>
      <c r="E6" s="67"/>
      <c r="F6" s="67"/>
      <c r="G6" s="67"/>
      <c r="H6" s="67"/>
      <c r="I6" s="67"/>
      <c r="J6" s="67"/>
    </row>
    <row r="7" spans="1:10" x14ac:dyDescent="0.2">
      <c r="A7" s="591" t="s">
        <v>143</v>
      </c>
      <c r="B7" s="591"/>
      <c r="C7" s="591"/>
      <c r="D7" s="591"/>
      <c r="E7" s="591"/>
      <c r="F7" s="591"/>
      <c r="G7" s="591"/>
      <c r="H7" s="591"/>
      <c r="I7" s="591"/>
      <c r="J7" s="591"/>
    </row>
    <row r="8" spans="1:10" ht="39.75" customHeight="1" x14ac:dyDescent="0.2">
      <c r="A8" s="592" t="s">
        <v>144</v>
      </c>
      <c r="B8" s="592"/>
      <c r="C8" s="592"/>
      <c r="D8" s="593" t="s">
        <v>996</v>
      </c>
      <c r="E8" s="594"/>
      <c r="F8" s="594"/>
      <c r="G8" s="594"/>
      <c r="H8" s="594"/>
      <c r="I8" s="594"/>
      <c r="J8" s="594"/>
    </row>
    <row r="9" spans="1:10" ht="12.75" customHeight="1" x14ac:dyDescent="0.2">
      <c r="A9" s="595" t="s">
        <v>145</v>
      </c>
      <c r="B9" s="595"/>
      <c r="C9" s="595"/>
      <c r="D9" s="595"/>
      <c r="E9" s="595"/>
      <c r="F9" s="595"/>
      <c r="G9" s="595"/>
      <c r="H9" s="595"/>
      <c r="I9" s="595"/>
      <c r="J9" s="595"/>
    </row>
    <row r="10" spans="1:10" ht="12.75" customHeight="1" x14ac:dyDescent="0.2">
      <c r="A10" s="596" t="s">
        <v>3</v>
      </c>
      <c r="B10" s="596"/>
      <c r="C10" s="596"/>
      <c r="D10" s="597" t="s">
        <v>146</v>
      </c>
      <c r="E10" s="598"/>
      <c r="F10" s="598"/>
      <c r="G10" s="598"/>
      <c r="H10" s="598"/>
      <c r="I10" s="598"/>
      <c r="J10" s="599"/>
    </row>
    <row r="11" spans="1:10" ht="12.75" customHeight="1" x14ac:dyDescent="0.2">
      <c r="A11" s="596" t="s">
        <v>4</v>
      </c>
      <c r="B11" s="596"/>
      <c r="C11" s="596"/>
      <c r="D11" s="600"/>
      <c r="E11" s="601"/>
      <c r="F11" s="601"/>
      <c r="G11" s="601"/>
      <c r="H11" s="601"/>
      <c r="I11" s="601"/>
      <c r="J11" s="602"/>
    </row>
    <row r="12" spans="1:10" ht="12.75" customHeight="1" x14ac:dyDescent="0.2">
      <c r="A12" s="596" t="s">
        <v>5</v>
      </c>
      <c r="B12" s="596"/>
      <c r="C12" s="596"/>
      <c r="D12" s="600"/>
      <c r="E12" s="601"/>
      <c r="F12" s="601"/>
      <c r="G12" s="601"/>
      <c r="H12" s="601"/>
      <c r="I12" s="601"/>
      <c r="J12" s="602"/>
    </row>
    <row r="13" spans="1:10" ht="12.75" customHeight="1" x14ac:dyDescent="0.2">
      <c r="A13" s="606" t="s">
        <v>6</v>
      </c>
      <c r="B13" s="606"/>
      <c r="C13" s="606"/>
      <c r="D13" s="600"/>
      <c r="E13" s="601"/>
      <c r="F13" s="601"/>
      <c r="G13" s="601"/>
      <c r="H13" s="601"/>
      <c r="I13" s="601"/>
      <c r="J13" s="602"/>
    </row>
    <row r="14" spans="1:10" ht="12.75" customHeight="1" x14ac:dyDescent="0.2">
      <c r="A14" s="596" t="s">
        <v>7</v>
      </c>
      <c r="B14" s="596"/>
      <c r="C14" s="596"/>
      <c r="D14" s="600"/>
      <c r="E14" s="601"/>
      <c r="F14" s="601"/>
      <c r="G14" s="601"/>
      <c r="H14" s="601"/>
      <c r="I14" s="601"/>
      <c r="J14" s="602"/>
    </row>
    <row r="15" spans="1:10" ht="12.75" customHeight="1" x14ac:dyDescent="0.2">
      <c r="A15" s="596" t="s">
        <v>8</v>
      </c>
      <c r="B15" s="596"/>
      <c r="C15" s="596"/>
      <c r="D15" s="603"/>
      <c r="E15" s="604"/>
      <c r="F15" s="604"/>
      <c r="G15" s="604"/>
      <c r="H15" s="604"/>
      <c r="I15" s="604"/>
      <c r="J15" s="605"/>
    </row>
    <row r="16" spans="1:10" ht="25.5" customHeight="1" x14ac:dyDescent="0.2">
      <c r="A16" s="615" t="s">
        <v>147</v>
      </c>
      <c r="B16" s="615"/>
      <c r="C16" s="615"/>
      <c r="D16" s="615"/>
      <c r="E16" s="615"/>
      <c r="F16" s="615"/>
      <c r="G16" s="615"/>
      <c r="H16" s="615"/>
      <c r="I16" s="615"/>
      <c r="J16" s="615"/>
    </row>
    <row r="17" spans="1:11" ht="12.75" customHeight="1" x14ac:dyDescent="0.2">
      <c r="A17" s="616" t="s">
        <v>3</v>
      </c>
      <c r="B17" s="616"/>
      <c r="C17" s="616"/>
      <c r="D17" s="597" t="s">
        <v>148</v>
      </c>
      <c r="E17" s="598"/>
      <c r="F17" s="598"/>
      <c r="G17" s="598"/>
      <c r="H17" s="598"/>
      <c r="I17" s="598"/>
      <c r="J17" s="599"/>
    </row>
    <row r="18" spans="1:11" ht="12.75" customHeight="1" x14ac:dyDescent="0.2">
      <c r="A18" s="616" t="s">
        <v>4</v>
      </c>
      <c r="B18" s="616"/>
      <c r="C18" s="616"/>
      <c r="D18" s="600"/>
      <c r="E18" s="601"/>
      <c r="F18" s="601"/>
      <c r="G18" s="601"/>
      <c r="H18" s="601"/>
      <c r="I18" s="601"/>
      <c r="J18" s="602"/>
    </row>
    <row r="19" spans="1:11" ht="12.75" customHeight="1" x14ac:dyDescent="0.2">
      <c r="A19" s="616" t="s">
        <v>5</v>
      </c>
      <c r="B19" s="616"/>
      <c r="C19" s="616"/>
      <c r="D19" s="600"/>
      <c r="E19" s="601"/>
      <c r="F19" s="601"/>
      <c r="G19" s="601"/>
      <c r="H19" s="601"/>
      <c r="I19" s="601"/>
      <c r="J19" s="602"/>
    </row>
    <row r="20" spans="1:11" ht="12.75" customHeight="1" x14ac:dyDescent="0.2">
      <c r="A20" s="617" t="s">
        <v>6</v>
      </c>
      <c r="B20" s="617"/>
      <c r="C20" s="617"/>
      <c r="D20" s="600"/>
      <c r="E20" s="601"/>
      <c r="F20" s="601"/>
      <c r="G20" s="601"/>
      <c r="H20" s="601"/>
      <c r="I20" s="601"/>
      <c r="J20" s="602"/>
    </row>
    <row r="21" spans="1:11" ht="12.75" customHeight="1" x14ac:dyDescent="0.2">
      <c r="A21" s="616" t="s">
        <v>7</v>
      </c>
      <c r="B21" s="616"/>
      <c r="C21" s="616"/>
      <c r="D21" s="600"/>
      <c r="E21" s="601"/>
      <c r="F21" s="601"/>
      <c r="G21" s="601"/>
      <c r="H21" s="601"/>
      <c r="I21" s="601"/>
      <c r="J21" s="602"/>
    </row>
    <row r="22" spans="1:11" ht="12.75" customHeight="1" x14ac:dyDescent="0.2">
      <c r="A22" s="616" t="s">
        <v>8</v>
      </c>
      <c r="B22" s="616"/>
      <c r="C22" s="616"/>
      <c r="D22" s="603"/>
      <c r="E22" s="604"/>
      <c r="F22" s="604"/>
      <c r="G22" s="604"/>
      <c r="H22" s="604"/>
      <c r="I22" s="604"/>
      <c r="J22" s="605"/>
    </row>
    <row r="23" spans="1:11" x14ac:dyDescent="0.2">
      <c r="A23" s="66"/>
      <c r="B23" s="67"/>
      <c r="C23" s="67"/>
      <c r="D23" s="67"/>
      <c r="E23" s="67"/>
      <c r="F23" s="67"/>
      <c r="G23" s="67"/>
      <c r="H23" s="67"/>
      <c r="I23" s="67"/>
      <c r="J23" s="67"/>
    </row>
    <row r="24" spans="1:11" ht="16.5" customHeight="1" x14ac:dyDescent="0.2">
      <c r="A24" s="607" t="s">
        <v>149</v>
      </c>
      <c r="B24" s="607"/>
      <c r="C24" s="607"/>
      <c r="D24" s="607"/>
      <c r="E24" s="607"/>
      <c r="F24" s="607"/>
      <c r="G24" s="607"/>
      <c r="H24" s="607"/>
      <c r="I24" s="607"/>
      <c r="J24" s="607"/>
    </row>
    <row r="25" spans="1:11" x14ac:dyDescent="0.2">
      <c r="A25" s="66"/>
      <c r="B25" s="67"/>
      <c r="C25" s="67"/>
      <c r="D25" s="67"/>
      <c r="E25" s="67"/>
      <c r="F25" s="67"/>
      <c r="G25" s="67"/>
      <c r="H25" s="67"/>
      <c r="I25" s="67"/>
      <c r="J25" s="67"/>
    </row>
    <row r="26" spans="1:11" ht="24.75" customHeight="1" x14ac:dyDescent="0.2">
      <c r="A26" s="68" t="s">
        <v>290</v>
      </c>
      <c r="B26" s="69"/>
      <c r="C26" s="69"/>
      <c r="D26" s="69"/>
      <c r="E26" s="69"/>
      <c r="F26" s="69"/>
      <c r="G26" s="69"/>
      <c r="H26" s="69"/>
      <c r="I26" s="69"/>
      <c r="J26" s="70"/>
    </row>
    <row r="27" spans="1:11" x14ac:dyDescent="0.2">
      <c r="A27" s="71" t="s">
        <v>150</v>
      </c>
      <c r="B27" s="72"/>
      <c r="C27" s="72"/>
      <c r="D27" s="72"/>
      <c r="E27" s="72"/>
      <c r="F27" s="72"/>
      <c r="G27" s="72"/>
      <c r="H27" s="72"/>
      <c r="I27" s="72"/>
      <c r="J27" s="73"/>
    </row>
    <row r="28" spans="1:11" x14ac:dyDescent="0.2">
      <c r="A28" s="66"/>
      <c r="B28" s="67"/>
      <c r="C28" s="67"/>
      <c r="D28" s="67"/>
      <c r="E28" s="67"/>
      <c r="F28" s="67"/>
      <c r="G28" s="67"/>
      <c r="H28" s="67"/>
      <c r="I28" s="67"/>
      <c r="J28" s="67"/>
    </row>
    <row r="29" spans="1:11" x14ac:dyDescent="0.2">
      <c r="A29" s="74" t="s">
        <v>10</v>
      </c>
      <c r="B29" s="608" t="s">
        <v>727</v>
      </c>
      <c r="C29" s="609"/>
      <c r="D29" s="609"/>
      <c r="E29" s="609"/>
      <c r="F29" s="609"/>
      <c r="G29" s="609"/>
      <c r="H29" s="609"/>
      <c r="I29" s="609"/>
      <c r="J29" s="610"/>
      <c r="K29" s="75"/>
    </row>
    <row r="30" spans="1:11" ht="12.75" customHeight="1" x14ac:dyDescent="0.2">
      <c r="A30" s="76" t="s">
        <v>12</v>
      </c>
      <c r="B30" s="618" t="s">
        <v>303</v>
      </c>
      <c r="C30" s="619"/>
      <c r="D30" s="619"/>
      <c r="E30" s="619"/>
      <c r="F30" s="619"/>
      <c r="G30" s="619"/>
      <c r="H30" s="619"/>
      <c r="I30" s="619"/>
      <c r="J30" s="620"/>
    </row>
    <row r="31" spans="1:11" ht="12.75" hidden="1" customHeight="1" x14ac:dyDescent="0.2">
      <c r="A31" s="77"/>
      <c r="B31" s="611"/>
      <c r="C31" s="612"/>
      <c r="D31" s="612"/>
      <c r="E31" s="612"/>
      <c r="F31" s="612"/>
      <c r="G31" s="612"/>
      <c r="H31" s="612"/>
      <c r="I31" s="612"/>
      <c r="J31" s="613"/>
    </row>
    <row r="32" spans="1:11" ht="12.75" hidden="1" customHeight="1" x14ac:dyDescent="0.2">
      <c r="A32" s="77"/>
      <c r="B32" s="614"/>
      <c r="C32" s="612"/>
      <c r="D32" s="612"/>
      <c r="E32" s="612"/>
      <c r="F32" s="612"/>
      <c r="G32" s="612"/>
      <c r="H32" s="612"/>
      <c r="I32" s="612"/>
      <c r="J32" s="613"/>
    </row>
    <row r="33" spans="1:17" ht="12.75" customHeight="1" x14ac:dyDescent="0.2">
      <c r="A33" s="263" t="s">
        <v>13</v>
      </c>
      <c r="B33" s="648" t="s">
        <v>997</v>
      </c>
      <c r="C33" s="649"/>
      <c r="D33" s="649"/>
      <c r="E33" s="649"/>
      <c r="F33" s="649"/>
      <c r="G33" s="649"/>
      <c r="H33" s="649"/>
      <c r="I33" s="649"/>
      <c r="J33" s="650"/>
    </row>
    <row r="34" spans="1:17" ht="12.75" customHeight="1" x14ac:dyDescent="0.2">
      <c r="A34" s="263" t="s">
        <v>14</v>
      </c>
      <c r="B34" s="648" t="s">
        <v>998</v>
      </c>
      <c r="C34" s="649"/>
      <c r="D34" s="649"/>
      <c r="E34" s="649"/>
      <c r="F34" s="649"/>
      <c r="G34" s="649"/>
      <c r="H34" s="649"/>
      <c r="I34" s="649"/>
      <c r="J34" s="650"/>
    </row>
    <row r="35" spans="1:17" ht="12.75" customHeight="1" x14ac:dyDescent="0.2">
      <c r="A35" s="263" t="s">
        <v>15</v>
      </c>
      <c r="B35" s="261" t="s">
        <v>999</v>
      </c>
      <c r="C35" s="262"/>
      <c r="D35" s="262"/>
      <c r="E35" s="262"/>
      <c r="F35" s="262"/>
      <c r="G35" s="262"/>
      <c r="H35" s="262"/>
      <c r="I35" s="262"/>
      <c r="J35" s="262"/>
    </row>
    <row r="36" spans="1:17" ht="12.75" customHeight="1" x14ac:dyDescent="0.2">
      <c r="A36" s="263" t="s">
        <v>16</v>
      </c>
      <c r="B36" s="261" t="s">
        <v>1000</v>
      </c>
      <c r="C36" s="262"/>
      <c r="D36" s="262"/>
      <c r="E36" s="262"/>
      <c r="F36" s="262"/>
      <c r="G36" s="262"/>
      <c r="H36" s="262"/>
      <c r="I36" s="262"/>
      <c r="J36" s="262"/>
    </row>
    <row r="37" spans="1:17" ht="12.75" customHeight="1" x14ac:dyDescent="0.2">
      <c r="A37" s="77" t="s">
        <v>17</v>
      </c>
      <c r="B37" s="651" t="s">
        <v>151</v>
      </c>
      <c r="C37" s="652"/>
      <c r="D37" s="652"/>
      <c r="E37" s="652"/>
      <c r="F37" s="652"/>
      <c r="G37" s="652"/>
      <c r="H37" s="652"/>
      <c r="I37" s="652"/>
      <c r="J37" s="653"/>
    </row>
    <row r="38" spans="1:17" ht="12.75" customHeight="1" x14ac:dyDescent="0.2">
      <c r="A38" s="77"/>
      <c r="B38" s="651" t="s">
        <v>1001</v>
      </c>
      <c r="C38" s="652"/>
      <c r="D38" s="652"/>
      <c r="E38" s="652"/>
      <c r="F38" s="652"/>
      <c r="G38" s="652"/>
      <c r="H38" s="652"/>
      <c r="I38" s="652"/>
      <c r="J38" s="653"/>
    </row>
    <row r="39" spans="1:17" ht="25.5" customHeight="1" x14ac:dyDescent="0.2">
      <c r="A39" s="79"/>
      <c r="B39" s="654"/>
      <c r="C39" s="655"/>
      <c r="D39" s="655"/>
      <c r="E39" s="655"/>
      <c r="F39" s="655"/>
      <c r="G39" s="655"/>
      <c r="H39" s="655"/>
      <c r="I39" s="655"/>
      <c r="J39" s="656"/>
    </row>
    <row r="40" spans="1:17" x14ac:dyDescent="0.2">
      <c r="A40" s="66"/>
      <c r="B40" s="67"/>
      <c r="C40" s="67"/>
      <c r="D40" s="67"/>
      <c r="E40" s="67"/>
      <c r="F40" s="67"/>
      <c r="G40" s="67"/>
      <c r="H40" s="67"/>
      <c r="I40" s="67"/>
      <c r="J40" s="67"/>
    </row>
    <row r="41" spans="1:17" ht="25.5" customHeight="1" x14ac:dyDescent="0.2">
      <c r="A41" s="74" t="s">
        <v>20</v>
      </c>
      <c r="B41" s="657" t="s">
        <v>21</v>
      </c>
      <c r="C41" s="658"/>
      <c r="D41" s="658"/>
      <c r="E41" s="658"/>
      <c r="F41" s="658"/>
      <c r="G41" s="658"/>
      <c r="H41" s="658"/>
      <c r="I41" s="658"/>
      <c r="J41" s="659"/>
      <c r="L41" s="80"/>
      <c r="M41" s="81"/>
      <c r="N41" s="82"/>
      <c r="O41" s="81"/>
      <c r="P41" s="80"/>
      <c r="Q41" s="80"/>
    </row>
    <row r="42" spans="1:17" ht="27.75" customHeight="1" x14ac:dyDescent="0.2">
      <c r="A42" s="83"/>
      <c r="B42" s="660" t="s">
        <v>152</v>
      </c>
      <c r="C42" s="661"/>
      <c r="D42" s="661"/>
      <c r="E42" s="661"/>
      <c r="F42" s="661"/>
      <c r="G42" s="661"/>
      <c r="H42" s="661"/>
      <c r="I42" s="661"/>
      <c r="J42" s="662"/>
      <c r="L42" s="80"/>
      <c r="M42" s="81"/>
      <c r="N42" s="82"/>
      <c r="O42" s="84"/>
      <c r="P42" s="81"/>
    </row>
    <row r="43" spans="1:17" x14ac:dyDescent="0.2">
      <c r="A43" s="83"/>
      <c r="B43" s="660" t="s">
        <v>153</v>
      </c>
      <c r="C43" s="661"/>
      <c r="D43" s="661"/>
      <c r="E43" s="661"/>
      <c r="F43" s="661"/>
      <c r="G43" s="661"/>
      <c r="H43" s="661"/>
      <c r="I43" s="661"/>
      <c r="J43" s="662"/>
      <c r="L43" s="80"/>
      <c r="M43" s="81"/>
      <c r="N43" s="82"/>
      <c r="O43" s="84"/>
      <c r="P43" s="81"/>
    </row>
    <row r="44" spans="1:17" ht="39" customHeight="1" x14ac:dyDescent="0.2">
      <c r="A44" s="83" t="s">
        <v>25</v>
      </c>
      <c r="B44" s="625" t="s">
        <v>154</v>
      </c>
      <c r="C44" s="626"/>
      <c r="D44" s="626"/>
      <c r="E44" s="626"/>
      <c r="F44" s="626"/>
      <c r="G44" s="626"/>
      <c r="H44" s="626"/>
      <c r="I44" s="626"/>
      <c r="J44" s="627"/>
      <c r="L44" s="80"/>
      <c r="M44" s="81"/>
      <c r="N44" s="82"/>
      <c r="O44" s="84"/>
      <c r="P44" s="81"/>
    </row>
    <row r="45" spans="1:17" ht="39" customHeight="1" x14ac:dyDescent="0.2">
      <c r="A45" s="83" t="s">
        <v>27</v>
      </c>
      <c r="B45" s="625" t="s">
        <v>155</v>
      </c>
      <c r="C45" s="626"/>
      <c r="D45" s="626"/>
      <c r="E45" s="626"/>
      <c r="F45" s="626"/>
      <c r="G45" s="626"/>
      <c r="H45" s="626"/>
      <c r="I45" s="626"/>
      <c r="J45" s="627"/>
      <c r="L45" s="80"/>
      <c r="M45" s="81"/>
      <c r="N45" s="82"/>
      <c r="O45" s="84"/>
      <c r="P45" s="81"/>
    </row>
    <row r="46" spans="1:17" ht="39" customHeight="1" x14ac:dyDescent="0.2">
      <c r="A46" s="83" t="s">
        <v>156</v>
      </c>
      <c r="B46" s="625" t="s">
        <v>157</v>
      </c>
      <c r="C46" s="626"/>
      <c r="D46" s="626"/>
      <c r="E46" s="626"/>
      <c r="F46" s="626"/>
      <c r="G46" s="626"/>
      <c r="H46" s="626"/>
      <c r="I46" s="626"/>
      <c r="J46" s="627"/>
      <c r="L46" s="80"/>
      <c r="M46" s="81"/>
      <c r="N46" s="82"/>
      <c r="O46" s="84"/>
      <c r="P46" s="81"/>
    </row>
    <row r="47" spans="1:17" ht="39" customHeight="1" x14ac:dyDescent="0.2">
      <c r="A47" s="83" t="s">
        <v>158</v>
      </c>
      <c r="B47" s="628" t="s">
        <v>159</v>
      </c>
      <c r="C47" s="629"/>
      <c r="D47" s="629"/>
      <c r="E47" s="629"/>
      <c r="F47" s="629"/>
      <c r="G47" s="629"/>
      <c r="H47" s="629"/>
      <c r="I47" s="629"/>
      <c r="J47" s="630"/>
      <c r="L47" s="80"/>
      <c r="M47" s="81"/>
      <c r="N47" s="81"/>
      <c r="O47" s="80"/>
      <c r="P47" s="84"/>
    </row>
    <row r="48" spans="1:17" ht="39" hidden="1" customHeight="1" x14ac:dyDescent="0.2">
      <c r="A48" s="83"/>
      <c r="B48" s="628"/>
      <c r="C48" s="629"/>
      <c r="D48" s="629"/>
      <c r="E48" s="629"/>
      <c r="F48" s="629"/>
      <c r="G48" s="629"/>
      <c r="H48" s="629"/>
      <c r="I48" s="629"/>
      <c r="J48" s="630"/>
      <c r="L48" s="80"/>
      <c r="M48" s="81"/>
      <c r="N48" s="81"/>
      <c r="O48" s="80"/>
      <c r="P48" s="84"/>
    </row>
    <row r="49" spans="1:16" ht="39" hidden="1" customHeight="1" x14ac:dyDescent="0.2">
      <c r="A49" s="83"/>
      <c r="B49" s="628"/>
      <c r="C49" s="629"/>
      <c r="D49" s="629"/>
      <c r="E49" s="629"/>
      <c r="F49" s="629"/>
      <c r="G49" s="629"/>
      <c r="H49" s="629"/>
      <c r="I49" s="629"/>
      <c r="J49" s="630"/>
      <c r="L49" s="80"/>
      <c r="M49" s="81"/>
      <c r="N49" s="81"/>
      <c r="O49" s="80"/>
      <c r="P49" s="84"/>
    </row>
    <row r="50" spans="1:16" x14ac:dyDescent="0.2">
      <c r="A50" s="66"/>
      <c r="B50" s="67"/>
      <c r="C50" s="67"/>
      <c r="D50" s="67"/>
      <c r="E50" s="67"/>
      <c r="F50" s="67"/>
      <c r="G50" s="67"/>
      <c r="H50" s="67"/>
      <c r="I50" s="67"/>
      <c r="J50" s="67"/>
    </row>
    <row r="51" spans="1:16" ht="25.5" hidden="1" customHeight="1" x14ac:dyDescent="0.2">
      <c r="A51" s="74"/>
      <c r="B51" s="608"/>
      <c r="C51" s="609"/>
      <c r="D51" s="609"/>
      <c r="E51" s="609"/>
      <c r="F51" s="609"/>
      <c r="G51" s="609"/>
      <c r="H51" s="609"/>
      <c r="I51" s="609"/>
      <c r="J51" s="610"/>
      <c r="L51" s="80"/>
      <c r="M51" s="81"/>
      <c r="N51" s="81"/>
      <c r="O51" s="81"/>
      <c r="P51" s="81"/>
    </row>
    <row r="52" spans="1:16" ht="38.25" hidden="1" customHeight="1" x14ac:dyDescent="0.2">
      <c r="A52" s="85"/>
      <c r="B52" s="625"/>
      <c r="C52" s="626"/>
      <c r="D52" s="626"/>
      <c r="E52" s="626"/>
      <c r="F52" s="626"/>
      <c r="G52" s="626"/>
      <c r="H52" s="626"/>
      <c r="I52" s="626"/>
      <c r="J52" s="627"/>
      <c r="L52" s="80"/>
      <c r="M52" s="81"/>
      <c r="N52" s="82"/>
      <c r="O52" s="81"/>
      <c r="P52" s="81"/>
    </row>
    <row r="53" spans="1:16" ht="38.25" hidden="1" customHeight="1" x14ac:dyDescent="0.2">
      <c r="A53" s="85"/>
      <c r="B53" s="625"/>
      <c r="C53" s="626"/>
      <c r="D53" s="626"/>
      <c r="E53" s="626"/>
      <c r="F53" s="626"/>
      <c r="G53" s="626"/>
      <c r="H53" s="626"/>
      <c r="I53" s="626"/>
      <c r="J53" s="627"/>
    </row>
    <row r="54" spans="1:16" ht="38.25" hidden="1" customHeight="1" x14ac:dyDescent="0.2">
      <c r="A54" s="85"/>
      <c r="B54" s="625"/>
      <c r="C54" s="626"/>
      <c r="D54" s="626"/>
      <c r="E54" s="626"/>
      <c r="F54" s="626"/>
      <c r="G54" s="626"/>
      <c r="H54" s="626"/>
      <c r="I54" s="626"/>
      <c r="J54" s="627"/>
    </row>
    <row r="55" spans="1:16" ht="38.25" hidden="1" customHeight="1" x14ac:dyDescent="0.2">
      <c r="A55" s="85"/>
      <c r="B55" s="625"/>
      <c r="C55" s="626"/>
      <c r="D55" s="626"/>
      <c r="E55" s="626"/>
      <c r="F55" s="626"/>
      <c r="G55" s="626"/>
      <c r="H55" s="626"/>
      <c r="I55" s="626"/>
      <c r="J55" s="627"/>
    </row>
    <row r="56" spans="1:16" ht="38.25" hidden="1" customHeight="1" x14ac:dyDescent="0.2">
      <c r="A56" s="85"/>
      <c r="B56" s="628"/>
      <c r="C56" s="629"/>
      <c r="D56" s="629"/>
      <c r="E56" s="629"/>
      <c r="F56" s="629"/>
      <c r="G56" s="629"/>
      <c r="H56" s="629"/>
      <c r="I56" s="629"/>
      <c r="J56" s="630"/>
    </row>
    <row r="57" spans="1:16" ht="38.25" hidden="1" customHeight="1" x14ac:dyDescent="0.2">
      <c r="A57" s="85"/>
      <c r="B57" s="628"/>
      <c r="C57" s="629"/>
      <c r="D57" s="629"/>
      <c r="E57" s="629"/>
      <c r="F57" s="629"/>
      <c r="G57" s="629"/>
      <c r="H57" s="629"/>
      <c r="I57" s="629"/>
      <c r="J57" s="630"/>
    </row>
    <row r="58" spans="1:16" hidden="1" x14ac:dyDescent="0.2">
      <c r="A58" s="66"/>
      <c r="B58" s="67"/>
      <c r="C58" s="67"/>
      <c r="D58" s="67"/>
      <c r="E58" s="67"/>
      <c r="F58" s="67"/>
      <c r="G58" s="67"/>
      <c r="H58" s="67"/>
      <c r="I58" s="67"/>
      <c r="J58" s="67"/>
    </row>
    <row r="59" spans="1:16" ht="28.5" customHeight="1" x14ac:dyDescent="0.2">
      <c r="A59" s="86" t="s">
        <v>33</v>
      </c>
      <c r="B59" s="608" t="s">
        <v>744</v>
      </c>
      <c r="C59" s="609"/>
      <c r="D59" s="609"/>
      <c r="E59" s="609"/>
      <c r="F59" s="609"/>
      <c r="G59" s="609"/>
      <c r="H59" s="609"/>
      <c r="I59" s="609"/>
      <c r="J59" s="610"/>
    </row>
    <row r="60" spans="1:16" ht="12.75" customHeight="1" x14ac:dyDescent="0.2">
      <c r="A60" s="261" t="s">
        <v>34</v>
      </c>
      <c r="B60" s="648" t="s">
        <v>52</v>
      </c>
      <c r="C60" s="649"/>
      <c r="D60" s="649"/>
      <c r="E60" s="649"/>
      <c r="F60" s="649"/>
      <c r="G60" s="649"/>
      <c r="H60" s="649"/>
      <c r="I60" s="649"/>
      <c r="J60" s="650"/>
    </row>
    <row r="61" spans="1:16" x14ac:dyDescent="0.2">
      <c r="A61" s="230" t="s">
        <v>35</v>
      </c>
      <c r="B61" s="592" t="s">
        <v>48</v>
      </c>
      <c r="C61" s="592"/>
      <c r="D61" s="592"/>
      <c r="E61" s="592"/>
      <c r="F61" s="592"/>
      <c r="G61" s="592"/>
      <c r="H61" s="592"/>
      <c r="I61" s="592"/>
      <c r="J61" s="592"/>
    </row>
    <row r="62" spans="1:16" x14ac:dyDescent="0.2">
      <c r="A62" s="261" t="s">
        <v>37</v>
      </c>
      <c r="B62" s="592" t="s">
        <v>756</v>
      </c>
      <c r="C62" s="592"/>
      <c r="D62" s="592"/>
      <c r="E62" s="592"/>
      <c r="F62" s="592"/>
      <c r="G62" s="592"/>
      <c r="H62" s="592"/>
      <c r="I62" s="592"/>
      <c r="J62" s="592"/>
    </row>
    <row r="63" spans="1:16" x14ac:dyDescent="0.2">
      <c r="A63" s="230" t="s">
        <v>237</v>
      </c>
      <c r="B63" s="592" t="s">
        <v>46</v>
      </c>
      <c r="C63" s="592"/>
      <c r="D63" s="592"/>
      <c r="E63" s="592"/>
      <c r="F63" s="592"/>
      <c r="G63" s="592"/>
      <c r="H63" s="592"/>
      <c r="I63" s="592"/>
      <c r="J63" s="592"/>
    </row>
    <row r="64" spans="1:16" x14ac:dyDescent="0.2">
      <c r="A64" s="230" t="s">
        <v>235</v>
      </c>
      <c r="B64" s="592" t="s">
        <v>754</v>
      </c>
      <c r="C64" s="592"/>
      <c r="D64" s="592"/>
      <c r="E64" s="592"/>
      <c r="F64" s="592"/>
      <c r="G64" s="592"/>
      <c r="H64" s="592"/>
      <c r="I64" s="592"/>
      <c r="J64" s="592"/>
    </row>
    <row r="65" spans="1:17" ht="27" customHeight="1" x14ac:dyDescent="0.2">
      <c r="A65" s="261" t="s">
        <v>233</v>
      </c>
      <c r="B65" s="592" t="s">
        <v>758</v>
      </c>
      <c r="C65" s="592"/>
      <c r="D65" s="592"/>
      <c r="E65" s="592"/>
      <c r="F65" s="592"/>
      <c r="G65" s="592"/>
      <c r="H65" s="592"/>
      <c r="I65" s="592"/>
      <c r="J65" s="592"/>
    </row>
    <row r="66" spans="1:17" x14ac:dyDescent="0.2">
      <c r="A66" s="230" t="s">
        <v>231</v>
      </c>
      <c r="B66" s="592" t="s">
        <v>757</v>
      </c>
      <c r="C66" s="592"/>
      <c r="D66" s="592"/>
      <c r="E66" s="592"/>
      <c r="F66" s="592"/>
      <c r="G66" s="592"/>
      <c r="H66" s="592"/>
      <c r="I66" s="592"/>
      <c r="J66" s="592"/>
    </row>
    <row r="67" spans="1:17" x14ac:dyDescent="0.2">
      <c r="A67" s="230" t="s">
        <v>229</v>
      </c>
      <c r="B67" s="592" t="s">
        <v>755</v>
      </c>
      <c r="C67" s="592"/>
      <c r="D67" s="592"/>
      <c r="E67" s="592"/>
      <c r="F67" s="592"/>
      <c r="G67" s="592"/>
      <c r="H67" s="592"/>
      <c r="I67" s="592"/>
      <c r="J67" s="592"/>
    </row>
    <row r="68" spans="1:17" x14ac:dyDescent="0.2">
      <c r="A68" s="261" t="s">
        <v>227</v>
      </c>
      <c r="B68" s="628" t="s">
        <v>759</v>
      </c>
      <c r="C68" s="629"/>
      <c r="D68" s="629"/>
      <c r="E68" s="629"/>
      <c r="F68" s="629"/>
      <c r="G68" s="629"/>
      <c r="H68" s="629"/>
      <c r="I68" s="629"/>
      <c r="J68" s="630"/>
    </row>
    <row r="69" spans="1:17" x14ac:dyDescent="0.2">
      <c r="A69" s="230" t="s">
        <v>225</v>
      </c>
      <c r="B69" s="628" t="s">
        <v>753</v>
      </c>
      <c r="C69" s="629"/>
      <c r="D69" s="629"/>
      <c r="E69" s="629"/>
      <c r="F69" s="629"/>
      <c r="G69" s="629"/>
      <c r="H69" s="629"/>
      <c r="I69" s="629"/>
      <c r="J69" s="630"/>
    </row>
    <row r="70" spans="1:17" x14ac:dyDescent="0.2">
      <c r="A70" s="66"/>
      <c r="B70" s="67"/>
      <c r="C70" s="67"/>
      <c r="D70" s="67"/>
      <c r="E70" s="67"/>
      <c r="F70" s="67"/>
      <c r="G70" s="67"/>
      <c r="H70" s="67"/>
      <c r="I70" s="67"/>
      <c r="J70" s="67"/>
    </row>
    <row r="71" spans="1:17" ht="27.75" customHeight="1" x14ac:dyDescent="0.2">
      <c r="A71" s="86" t="s">
        <v>38</v>
      </c>
      <c r="B71" s="608" t="s">
        <v>160</v>
      </c>
      <c r="C71" s="609"/>
      <c r="D71" s="609"/>
      <c r="E71" s="609"/>
      <c r="F71" s="609"/>
      <c r="G71" s="609"/>
      <c r="H71" s="609"/>
      <c r="I71" s="609"/>
      <c r="J71" s="610"/>
    </row>
    <row r="72" spans="1:17" x14ac:dyDescent="0.2">
      <c r="A72" s="87" t="s">
        <v>760</v>
      </c>
      <c r="B72" s="67" t="s">
        <v>162</v>
      </c>
      <c r="C72" s="88"/>
      <c r="D72" s="89"/>
      <c r="E72" s="89"/>
      <c r="F72" s="89"/>
      <c r="G72" s="89"/>
      <c r="H72" s="89"/>
      <c r="I72" s="89"/>
      <c r="J72" s="90"/>
    </row>
    <row r="73" spans="1:17" ht="12.75" customHeight="1" x14ac:dyDescent="0.2">
      <c r="A73" s="92"/>
      <c r="B73" s="621" t="s">
        <v>163</v>
      </c>
      <c r="C73" s="621"/>
      <c r="D73" s="621"/>
      <c r="E73" s="621"/>
      <c r="F73" s="621"/>
      <c r="G73" s="621"/>
      <c r="H73" s="621"/>
      <c r="I73" s="621"/>
      <c r="J73" s="622"/>
    </row>
    <row r="74" spans="1:17" ht="12.75" customHeight="1" x14ac:dyDescent="0.2">
      <c r="A74" s="91"/>
      <c r="B74" s="623"/>
      <c r="C74" s="623"/>
      <c r="D74" s="623"/>
      <c r="E74" s="623"/>
      <c r="F74" s="623"/>
      <c r="G74" s="623"/>
      <c r="H74" s="623"/>
      <c r="I74" s="623"/>
      <c r="J74" s="624"/>
    </row>
    <row r="75" spans="1:17" x14ac:dyDescent="0.2">
      <c r="A75" s="66"/>
      <c r="B75" s="67"/>
      <c r="C75" s="67"/>
      <c r="D75" s="67"/>
      <c r="E75" s="67"/>
      <c r="F75" s="67"/>
      <c r="G75" s="67"/>
      <c r="H75" s="67"/>
      <c r="I75" s="67"/>
      <c r="J75" s="67"/>
      <c r="L75" s="584"/>
      <c r="M75" s="584"/>
      <c r="N75" s="584"/>
      <c r="O75" s="584"/>
      <c r="P75" s="584"/>
      <c r="Q75" s="584"/>
    </row>
    <row r="76" spans="1:17" ht="30" customHeight="1" x14ac:dyDescent="0.2">
      <c r="A76" s="86" t="s">
        <v>53</v>
      </c>
      <c r="B76" s="608" t="s">
        <v>164</v>
      </c>
      <c r="C76" s="609"/>
      <c r="D76" s="609"/>
      <c r="E76" s="609"/>
      <c r="F76" s="609"/>
      <c r="G76" s="609"/>
      <c r="H76" s="609"/>
      <c r="I76" s="609"/>
      <c r="J76" s="610"/>
      <c r="L76" s="584"/>
      <c r="M76" s="584"/>
      <c r="N76" s="584"/>
      <c r="O76" s="584"/>
      <c r="P76" s="584"/>
      <c r="Q76" s="584"/>
    </row>
    <row r="77" spans="1:17" x14ac:dyDescent="0.2">
      <c r="A77" s="87" t="s">
        <v>161</v>
      </c>
      <c r="B77" s="67" t="s">
        <v>165</v>
      </c>
      <c r="C77" s="88"/>
      <c r="D77" s="89"/>
      <c r="E77" s="89"/>
      <c r="F77" s="89"/>
      <c r="G77" s="89"/>
      <c r="H77" s="89"/>
      <c r="I77" s="89"/>
      <c r="J77" s="90"/>
      <c r="L77" s="584"/>
      <c r="M77" s="584"/>
      <c r="N77" s="584"/>
      <c r="O77" s="584"/>
      <c r="P77" s="584"/>
      <c r="Q77" s="584"/>
    </row>
    <row r="78" spans="1:17" ht="25.5" customHeight="1" x14ac:dyDescent="0.2">
      <c r="A78" s="93"/>
      <c r="B78" s="631" t="s">
        <v>166</v>
      </c>
      <c r="C78" s="623"/>
      <c r="D78" s="623"/>
      <c r="E78" s="623"/>
      <c r="F78" s="623"/>
      <c r="G78" s="623"/>
      <c r="H78" s="623"/>
      <c r="I78" s="623"/>
      <c r="J78" s="624"/>
      <c r="L78" s="584"/>
      <c r="M78" s="584"/>
      <c r="N78" s="584"/>
      <c r="O78" s="584"/>
      <c r="P78" s="584"/>
      <c r="Q78" s="584"/>
    </row>
    <row r="79" spans="1:17" x14ac:dyDescent="0.2">
      <c r="A79" s="66"/>
      <c r="B79" s="67"/>
      <c r="C79" s="67"/>
      <c r="D79" s="67"/>
      <c r="E79" s="67"/>
      <c r="F79" s="67"/>
      <c r="G79" s="67"/>
      <c r="H79" s="67"/>
      <c r="I79" s="67"/>
      <c r="J79" s="67"/>
      <c r="L79" s="584"/>
      <c r="M79" s="584"/>
      <c r="N79" s="584"/>
      <c r="O79" s="584"/>
      <c r="P79" s="584"/>
      <c r="Q79" s="584"/>
    </row>
    <row r="80" spans="1:17" x14ac:dyDescent="0.2">
      <c r="A80" s="94" t="s">
        <v>68</v>
      </c>
      <c r="B80" s="95" t="s">
        <v>76</v>
      </c>
      <c r="C80" s="96"/>
      <c r="D80" s="96"/>
      <c r="E80" s="96"/>
      <c r="F80" s="96"/>
      <c r="G80" s="96"/>
      <c r="H80" s="96"/>
      <c r="I80" s="96"/>
      <c r="J80" s="97"/>
      <c r="L80" s="584"/>
      <c r="M80" s="584"/>
      <c r="N80" s="584"/>
      <c r="O80" s="584"/>
      <c r="P80" s="584"/>
      <c r="Q80" s="584"/>
    </row>
    <row r="81" spans="1:17" ht="25.5" customHeight="1" x14ac:dyDescent="0.2">
      <c r="A81" s="83" t="s">
        <v>70</v>
      </c>
      <c r="B81" s="628" t="s">
        <v>167</v>
      </c>
      <c r="C81" s="629"/>
      <c r="D81" s="629"/>
      <c r="E81" s="629"/>
      <c r="F81" s="629"/>
      <c r="G81" s="629"/>
      <c r="H81" s="629"/>
      <c r="I81" s="629"/>
      <c r="J81" s="630"/>
      <c r="L81" s="584"/>
      <c r="M81" s="584"/>
      <c r="N81" s="584"/>
      <c r="O81" s="584"/>
      <c r="P81" s="584"/>
      <c r="Q81" s="584"/>
    </row>
    <row r="82" spans="1:17" x14ac:dyDescent="0.2">
      <c r="A82" s="66"/>
      <c r="B82" s="67"/>
      <c r="C82" s="67"/>
      <c r="D82" s="67"/>
      <c r="E82" s="67"/>
      <c r="F82" s="67"/>
      <c r="G82" s="67"/>
      <c r="H82" s="67"/>
      <c r="I82" s="67"/>
      <c r="J82" s="67"/>
      <c r="L82" s="584"/>
      <c r="M82" s="584"/>
      <c r="N82" s="584"/>
      <c r="O82" s="584"/>
      <c r="P82" s="584"/>
      <c r="Q82" s="584"/>
    </row>
    <row r="83" spans="1:17" ht="30" customHeight="1" x14ac:dyDescent="0.2">
      <c r="A83" s="86" t="s">
        <v>75</v>
      </c>
      <c r="B83" s="615" t="s">
        <v>294</v>
      </c>
      <c r="C83" s="615"/>
      <c r="D83" s="615"/>
      <c r="E83" s="615"/>
      <c r="F83" s="615"/>
      <c r="G83" s="615"/>
      <c r="H83" s="615"/>
      <c r="I83" s="615"/>
      <c r="J83" s="615"/>
      <c r="L83" s="584"/>
      <c r="M83" s="584"/>
      <c r="N83" s="584"/>
      <c r="O83" s="584"/>
      <c r="P83" s="584"/>
      <c r="Q83" s="584"/>
    </row>
    <row r="84" spans="1:17" ht="43.5" customHeight="1" x14ac:dyDescent="0.2">
      <c r="A84" s="279"/>
      <c r="B84" s="592" t="s">
        <v>763</v>
      </c>
      <c r="C84" s="592"/>
      <c r="D84" s="592"/>
      <c r="E84" s="592"/>
      <c r="F84" s="592"/>
      <c r="G84" s="592"/>
      <c r="H84" s="592"/>
      <c r="I84" s="592"/>
      <c r="J84" s="592"/>
      <c r="L84" s="278"/>
      <c r="M84" s="278"/>
      <c r="N84" s="278"/>
      <c r="O84" s="278"/>
      <c r="P84" s="278"/>
      <c r="Q84" s="278"/>
    </row>
    <row r="85" spans="1:17" x14ac:dyDescent="0.2">
      <c r="A85" s="83" t="s">
        <v>77</v>
      </c>
      <c r="B85" s="592" t="s">
        <v>761</v>
      </c>
      <c r="C85" s="592"/>
      <c r="D85" s="592"/>
      <c r="E85" s="592"/>
      <c r="F85" s="592"/>
      <c r="G85" s="592"/>
      <c r="H85" s="592"/>
      <c r="I85" s="592"/>
      <c r="J85" s="592"/>
      <c r="L85" s="584"/>
      <c r="M85" s="584"/>
      <c r="N85" s="584"/>
      <c r="O85" s="584"/>
      <c r="P85" s="584"/>
      <c r="Q85" s="584"/>
    </row>
    <row r="86" spans="1:17" x14ac:dyDescent="0.2">
      <c r="A86" s="83" t="s">
        <v>196</v>
      </c>
      <c r="B86" s="592" t="s">
        <v>762</v>
      </c>
      <c r="C86" s="592"/>
      <c r="D86" s="592"/>
      <c r="E86" s="592"/>
      <c r="F86" s="592"/>
      <c r="G86" s="592"/>
      <c r="H86" s="592"/>
      <c r="I86" s="592"/>
      <c r="J86" s="592"/>
      <c r="L86" s="584"/>
      <c r="M86" s="584"/>
      <c r="N86" s="584"/>
      <c r="O86" s="584"/>
      <c r="P86" s="584"/>
      <c r="Q86" s="584"/>
    </row>
    <row r="87" spans="1:17" x14ac:dyDescent="0.2">
      <c r="A87" s="66"/>
      <c r="B87" s="67"/>
      <c r="C87" s="67"/>
      <c r="D87" s="67"/>
      <c r="E87" s="67"/>
      <c r="F87" s="67"/>
      <c r="G87" s="67"/>
      <c r="H87" s="67"/>
      <c r="I87" s="67"/>
      <c r="J87" s="67"/>
    </row>
    <row r="88" spans="1:17" ht="12.75" customHeight="1" x14ac:dyDescent="0.2">
      <c r="A88" s="86" t="s">
        <v>78</v>
      </c>
      <c r="B88" s="608" t="s">
        <v>1002</v>
      </c>
      <c r="C88" s="609"/>
      <c r="D88" s="609"/>
      <c r="E88" s="609"/>
      <c r="F88" s="609"/>
      <c r="G88" s="609"/>
      <c r="H88" s="609"/>
      <c r="I88" s="609"/>
      <c r="J88" s="610"/>
    </row>
    <row r="89" spans="1:17" ht="27.75" customHeight="1" x14ac:dyDescent="0.2">
      <c r="A89" s="83"/>
      <c r="B89" s="625" t="s">
        <v>764</v>
      </c>
      <c r="C89" s="626"/>
      <c r="D89" s="626"/>
      <c r="E89" s="626"/>
      <c r="F89" s="626"/>
      <c r="G89" s="626"/>
      <c r="H89" s="626"/>
      <c r="I89" s="626"/>
      <c r="J89" s="627"/>
    </row>
    <row r="90" spans="1:17" x14ac:dyDescent="0.2">
      <c r="A90" s="230" t="s">
        <v>81</v>
      </c>
      <c r="B90" s="628" t="s">
        <v>765</v>
      </c>
      <c r="C90" s="629"/>
      <c r="D90" s="629"/>
      <c r="E90" s="629"/>
      <c r="F90" s="629"/>
      <c r="G90" s="629"/>
      <c r="H90" s="629"/>
      <c r="I90" s="629"/>
      <c r="J90" s="630"/>
    </row>
    <row r="91" spans="1:17" x14ac:dyDescent="0.2">
      <c r="A91" s="83" t="s">
        <v>83</v>
      </c>
      <c r="B91" s="625" t="s">
        <v>766</v>
      </c>
      <c r="C91" s="626"/>
      <c r="D91" s="626"/>
      <c r="E91" s="626"/>
      <c r="F91" s="626"/>
      <c r="G91" s="626"/>
      <c r="H91" s="626"/>
      <c r="I91" s="626"/>
      <c r="J91" s="627"/>
    </row>
    <row r="92" spans="1:17" x14ac:dyDescent="0.2">
      <c r="A92" s="83" t="s">
        <v>190</v>
      </c>
      <c r="B92" s="625" t="s">
        <v>767</v>
      </c>
      <c r="C92" s="626"/>
      <c r="D92" s="626"/>
      <c r="E92" s="626"/>
      <c r="F92" s="626"/>
      <c r="G92" s="626"/>
      <c r="H92" s="626"/>
      <c r="I92" s="626"/>
      <c r="J92" s="627"/>
    </row>
    <row r="93" spans="1:17" x14ac:dyDescent="0.2">
      <c r="A93" s="83" t="s">
        <v>188</v>
      </c>
      <c r="B93" s="628" t="s">
        <v>768</v>
      </c>
      <c r="C93" s="629"/>
      <c r="D93" s="629"/>
      <c r="E93" s="629"/>
      <c r="F93" s="629"/>
      <c r="G93" s="629"/>
      <c r="H93" s="629"/>
      <c r="I93" s="629"/>
      <c r="J93" s="630"/>
    </row>
    <row r="94" spans="1:17" x14ac:dyDescent="0.2">
      <c r="A94" s="83" t="s">
        <v>312</v>
      </c>
      <c r="B94" s="628" t="s">
        <v>769</v>
      </c>
      <c r="C94" s="629"/>
      <c r="D94" s="629"/>
      <c r="E94" s="629"/>
      <c r="F94" s="629"/>
      <c r="G94" s="629"/>
      <c r="H94" s="629"/>
      <c r="I94" s="629"/>
      <c r="J94" s="630"/>
    </row>
    <row r="95" spans="1:17" x14ac:dyDescent="0.2">
      <c r="A95" s="66"/>
      <c r="B95" s="67"/>
      <c r="C95" s="67"/>
      <c r="D95" s="67"/>
      <c r="E95" s="67"/>
      <c r="F95" s="67"/>
      <c r="G95" s="67"/>
      <c r="H95" s="67"/>
      <c r="I95" s="67"/>
      <c r="J95" s="67"/>
    </row>
    <row r="96" spans="1:17" ht="15" customHeight="1" x14ac:dyDescent="0.2">
      <c r="A96" s="94" t="s">
        <v>85</v>
      </c>
      <c r="B96" s="635" t="s">
        <v>770</v>
      </c>
      <c r="C96" s="636"/>
      <c r="D96" s="636"/>
      <c r="E96" s="636"/>
      <c r="F96" s="636"/>
      <c r="G96" s="636"/>
      <c r="H96" s="636"/>
      <c r="I96" s="636"/>
      <c r="J96" s="637"/>
    </row>
    <row r="97" spans="1:11" ht="43.5" customHeight="1" x14ac:dyDescent="0.2">
      <c r="A97" s="78" t="s">
        <v>86</v>
      </c>
      <c r="B97" s="632" t="s">
        <v>168</v>
      </c>
      <c r="C97" s="633"/>
      <c r="D97" s="633"/>
      <c r="E97" s="633"/>
      <c r="F97" s="633"/>
      <c r="G97" s="633"/>
      <c r="H97" s="633"/>
      <c r="I97" s="633"/>
      <c r="J97" s="634"/>
    </row>
    <row r="98" spans="1:11" ht="30.75" customHeight="1" x14ac:dyDescent="0.2">
      <c r="A98" s="83" t="s">
        <v>88</v>
      </c>
      <c r="B98" s="632" t="s">
        <v>169</v>
      </c>
      <c r="C98" s="633"/>
      <c r="D98" s="633"/>
      <c r="E98" s="633"/>
      <c r="F98" s="633"/>
      <c r="G98" s="633"/>
      <c r="H98" s="633"/>
      <c r="I98" s="633"/>
      <c r="J98" s="634"/>
    </row>
    <row r="99" spans="1:11" x14ac:dyDescent="0.2">
      <c r="A99" s="66"/>
      <c r="B99" s="67"/>
      <c r="C99" s="67"/>
      <c r="D99" s="67"/>
      <c r="E99" s="67"/>
      <c r="F99" s="67"/>
      <c r="G99" s="67"/>
      <c r="H99" s="67"/>
      <c r="I99" s="67"/>
      <c r="J99" s="67"/>
    </row>
    <row r="100" spans="1:11" x14ac:dyDescent="0.2">
      <c r="A100" s="94" t="s">
        <v>92</v>
      </c>
      <c r="B100" s="635" t="s">
        <v>771</v>
      </c>
      <c r="C100" s="636"/>
      <c r="D100" s="636"/>
      <c r="E100" s="636"/>
      <c r="F100" s="636"/>
      <c r="G100" s="636"/>
      <c r="H100" s="636"/>
      <c r="I100" s="636"/>
      <c r="J100" s="637"/>
    </row>
    <row r="101" spans="1:11" ht="31.5" customHeight="1" x14ac:dyDescent="0.2">
      <c r="A101" s="78" t="s">
        <v>93</v>
      </c>
      <c r="B101" s="628" t="s">
        <v>170</v>
      </c>
      <c r="C101" s="629"/>
      <c r="D101" s="629"/>
      <c r="E101" s="629"/>
      <c r="F101" s="629"/>
      <c r="G101" s="629"/>
      <c r="H101" s="629"/>
      <c r="I101" s="629"/>
      <c r="J101" s="630"/>
    </row>
    <row r="102" spans="1:11" ht="38.25" customHeight="1" x14ac:dyDescent="0.2">
      <c r="A102" s="83" t="s">
        <v>95</v>
      </c>
      <c r="B102" s="632" t="s">
        <v>171</v>
      </c>
      <c r="C102" s="633"/>
      <c r="D102" s="633"/>
      <c r="E102" s="633"/>
      <c r="F102" s="633"/>
      <c r="G102" s="633"/>
      <c r="H102" s="633"/>
      <c r="I102" s="633"/>
      <c r="J102" s="634"/>
    </row>
    <row r="103" spans="1:11" x14ac:dyDescent="0.2">
      <c r="A103" s="66"/>
      <c r="B103" s="67"/>
      <c r="C103" s="67"/>
      <c r="D103" s="67"/>
      <c r="E103" s="67"/>
      <c r="F103" s="67"/>
      <c r="G103" s="67"/>
      <c r="H103" s="67"/>
      <c r="I103" s="67"/>
      <c r="J103" s="67"/>
    </row>
    <row r="104" spans="1:11" ht="25.5" customHeight="1" x14ac:dyDescent="0.2">
      <c r="A104" s="98" t="s">
        <v>97</v>
      </c>
      <c r="B104" s="638" t="s">
        <v>772</v>
      </c>
      <c r="C104" s="639"/>
      <c r="D104" s="639"/>
      <c r="E104" s="639"/>
      <c r="F104" s="639"/>
      <c r="G104" s="639"/>
      <c r="H104" s="639"/>
      <c r="I104" s="639"/>
      <c r="J104" s="640"/>
    </row>
    <row r="105" spans="1:11" ht="30" customHeight="1" x14ac:dyDescent="0.2">
      <c r="A105" s="78" t="s">
        <v>98</v>
      </c>
      <c r="B105" s="628" t="s">
        <v>172</v>
      </c>
      <c r="C105" s="629"/>
      <c r="D105" s="629"/>
      <c r="E105" s="629"/>
      <c r="F105" s="629"/>
      <c r="G105" s="629"/>
      <c r="H105" s="629"/>
      <c r="I105" s="629"/>
      <c r="J105" s="630"/>
    </row>
    <row r="106" spans="1:11" ht="30" customHeight="1" x14ac:dyDescent="0.2">
      <c r="A106" s="78" t="s">
        <v>100</v>
      </c>
      <c r="B106" s="628" t="s">
        <v>173</v>
      </c>
      <c r="C106" s="629"/>
      <c r="D106" s="629"/>
      <c r="E106" s="629"/>
      <c r="F106" s="629"/>
      <c r="G106" s="629"/>
      <c r="H106" s="629"/>
      <c r="I106" s="629"/>
      <c r="J106" s="630"/>
    </row>
    <row r="107" spans="1:11" ht="30" customHeight="1" x14ac:dyDescent="0.2">
      <c r="A107" s="83" t="s">
        <v>313</v>
      </c>
      <c r="B107" s="628" t="s">
        <v>174</v>
      </c>
      <c r="C107" s="629"/>
      <c r="D107" s="629"/>
      <c r="E107" s="629"/>
      <c r="F107" s="629"/>
      <c r="G107" s="629"/>
      <c r="H107" s="629"/>
      <c r="I107" s="629"/>
      <c r="J107" s="630"/>
      <c r="K107" s="75"/>
    </row>
    <row r="108" spans="1:11" x14ac:dyDescent="0.2">
      <c r="A108" s="66"/>
      <c r="B108" s="641"/>
      <c r="C108" s="641"/>
      <c r="D108" s="641"/>
      <c r="E108" s="641"/>
      <c r="F108" s="641"/>
      <c r="G108" s="641"/>
      <c r="H108" s="641"/>
      <c r="I108" s="641"/>
      <c r="J108" s="641"/>
    </row>
    <row r="109" spans="1:11" x14ac:dyDescent="0.2">
      <c r="A109" s="98" t="s">
        <v>102</v>
      </c>
      <c r="B109" s="638" t="s">
        <v>1003</v>
      </c>
      <c r="C109" s="639"/>
      <c r="D109" s="639"/>
      <c r="E109" s="639"/>
      <c r="F109" s="639"/>
      <c r="G109" s="639"/>
      <c r="H109" s="639"/>
      <c r="I109" s="639"/>
      <c r="J109" s="640"/>
    </row>
    <row r="110" spans="1:11" x14ac:dyDescent="0.2">
      <c r="A110" s="99" t="s">
        <v>104</v>
      </c>
      <c r="B110" s="642" t="s">
        <v>774</v>
      </c>
      <c r="C110" s="643"/>
      <c r="D110" s="643"/>
      <c r="E110" s="643"/>
      <c r="F110" s="643"/>
      <c r="G110" s="643"/>
      <c r="H110" s="643"/>
      <c r="I110" s="643"/>
      <c r="J110" s="644"/>
    </row>
    <row r="111" spans="1:11" ht="28.5" customHeight="1" x14ac:dyDescent="0.2">
      <c r="A111" s="99" t="s">
        <v>106</v>
      </c>
      <c r="B111" s="642" t="s">
        <v>775</v>
      </c>
      <c r="C111" s="643"/>
      <c r="D111" s="643"/>
      <c r="E111" s="643"/>
      <c r="F111" s="643"/>
      <c r="G111" s="643"/>
      <c r="H111" s="643"/>
      <c r="I111" s="643"/>
      <c r="J111" s="644"/>
    </row>
    <row r="112" spans="1:11" ht="29.25" customHeight="1" x14ac:dyDescent="0.2">
      <c r="A112" s="99" t="s">
        <v>108</v>
      </c>
      <c r="B112" s="645" t="s">
        <v>776</v>
      </c>
      <c r="C112" s="646"/>
      <c r="D112" s="646"/>
      <c r="E112" s="646"/>
      <c r="F112" s="646"/>
      <c r="G112" s="646"/>
      <c r="H112" s="646"/>
      <c r="I112" s="646"/>
      <c r="J112" s="647"/>
    </row>
    <row r="113" spans="1:10" x14ac:dyDescent="0.2">
      <c r="A113" s="66"/>
      <c r="B113" s="66"/>
      <c r="C113" s="66"/>
      <c r="D113" s="66"/>
      <c r="E113" s="66"/>
      <c r="F113" s="66"/>
      <c r="G113" s="66"/>
      <c r="H113" s="66"/>
      <c r="I113" s="66"/>
      <c r="J113" s="66"/>
    </row>
    <row r="114" spans="1:10" ht="16.5" customHeight="1" x14ac:dyDescent="0.2">
      <c r="A114" s="94" t="s">
        <v>110</v>
      </c>
      <c r="B114" s="635" t="s">
        <v>120</v>
      </c>
      <c r="C114" s="636"/>
      <c r="D114" s="636"/>
      <c r="E114" s="636"/>
      <c r="F114" s="636"/>
      <c r="G114" s="636"/>
      <c r="H114" s="636"/>
      <c r="I114" s="636"/>
      <c r="J114" s="637"/>
    </row>
    <row r="115" spans="1:10" ht="41.25" customHeight="1" x14ac:dyDescent="0.2">
      <c r="A115" s="99" t="s">
        <v>111</v>
      </c>
      <c r="B115" s="632" t="s">
        <v>175</v>
      </c>
      <c r="C115" s="633"/>
      <c r="D115" s="633"/>
      <c r="E115" s="633"/>
      <c r="F115" s="633"/>
      <c r="G115" s="633"/>
      <c r="H115" s="633"/>
      <c r="I115" s="633"/>
      <c r="J115" s="634"/>
    </row>
    <row r="116" spans="1:10" ht="43.5" customHeight="1" x14ac:dyDescent="0.2">
      <c r="A116" s="99" t="s">
        <v>112</v>
      </c>
      <c r="B116" s="632" t="s">
        <v>176</v>
      </c>
      <c r="C116" s="633"/>
      <c r="D116" s="633"/>
      <c r="E116" s="633"/>
      <c r="F116" s="633"/>
      <c r="G116" s="633"/>
      <c r="H116" s="633"/>
      <c r="I116" s="633"/>
      <c r="J116" s="634"/>
    </row>
    <row r="117" spans="1:10" ht="43.5" customHeight="1" x14ac:dyDescent="0.2">
      <c r="A117" s="99" t="s">
        <v>320</v>
      </c>
      <c r="B117" s="632" t="s">
        <v>177</v>
      </c>
      <c r="C117" s="633"/>
      <c r="D117" s="633"/>
      <c r="E117" s="633"/>
      <c r="F117" s="633"/>
      <c r="G117" s="633"/>
      <c r="H117" s="633"/>
      <c r="I117" s="633"/>
      <c r="J117" s="634"/>
    </row>
    <row r="118" spans="1:10" ht="43.5" customHeight="1" x14ac:dyDescent="0.2">
      <c r="A118" s="99" t="s">
        <v>321</v>
      </c>
      <c r="B118" s="632" t="s">
        <v>185</v>
      </c>
      <c r="C118" s="633"/>
      <c r="D118" s="633"/>
      <c r="E118" s="633"/>
      <c r="F118" s="633"/>
      <c r="G118" s="633"/>
      <c r="H118" s="633"/>
      <c r="I118" s="633"/>
      <c r="J118" s="634"/>
    </row>
    <row r="119" spans="1:10" ht="43.5" customHeight="1" x14ac:dyDescent="0.2">
      <c r="A119" s="99" t="s">
        <v>322</v>
      </c>
      <c r="B119" s="632" t="s">
        <v>183</v>
      </c>
      <c r="C119" s="633"/>
      <c r="D119" s="633"/>
      <c r="E119" s="633"/>
      <c r="F119" s="633"/>
      <c r="G119" s="633"/>
      <c r="H119" s="633"/>
      <c r="I119" s="633"/>
      <c r="J119" s="634"/>
    </row>
    <row r="120" spans="1:10" ht="43.5" customHeight="1" x14ac:dyDescent="0.2">
      <c r="A120" s="99" t="s">
        <v>323</v>
      </c>
      <c r="B120" s="632" t="s">
        <v>178</v>
      </c>
      <c r="C120" s="633"/>
      <c r="D120" s="633"/>
      <c r="E120" s="633"/>
      <c r="F120" s="633"/>
      <c r="G120" s="633"/>
      <c r="H120" s="633"/>
      <c r="I120" s="633"/>
      <c r="J120" s="634"/>
    </row>
    <row r="121" spans="1:10" x14ac:dyDescent="0.2">
      <c r="A121" s="66"/>
      <c r="B121" s="67"/>
      <c r="C121" s="67"/>
      <c r="D121" s="67"/>
      <c r="E121" s="67"/>
      <c r="F121" s="67"/>
      <c r="G121" s="67"/>
      <c r="H121" s="67"/>
      <c r="I121" s="67"/>
      <c r="J121" s="67"/>
    </row>
    <row r="122" spans="1:10" x14ac:dyDescent="0.2">
      <c r="A122" s="94" t="s">
        <v>114</v>
      </c>
      <c r="B122" s="95" t="s">
        <v>179</v>
      </c>
      <c r="C122" s="96"/>
      <c r="D122" s="96"/>
      <c r="E122" s="69"/>
      <c r="F122" s="69"/>
      <c r="G122" s="69"/>
      <c r="H122" s="69"/>
      <c r="I122" s="69"/>
      <c r="J122" s="70"/>
    </row>
    <row r="123" spans="1:10" ht="28.5" customHeight="1" x14ac:dyDescent="0.2">
      <c r="A123" s="99" t="s">
        <v>115</v>
      </c>
      <c r="B123" s="592" t="s">
        <v>773</v>
      </c>
      <c r="C123" s="592"/>
      <c r="D123" s="592"/>
      <c r="E123" s="592"/>
      <c r="F123" s="592"/>
      <c r="G123" s="592"/>
      <c r="H123" s="592"/>
      <c r="I123" s="592"/>
      <c r="J123" s="592"/>
    </row>
    <row r="124" spans="1:10" ht="42" customHeight="1" x14ac:dyDescent="0.2">
      <c r="A124" s="99" t="s">
        <v>117</v>
      </c>
      <c r="B124" s="592" t="s">
        <v>1004</v>
      </c>
      <c r="C124" s="592"/>
      <c r="D124" s="592"/>
      <c r="E124" s="592"/>
      <c r="F124" s="592"/>
      <c r="G124" s="592"/>
      <c r="H124" s="592"/>
      <c r="I124" s="592"/>
      <c r="J124" s="592"/>
    </row>
    <row r="125" spans="1:10" ht="25.5" customHeight="1" x14ac:dyDescent="0.2">
      <c r="A125" s="66"/>
      <c r="B125" s="67"/>
      <c r="C125" s="67"/>
      <c r="D125" s="67"/>
      <c r="E125" s="67"/>
      <c r="F125" s="67"/>
      <c r="G125" s="67"/>
      <c r="H125" s="67"/>
      <c r="I125" s="67"/>
      <c r="J125" s="67"/>
    </row>
  </sheetData>
  <sheetProtection password="C45A" sheet="1" objects="1" scenarios="1" selectLockedCells="1" selectUnlockedCells="1"/>
  <mergeCells count="108">
    <mergeCell ref="B33:J33"/>
    <mergeCell ref="B34:J34"/>
    <mergeCell ref="B63:J63"/>
    <mergeCell ref="B64:J64"/>
    <mergeCell ref="B62:J62"/>
    <mergeCell ref="B67:J67"/>
    <mergeCell ref="B65:J65"/>
    <mergeCell ref="B66:J66"/>
    <mergeCell ref="B60:J60"/>
    <mergeCell ref="B51:J51"/>
    <mergeCell ref="B37:J37"/>
    <mergeCell ref="B38:J39"/>
    <mergeCell ref="B41:J41"/>
    <mergeCell ref="B42:J42"/>
    <mergeCell ref="B43:J43"/>
    <mergeCell ref="B44:J44"/>
    <mergeCell ref="B45:J45"/>
    <mergeCell ref="B46:J46"/>
    <mergeCell ref="B47:J47"/>
    <mergeCell ref="B48:J48"/>
    <mergeCell ref="B49:J49"/>
    <mergeCell ref="B124:J124"/>
    <mergeCell ref="B118:J118"/>
    <mergeCell ref="B119:J119"/>
    <mergeCell ref="B109:J109"/>
    <mergeCell ref="B110:J110"/>
    <mergeCell ref="B111:J111"/>
    <mergeCell ref="B112:J112"/>
    <mergeCell ref="B114:J114"/>
    <mergeCell ref="B115:J115"/>
    <mergeCell ref="B116:J116"/>
    <mergeCell ref="B117:J117"/>
    <mergeCell ref="B120:J120"/>
    <mergeCell ref="B123:J123"/>
    <mergeCell ref="B98:J98"/>
    <mergeCell ref="B100:J100"/>
    <mergeCell ref="B101:J101"/>
    <mergeCell ref="B102:J102"/>
    <mergeCell ref="B104:J104"/>
    <mergeCell ref="B105:J105"/>
    <mergeCell ref="B106:J106"/>
    <mergeCell ref="B107:J107"/>
    <mergeCell ref="B108:J108"/>
    <mergeCell ref="B76:J76"/>
    <mergeCell ref="B78:J78"/>
    <mergeCell ref="B81:J81"/>
    <mergeCell ref="B83:J83"/>
    <mergeCell ref="B85:J85"/>
    <mergeCell ref="B97:J97"/>
    <mergeCell ref="B93:J93"/>
    <mergeCell ref="B86:J86"/>
    <mergeCell ref="B90:J90"/>
    <mergeCell ref="B88:J88"/>
    <mergeCell ref="B89:J89"/>
    <mergeCell ref="B91:J91"/>
    <mergeCell ref="B92:J92"/>
    <mergeCell ref="B94:J94"/>
    <mergeCell ref="B96:J96"/>
    <mergeCell ref="B84:J84"/>
    <mergeCell ref="B73:J74"/>
    <mergeCell ref="B52:J52"/>
    <mergeCell ref="B53:J53"/>
    <mergeCell ref="B54:J54"/>
    <mergeCell ref="B55:J55"/>
    <mergeCell ref="B56:J56"/>
    <mergeCell ref="B57:J57"/>
    <mergeCell ref="B59:J59"/>
    <mergeCell ref="B61:J61"/>
    <mergeCell ref="B71:J71"/>
    <mergeCell ref="B69:J69"/>
    <mergeCell ref="B68:J68"/>
    <mergeCell ref="A24:J24"/>
    <mergeCell ref="B29:J29"/>
    <mergeCell ref="B31:J32"/>
    <mergeCell ref="A16:J16"/>
    <mergeCell ref="A17:C17"/>
    <mergeCell ref="D17:J22"/>
    <mergeCell ref="A18:C18"/>
    <mergeCell ref="A19:C19"/>
    <mergeCell ref="A20:C20"/>
    <mergeCell ref="A21:C21"/>
    <mergeCell ref="A22:C22"/>
    <mergeCell ref="B30:J30"/>
    <mergeCell ref="A1:J1"/>
    <mergeCell ref="C4:J4"/>
    <mergeCell ref="C5:J5"/>
    <mergeCell ref="A7:J7"/>
    <mergeCell ref="A8:C8"/>
    <mergeCell ref="D8:J8"/>
    <mergeCell ref="A9:J9"/>
    <mergeCell ref="A10:C10"/>
    <mergeCell ref="D10:J15"/>
    <mergeCell ref="A11:C11"/>
    <mergeCell ref="A12:C12"/>
    <mergeCell ref="A13:C13"/>
    <mergeCell ref="A14:C14"/>
    <mergeCell ref="A15:C15"/>
    <mergeCell ref="L86:Q86"/>
    <mergeCell ref="L80:Q80"/>
    <mergeCell ref="L81:Q81"/>
    <mergeCell ref="L82:Q82"/>
    <mergeCell ref="L83:Q83"/>
    <mergeCell ref="L85:Q85"/>
    <mergeCell ref="L75:Q75"/>
    <mergeCell ref="L76:Q76"/>
    <mergeCell ref="L77:Q77"/>
    <mergeCell ref="L78:Q78"/>
    <mergeCell ref="L79:Q79"/>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rowBreaks count="1" manualBreakCount="1">
    <brk id="78"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C5"/>
  <sheetViews>
    <sheetView showGridLines="0" workbookViewId="0">
      <selection activeCell="A9" sqref="A9"/>
    </sheetView>
  </sheetViews>
  <sheetFormatPr defaultRowHeight="12.75" x14ac:dyDescent="0.2"/>
  <cols>
    <col min="1" max="1" width="43.28515625" customWidth="1"/>
    <col min="2" max="2" width="16.85546875" bestFit="1" customWidth="1"/>
    <col min="3" max="5" width="16.85546875" customWidth="1"/>
    <col min="6" max="6" width="16.85546875" bestFit="1" customWidth="1"/>
    <col min="7" max="7" width="16.5703125" bestFit="1" customWidth="1"/>
    <col min="8" max="8" width="16.42578125" bestFit="1" customWidth="1"/>
    <col min="9" max="9" width="16.140625" bestFit="1" customWidth="1"/>
    <col min="10" max="10" width="16.85546875" bestFit="1" customWidth="1"/>
    <col min="11" max="11" width="16.5703125" bestFit="1" customWidth="1"/>
    <col min="12" max="12" width="16.42578125" bestFit="1" customWidth="1"/>
    <col min="13" max="13" width="16.140625" bestFit="1" customWidth="1"/>
    <col min="14" max="14" width="16.85546875" bestFit="1" customWidth="1"/>
    <col min="15" max="15" width="16.5703125" bestFit="1" customWidth="1"/>
    <col min="16" max="16" width="16.42578125" bestFit="1" customWidth="1"/>
    <col min="17" max="17" width="16.140625" bestFit="1" customWidth="1"/>
    <col min="18" max="18" width="16.85546875" bestFit="1" customWidth="1"/>
    <col min="19" max="19" width="16.5703125" bestFit="1" customWidth="1"/>
    <col min="20" max="20" width="16.42578125" bestFit="1" customWidth="1"/>
    <col min="21" max="21" width="16.140625" bestFit="1" customWidth="1"/>
    <col min="22" max="22" width="9.85546875" bestFit="1" customWidth="1"/>
    <col min="23" max="23" width="10" bestFit="1" customWidth="1"/>
    <col min="24" max="24" width="21.140625" bestFit="1" customWidth="1"/>
    <col min="25" max="25" width="9.85546875" bestFit="1" customWidth="1"/>
    <col min="26" max="26" width="10" bestFit="1" customWidth="1"/>
    <col min="27" max="27" width="21.140625" bestFit="1" customWidth="1"/>
    <col min="28" max="28" width="9.85546875" bestFit="1" customWidth="1"/>
    <col min="29" max="29" width="10" bestFit="1" customWidth="1"/>
    <col min="30" max="30" width="21.140625" bestFit="1" customWidth="1"/>
    <col min="31" max="31" width="9.85546875" bestFit="1" customWidth="1"/>
    <col min="32" max="32" width="10" bestFit="1" customWidth="1"/>
    <col min="33" max="33" width="21.140625" bestFit="1" customWidth="1"/>
    <col min="34" max="53" width="15" bestFit="1" customWidth="1"/>
    <col min="54" max="54" width="10.42578125" bestFit="1" customWidth="1"/>
    <col min="55" max="55" width="10.28515625" bestFit="1" customWidth="1"/>
    <col min="56" max="56" width="15.140625" bestFit="1" customWidth="1"/>
    <col min="57" max="57" width="11.42578125" bestFit="1" customWidth="1"/>
    <col min="58" max="58" width="7.85546875" bestFit="1" customWidth="1"/>
    <col min="59" max="59" width="9.85546875" bestFit="1" customWidth="1"/>
    <col min="60" max="60" width="10.42578125" bestFit="1" customWidth="1"/>
    <col min="61" max="61" width="11.28515625" bestFit="1" customWidth="1"/>
    <col min="62" max="62" width="10.42578125" bestFit="1" customWidth="1"/>
    <col min="63" max="63" width="15.140625" bestFit="1" customWidth="1"/>
    <col min="64" max="64" width="11.42578125" bestFit="1" customWidth="1"/>
    <col min="65" max="66" width="10.42578125" bestFit="1" customWidth="1"/>
    <col min="67" max="67" width="11.28515625" bestFit="1" customWidth="1"/>
    <col min="68" max="68" width="18.42578125" bestFit="1" customWidth="1"/>
    <col min="69" max="69" width="17.28515625" bestFit="1" customWidth="1"/>
    <col min="70" max="70" width="16.42578125" bestFit="1" customWidth="1"/>
    <col min="71" max="71" width="14.5703125" bestFit="1" customWidth="1"/>
    <col min="72" max="72" width="13.85546875" bestFit="1" customWidth="1"/>
    <col min="73" max="73" width="17.28515625" bestFit="1" customWidth="1"/>
    <col min="74" max="74" width="16.42578125" bestFit="1" customWidth="1"/>
    <col min="75" max="75" width="14.5703125" bestFit="1" customWidth="1"/>
    <col min="76" max="76" width="13.85546875" bestFit="1" customWidth="1"/>
    <col min="77" max="77" width="17.28515625" bestFit="1" customWidth="1"/>
    <col min="78" max="78" width="16.42578125" bestFit="1" customWidth="1"/>
    <col min="79" max="79" width="14.5703125" bestFit="1" customWidth="1"/>
    <col min="80" max="80" width="13.85546875" bestFit="1" customWidth="1"/>
    <col min="81" max="81" width="17.28515625" bestFit="1" customWidth="1"/>
    <col min="82" max="82" width="16.42578125" bestFit="1" customWidth="1"/>
    <col min="83" max="83" width="14.5703125" bestFit="1" customWidth="1"/>
    <col min="84" max="84" width="13.85546875" bestFit="1" customWidth="1"/>
    <col min="85" max="85" width="15.7109375" customWidth="1"/>
    <col min="86" max="86" width="15.42578125" customWidth="1"/>
    <col min="87" max="87" width="14.28515625" bestFit="1" customWidth="1"/>
    <col min="89" max="89" width="14.28515625" bestFit="1" customWidth="1"/>
    <col min="90" max="90" width="6.28515625" bestFit="1" customWidth="1"/>
    <col min="91" max="91" width="14.28515625" bestFit="1" customWidth="1"/>
    <col min="92" max="92" width="6.28515625" bestFit="1" customWidth="1"/>
    <col min="93" max="93" width="14.28515625" bestFit="1" customWidth="1"/>
    <col min="95" max="95" width="14.28515625" bestFit="1" customWidth="1"/>
    <col min="97" max="97" width="14.28515625" bestFit="1" customWidth="1"/>
    <col min="99" max="99" width="10.28515625" customWidth="1"/>
    <col min="100" max="100" width="10.42578125" customWidth="1"/>
    <col min="101" max="101" width="9.28515625" customWidth="1"/>
    <col min="102" max="102" width="10.5703125" customWidth="1"/>
    <col min="103" max="103" width="14.28515625" bestFit="1" customWidth="1"/>
    <col min="104" max="104" width="6.42578125" bestFit="1" customWidth="1"/>
    <col min="105" max="105" width="14.28515625" bestFit="1" customWidth="1"/>
    <col min="106" max="106" width="13.7109375" customWidth="1"/>
    <col min="107" max="107" width="6.42578125" bestFit="1" customWidth="1"/>
    <col min="108" max="108" width="14.28515625" customWidth="1"/>
    <col min="109" max="109" width="14.28515625" bestFit="1" customWidth="1"/>
    <col min="111" max="111" width="14.28515625" bestFit="1" customWidth="1"/>
    <col min="112" max="112" width="17.5703125" bestFit="1" customWidth="1"/>
    <col min="113" max="113" width="16.140625" bestFit="1" customWidth="1"/>
    <col min="114" max="114" width="19.5703125" bestFit="1" customWidth="1"/>
    <col min="115" max="115" width="18.85546875" bestFit="1" customWidth="1"/>
    <col min="116" max="116" width="16.7109375" bestFit="1" customWidth="1"/>
    <col min="122" max="122" width="10.7109375" bestFit="1" customWidth="1"/>
    <col min="128" max="128" width="10.7109375" bestFit="1" customWidth="1"/>
    <col min="134" max="134" width="10.7109375" bestFit="1" customWidth="1"/>
    <col min="140" max="140" width="10.7109375" bestFit="1" customWidth="1"/>
    <col min="146" max="146" width="10.7109375" bestFit="1" customWidth="1"/>
    <col min="152" max="153" width="10.7109375" bestFit="1" customWidth="1"/>
    <col min="154" max="154" width="15.7109375" bestFit="1" customWidth="1"/>
    <col min="155" max="155" width="9.5703125" bestFit="1" customWidth="1"/>
    <col min="156" max="156" width="16" bestFit="1" customWidth="1"/>
    <col min="157" max="157" width="15.85546875" bestFit="1" customWidth="1"/>
    <col min="158" max="158" width="13.7109375" bestFit="1" customWidth="1"/>
    <col min="159" max="159" width="12.42578125" bestFit="1" customWidth="1"/>
  </cols>
  <sheetData>
    <row r="1" spans="1:159" ht="13.5" thickBot="1" x14ac:dyDescent="0.25">
      <c r="B1" s="663" t="s">
        <v>974</v>
      </c>
      <c r="C1" s="664"/>
      <c r="D1" s="664"/>
      <c r="E1" s="664"/>
      <c r="F1" s="664"/>
      <c r="G1" s="664"/>
      <c r="H1" s="664"/>
      <c r="I1" s="664"/>
      <c r="J1" s="664"/>
      <c r="K1" s="664"/>
      <c r="L1" s="664"/>
      <c r="M1" s="664"/>
      <c r="N1" s="664"/>
      <c r="O1" s="664"/>
      <c r="P1" s="664"/>
      <c r="Q1" s="665"/>
      <c r="R1" s="663" t="s">
        <v>975</v>
      </c>
      <c r="S1" s="664"/>
      <c r="T1" s="664"/>
      <c r="U1" s="664"/>
      <c r="V1" s="664"/>
      <c r="W1" s="664"/>
      <c r="X1" s="664"/>
      <c r="Y1" s="664"/>
      <c r="Z1" s="664"/>
      <c r="AA1" s="664"/>
      <c r="AB1" s="664"/>
      <c r="AC1" s="664"/>
      <c r="AD1" s="664"/>
      <c r="AE1" s="664"/>
      <c r="AF1" s="664"/>
      <c r="AG1" s="665"/>
      <c r="AH1" s="663" t="s">
        <v>976</v>
      </c>
      <c r="AI1" s="664"/>
      <c r="AJ1" s="664"/>
      <c r="AK1" s="664"/>
      <c r="AL1" s="664"/>
      <c r="AM1" s="664"/>
      <c r="AN1" s="664"/>
      <c r="AO1" s="664"/>
      <c r="AP1" s="664"/>
      <c r="AQ1" s="664"/>
      <c r="AR1" s="664"/>
      <c r="AS1" s="664"/>
      <c r="AT1" s="664"/>
      <c r="AU1" s="664"/>
      <c r="AV1" s="664"/>
      <c r="AW1" s="664"/>
      <c r="AX1" s="664"/>
      <c r="AY1" s="664"/>
      <c r="AZ1" s="664"/>
      <c r="BA1" s="665"/>
      <c r="BB1" s="663" t="s">
        <v>977</v>
      </c>
      <c r="BC1" s="664"/>
      <c r="BD1" s="664"/>
      <c r="BE1" s="664"/>
      <c r="BF1" s="664"/>
      <c r="BG1" s="664"/>
      <c r="BH1" s="665"/>
      <c r="BI1" s="663" t="s">
        <v>978</v>
      </c>
      <c r="BJ1" s="664"/>
      <c r="BK1" s="664"/>
      <c r="BL1" s="664"/>
      <c r="BM1" s="664"/>
      <c r="BN1" s="664"/>
      <c r="BO1" s="665"/>
      <c r="BP1" s="365" t="s">
        <v>979</v>
      </c>
      <c r="BQ1" s="663" t="s">
        <v>980</v>
      </c>
      <c r="BR1" s="664"/>
      <c r="BS1" s="664"/>
      <c r="BT1" s="664"/>
      <c r="BU1" s="664"/>
      <c r="BV1" s="664"/>
      <c r="BW1" s="664"/>
      <c r="BX1" s="664"/>
      <c r="BY1" s="664"/>
      <c r="BZ1" s="664"/>
      <c r="CA1" s="664"/>
      <c r="CB1" s="664"/>
      <c r="CC1" s="664"/>
      <c r="CD1" s="664"/>
      <c r="CE1" s="664"/>
      <c r="CF1" s="665"/>
      <c r="CG1" s="663" t="s">
        <v>981</v>
      </c>
      <c r="CH1" s="664"/>
      <c r="CI1" s="664"/>
      <c r="CJ1" s="664"/>
      <c r="CK1" s="664"/>
      <c r="CL1" s="664"/>
      <c r="CM1" s="664"/>
      <c r="CN1" s="664"/>
      <c r="CO1" s="664"/>
      <c r="CP1" s="665"/>
      <c r="CQ1" s="663" t="s">
        <v>982</v>
      </c>
      <c r="CR1" s="664"/>
      <c r="CS1" s="664"/>
      <c r="CT1" s="665"/>
      <c r="CU1" s="663" t="s">
        <v>983</v>
      </c>
      <c r="CV1" s="664"/>
      <c r="CW1" s="664"/>
      <c r="CX1" s="665"/>
      <c r="CY1" s="663" t="s">
        <v>984</v>
      </c>
      <c r="CZ1" s="664"/>
      <c r="DA1" s="664"/>
      <c r="DB1" s="664"/>
      <c r="DC1" s="664"/>
      <c r="DD1" s="664"/>
      <c r="DE1" s="664"/>
      <c r="DF1" s="664"/>
      <c r="DG1" s="665"/>
      <c r="DH1" s="663" t="s">
        <v>985</v>
      </c>
      <c r="DI1" s="664"/>
      <c r="DJ1" s="664"/>
      <c r="DK1" s="664"/>
      <c r="DL1" s="665"/>
      <c r="DM1" s="663" t="s">
        <v>986</v>
      </c>
      <c r="DN1" s="664"/>
      <c r="DO1" s="664"/>
      <c r="DP1" s="664"/>
      <c r="DQ1" s="664"/>
      <c r="DR1" s="664"/>
      <c r="DS1" s="664"/>
      <c r="DT1" s="664"/>
      <c r="DU1" s="664"/>
      <c r="DV1" s="664"/>
      <c r="DW1" s="664"/>
      <c r="DX1" s="664"/>
      <c r="DY1" s="664"/>
      <c r="DZ1" s="664"/>
      <c r="EA1" s="664"/>
      <c r="EB1" s="664"/>
      <c r="EC1" s="664"/>
      <c r="ED1" s="664"/>
      <c r="EE1" s="664"/>
      <c r="EF1" s="664"/>
      <c r="EG1" s="664"/>
      <c r="EH1" s="664"/>
      <c r="EI1" s="664"/>
      <c r="EJ1" s="664"/>
      <c r="EK1" s="664"/>
      <c r="EL1" s="664"/>
      <c r="EM1" s="664"/>
      <c r="EN1" s="664"/>
      <c r="EO1" s="664"/>
      <c r="EP1" s="664"/>
      <c r="EQ1" s="664"/>
      <c r="ER1" s="664"/>
      <c r="ES1" s="664"/>
      <c r="ET1" s="664"/>
      <c r="EU1" s="664"/>
      <c r="EV1" s="665"/>
      <c r="EW1" s="663" t="s">
        <v>987</v>
      </c>
      <c r="EX1" s="664"/>
      <c r="EY1" s="664"/>
      <c r="EZ1" s="664"/>
      <c r="FA1" s="664"/>
      <c r="FB1" s="664"/>
      <c r="FC1" s="665"/>
    </row>
    <row r="2" spans="1:159" ht="13.5" thickBot="1" x14ac:dyDescent="0.25">
      <c r="B2" s="682" t="s">
        <v>805</v>
      </c>
      <c r="C2" s="683"/>
      <c r="D2" s="683"/>
      <c r="E2" s="679"/>
      <c r="F2" s="684" t="s">
        <v>806</v>
      </c>
      <c r="G2" s="685"/>
      <c r="H2" s="685"/>
      <c r="I2" s="686"/>
      <c r="J2" s="687" t="s">
        <v>807</v>
      </c>
      <c r="K2" s="688"/>
      <c r="L2" s="688"/>
      <c r="M2" s="689"/>
      <c r="N2" s="674" t="s">
        <v>808</v>
      </c>
      <c r="O2" s="674"/>
      <c r="P2" s="674"/>
      <c r="Q2" s="690"/>
      <c r="R2" s="691" t="s">
        <v>809</v>
      </c>
      <c r="S2" s="666"/>
      <c r="T2" s="666"/>
      <c r="U2" s="666"/>
      <c r="V2" s="671" t="s">
        <v>810</v>
      </c>
      <c r="W2" s="671"/>
      <c r="X2" s="671"/>
      <c r="Y2" s="668" t="s">
        <v>811</v>
      </c>
      <c r="Z2" s="668"/>
      <c r="AA2" s="668"/>
      <c r="AB2" s="671" t="s">
        <v>812</v>
      </c>
      <c r="AC2" s="671"/>
      <c r="AD2" s="671"/>
      <c r="AE2" s="668" t="s">
        <v>813</v>
      </c>
      <c r="AF2" s="668"/>
      <c r="AG2" s="669"/>
      <c r="AH2" s="679" t="s">
        <v>814</v>
      </c>
      <c r="AI2" s="671"/>
      <c r="AJ2" s="668" t="s">
        <v>815</v>
      </c>
      <c r="AK2" s="668"/>
      <c r="AL2" s="672" t="s">
        <v>816</v>
      </c>
      <c r="AM2" s="672"/>
      <c r="AN2" s="674" t="s">
        <v>817</v>
      </c>
      <c r="AO2" s="674"/>
      <c r="AP2" s="666" t="s">
        <v>818</v>
      </c>
      <c r="AQ2" s="666"/>
      <c r="AR2" s="680" t="s">
        <v>819</v>
      </c>
      <c r="AS2" s="680"/>
      <c r="AT2" s="681" t="s">
        <v>820</v>
      </c>
      <c r="AU2" s="681"/>
      <c r="AV2" s="673" t="s">
        <v>821</v>
      </c>
      <c r="AW2" s="673"/>
      <c r="AX2" s="675" t="s">
        <v>822</v>
      </c>
      <c r="AY2" s="675"/>
      <c r="AZ2" s="676" t="s">
        <v>823</v>
      </c>
      <c r="BA2" s="677"/>
      <c r="BB2" s="355" t="s">
        <v>825</v>
      </c>
      <c r="BC2" s="354" t="s">
        <v>826</v>
      </c>
      <c r="BD2" s="354" t="s">
        <v>827</v>
      </c>
      <c r="BE2" s="354" t="s">
        <v>828</v>
      </c>
      <c r="BF2" s="354" t="s">
        <v>829</v>
      </c>
      <c r="BG2" s="354" t="s">
        <v>830</v>
      </c>
      <c r="BH2" s="356" t="s">
        <v>831</v>
      </c>
      <c r="BI2" s="360" t="s">
        <v>833</v>
      </c>
      <c r="BJ2" s="359" t="s">
        <v>834</v>
      </c>
      <c r="BK2" s="359" t="s">
        <v>835</v>
      </c>
      <c r="BL2" s="359" t="s">
        <v>836</v>
      </c>
      <c r="BM2" s="359" t="s">
        <v>837</v>
      </c>
      <c r="BN2" s="359" t="s">
        <v>838</v>
      </c>
      <c r="BO2" s="361" t="s">
        <v>839</v>
      </c>
      <c r="BP2" s="366" t="s">
        <v>841</v>
      </c>
      <c r="BQ2" s="670" t="s">
        <v>848</v>
      </c>
      <c r="BR2" s="671"/>
      <c r="BS2" s="671"/>
      <c r="BT2" s="671"/>
      <c r="BU2" s="668" t="s">
        <v>847</v>
      </c>
      <c r="BV2" s="668"/>
      <c r="BW2" s="668"/>
      <c r="BX2" s="668"/>
      <c r="BY2" s="672" t="s">
        <v>849</v>
      </c>
      <c r="BZ2" s="672"/>
      <c r="CA2" s="672"/>
      <c r="CB2" s="672"/>
      <c r="CC2" s="673" t="s">
        <v>850</v>
      </c>
      <c r="CD2" s="673"/>
      <c r="CE2" s="673"/>
      <c r="CF2" s="678"/>
      <c r="CG2" s="670" t="s">
        <v>851</v>
      </c>
      <c r="CH2" s="671"/>
      <c r="CI2" s="668" t="s">
        <v>854</v>
      </c>
      <c r="CJ2" s="668"/>
      <c r="CK2" s="672" t="s">
        <v>855</v>
      </c>
      <c r="CL2" s="672"/>
      <c r="CM2" s="673" t="s">
        <v>856</v>
      </c>
      <c r="CN2" s="673"/>
      <c r="CO2" s="666" t="s">
        <v>857</v>
      </c>
      <c r="CP2" s="667"/>
      <c r="CQ2" s="670" t="s">
        <v>858</v>
      </c>
      <c r="CR2" s="671"/>
      <c r="CS2" s="668" t="s">
        <v>859</v>
      </c>
      <c r="CT2" s="669"/>
      <c r="CU2" s="670" t="s">
        <v>860</v>
      </c>
      <c r="CV2" s="671"/>
      <c r="CW2" s="668" t="s">
        <v>863</v>
      </c>
      <c r="CX2" s="669"/>
      <c r="CY2" s="670" t="s">
        <v>864</v>
      </c>
      <c r="CZ2" s="671"/>
      <c r="DA2" s="671"/>
      <c r="DB2" s="668" t="s">
        <v>867</v>
      </c>
      <c r="DC2" s="668"/>
      <c r="DD2" s="668"/>
      <c r="DE2" s="668" t="s">
        <v>868</v>
      </c>
      <c r="DF2" s="668"/>
      <c r="DG2" s="669"/>
      <c r="DH2" s="378" t="s">
        <v>870</v>
      </c>
      <c r="DI2" s="377" t="s">
        <v>871</v>
      </c>
      <c r="DJ2" s="377" t="s">
        <v>872</v>
      </c>
      <c r="DK2" s="377" t="s">
        <v>873</v>
      </c>
      <c r="DL2" s="379" t="s">
        <v>874</v>
      </c>
      <c r="DM2" s="670" t="s">
        <v>875</v>
      </c>
      <c r="DN2" s="671"/>
      <c r="DO2" s="671"/>
      <c r="DP2" s="671"/>
      <c r="DQ2" s="671"/>
      <c r="DR2" s="671"/>
      <c r="DS2" s="668" t="s">
        <v>881</v>
      </c>
      <c r="DT2" s="668"/>
      <c r="DU2" s="668"/>
      <c r="DV2" s="668"/>
      <c r="DW2" s="668"/>
      <c r="DX2" s="668"/>
      <c r="DY2" s="672" t="s">
        <v>882</v>
      </c>
      <c r="DZ2" s="672"/>
      <c r="EA2" s="672"/>
      <c r="EB2" s="672"/>
      <c r="EC2" s="672"/>
      <c r="ED2" s="672"/>
      <c r="EE2" s="673" t="s">
        <v>883</v>
      </c>
      <c r="EF2" s="673"/>
      <c r="EG2" s="673"/>
      <c r="EH2" s="673"/>
      <c r="EI2" s="673"/>
      <c r="EJ2" s="673"/>
      <c r="EK2" s="674" t="s">
        <v>884</v>
      </c>
      <c r="EL2" s="674"/>
      <c r="EM2" s="674"/>
      <c r="EN2" s="674"/>
      <c r="EO2" s="674"/>
      <c r="EP2" s="674"/>
      <c r="EQ2" s="666" t="s">
        <v>885</v>
      </c>
      <c r="ER2" s="666"/>
      <c r="ES2" s="666"/>
      <c r="ET2" s="666"/>
      <c r="EU2" s="666"/>
      <c r="EV2" s="667"/>
      <c r="EW2" s="355" t="s">
        <v>886</v>
      </c>
      <c r="EX2" s="354" t="s">
        <v>887</v>
      </c>
      <c r="EY2" s="354" t="s">
        <v>889</v>
      </c>
      <c r="EZ2" s="354" t="s">
        <v>890</v>
      </c>
      <c r="FA2" s="354" t="s">
        <v>892</v>
      </c>
      <c r="FB2" s="354" t="s">
        <v>893</v>
      </c>
      <c r="FC2" s="356" t="s">
        <v>894</v>
      </c>
    </row>
    <row r="3" spans="1:159" x14ac:dyDescent="0.2">
      <c r="A3" s="413" t="s">
        <v>1007</v>
      </c>
      <c r="B3" s="332" t="s">
        <v>801</v>
      </c>
      <c r="C3" s="294" t="s">
        <v>802</v>
      </c>
      <c r="D3" s="294" t="s">
        <v>803</v>
      </c>
      <c r="E3" s="294" t="s">
        <v>804</v>
      </c>
      <c r="F3" s="296" t="s">
        <v>801</v>
      </c>
      <c r="G3" s="296" t="s">
        <v>802</v>
      </c>
      <c r="H3" s="296" t="s">
        <v>803</v>
      </c>
      <c r="I3" s="296" t="s">
        <v>804</v>
      </c>
      <c r="J3" s="297" t="s">
        <v>801</v>
      </c>
      <c r="K3" s="297" t="s">
        <v>802</v>
      </c>
      <c r="L3" s="297" t="s">
        <v>803</v>
      </c>
      <c r="M3" s="297" t="s">
        <v>804</v>
      </c>
      <c r="N3" s="298" t="s">
        <v>801</v>
      </c>
      <c r="O3" s="298" t="s">
        <v>802</v>
      </c>
      <c r="P3" s="298" t="s">
        <v>803</v>
      </c>
      <c r="Q3" s="333" t="s">
        <v>804</v>
      </c>
      <c r="R3" s="341" t="s">
        <v>801</v>
      </c>
      <c r="S3" s="299" t="s">
        <v>802</v>
      </c>
      <c r="T3" s="299" t="s">
        <v>803</v>
      </c>
      <c r="U3" s="299" t="s">
        <v>804</v>
      </c>
      <c r="V3" s="300" t="s">
        <v>22</v>
      </c>
      <c r="W3" s="300" t="s">
        <v>23</v>
      </c>
      <c r="X3" s="300" t="s">
        <v>24</v>
      </c>
      <c r="Y3" s="302" t="s">
        <v>22</v>
      </c>
      <c r="Z3" s="302" t="s">
        <v>23</v>
      </c>
      <c r="AA3" s="302" t="s">
        <v>24</v>
      </c>
      <c r="AB3" s="300" t="s">
        <v>22</v>
      </c>
      <c r="AC3" s="300" t="s">
        <v>23</v>
      </c>
      <c r="AD3" s="300" t="s">
        <v>24</v>
      </c>
      <c r="AE3" s="302" t="s">
        <v>22</v>
      </c>
      <c r="AF3" s="302" t="s">
        <v>23</v>
      </c>
      <c r="AG3" s="342" t="s">
        <v>24</v>
      </c>
      <c r="AH3" s="340" t="s">
        <v>40</v>
      </c>
      <c r="AI3" s="300" t="s">
        <v>41</v>
      </c>
      <c r="AJ3" s="302" t="s">
        <v>40</v>
      </c>
      <c r="AK3" s="302" t="s">
        <v>41</v>
      </c>
      <c r="AL3" s="305" t="s">
        <v>40</v>
      </c>
      <c r="AM3" s="305" t="s">
        <v>41</v>
      </c>
      <c r="AN3" s="303" t="s">
        <v>40</v>
      </c>
      <c r="AO3" s="303" t="s">
        <v>41</v>
      </c>
      <c r="AP3" s="307" t="s">
        <v>40</v>
      </c>
      <c r="AQ3" s="307" t="s">
        <v>41</v>
      </c>
      <c r="AR3" s="308" t="s">
        <v>40</v>
      </c>
      <c r="AS3" s="308" t="s">
        <v>41</v>
      </c>
      <c r="AT3" s="306" t="s">
        <v>40</v>
      </c>
      <c r="AU3" s="306" t="s">
        <v>41</v>
      </c>
      <c r="AV3" s="301" t="s">
        <v>40</v>
      </c>
      <c r="AW3" s="301" t="s">
        <v>41</v>
      </c>
      <c r="AX3" s="309" t="s">
        <v>40</v>
      </c>
      <c r="AY3" s="309" t="s">
        <v>41</v>
      </c>
      <c r="AZ3" s="310" t="s">
        <v>40</v>
      </c>
      <c r="BA3" s="346" t="s">
        <v>41</v>
      </c>
      <c r="BB3" s="332" t="s">
        <v>840</v>
      </c>
      <c r="BC3" s="294" t="s">
        <v>840</v>
      </c>
      <c r="BD3" s="294" t="s">
        <v>840</v>
      </c>
      <c r="BE3" s="294" t="s">
        <v>840</v>
      </c>
      <c r="BF3" s="294" t="s">
        <v>840</v>
      </c>
      <c r="BG3" s="294" t="s">
        <v>840</v>
      </c>
      <c r="BH3" s="357" t="s">
        <v>840</v>
      </c>
      <c r="BI3" s="362" t="s">
        <v>832</v>
      </c>
      <c r="BJ3" s="296" t="s">
        <v>832</v>
      </c>
      <c r="BK3" s="296" t="s">
        <v>832</v>
      </c>
      <c r="BL3" s="296" t="s">
        <v>832</v>
      </c>
      <c r="BM3" s="296" t="s">
        <v>832</v>
      </c>
      <c r="BN3" s="296" t="s">
        <v>832</v>
      </c>
      <c r="BO3" s="363" t="s">
        <v>832</v>
      </c>
      <c r="BP3" s="367" t="s">
        <v>842</v>
      </c>
      <c r="BQ3" s="332" t="s">
        <v>844</v>
      </c>
      <c r="BR3" s="294" t="s">
        <v>843</v>
      </c>
      <c r="BS3" s="294" t="s">
        <v>845</v>
      </c>
      <c r="BT3" s="294" t="s">
        <v>846</v>
      </c>
      <c r="BU3" s="296" t="s">
        <v>844</v>
      </c>
      <c r="BV3" s="296" t="s">
        <v>843</v>
      </c>
      <c r="BW3" s="296" t="s">
        <v>845</v>
      </c>
      <c r="BX3" s="296" t="s">
        <v>846</v>
      </c>
      <c r="BY3" s="297" t="s">
        <v>844</v>
      </c>
      <c r="BZ3" s="297" t="s">
        <v>843</v>
      </c>
      <c r="CA3" s="297" t="s">
        <v>845</v>
      </c>
      <c r="CB3" s="297" t="s">
        <v>846</v>
      </c>
      <c r="CC3" s="295" t="s">
        <v>844</v>
      </c>
      <c r="CD3" s="295" t="s">
        <v>843</v>
      </c>
      <c r="CE3" s="295" t="s">
        <v>845</v>
      </c>
      <c r="CF3" s="369" t="s">
        <v>846</v>
      </c>
      <c r="CG3" s="332" t="s">
        <v>853</v>
      </c>
      <c r="CH3" s="294" t="s">
        <v>852</v>
      </c>
      <c r="CI3" s="296" t="s">
        <v>853</v>
      </c>
      <c r="CJ3" s="296" t="s">
        <v>852</v>
      </c>
      <c r="CK3" s="297" t="s">
        <v>853</v>
      </c>
      <c r="CL3" s="297" t="s">
        <v>852</v>
      </c>
      <c r="CM3" s="295" t="s">
        <v>853</v>
      </c>
      <c r="CN3" s="295" t="s">
        <v>852</v>
      </c>
      <c r="CO3" s="299" t="s">
        <v>853</v>
      </c>
      <c r="CP3" s="371" t="s">
        <v>852</v>
      </c>
      <c r="CQ3" s="332" t="s">
        <v>853</v>
      </c>
      <c r="CR3" s="294" t="s">
        <v>852</v>
      </c>
      <c r="CS3" s="296" t="s">
        <v>853</v>
      </c>
      <c r="CT3" s="363" t="s">
        <v>852</v>
      </c>
      <c r="CU3" s="332" t="s">
        <v>861</v>
      </c>
      <c r="CV3" s="294" t="s">
        <v>862</v>
      </c>
      <c r="CW3" s="296" t="s">
        <v>861</v>
      </c>
      <c r="CX3" s="363" t="s">
        <v>862</v>
      </c>
      <c r="CY3" s="332" t="s">
        <v>865</v>
      </c>
      <c r="CZ3" s="294" t="s">
        <v>862</v>
      </c>
      <c r="DA3" s="294" t="s">
        <v>866</v>
      </c>
      <c r="DB3" s="296" t="s">
        <v>865</v>
      </c>
      <c r="DC3" s="296" t="s">
        <v>862</v>
      </c>
      <c r="DD3" s="296" t="s">
        <v>866</v>
      </c>
      <c r="DE3" s="296" t="s">
        <v>865</v>
      </c>
      <c r="DF3" s="296" t="s">
        <v>862</v>
      </c>
      <c r="DG3" s="363" t="s">
        <v>866</v>
      </c>
      <c r="DH3" s="380" t="s">
        <v>869</v>
      </c>
      <c r="DI3" s="293" t="s">
        <v>869</v>
      </c>
      <c r="DJ3" s="293" t="s">
        <v>869</v>
      </c>
      <c r="DK3" s="293" t="s">
        <v>869</v>
      </c>
      <c r="DL3" s="381" t="s">
        <v>869</v>
      </c>
      <c r="DM3" s="332" t="s">
        <v>876</v>
      </c>
      <c r="DN3" s="294" t="s">
        <v>877</v>
      </c>
      <c r="DO3" s="294" t="s">
        <v>125</v>
      </c>
      <c r="DP3" s="294" t="s">
        <v>878</v>
      </c>
      <c r="DQ3" s="294" t="s">
        <v>879</v>
      </c>
      <c r="DR3" s="294" t="s">
        <v>880</v>
      </c>
      <c r="DS3" s="296" t="s">
        <v>876</v>
      </c>
      <c r="DT3" s="296" t="s">
        <v>877</v>
      </c>
      <c r="DU3" s="296" t="s">
        <v>125</v>
      </c>
      <c r="DV3" s="296" t="s">
        <v>878</v>
      </c>
      <c r="DW3" s="296" t="s">
        <v>879</v>
      </c>
      <c r="DX3" s="296" t="s">
        <v>880</v>
      </c>
      <c r="DY3" s="297" t="s">
        <v>876</v>
      </c>
      <c r="DZ3" s="297" t="s">
        <v>877</v>
      </c>
      <c r="EA3" s="297" t="s">
        <v>125</v>
      </c>
      <c r="EB3" s="297" t="s">
        <v>878</v>
      </c>
      <c r="EC3" s="297" t="s">
        <v>879</v>
      </c>
      <c r="ED3" s="297" t="s">
        <v>880</v>
      </c>
      <c r="EE3" s="295" t="s">
        <v>876</v>
      </c>
      <c r="EF3" s="295" t="s">
        <v>877</v>
      </c>
      <c r="EG3" s="295" t="s">
        <v>125</v>
      </c>
      <c r="EH3" s="295" t="s">
        <v>878</v>
      </c>
      <c r="EI3" s="295" t="s">
        <v>879</v>
      </c>
      <c r="EJ3" s="295" t="s">
        <v>880</v>
      </c>
      <c r="EK3" s="298" t="s">
        <v>876</v>
      </c>
      <c r="EL3" s="298" t="s">
        <v>877</v>
      </c>
      <c r="EM3" s="298" t="s">
        <v>125</v>
      </c>
      <c r="EN3" s="298" t="s">
        <v>878</v>
      </c>
      <c r="EO3" s="298" t="s">
        <v>879</v>
      </c>
      <c r="EP3" s="298" t="s">
        <v>880</v>
      </c>
      <c r="EQ3" s="299" t="s">
        <v>876</v>
      </c>
      <c r="ER3" s="299" t="s">
        <v>877</v>
      </c>
      <c r="ES3" s="299" t="s">
        <v>125</v>
      </c>
      <c r="ET3" s="299" t="s">
        <v>878</v>
      </c>
      <c r="EU3" s="299" t="s">
        <v>879</v>
      </c>
      <c r="EV3" s="371" t="s">
        <v>880</v>
      </c>
      <c r="EW3" s="332" t="s">
        <v>862</v>
      </c>
      <c r="EX3" s="294" t="s">
        <v>888</v>
      </c>
      <c r="EY3" s="294" t="s">
        <v>888</v>
      </c>
      <c r="EZ3" s="294" t="s">
        <v>888</v>
      </c>
      <c r="FA3" s="294" t="s">
        <v>888</v>
      </c>
      <c r="FB3" s="294" t="s">
        <v>888</v>
      </c>
      <c r="FC3" s="357" t="s">
        <v>888</v>
      </c>
    </row>
    <row r="4" spans="1:159" ht="13.5" thickBot="1" x14ac:dyDescent="0.25">
      <c r="A4" s="414">
        <f>Ποσοτικό!C5</f>
        <v>0</v>
      </c>
      <c r="B4" s="334">
        <f>Ποσοτικό!D24</f>
        <v>0</v>
      </c>
      <c r="C4" s="335">
        <f>Ποσοτικό!E24</f>
        <v>0</v>
      </c>
      <c r="D4" s="335">
        <f>Ποσοτικό!G24</f>
        <v>0</v>
      </c>
      <c r="E4" s="335">
        <f>Ποσοτικό!H24</f>
        <v>0</v>
      </c>
      <c r="F4" s="336">
        <f>Ποσοτικό!D25</f>
        <v>0</v>
      </c>
      <c r="G4" s="336">
        <f>Ποσοτικό!E25</f>
        <v>0</v>
      </c>
      <c r="H4" s="336">
        <f>Ποσοτικό!G25</f>
        <v>0</v>
      </c>
      <c r="I4" s="336">
        <f>Ποσοτικό!H25</f>
        <v>0</v>
      </c>
      <c r="J4" s="337">
        <f>Ποσοτικό!D26</f>
        <v>0</v>
      </c>
      <c r="K4" s="337">
        <f>Ποσοτικό!E26</f>
        <v>0</v>
      </c>
      <c r="L4" s="337">
        <f>Ποσοτικό!G26</f>
        <v>0</v>
      </c>
      <c r="M4" s="337">
        <f>Ποσοτικό!H26</f>
        <v>0</v>
      </c>
      <c r="N4" s="338">
        <f>Ποσοτικό!D27</f>
        <v>0</v>
      </c>
      <c r="O4" s="338">
        <f>Ποσοτικό!E27</f>
        <v>0</v>
      </c>
      <c r="P4" s="338">
        <f>Ποσοτικό!G27</f>
        <v>0</v>
      </c>
      <c r="Q4" s="339">
        <f>Ποσοτικό!H27</f>
        <v>0</v>
      </c>
      <c r="R4" s="343">
        <f>Ποσοτικό!D29</f>
        <v>0</v>
      </c>
      <c r="S4" s="344">
        <f>Ποσοτικό!E29</f>
        <v>0</v>
      </c>
      <c r="T4" s="344">
        <f>Ποσοτικό!G29</f>
        <v>0</v>
      </c>
      <c r="U4" s="344">
        <f>Ποσοτικό!H29</f>
        <v>0</v>
      </c>
      <c r="V4" s="335">
        <f>Ποσοτικό!F32</f>
        <v>0</v>
      </c>
      <c r="W4" s="335">
        <f>Ποσοτικό!G32</f>
        <v>0</v>
      </c>
      <c r="X4" s="335">
        <f>Ποσοτικό!H32</f>
        <v>0</v>
      </c>
      <c r="Y4" s="336">
        <f>Ποσοτικό!F33</f>
        <v>0</v>
      </c>
      <c r="Z4" s="336">
        <f>Ποσοτικό!G33</f>
        <v>0</v>
      </c>
      <c r="AA4" s="336">
        <f>Ποσοτικό!H33</f>
        <v>0</v>
      </c>
      <c r="AB4" s="335">
        <f>Ποσοτικό!F34</f>
        <v>0</v>
      </c>
      <c r="AC4" s="335">
        <f>Ποσοτικό!G34</f>
        <v>0</v>
      </c>
      <c r="AD4" s="335">
        <f>Ποσοτικό!H34</f>
        <v>0</v>
      </c>
      <c r="AE4" s="336">
        <f>Ποσοτικό!F35</f>
        <v>0</v>
      </c>
      <c r="AF4" s="336">
        <f>Ποσοτικό!G35</f>
        <v>0</v>
      </c>
      <c r="AG4" s="345">
        <f>Ποσοτικό!H35</f>
        <v>0</v>
      </c>
      <c r="AH4" s="347">
        <f>Ποσοτικό!H42</f>
        <v>0</v>
      </c>
      <c r="AI4" s="335">
        <f>Ποσοτικό!I42</f>
        <v>0</v>
      </c>
      <c r="AJ4" s="336">
        <f>Ποσοτικό!H43</f>
        <v>0</v>
      </c>
      <c r="AK4" s="336">
        <f>Ποσοτικό!I43</f>
        <v>0</v>
      </c>
      <c r="AL4" s="337">
        <f>Ποσοτικό!H44</f>
        <v>0</v>
      </c>
      <c r="AM4" s="337">
        <f>Ποσοτικό!I44</f>
        <v>0</v>
      </c>
      <c r="AN4" s="338">
        <f>Ποσοτικό!H45</f>
        <v>0</v>
      </c>
      <c r="AO4" s="338">
        <f>Ποσοτικό!I45</f>
        <v>0</v>
      </c>
      <c r="AP4" s="344">
        <f>Ποσοτικό!H46</f>
        <v>0</v>
      </c>
      <c r="AQ4" s="344">
        <f>Ποσοτικό!I46</f>
        <v>0</v>
      </c>
      <c r="AR4" s="348">
        <f>Ποσοτικό!H47</f>
        <v>0</v>
      </c>
      <c r="AS4" s="348">
        <f>Ποσοτικό!I47</f>
        <v>0</v>
      </c>
      <c r="AT4" s="349">
        <f>Ποσοτικό!H48</f>
        <v>0</v>
      </c>
      <c r="AU4" s="349">
        <f>Ποσοτικό!I48</f>
        <v>0</v>
      </c>
      <c r="AV4" s="350">
        <f>Ποσοτικό!H49</f>
        <v>0</v>
      </c>
      <c r="AW4" s="350">
        <f>Ποσοτικό!I49</f>
        <v>0</v>
      </c>
      <c r="AX4" s="351">
        <f>Ποσοτικό!H50</f>
        <v>0</v>
      </c>
      <c r="AY4" s="351">
        <f>Ποσοτικό!I50</f>
        <v>0</v>
      </c>
      <c r="AZ4" s="352">
        <f>Ποσοτικό!H51</f>
        <v>0</v>
      </c>
      <c r="BA4" s="353">
        <f>Ποσοτικό!I51</f>
        <v>0</v>
      </c>
      <c r="BB4" s="334">
        <f>Ποσοτικό!$I$56</f>
        <v>0</v>
      </c>
      <c r="BC4" s="335">
        <f>Ποσοτικό!$I$57</f>
        <v>0</v>
      </c>
      <c r="BD4" s="335">
        <f>Ποσοτικό!$I$58</f>
        <v>0</v>
      </c>
      <c r="BE4" s="335">
        <f>Ποσοτικό!$I$59</f>
        <v>0</v>
      </c>
      <c r="BF4" s="335">
        <f>Ποσοτικό!$I$60</f>
        <v>0</v>
      </c>
      <c r="BG4" s="335">
        <f>Ποσοτικό!$I$61</f>
        <v>0</v>
      </c>
      <c r="BH4" s="358">
        <f>Ποσοτικό!$I$62</f>
        <v>0</v>
      </c>
      <c r="BI4" s="364">
        <f>Ποσοτικό!$I$67</f>
        <v>0</v>
      </c>
      <c r="BJ4" s="336">
        <f>Ποσοτικό!$I$68</f>
        <v>0</v>
      </c>
      <c r="BK4" s="336">
        <f>Ποσοτικό!$I$69</f>
        <v>0</v>
      </c>
      <c r="BL4" s="336">
        <f>Ποσοτικό!$I$70</f>
        <v>0</v>
      </c>
      <c r="BM4" s="336">
        <f>Ποσοτικό!$I$71</f>
        <v>0</v>
      </c>
      <c r="BN4" s="336">
        <f>Ποσοτικό!$I$72</f>
        <v>0</v>
      </c>
      <c r="BO4" s="345">
        <f>Ποσοτικό!$I$73</f>
        <v>0</v>
      </c>
      <c r="BP4" s="368">
        <f>Ποσοτικό!I77</f>
        <v>0</v>
      </c>
      <c r="BQ4" s="334">
        <f>Ποσοτικό!F81</f>
        <v>0</v>
      </c>
      <c r="BR4" s="335">
        <f>Ποσοτικό!G81</f>
        <v>0</v>
      </c>
      <c r="BS4" s="335">
        <f>Ποσοτικό!H81</f>
        <v>0</v>
      </c>
      <c r="BT4" s="335">
        <f>Ποσοτικό!I81</f>
        <v>0</v>
      </c>
      <c r="BU4" s="336">
        <f>Ποσοτικό!F82</f>
        <v>0</v>
      </c>
      <c r="BV4" s="336">
        <f>Ποσοτικό!G82</f>
        <v>0</v>
      </c>
      <c r="BW4" s="336">
        <f>Ποσοτικό!H82</f>
        <v>0</v>
      </c>
      <c r="BX4" s="336">
        <f>Ποσοτικό!I82</f>
        <v>0</v>
      </c>
      <c r="BY4" s="337">
        <f>Ποσοτικό!F84</f>
        <v>0</v>
      </c>
      <c r="BZ4" s="337">
        <f>Ποσοτικό!G84</f>
        <v>0</v>
      </c>
      <c r="CA4" s="337">
        <f>Ποσοτικό!H84</f>
        <v>0</v>
      </c>
      <c r="CB4" s="337">
        <f>Ποσοτικό!I84</f>
        <v>0</v>
      </c>
      <c r="CC4" s="350">
        <f>Ποσοτικό!F85</f>
        <v>0</v>
      </c>
      <c r="CD4" s="350">
        <f>Ποσοτικό!G85</f>
        <v>0</v>
      </c>
      <c r="CE4" s="350">
        <f>Ποσοτικό!H85</f>
        <v>0</v>
      </c>
      <c r="CF4" s="370">
        <f>Ποσοτικό!I85</f>
        <v>0</v>
      </c>
      <c r="CG4" s="334">
        <f>Ποσοτικό!H89</f>
        <v>0</v>
      </c>
      <c r="CH4" s="335">
        <f>Ποσοτικό!I89</f>
        <v>0</v>
      </c>
      <c r="CI4" s="336">
        <f>Ποσοτικό!H90</f>
        <v>0</v>
      </c>
      <c r="CJ4" s="336">
        <f>Ποσοτικό!I90</f>
        <v>0</v>
      </c>
      <c r="CK4" s="337">
        <f>Ποσοτικό!H91</f>
        <v>0</v>
      </c>
      <c r="CL4" s="337">
        <f>Ποσοτικό!I91</f>
        <v>0</v>
      </c>
      <c r="CM4" s="350">
        <f>Ποσοτικό!H92</f>
        <v>0</v>
      </c>
      <c r="CN4" s="350">
        <f>Ποσοτικό!I92</f>
        <v>0</v>
      </c>
      <c r="CO4" s="344">
        <f>Ποσοτικό!H93</f>
        <v>0</v>
      </c>
      <c r="CP4" s="372">
        <f>Ποσοτικό!I93</f>
        <v>0</v>
      </c>
      <c r="CQ4" s="373">
        <f>Ποσοτικό!H97</f>
        <v>0</v>
      </c>
      <c r="CR4" s="374">
        <f>Ποσοτικό!I97</f>
        <v>0</v>
      </c>
      <c r="CS4" s="375">
        <f>Ποσοτικό!H98</f>
        <v>0</v>
      </c>
      <c r="CT4" s="376">
        <f>Ποσοτικό!I98</f>
        <v>0</v>
      </c>
      <c r="CU4" s="334">
        <f>Ποσοτικό!H102</f>
        <v>0</v>
      </c>
      <c r="CV4" s="335">
        <f>Ποσοτικό!I102</f>
        <v>0</v>
      </c>
      <c r="CW4" s="336">
        <f>Ποσοτικό!H103</f>
        <v>0</v>
      </c>
      <c r="CX4" s="345">
        <f>Ποσοτικό!I103</f>
        <v>0</v>
      </c>
      <c r="CY4" s="334">
        <f>Ποσοτικό!G108</f>
        <v>0</v>
      </c>
      <c r="CZ4" s="335">
        <f>Ποσοτικό!H108</f>
        <v>0</v>
      </c>
      <c r="DA4" s="335">
        <f>Ποσοτικό!I108</f>
        <v>0</v>
      </c>
      <c r="DB4" s="336">
        <f>Ποσοτικό!G109</f>
        <v>0</v>
      </c>
      <c r="DC4" s="336">
        <f>Ποσοτικό!H109</f>
        <v>0</v>
      </c>
      <c r="DD4" s="336">
        <f>Ποσοτικό!I109</f>
        <v>0</v>
      </c>
      <c r="DE4" s="336">
        <f>Ποσοτικό!G110</f>
        <v>0</v>
      </c>
      <c r="DF4" s="336">
        <f>Ποσοτικό!H110</f>
        <v>0</v>
      </c>
      <c r="DG4" s="345">
        <f>Ποσοτικό!I110</f>
        <v>0</v>
      </c>
      <c r="DH4" s="382">
        <f>Ποσοτικό!$I$115</f>
        <v>0</v>
      </c>
      <c r="DI4" s="383">
        <f>Ποσοτικό!$I$117</f>
        <v>0</v>
      </c>
      <c r="DJ4" s="383">
        <f>Ποσοτικό!$I$118</f>
        <v>0</v>
      </c>
      <c r="DK4" s="383">
        <f>Ποσοτικό!$I$119</f>
        <v>0</v>
      </c>
      <c r="DL4" s="384">
        <f>Ποσοτικό!$I$120</f>
        <v>0</v>
      </c>
      <c r="DM4" s="334">
        <f>Ποσοτικό!D125</f>
        <v>0</v>
      </c>
      <c r="DN4" s="335">
        <f>Ποσοτικό!E125</f>
        <v>0</v>
      </c>
      <c r="DO4" s="335">
        <f>Ποσοτικό!F125</f>
        <v>0</v>
      </c>
      <c r="DP4" s="335">
        <f>Ποσοτικό!G125</f>
        <v>0</v>
      </c>
      <c r="DQ4" s="335">
        <f>Ποσοτικό!H125</f>
        <v>0</v>
      </c>
      <c r="DR4" s="335">
        <f>Ποσοτικό!I125</f>
        <v>0</v>
      </c>
      <c r="DS4" s="336">
        <f>Ποσοτικό!D126</f>
        <v>0</v>
      </c>
      <c r="DT4" s="336">
        <f>Ποσοτικό!E126</f>
        <v>0</v>
      </c>
      <c r="DU4" s="336">
        <f>Ποσοτικό!F126</f>
        <v>0</v>
      </c>
      <c r="DV4" s="336">
        <f>Ποσοτικό!G126</f>
        <v>0</v>
      </c>
      <c r="DW4" s="336">
        <f>Ποσοτικό!H126</f>
        <v>0</v>
      </c>
      <c r="DX4" s="336">
        <f>Ποσοτικό!I126</f>
        <v>0</v>
      </c>
      <c r="DY4" s="337">
        <f>Ποσοτικό!D127</f>
        <v>0</v>
      </c>
      <c r="DZ4" s="337">
        <f>Ποσοτικό!E127</f>
        <v>0</v>
      </c>
      <c r="EA4" s="337">
        <f>Ποσοτικό!F127</f>
        <v>0</v>
      </c>
      <c r="EB4" s="337">
        <f>Ποσοτικό!G127</f>
        <v>0</v>
      </c>
      <c r="EC4" s="337">
        <f>Ποσοτικό!H127</f>
        <v>0</v>
      </c>
      <c r="ED4" s="337">
        <f>Ποσοτικό!I127</f>
        <v>0</v>
      </c>
      <c r="EE4" s="350">
        <f>Ποσοτικό!D128</f>
        <v>0</v>
      </c>
      <c r="EF4" s="350">
        <f>Ποσοτικό!E128</f>
        <v>0</v>
      </c>
      <c r="EG4" s="350">
        <f>Ποσοτικό!F128</f>
        <v>0</v>
      </c>
      <c r="EH4" s="350">
        <f>Ποσοτικό!G128</f>
        <v>0</v>
      </c>
      <c r="EI4" s="350">
        <f>Ποσοτικό!H128</f>
        <v>0</v>
      </c>
      <c r="EJ4" s="350">
        <f>Ποσοτικό!I128</f>
        <v>0</v>
      </c>
      <c r="EK4" s="338">
        <f>Ποσοτικό!D129</f>
        <v>0</v>
      </c>
      <c r="EL4" s="338">
        <f>Ποσοτικό!E129</f>
        <v>0</v>
      </c>
      <c r="EM4" s="338">
        <f>Ποσοτικό!F129</f>
        <v>0</v>
      </c>
      <c r="EN4" s="338">
        <f>Ποσοτικό!G129</f>
        <v>0</v>
      </c>
      <c r="EO4" s="338">
        <f>Ποσοτικό!H129</f>
        <v>0</v>
      </c>
      <c r="EP4" s="338">
        <f>Ποσοτικό!I129</f>
        <v>0</v>
      </c>
      <c r="EQ4" s="344">
        <f>Ποσοτικό!D130</f>
        <v>0</v>
      </c>
      <c r="ER4" s="344">
        <f>Ποσοτικό!E130</f>
        <v>0</v>
      </c>
      <c r="ES4" s="344">
        <f>Ποσοτικό!F130</f>
        <v>0</v>
      </c>
      <c r="ET4" s="344">
        <f>Ποσοτικό!G130</f>
        <v>0</v>
      </c>
      <c r="EU4" s="344">
        <f>Ποσοτικό!H130</f>
        <v>0</v>
      </c>
      <c r="EV4" s="372">
        <f>Ποσοτικό!I130</f>
        <v>0</v>
      </c>
      <c r="EW4" s="334">
        <f>Ποσοτικό!I134</f>
        <v>0</v>
      </c>
      <c r="EX4" s="385">
        <f>Ποσοτικό!$I$137</f>
        <v>0</v>
      </c>
      <c r="EY4" s="385">
        <f>Ποσοτικό!$I$138</f>
        <v>0</v>
      </c>
      <c r="EZ4" s="385">
        <f>Ποσοτικό!$I$139</f>
        <v>0</v>
      </c>
      <c r="FA4" s="385">
        <f>Ποσοτικό!$I$140</f>
        <v>0</v>
      </c>
      <c r="FB4" s="385">
        <f>Ποσοτικό!$I$141</f>
        <v>0</v>
      </c>
      <c r="FC4" s="386">
        <f>Ποσοτικό!$I$142</f>
        <v>0</v>
      </c>
    </row>
    <row r="5" spans="1:159" x14ac:dyDescent="0.2">
      <c r="B5" s="176"/>
      <c r="C5" s="176"/>
      <c r="D5" s="176"/>
      <c r="E5" s="176"/>
      <c r="F5" s="176"/>
      <c r="G5" s="176"/>
      <c r="H5" s="176"/>
      <c r="I5" s="176"/>
    </row>
  </sheetData>
  <mergeCells count="54">
    <mergeCell ref="B2:E2"/>
    <mergeCell ref="F2:I2"/>
    <mergeCell ref="J2:M2"/>
    <mergeCell ref="N2:Q2"/>
    <mergeCell ref="R2:U2"/>
    <mergeCell ref="AV2:AW2"/>
    <mergeCell ref="V2:X2"/>
    <mergeCell ref="Y2:AA2"/>
    <mergeCell ref="AB2:AD2"/>
    <mergeCell ref="AE2:AG2"/>
    <mergeCell ref="AH2:AI2"/>
    <mergeCell ref="AJ2:AK2"/>
    <mergeCell ref="AL2:AM2"/>
    <mergeCell ref="AN2:AO2"/>
    <mergeCell ref="AP2:AQ2"/>
    <mergeCell ref="AR2:AS2"/>
    <mergeCell ref="AT2:AU2"/>
    <mergeCell ref="CQ2:CR2"/>
    <mergeCell ref="AX2:AY2"/>
    <mergeCell ref="AZ2:BA2"/>
    <mergeCell ref="BQ2:BT2"/>
    <mergeCell ref="BU2:BX2"/>
    <mergeCell ref="BY2:CB2"/>
    <mergeCell ref="CC2:CF2"/>
    <mergeCell ref="CG2:CH2"/>
    <mergeCell ref="CI2:CJ2"/>
    <mergeCell ref="CK2:CL2"/>
    <mergeCell ref="CM2:CN2"/>
    <mergeCell ref="CO2:CP2"/>
    <mergeCell ref="CS2:CT2"/>
    <mergeCell ref="CU2:CV2"/>
    <mergeCell ref="CW2:CX2"/>
    <mergeCell ref="CY2:DA2"/>
    <mergeCell ref="DB2:DD2"/>
    <mergeCell ref="EQ2:EV2"/>
    <mergeCell ref="DE2:DG2"/>
    <mergeCell ref="DM2:DR2"/>
    <mergeCell ref="DS2:DX2"/>
    <mergeCell ref="DY2:ED2"/>
    <mergeCell ref="EE2:EJ2"/>
    <mergeCell ref="EK2:EP2"/>
    <mergeCell ref="B1:Q1"/>
    <mergeCell ref="R1:AG1"/>
    <mergeCell ref="AH1:BA1"/>
    <mergeCell ref="BB1:BH1"/>
    <mergeCell ref="BI1:BO1"/>
    <mergeCell ref="DH1:DL1"/>
    <mergeCell ref="DM1:EV1"/>
    <mergeCell ref="EW1:FC1"/>
    <mergeCell ref="BQ1:CF1"/>
    <mergeCell ref="CG1:CP1"/>
    <mergeCell ref="CQ1:CT1"/>
    <mergeCell ref="CU1:CX1"/>
    <mergeCell ref="CY1:D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5"/>
  <sheetViews>
    <sheetView showGridLines="0" zoomScaleNormal="100" zoomScaleSheetLayoutView="100" workbookViewId="0">
      <selection activeCell="A93" sqref="A93:I93"/>
    </sheetView>
  </sheetViews>
  <sheetFormatPr defaultRowHeight="12.75" x14ac:dyDescent="0.2"/>
  <cols>
    <col min="1" max="1" width="11.7109375" style="102" customWidth="1"/>
    <col min="2" max="2" width="22.5703125" style="102" customWidth="1"/>
    <col min="3" max="3" width="23.42578125" style="102" customWidth="1"/>
    <col min="4" max="5" width="19.140625" style="102" customWidth="1"/>
    <col min="6" max="7" width="13.42578125" style="102" customWidth="1"/>
    <col min="8" max="8" width="15.7109375" style="102" customWidth="1"/>
    <col min="9" max="9" width="19.140625" style="102" customWidth="1"/>
    <col min="10" max="10" width="10.42578125" style="196" hidden="1" customWidth="1"/>
    <col min="11" max="11" width="11.5703125" style="60" customWidth="1"/>
    <col min="12" max="16384" width="9.140625" style="102"/>
  </cols>
  <sheetData>
    <row r="1" spans="1:11" ht="23.25" x14ac:dyDescent="0.35">
      <c r="A1" s="142" t="s">
        <v>0</v>
      </c>
      <c r="B1" s="140"/>
      <c r="C1" s="140"/>
      <c r="D1" s="141"/>
      <c r="E1" s="140"/>
      <c r="F1" s="140"/>
      <c r="G1" s="140"/>
      <c r="H1" s="140"/>
      <c r="I1" s="139"/>
    </row>
    <row r="2" spans="1:11" ht="18" x14ac:dyDescent="0.25">
      <c r="A2" s="138" t="s">
        <v>295</v>
      </c>
      <c r="B2" s="136"/>
      <c r="C2" s="136"/>
      <c r="D2" s="137"/>
      <c r="E2" s="136"/>
      <c r="F2" s="136"/>
      <c r="G2" s="136"/>
      <c r="H2" s="136"/>
      <c r="I2" s="135"/>
      <c r="K2" s="103"/>
    </row>
    <row r="3" spans="1:11" ht="15.75" x14ac:dyDescent="0.25">
      <c r="A3" s="134" t="s">
        <v>292</v>
      </c>
      <c r="B3" s="132"/>
      <c r="C3" s="132"/>
      <c r="D3" s="133"/>
      <c r="E3" s="132"/>
      <c r="F3" s="132"/>
      <c r="G3" s="132"/>
      <c r="H3" s="132"/>
      <c r="I3" s="131"/>
      <c r="K3" s="103"/>
    </row>
    <row r="4" spans="1:11" x14ac:dyDescent="0.2">
      <c r="A4" s="67"/>
      <c r="B4" s="67"/>
      <c r="C4" s="67"/>
      <c r="D4" s="67"/>
      <c r="E4" s="67"/>
      <c r="F4" s="67"/>
      <c r="G4" s="67"/>
      <c r="H4" s="67"/>
      <c r="I4" s="67"/>
      <c r="K4" s="103"/>
    </row>
    <row r="5" spans="1:11" x14ac:dyDescent="0.2">
      <c r="A5" s="130" t="s">
        <v>272</v>
      </c>
      <c r="B5" s="104"/>
      <c r="C5" s="104"/>
      <c r="D5" s="104"/>
      <c r="E5" s="104"/>
      <c r="F5" s="104"/>
      <c r="G5" s="104"/>
      <c r="H5" s="104"/>
      <c r="I5" s="104"/>
      <c r="K5" s="103"/>
    </row>
    <row r="6" spans="1:11" ht="13.5" thickBot="1" x14ac:dyDescent="0.25">
      <c r="A6" s="67"/>
      <c r="B6" s="67"/>
      <c r="C6" s="67"/>
      <c r="D6" s="67"/>
      <c r="E6" s="129"/>
      <c r="F6" s="67"/>
      <c r="G6" s="67"/>
      <c r="H6" s="104"/>
      <c r="I6" s="104"/>
      <c r="K6" s="103"/>
    </row>
    <row r="7" spans="1:11" ht="24.75" thickBot="1" x14ac:dyDescent="0.25">
      <c r="A7" s="112" t="s">
        <v>271</v>
      </c>
      <c r="B7" s="702" t="s">
        <v>266</v>
      </c>
      <c r="C7" s="730"/>
      <c r="D7" s="730"/>
      <c r="E7" s="731"/>
      <c r="F7" s="128"/>
      <c r="G7" s="128"/>
      <c r="H7" s="120" t="s">
        <v>265</v>
      </c>
      <c r="I7" s="127" t="s">
        <v>264</v>
      </c>
      <c r="K7" s="103"/>
    </row>
    <row r="8" spans="1:11" ht="13.5" customHeight="1" x14ac:dyDescent="0.2">
      <c r="A8" s="119" t="s">
        <v>12</v>
      </c>
      <c r="B8" s="728" t="s">
        <v>262</v>
      </c>
      <c r="C8" s="729"/>
      <c r="D8" s="729"/>
      <c r="E8" s="729"/>
      <c r="F8" s="729"/>
      <c r="G8" s="729"/>
      <c r="H8" s="227"/>
      <c r="I8" s="404">
        <f>H8*Ποσοτικό!$I$28</f>
        <v>0</v>
      </c>
      <c r="K8" s="103"/>
    </row>
    <row r="9" spans="1:11" ht="13.5" customHeight="1" x14ac:dyDescent="0.2">
      <c r="A9" s="119" t="s">
        <v>17</v>
      </c>
      <c r="B9" s="736" t="s">
        <v>260</v>
      </c>
      <c r="C9" s="737"/>
      <c r="D9" s="737"/>
      <c r="E9" s="737"/>
      <c r="F9" s="402"/>
      <c r="G9" s="402"/>
      <c r="H9" s="227"/>
      <c r="I9" s="405">
        <f>H9*Ποσοτικό!$I$28</f>
        <v>0</v>
      </c>
      <c r="K9" s="103"/>
    </row>
    <row r="10" spans="1:11" ht="13.5" customHeight="1" x14ac:dyDescent="0.2">
      <c r="A10" s="119" t="s">
        <v>270</v>
      </c>
      <c r="B10" s="736" t="s">
        <v>258</v>
      </c>
      <c r="C10" s="737"/>
      <c r="D10" s="737"/>
      <c r="E10" s="737"/>
      <c r="F10" s="402"/>
      <c r="G10" s="402"/>
      <c r="H10" s="227"/>
      <c r="I10" s="405">
        <f>H10*Ποσοτικό!$I$28</f>
        <v>0</v>
      </c>
      <c r="K10" s="103"/>
    </row>
    <row r="11" spans="1:11" ht="13.5" customHeight="1" x14ac:dyDescent="0.2">
      <c r="A11" s="119" t="s">
        <v>269</v>
      </c>
      <c r="B11" s="736" t="s">
        <v>332</v>
      </c>
      <c r="C11" s="737"/>
      <c r="D11" s="737"/>
      <c r="E11" s="737"/>
      <c r="F11" s="402"/>
      <c r="G11" s="402"/>
      <c r="H11" s="227"/>
      <c r="I11" s="405">
        <f>H11*Ποσοτικό!$I$28</f>
        <v>0</v>
      </c>
      <c r="K11" s="103"/>
    </row>
    <row r="12" spans="1:11" ht="13.5" customHeight="1" x14ac:dyDescent="0.2">
      <c r="A12" s="119" t="s">
        <v>268</v>
      </c>
      <c r="B12" s="740" t="s">
        <v>255</v>
      </c>
      <c r="C12" s="737"/>
      <c r="D12" s="737"/>
      <c r="E12" s="737"/>
      <c r="F12" s="403"/>
      <c r="G12" s="403"/>
      <c r="H12" s="227"/>
      <c r="I12" s="405">
        <f>H12*Ποσοτικό!$I$28</f>
        <v>0</v>
      </c>
      <c r="K12" s="103"/>
    </row>
    <row r="13" spans="1:11" ht="13.5" customHeight="1" x14ac:dyDescent="0.2">
      <c r="A13" s="119" t="s">
        <v>338</v>
      </c>
      <c r="B13" s="736" t="s">
        <v>253</v>
      </c>
      <c r="C13" s="737"/>
      <c r="D13" s="737"/>
      <c r="E13" s="737"/>
      <c r="F13" s="402"/>
      <c r="G13" s="402"/>
      <c r="H13" s="227"/>
      <c r="I13" s="405">
        <f>H13*Ποσοτικό!$I$28</f>
        <v>0</v>
      </c>
      <c r="K13" s="103"/>
    </row>
    <row r="14" spans="1:11" ht="13.5" customHeight="1" x14ac:dyDescent="0.2">
      <c r="A14" s="119" t="s">
        <v>339</v>
      </c>
      <c r="B14" s="740" t="s">
        <v>249</v>
      </c>
      <c r="C14" s="737"/>
      <c r="D14" s="737"/>
      <c r="E14" s="737"/>
      <c r="F14" s="402"/>
      <c r="G14" s="402"/>
      <c r="H14" s="227"/>
      <c r="I14" s="405">
        <f>H14*Ποσοτικό!$I$28</f>
        <v>0</v>
      </c>
      <c r="K14" s="103"/>
    </row>
    <row r="15" spans="1:11" ht="13.5" customHeight="1" x14ac:dyDescent="0.2">
      <c r="A15" s="119" t="s">
        <v>340</v>
      </c>
      <c r="B15" s="734" t="s">
        <v>247</v>
      </c>
      <c r="C15" s="735"/>
      <c r="D15" s="735"/>
      <c r="E15" s="735"/>
      <c r="F15" s="735"/>
      <c r="G15" s="735"/>
      <c r="H15" s="227"/>
      <c r="I15" s="405">
        <f>H15*Ποσοτικό!$I$28</f>
        <v>0</v>
      </c>
      <c r="K15" s="103"/>
    </row>
    <row r="16" spans="1:11" ht="13.5" customHeight="1" x14ac:dyDescent="0.2">
      <c r="A16" s="119" t="s">
        <v>341</v>
      </c>
      <c r="B16" s="732" t="s">
        <v>251</v>
      </c>
      <c r="C16" s="733"/>
      <c r="D16" s="733"/>
      <c r="E16" s="733"/>
      <c r="F16" s="733"/>
      <c r="G16" s="733"/>
      <c r="H16" s="227"/>
      <c r="I16" s="405">
        <f>H16*Ποσοτικό!$I$28</f>
        <v>0</v>
      </c>
      <c r="K16" s="103"/>
    </row>
    <row r="17" spans="1:11" ht="13.5" customHeight="1" x14ac:dyDescent="0.2">
      <c r="A17" s="119" t="s">
        <v>342</v>
      </c>
      <c r="B17" s="732" t="s">
        <v>333</v>
      </c>
      <c r="C17" s="733"/>
      <c r="D17" s="733"/>
      <c r="E17" s="733"/>
      <c r="F17" s="733"/>
      <c r="G17" s="733"/>
      <c r="H17" s="227"/>
      <c r="I17" s="405">
        <f>H17*Ποσοτικό!$I$28</f>
        <v>0</v>
      </c>
      <c r="K17" s="103"/>
    </row>
    <row r="18" spans="1:11" ht="13.5" customHeight="1" x14ac:dyDescent="0.2">
      <c r="A18" s="119" t="s">
        <v>343</v>
      </c>
      <c r="B18" s="732" t="s">
        <v>334</v>
      </c>
      <c r="C18" s="733"/>
      <c r="D18" s="733"/>
      <c r="E18" s="733"/>
      <c r="F18" s="733"/>
      <c r="G18" s="733"/>
      <c r="H18" s="227"/>
      <c r="I18" s="405">
        <f>H18*Ποσοτικό!$I$28</f>
        <v>0</v>
      </c>
      <c r="K18" s="103"/>
    </row>
    <row r="19" spans="1:11" ht="13.5" customHeight="1" x14ac:dyDescent="0.2">
      <c r="A19" s="119" t="s">
        <v>344</v>
      </c>
      <c r="B19" s="732" t="s">
        <v>736</v>
      </c>
      <c r="C19" s="733"/>
      <c r="D19" s="733"/>
      <c r="E19" s="733"/>
      <c r="F19" s="733"/>
      <c r="G19" s="733"/>
      <c r="H19" s="227"/>
      <c r="I19" s="405">
        <f>H19*Ποσοτικό!$I$28</f>
        <v>0</v>
      </c>
      <c r="K19" s="103"/>
    </row>
    <row r="20" spans="1:11" ht="13.5" customHeight="1" x14ac:dyDescent="0.2">
      <c r="A20" s="119" t="s">
        <v>345</v>
      </c>
      <c r="B20" s="732" t="s">
        <v>245</v>
      </c>
      <c r="C20" s="733"/>
      <c r="D20" s="733"/>
      <c r="E20" s="733"/>
      <c r="F20" s="733"/>
      <c r="G20" s="733"/>
      <c r="H20" s="227"/>
      <c r="I20" s="405">
        <f>H20*Ποσοτικό!$I$28</f>
        <v>0</v>
      </c>
      <c r="K20" s="103"/>
    </row>
    <row r="21" spans="1:11" ht="13.5" customHeight="1" thickBot="1" x14ac:dyDescent="0.25">
      <c r="A21" s="119" t="s">
        <v>346</v>
      </c>
      <c r="B21" s="738" t="s">
        <v>289</v>
      </c>
      <c r="C21" s="739"/>
      <c r="D21" s="739"/>
      <c r="E21" s="739"/>
      <c r="F21" s="741"/>
      <c r="G21" s="742"/>
      <c r="H21" s="227"/>
      <c r="I21" s="406">
        <f>H21*Ποσοτικό!$I$28</f>
        <v>0</v>
      </c>
      <c r="K21" s="103"/>
    </row>
    <row r="22" spans="1:11" ht="14.25" thickTop="1" thickBot="1" x14ac:dyDescent="0.25">
      <c r="A22" s="126"/>
      <c r="B22" s="693" t="s">
        <v>18</v>
      </c>
      <c r="C22" s="694"/>
      <c r="D22" s="694"/>
      <c r="E22" s="694"/>
      <c r="F22" s="200"/>
      <c r="G22" s="200"/>
      <c r="H22" s="228">
        <f>SUM(H8:H21)</f>
        <v>0</v>
      </c>
      <c r="I22" s="407">
        <f>SUM(I8:I21)</f>
        <v>0</v>
      </c>
      <c r="K22" s="103"/>
    </row>
    <row r="23" spans="1:11" ht="13.5" thickBot="1" x14ac:dyDescent="0.25">
      <c r="A23" s="124" t="s">
        <v>19</v>
      </c>
      <c r="B23" s="695" t="s">
        <v>113</v>
      </c>
      <c r="C23" s="696"/>
      <c r="D23" s="696"/>
      <c r="E23" s="696"/>
      <c r="F23" s="125" t="str">
        <f>IF(F22=1," ",IF(F22=G22," ",IF(AND(F22=0,G22=1),"Συμπληρώστε στοιχεία",IF(F22&gt;0,"Άθροισμα όχι 100%"," "))))</f>
        <v xml:space="preserve"> </v>
      </c>
      <c r="G23" s="125"/>
      <c r="H23" s="401" t="str">
        <f>IF(OR(H22=0,H22=100%),"ok","Άθροισμα όχι 100%")</f>
        <v>ok</v>
      </c>
      <c r="I23" s="199"/>
      <c r="K23" s="103"/>
    </row>
    <row r="24" spans="1:11" x14ac:dyDescent="0.2">
      <c r="A24" s="123"/>
      <c r="B24" s="122"/>
      <c r="C24" s="122"/>
      <c r="D24" s="122"/>
      <c r="E24" s="122"/>
      <c r="F24" s="122"/>
      <c r="G24" s="122"/>
      <c r="H24" s="122"/>
      <c r="I24" s="121"/>
      <c r="K24" s="103"/>
    </row>
    <row r="25" spans="1:11" ht="12.75" customHeight="1" x14ac:dyDescent="0.2">
      <c r="A25" s="704" t="s">
        <v>243</v>
      </c>
      <c r="B25" s="704"/>
      <c r="C25" s="704"/>
      <c r="D25" s="704"/>
      <c r="E25" s="704"/>
      <c r="F25" s="704"/>
      <c r="G25" s="704"/>
      <c r="H25" s="704"/>
      <c r="I25" s="704"/>
      <c r="K25" s="103"/>
    </row>
    <row r="26" spans="1:11" ht="13.5" thickBot="1" x14ac:dyDescent="0.25">
      <c r="A26" s="116"/>
      <c r="B26" s="101"/>
      <c r="C26" s="115"/>
      <c r="D26" s="115"/>
      <c r="E26" s="67"/>
      <c r="F26" s="67"/>
      <c r="G26" s="67"/>
      <c r="H26" s="104"/>
      <c r="I26" s="104"/>
      <c r="K26" s="103"/>
    </row>
    <row r="27" spans="1:11" ht="27" customHeight="1" thickBot="1" x14ac:dyDescent="0.25">
      <c r="A27" s="112" t="s">
        <v>267</v>
      </c>
      <c r="B27" s="702" t="s">
        <v>788</v>
      </c>
      <c r="C27" s="702"/>
      <c r="D27" s="702"/>
      <c r="E27" s="702"/>
      <c r="F27" s="702"/>
      <c r="G27" s="702"/>
      <c r="H27" s="703"/>
      <c r="I27" s="120" t="s">
        <v>241</v>
      </c>
      <c r="K27" s="103"/>
    </row>
    <row r="28" spans="1:11" x14ac:dyDescent="0.2">
      <c r="A28" s="119" t="s">
        <v>263</v>
      </c>
      <c r="B28" s="705" t="s">
        <v>240</v>
      </c>
      <c r="C28" s="706"/>
      <c r="D28" s="706"/>
      <c r="E28" s="706"/>
      <c r="F28" s="706"/>
      <c r="G28" s="706"/>
      <c r="H28" s="707"/>
      <c r="I28" s="408"/>
      <c r="J28" s="205" t="s">
        <v>286</v>
      </c>
      <c r="K28" s="103"/>
    </row>
    <row r="29" spans="1:11" x14ac:dyDescent="0.2">
      <c r="A29" s="119" t="s">
        <v>261</v>
      </c>
      <c r="B29" s="697" t="s">
        <v>239</v>
      </c>
      <c r="C29" s="698"/>
      <c r="D29" s="698"/>
      <c r="E29" s="698"/>
      <c r="F29" s="698"/>
      <c r="G29" s="698"/>
      <c r="H29" s="699"/>
      <c r="I29" s="408"/>
      <c r="J29" s="205" t="s">
        <v>965</v>
      </c>
      <c r="K29" s="103"/>
    </row>
    <row r="30" spans="1:11" x14ac:dyDescent="0.2">
      <c r="A30" s="119" t="s">
        <v>259</v>
      </c>
      <c r="B30" s="697" t="s">
        <v>238</v>
      </c>
      <c r="C30" s="698"/>
      <c r="D30" s="698"/>
      <c r="E30" s="698"/>
      <c r="F30" s="698"/>
      <c r="G30" s="698"/>
      <c r="H30" s="699"/>
      <c r="I30" s="408"/>
      <c r="K30" s="103"/>
    </row>
    <row r="31" spans="1:11" x14ac:dyDescent="0.2">
      <c r="A31" s="119" t="s">
        <v>257</v>
      </c>
      <c r="B31" s="708" t="s">
        <v>236</v>
      </c>
      <c r="C31" s="709"/>
      <c r="D31" s="709"/>
      <c r="E31" s="709"/>
      <c r="F31" s="709"/>
      <c r="G31" s="709"/>
      <c r="H31" s="709"/>
      <c r="I31" s="408"/>
      <c r="K31" s="103"/>
    </row>
    <row r="32" spans="1:11" x14ac:dyDescent="0.2">
      <c r="A32" s="119" t="s">
        <v>256</v>
      </c>
      <c r="B32" s="697" t="s">
        <v>234</v>
      </c>
      <c r="C32" s="698"/>
      <c r="D32" s="698"/>
      <c r="E32" s="698"/>
      <c r="F32" s="698"/>
      <c r="G32" s="698"/>
      <c r="H32" s="699"/>
      <c r="I32" s="408"/>
      <c r="K32" s="103"/>
    </row>
    <row r="33" spans="1:11" x14ac:dyDescent="0.2">
      <c r="A33" s="119" t="s">
        <v>254</v>
      </c>
      <c r="B33" s="697" t="s">
        <v>232</v>
      </c>
      <c r="C33" s="698"/>
      <c r="D33" s="698"/>
      <c r="E33" s="698"/>
      <c r="F33" s="698"/>
      <c r="G33" s="698"/>
      <c r="H33" s="699"/>
      <c r="I33" s="408"/>
      <c r="K33" s="103"/>
    </row>
    <row r="34" spans="1:11" x14ac:dyDescent="0.2">
      <c r="A34" s="119" t="s">
        <v>252</v>
      </c>
      <c r="B34" s="697" t="s">
        <v>230</v>
      </c>
      <c r="C34" s="698"/>
      <c r="D34" s="698"/>
      <c r="E34" s="698"/>
      <c r="F34" s="698"/>
      <c r="G34" s="698"/>
      <c r="H34" s="699"/>
      <c r="I34" s="408"/>
      <c r="K34" s="103"/>
    </row>
    <row r="35" spans="1:11" x14ac:dyDescent="0.2">
      <c r="A35" s="119" t="s">
        <v>250</v>
      </c>
      <c r="B35" s="697" t="s">
        <v>228</v>
      </c>
      <c r="C35" s="698"/>
      <c r="D35" s="698"/>
      <c r="E35" s="698"/>
      <c r="F35" s="698"/>
      <c r="G35" s="698"/>
      <c r="H35" s="699"/>
      <c r="I35" s="408"/>
      <c r="K35" s="103"/>
    </row>
    <row r="36" spans="1:11" x14ac:dyDescent="0.2">
      <c r="A36" s="119" t="s">
        <v>248</v>
      </c>
      <c r="B36" s="697" t="s">
        <v>226</v>
      </c>
      <c r="C36" s="698"/>
      <c r="D36" s="698"/>
      <c r="E36" s="698"/>
      <c r="F36" s="698"/>
      <c r="G36" s="698"/>
      <c r="H36" s="699"/>
      <c r="I36" s="408"/>
      <c r="K36" s="103"/>
    </row>
    <row r="37" spans="1:11" x14ac:dyDescent="0.2">
      <c r="A37" s="119" t="s">
        <v>246</v>
      </c>
      <c r="B37" s="697" t="s">
        <v>224</v>
      </c>
      <c r="C37" s="698"/>
      <c r="D37" s="698"/>
      <c r="E37" s="698"/>
      <c r="F37" s="698"/>
      <c r="G37" s="698"/>
      <c r="H37" s="699"/>
      <c r="I37" s="408"/>
      <c r="K37" s="103"/>
    </row>
    <row r="38" spans="1:11" x14ac:dyDescent="0.2">
      <c r="A38" s="119" t="s">
        <v>244</v>
      </c>
      <c r="B38" s="697" t="s">
        <v>223</v>
      </c>
      <c r="C38" s="698"/>
      <c r="D38" s="698"/>
      <c r="E38" s="698"/>
      <c r="F38" s="698"/>
      <c r="G38" s="698"/>
      <c r="H38" s="699"/>
      <c r="I38" s="408"/>
      <c r="K38" s="103"/>
    </row>
    <row r="39" spans="1:11" x14ac:dyDescent="0.2">
      <c r="A39" s="119" t="s">
        <v>335</v>
      </c>
      <c r="B39" s="697" t="s">
        <v>222</v>
      </c>
      <c r="C39" s="698"/>
      <c r="D39" s="698"/>
      <c r="E39" s="698"/>
      <c r="F39" s="698"/>
      <c r="G39" s="698"/>
      <c r="H39" s="699"/>
      <c r="I39" s="408"/>
      <c r="K39" s="103"/>
    </row>
    <row r="40" spans="1:11" x14ac:dyDescent="0.2">
      <c r="A40" s="119" t="s">
        <v>336</v>
      </c>
      <c r="B40" s="697" t="s">
        <v>221</v>
      </c>
      <c r="C40" s="698"/>
      <c r="D40" s="698"/>
      <c r="E40" s="698"/>
      <c r="F40" s="698"/>
      <c r="G40" s="698"/>
      <c r="H40" s="699"/>
      <c r="I40" s="408"/>
      <c r="K40" s="103"/>
    </row>
    <row r="41" spans="1:11" x14ac:dyDescent="0.2">
      <c r="A41" s="119" t="s">
        <v>337</v>
      </c>
      <c r="B41" s="697" t="s">
        <v>220</v>
      </c>
      <c r="C41" s="698"/>
      <c r="D41" s="698"/>
      <c r="E41" s="698"/>
      <c r="F41" s="698"/>
      <c r="G41" s="698"/>
      <c r="H41" s="699"/>
      <c r="I41" s="408"/>
      <c r="K41" s="103"/>
    </row>
    <row r="42" spans="1:11" x14ac:dyDescent="0.2">
      <c r="A42" s="119" t="s">
        <v>347</v>
      </c>
      <c r="B42" s="697" t="s">
        <v>219</v>
      </c>
      <c r="C42" s="698"/>
      <c r="D42" s="698"/>
      <c r="E42" s="698"/>
      <c r="F42" s="698"/>
      <c r="G42" s="698"/>
      <c r="H42" s="699"/>
      <c r="I42" s="408"/>
      <c r="K42" s="103"/>
    </row>
    <row r="43" spans="1:11" x14ac:dyDescent="0.2">
      <c r="A43" s="119" t="s">
        <v>348</v>
      </c>
      <c r="B43" s="697" t="s">
        <v>218</v>
      </c>
      <c r="C43" s="698"/>
      <c r="D43" s="698"/>
      <c r="E43" s="698"/>
      <c r="F43" s="698"/>
      <c r="G43" s="698"/>
      <c r="H43" s="699"/>
      <c r="I43" s="408"/>
      <c r="K43" s="103"/>
    </row>
    <row r="44" spans="1:11" x14ac:dyDescent="0.2">
      <c r="A44" s="119" t="s">
        <v>349</v>
      </c>
      <c r="B44" s="697" t="s">
        <v>217</v>
      </c>
      <c r="C44" s="698"/>
      <c r="D44" s="698"/>
      <c r="E44" s="698"/>
      <c r="F44" s="698"/>
      <c r="G44" s="698"/>
      <c r="H44" s="699"/>
      <c r="I44" s="408"/>
      <c r="K44" s="103"/>
    </row>
    <row r="45" spans="1:11" x14ac:dyDescent="0.2">
      <c r="A45" s="119" t="s">
        <v>350</v>
      </c>
      <c r="B45" s="697" t="s">
        <v>216</v>
      </c>
      <c r="C45" s="698"/>
      <c r="D45" s="698"/>
      <c r="E45" s="698"/>
      <c r="F45" s="698"/>
      <c r="G45" s="698"/>
      <c r="H45" s="699"/>
      <c r="I45" s="408"/>
      <c r="K45" s="103"/>
    </row>
    <row r="46" spans="1:11" x14ac:dyDescent="0.2">
      <c r="A46" s="119" t="s">
        <v>351</v>
      </c>
      <c r="B46" s="697" t="s">
        <v>215</v>
      </c>
      <c r="C46" s="698"/>
      <c r="D46" s="698"/>
      <c r="E46" s="698"/>
      <c r="F46" s="698"/>
      <c r="G46" s="698"/>
      <c r="H46" s="699"/>
      <c r="I46" s="408"/>
      <c r="K46" s="103"/>
    </row>
    <row r="47" spans="1:11" x14ac:dyDescent="0.2">
      <c r="A47" s="119" t="s">
        <v>352</v>
      </c>
      <c r="B47" s="697" t="s">
        <v>214</v>
      </c>
      <c r="C47" s="698"/>
      <c r="D47" s="698"/>
      <c r="E47" s="698"/>
      <c r="F47" s="698"/>
      <c r="G47" s="698"/>
      <c r="H47" s="699"/>
      <c r="I47" s="408"/>
      <c r="K47" s="103"/>
    </row>
    <row r="48" spans="1:11" x14ac:dyDescent="0.2">
      <c r="A48" s="119" t="s">
        <v>353</v>
      </c>
      <c r="B48" s="697" t="s">
        <v>213</v>
      </c>
      <c r="C48" s="698"/>
      <c r="D48" s="698"/>
      <c r="E48" s="698"/>
      <c r="F48" s="698"/>
      <c r="G48" s="698"/>
      <c r="H48" s="699"/>
      <c r="I48" s="408"/>
      <c r="K48" s="103"/>
    </row>
    <row r="49" spans="1:11" ht="13.5" customHeight="1" thickBot="1" x14ac:dyDescent="0.25">
      <c r="A49" s="105" t="s">
        <v>354</v>
      </c>
      <c r="B49" s="700" t="s">
        <v>212</v>
      </c>
      <c r="C49" s="701"/>
      <c r="D49" s="701"/>
      <c r="E49" s="701"/>
      <c r="F49" s="701"/>
      <c r="G49" s="701"/>
      <c r="H49" s="701"/>
      <c r="I49" s="409"/>
      <c r="K49" s="103"/>
    </row>
    <row r="50" spans="1:11" s="106" customFormat="1" x14ac:dyDescent="0.2">
      <c r="A50" s="118"/>
      <c r="B50" s="117"/>
      <c r="C50" s="117"/>
      <c r="D50" s="117"/>
      <c r="E50" s="117"/>
      <c r="F50" s="117"/>
      <c r="G50" s="117"/>
      <c r="H50" s="117"/>
      <c r="J50" s="197"/>
      <c r="K50" s="107"/>
    </row>
    <row r="51" spans="1:11" x14ac:dyDescent="0.2">
      <c r="A51" s="692" t="s">
        <v>362</v>
      </c>
      <c r="B51" s="692"/>
      <c r="C51" s="692"/>
      <c r="D51" s="692"/>
      <c r="E51" s="692"/>
      <c r="F51" s="692"/>
      <c r="G51" s="692"/>
      <c r="H51" s="692"/>
      <c r="I51" s="692"/>
      <c r="K51" s="103"/>
    </row>
    <row r="52" spans="1:11" ht="13.5" thickBot="1" x14ac:dyDescent="0.25">
      <c r="A52" s="116"/>
      <c r="B52" s="101"/>
      <c r="C52" s="115"/>
      <c r="D52" s="115"/>
      <c r="E52" s="67"/>
      <c r="F52" s="67"/>
      <c r="G52" s="67"/>
      <c r="H52" s="104"/>
      <c r="I52" s="104"/>
      <c r="K52" s="103"/>
    </row>
    <row r="53" spans="1:11" ht="26.25" thickBot="1" x14ac:dyDescent="0.25">
      <c r="A53" s="112" t="s">
        <v>242</v>
      </c>
      <c r="B53" s="702" t="s">
        <v>800</v>
      </c>
      <c r="C53" s="702"/>
      <c r="D53" s="702"/>
      <c r="E53" s="702"/>
      <c r="F53" s="702"/>
      <c r="G53" s="702"/>
      <c r="H53" s="716"/>
      <c r="I53" s="111" t="s">
        <v>198</v>
      </c>
      <c r="K53" s="103"/>
    </row>
    <row r="54" spans="1:11" ht="13.5" customHeight="1" x14ac:dyDescent="0.2">
      <c r="A54" s="114" t="s">
        <v>34</v>
      </c>
      <c r="B54" s="717" t="s">
        <v>210</v>
      </c>
      <c r="C54" s="718"/>
      <c r="D54" s="718"/>
      <c r="E54" s="718"/>
      <c r="F54" s="718"/>
      <c r="G54" s="718"/>
      <c r="H54" s="718"/>
      <c r="I54" s="410"/>
      <c r="J54" s="196" t="s">
        <v>942</v>
      </c>
      <c r="K54" s="103"/>
    </row>
    <row r="55" spans="1:11" ht="13.5" customHeight="1" x14ac:dyDescent="0.2">
      <c r="A55" s="109" t="s">
        <v>35</v>
      </c>
      <c r="B55" s="724" t="s">
        <v>206</v>
      </c>
      <c r="C55" s="725"/>
      <c r="D55" s="725"/>
      <c r="E55" s="725"/>
      <c r="F55" s="725"/>
      <c r="G55" s="725"/>
      <c r="H55" s="725"/>
      <c r="I55" s="410"/>
      <c r="J55" s="196" t="s">
        <v>355</v>
      </c>
      <c r="K55" s="103"/>
    </row>
    <row r="56" spans="1:11" ht="13.5" customHeight="1" x14ac:dyDescent="0.2">
      <c r="A56" s="109" t="s">
        <v>37</v>
      </c>
      <c r="B56" s="724" t="s">
        <v>209</v>
      </c>
      <c r="C56" s="725"/>
      <c r="D56" s="725"/>
      <c r="E56" s="725"/>
      <c r="F56" s="725"/>
      <c r="G56" s="725"/>
      <c r="H56" s="725"/>
      <c r="I56" s="410"/>
      <c r="J56" s="196" t="s">
        <v>356</v>
      </c>
      <c r="K56" s="103"/>
    </row>
    <row r="57" spans="1:11" ht="13.5" customHeight="1" x14ac:dyDescent="0.2">
      <c r="A57" s="114" t="s">
        <v>237</v>
      </c>
      <c r="B57" s="724" t="s">
        <v>205</v>
      </c>
      <c r="C57" s="725"/>
      <c r="D57" s="725"/>
      <c r="E57" s="725"/>
      <c r="F57" s="725"/>
      <c r="G57" s="725"/>
      <c r="H57" s="725"/>
      <c r="I57" s="410"/>
      <c r="J57" s="196" t="s">
        <v>357</v>
      </c>
      <c r="K57" s="103"/>
    </row>
    <row r="58" spans="1:11" ht="13.5" customHeight="1" x14ac:dyDescent="0.2">
      <c r="A58" s="114" t="s">
        <v>235</v>
      </c>
      <c r="B58" s="724" t="s">
        <v>201</v>
      </c>
      <c r="C58" s="725"/>
      <c r="D58" s="725"/>
      <c r="E58" s="725"/>
      <c r="F58" s="725"/>
      <c r="G58" s="725"/>
      <c r="H58" s="725"/>
      <c r="I58" s="410"/>
      <c r="K58" s="103"/>
    </row>
    <row r="59" spans="1:11" ht="13.5" customHeight="1" x14ac:dyDescent="0.2">
      <c r="A59" s="114" t="s">
        <v>233</v>
      </c>
      <c r="B59" s="724" t="s">
        <v>208</v>
      </c>
      <c r="C59" s="725"/>
      <c r="D59" s="725"/>
      <c r="E59" s="725"/>
      <c r="F59" s="725"/>
      <c r="G59" s="725"/>
      <c r="H59" s="725"/>
      <c r="I59" s="410"/>
      <c r="K59" s="103"/>
    </row>
    <row r="60" spans="1:11" ht="13.5" customHeight="1" x14ac:dyDescent="0.2">
      <c r="A60" s="114" t="s">
        <v>231</v>
      </c>
      <c r="B60" s="724" t="s">
        <v>204</v>
      </c>
      <c r="C60" s="725"/>
      <c r="D60" s="725"/>
      <c r="E60" s="725"/>
      <c r="F60" s="725"/>
      <c r="G60" s="725"/>
      <c r="H60" s="725"/>
      <c r="I60" s="410"/>
      <c r="K60" s="103"/>
    </row>
    <row r="61" spans="1:11" ht="13.5" customHeight="1" x14ac:dyDescent="0.2">
      <c r="A61" s="114" t="s">
        <v>229</v>
      </c>
      <c r="B61" s="724" t="s">
        <v>200</v>
      </c>
      <c r="C61" s="725"/>
      <c r="D61" s="725"/>
      <c r="E61" s="725"/>
      <c r="F61" s="725"/>
      <c r="G61" s="725"/>
      <c r="H61" s="725"/>
      <c r="I61" s="410"/>
      <c r="K61" s="103"/>
    </row>
    <row r="62" spans="1:11" ht="13.5" customHeight="1" x14ac:dyDescent="0.2">
      <c r="A62" s="286" t="s">
        <v>227</v>
      </c>
      <c r="B62" s="719" t="s">
        <v>735</v>
      </c>
      <c r="C62" s="720"/>
      <c r="D62" s="720"/>
      <c r="E62" s="720"/>
      <c r="F62" s="720"/>
      <c r="G62" s="720"/>
      <c r="H62" s="745"/>
      <c r="I62" s="411"/>
      <c r="K62" s="103"/>
    </row>
    <row r="63" spans="1:11" ht="13.5" customHeight="1" thickBot="1" x14ac:dyDescent="0.25">
      <c r="A63" s="105" t="s">
        <v>225</v>
      </c>
      <c r="B63" s="284" t="s">
        <v>289</v>
      </c>
      <c r="C63" s="285"/>
      <c r="D63" s="285"/>
      <c r="E63" s="285"/>
      <c r="F63" s="285"/>
      <c r="G63" s="743"/>
      <c r="H63" s="744"/>
      <c r="I63" s="412"/>
      <c r="K63" s="103"/>
    </row>
    <row r="64" spans="1:11" ht="13.5" thickBot="1" x14ac:dyDescent="0.25">
      <c r="A64" s="67"/>
      <c r="I64" s="104"/>
      <c r="K64" s="103"/>
    </row>
    <row r="65" spans="1:11" ht="26.25" customHeight="1" thickBot="1" x14ac:dyDescent="0.25">
      <c r="A65" s="112" t="s">
        <v>211</v>
      </c>
      <c r="B65" s="702" t="s">
        <v>738</v>
      </c>
      <c r="C65" s="702"/>
      <c r="D65" s="702"/>
      <c r="E65" s="702"/>
      <c r="F65" s="702"/>
      <c r="G65" s="702"/>
      <c r="H65" s="716"/>
      <c r="I65" s="111" t="s">
        <v>198</v>
      </c>
      <c r="K65" s="103"/>
    </row>
    <row r="66" spans="1:11" ht="12.75" customHeight="1" x14ac:dyDescent="0.2">
      <c r="A66" s="110" t="s">
        <v>42</v>
      </c>
      <c r="B66" s="717" t="s">
        <v>197</v>
      </c>
      <c r="C66" s="718"/>
      <c r="D66" s="718"/>
      <c r="E66" s="718"/>
      <c r="F66" s="718"/>
      <c r="G66" s="718"/>
      <c r="H66" s="718"/>
      <c r="I66" s="410"/>
      <c r="K66" s="103"/>
    </row>
    <row r="67" spans="1:11" ht="12.75" customHeight="1" x14ac:dyDescent="0.2">
      <c r="A67" s="109" t="s">
        <v>43</v>
      </c>
      <c r="B67" s="719" t="s">
        <v>733</v>
      </c>
      <c r="C67" s="720"/>
      <c r="D67" s="720"/>
      <c r="E67" s="720"/>
      <c r="F67" s="720"/>
      <c r="G67" s="720"/>
      <c r="H67" s="720"/>
      <c r="I67" s="410"/>
      <c r="K67" s="103"/>
    </row>
    <row r="68" spans="1:11" ht="12.75" customHeight="1" x14ac:dyDescent="0.2">
      <c r="A68" s="109" t="s">
        <v>44</v>
      </c>
      <c r="B68" s="719" t="s">
        <v>741</v>
      </c>
      <c r="C68" s="720"/>
      <c r="D68" s="720"/>
      <c r="E68" s="720"/>
      <c r="F68" s="720"/>
      <c r="G68" s="720"/>
      <c r="H68" s="745"/>
      <c r="I68" s="410"/>
      <c r="K68" s="103"/>
    </row>
    <row r="69" spans="1:11" ht="12.75" customHeight="1" x14ac:dyDescent="0.2">
      <c r="A69" s="108" t="s">
        <v>45</v>
      </c>
      <c r="B69" s="719" t="s">
        <v>742</v>
      </c>
      <c r="C69" s="720"/>
      <c r="D69" s="720"/>
      <c r="E69" s="720"/>
      <c r="F69" s="720"/>
      <c r="G69" s="720"/>
      <c r="H69" s="745"/>
      <c r="I69" s="410"/>
      <c r="K69" s="103"/>
    </row>
    <row r="70" spans="1:11" s="106" customFormat="1" ht="12.75" customHeight="1" x14ac:dyDescent="0.2">
      <c r="A70" s="108" t="s">
        <v>47</v>
      </c>
      <c r="B70" s="721" t="s">
        <v>363</v>
      </c>
      <c r="C70" s="722"/>
      <c r="D70" s="722"/>
      <c r="E70" s="722"/>
      <c r="F70" s="722"/>
      <c r="G70" s="722"/>
      <c r="H70" s="723"/>
      <c r="I70" s="410"/>
      <c r="J70" s="196"/>
      <c r="K70" s="107"/>
    </row>
    <row r="71" spans="1:11" s="106" customFormat="1" ht="12.75" customHeight="1" x14ac:dyDescent="0.2">
      <c r="A71" s="108" t="s">
        <v>49</v>
      </c>
      <c r="B71" s="721" t="s">
        <v>195</v>
      </c>
      <c r="C71" s="722"/>
      <c r="D71" s="722"/>
      <c r="E71" s="722"/>
      <c r="F71" s="722"/>
      <c r="G71" s="722"/>
      <c r="H71" s="723"/>
      <c r="I71" s="410"/>
      <c r="J71" s="196"/>
      <c r="K71" s="107"/>
    </row>
    <row r="72" spans="1:11" s="106" customFormat="1" ht="12.75" customHeight="1" x14ac:dyDescent="0.2">
      <c r="A72" s="108" t="s">
        <v>50</v>
      </c>
      <c r="B72" s="721" t="s">
        <v>194</v>
      </c>
      <c r="C72" s="722"/>
      <c r="D72" s="722"/>
      <c r="E72" s="722"/>
      <c r="F72" s="722"/>
      <c r="G72" s="722"/>
      <c r="H72" s="723"/>
      <c r="I72" s="410"/>
      <c r="J72" s="196"/>
      <c r="K72" s="107"/>
    </row>
    <row r="73" spans="1:11" ht="16.5" customHeight="1" thickBot="1" x14ac:dyDescent="0.25">
      <c r="A73" s="190" t="s">
        <v>51</v>
      </c>
      <c r="B73" s="284" t="s">
        <v>289</v>
      </c>
      <c r="C73" s="285"/>
      <c r="D73" s="285"/>
      <c r="E73" s="285"/>
      <c r="F73" s="285"/>
      <c r="G73" s="743"/>
      <c r="H73" s="744"/>
      <c r="I73" s="412"/>
      <c r="K73" s="103"/>
    </row>
    <row r="74" spans="1:11" s="106" customFormat="1" ht="12.75" customHeight="1" thickBot="1" x14ac:dyDescent="0.25">
      <c r="A74" s="191"/>
      <c r="B74" s="191"/>
      <c r="C74" s="191"/>
      <c r="D74" s="191"/>
      <c r="E74" s="191"/>
      <c r="F74" s="191"/>
      <c r="G74" s="191"/>
      <c r="H74" s="191"/>
      <c r="I74" s="192"/>
      <c r="J74" s="197"/>
      <c r="K74" s="107"/>
    </row>
    <row r="75" spans="1:11" ht="26.25" thickBot="1" x14ac:dyDescent="0.25">
      <c r="A75" s="112" t="s">
        <v>207</v>
      </c>
      <c r="B75" s="702" t="s">
        <v>730</v>
      </c>
      <c r="C75" s="702"/>
      <c r="D75" s="702"/>
      <c r="E75" s="702"/>
      <c r="F75" s="702"/>
      <c r="G75" s="702"/>
      <c r="H75" s="716"/>
      <c r="I75" s="111" t="s">
        <v>198</v>
      </c>
      <c r="K75" s="103"/>
    </row>
    <row r="76" spans="1:11" ht="12.75" customHeight="1" x14ac:dyDescent="0.2">
      <c r="A76" s="110" t="s">
        <v>55</v>
      </c>
      <c r="B76" s="726" t="s">
        <v>359</v>
      </c>
      <c r="C76" s="727"/>
      <c r="D76" s="727"/>
      <c r="E76" s="727"/>
      <c r="F76" s="727"/>
      <c r="G76" s="727"/>
      <c r="H76" s="727"/>
      <c r="I76" s="410"/>
      <c r="J76" s="196" t="s">
        <v>286</v>
      </c>
      <c r="K76" s="103"/>
    </row>
    <row r="77" spans="1:11" ht="12.75" customHeight="1" x14ac:dyDescent="0.2">
      <c r="A77" s="109" t="s">
        <v>56</v>
      </c>
      <c r="B77" s="726" t="s">
        <v>201</v>
      </c>
      <c r="C77" s="727"/>
      <c r="D77" s="727"/>
      <c r="E77" s="727"/>
      <c r="F77" s="727"/>
      <c r="G77" s="727"/>
      <c r="H77" s="727"/>
      <c r="I77" s="410"/>
      <c r="J77" s="328" t="s">
        <v>965</v>
      </c>
      <c r="K77" s="103"/>
    </row>
    <row r="78" spans="1:11" ht="12.75" customHeight="1" x14ac:dyDescent="0.2">
      <c r="A78" s="109" t="s">
        <v>58</v>
      </c>
      <c r="B78" s="726" t="s">
        <v>200</v>
      </c>
      <c r="C78" s="727"/>
      <c r="D78" s="727"/>
      <c r="E78" s="727"/>
      <c r="F78" s="727"/>
      <c r="G78" s="727"/>
      <c r="H78" s="727"/>
      <c r="I78" s="410"/>
      <c r="K78" s="103"/>
    </row>
    <row r="79" spans="1:11" ht="12.75" customHeight="1" x14ac:dyDescent="0.2">
      <c r="A79" s="108" t="s">
        <v>60</v>
      </c>
      <c r="B79" s="726" t="s">
        <v>358</v>
      </c>
      <c r="C79" s="727"/>
      <c r="D79" s="727"/>
      <c r="E79" s="727"/>
      <c r="F79" s="727"/>
      <c r="G79" s="727"/>
      <c r="H79" s="727"/>
      <c r="I79" s="410"/>
      <c r="K79" s="103"/>
    </row>
    <row r="80" spans="1:11" ht="12.75" customHeight="1" x14ac:dyDescent="0.2">
      <c r="A80" s="109" t="s">
        <v>62</v>
      </c>
      <c r="B80" s="726" t="s">
        <v>199</v>
      </c>
      <c r="C80" s="727"/>
      <c r="D80" s="727"/>
      <c r="E80" s="727"/>
      <c r="F80" s="727"/>
      <c r="G80" s="727"/>
      <c r="H80" s="727"/>
      <c r="I80" s="410"/>
      <c r="K80" s="103"/>
    </row>
    <row r="81" spans="1:11" ht="12.75" customHeight="1" x14ac:dyDescent="0.2">
      <c r="A81" s="108" t="s">
        <v>64</v>
      </c>
      <c r="B81" s="726" t="s">
        <v>360</v>
      </c>
      <c r="C81" s="727"/>
      <c r="D81" s="727"/>
      <c r="E81" s="727"/>
      <c r="F81" s="727"/>
      <c r="G81" s="727"/>
      <c r="H81" s="727"/>
      <c r="I81" s="410"/>
      <c r="K81" s="103"/>
    </row>
    <row r="82" spans="1:11" ht="12.75" customHeight="1" x14ac:dyDescent="0.2">
      <c r="A82" s="109" t="s">
        <v>66</v>
      </c>
      <c r="B82" s="726" t="s">
        <v>361</v>
      </c>
      <c r="C82" s="727"/>
      <c r="D82" s="727"/>
      <c r="E82" s="727"/>
      <c r="F82" s="727"/>
      <c r="G82" s="727"/>
      <c r="H82" s="727"/>
      <c r="I82" s="410"/>
      <c r="K82" s="103"/>
    </row>
    <row r="83" spans="1:11" ht="15.75" customHeight="1" thickBot="1" x14ac:dyDescent="0.25">
      <c r="A83" s="254" t="s">
        <v>203</v>
      </c>
      <c r="B83" s="280" t="s">
        <v>289</v>
      </c>
      <c r="C83" s="281"/>
      <c r="D83" s="281"/>
      <c r="E83" s="281"/>
      <c r="F83" s="281"/>
      <c r="G83" s="743"/>
      <c r="H83" s="744"/>
      <c r="I83" s="412"/>
      <c r="K83" s="103"/>
    </row>
    <row r="84" spans="1:11" ht="13.5" thickBot="1" x14ac:dyDescent="0.25">
      <c r="A84" s="67"/>
      <c r="B84" s="67"/>
      <c r="C84" s="113"/>
      <c r="D84" s="113"/>
      <c r="E84" s="113"/>
      <c r="F84" s="113"/>
      <c r="G84" s="113"/>
      <c r="H84" s="104"/>
      <c r="I84" s="104"/>
      <c r="K84" s="103"/>
    </row>
    <row r="85" spans="1:11" ht="39" thickBot="1" x14ac:dyDescent="0.25">
      <c r="A85" s="112" t="s">
        <v>202</v>
      </c>
      <c r="B85" s="702" t="s">
        <v>743</v>
      </c>
      <c r="C85" s="702"/>
      <c r="D85" s="702"/>
      <c r="E85" s="702"/>
      <c r="F85" s="702"/>
      <c r="G85" s="702"/>
      <c r="H85" s="703"/>
      <c r="I85" s="111" t="s">
        <v>193</v>
      </c>
      <c r="K85" s="103"/>
    </row>
    <row r="86" spans="1:11" x14ac:dyDescent="0.2">
      <c r="A86" s="110" t="s">
        <v>70</v>
      </c>
      <c r="B86" s="717" t="s">
        <v>192</v>
      </c>
      <c r="C86" s="718"/>
      <c r="D86" s="718"/>
      <c r="E86" s="718"/>
      <c r="F86" s="718"/>
      <c r="G86" s="718"/>
      <c r="H86" s="718"/>
      <c r="I86" s="198"/>
      <c r="K86" s="103"/>
    </row>
    <row r="87" spans="1:11" ht="12.75" customHeight="1" x14ac:dyDescent="0.2">
      <c r="A87" s="109" t="s">
        <v>71</v>
      </c>
      <c r="B87" s="724" t="s">
        <v>191</v>
      </c>
      <c r="C87" s="725"/>
      <c r="D87" s="725"/>
      <c r="E87" s="725"/>
      <c r="F87" s="725"/>
      <c r="G87" s="725"/>
      <c r="H87" s="725"/>
      <c r="I87" s="193"/>
      <c r="K87" s="103"/>
    </row>
    <row r="88" spans="1:11" s="106" customFormat="1" ht="12.75" customHeight="1" x14ac:dyDescent="0.2">
      <c r="A88" s="108" t="s">
        <v>72</v>
      </c>
      <c r="B88" s="726" t="s">
        <v>189</v>
      </c>
      <c r="C88" s="727"/>
      <c r="D88" s="727"/>
      <c r="E88" s="727"/>
      <c r="F88" s="727"/>
      <c r="G88" s="727"/>
      <c r="H88" s="727"/>
      <c r="I88" s="193"/>
      <c r="J88" s="197"/>
      <c r="K88" s="107"/>
    </row>
    <row r="89" spans="1:11" ht="12.75" customHeight="1" thickBot="1" x14ac:dyDescent="0.25">
      <c r="A89" s="105" t="s">
        <v>73</v>
      </c>
      <c r="B89" s="700" t="s">
        <v>187</v>
      </c>
      <c r="C89" s="701"/>
      <c r="D89" s="701"/>
      <c r="E89" s="701"/>
      <c r="F89" s="701"/>
      <c r="G89" s="701"/>
      <c r="H89" s="701"/>
      <c r="I89" s="194"/>
      <c r="K89" s="103"/>
    </row>
    <row r="90" spans="1:11" ht="13.5" thickBot="1" x14ac:dyDescent="0.25">
      <c r="A90" s="67"/>
      <c r="B90" s="67"/>
      <c r="C90" s="67"/>
      <c r="D90" s="67"/>
      <c r="E90" s="67"/>
      <c r="F90" s="67"/>
      <c r="G90" s="67"/>
      <c r="H90" s="104"/>
      <c r="I90" s="104"/>
      <c r="K90" s="103"/>
    </row>
    <row r="91" spans="1:11" ht="13.5" thickBot="1" x14ac:dyDescent="0.25">
      <c r="A91" s="713" t="s">
        <v>186</v>
      </c>
      <c r="B91" s="714"/>
      <c r="C91" s="714"/>
      <c r="D91" s="714"/>
      <c r="E91" s="714"/>
      <c r="F91" s="714"/>
      <c r="G91" s="714"/>
      <c r="H91" s="714"/>
      <c r="I91" s="715"/>
      <c r="K91" s="103"/>
    </row>
    <row r="92" spans="1:11" ht="13.5" thickBot="1" x14ac:dyDescent="0.25">
      <c r="K92" s="103"/>
    </row>
    <row r="93" spans="1:11" ht="135.75" customHeight="1" thickBot="1" x14ac:dyDescent="0.25">
      <c r="A93" s="710"/>
      <c r="B93" s="711"/>
      <c r="C93" s="711"/>
      <c r="D93" s="711"/>
      <c r="E93" s="711"/>
      <c r="F93" s="711"/>
      <c r="G93" s="711"/>
      <c r="H93" s="711"/>
      <c r="I93" s="712"/>
      <c r="K93" s="103"/>
    </row>
    <row r="94" spans="1:11" x14ac:dyDescent="0.2">
      <c r="K94" s="103"/>
    </row>
    <row r="95" spans="1:11" x14ac:dyDescent="0.2">
      <c r="K95" s="103"/>
    </row>
    <row r="96" spans="1:11" x14ac:dyDescent="0.2">
      <c r="K96" s="103"/>
    </row>
    <row r="97" spans="11:11" x14ac:dyDescent="0.2">
      <c r="K97" s="103"/>
    </row>
    <row r="98" spans="11:11" x14ac:dyDescent="0.2">
      <c r="K98" s="103"/>
    </row>
    <row r="99" spans="11:11" x14ac:dyDescent="0.2">
      <c r="K99" s="103"/>
    </row>
    <row r="100" spans="11:11" x14ac:dyDescent="0.2">
      <c r="K100" s="103"/>
    </row>
    <row r="101" spans="11:11" x14ac:dyDescent="0.2">
      <c r="K101" s="103"/>
    </row>
    <row r="102" spans="11:11" x14ac:dyDescent="0.2">
      <c r="K102" s="103"/>
    </row>
    <row r="103" spans="11:11" x14ac:dyDescent="0.2">
      <c r="K103" s="103"/>
    </row>
    <row r="104" spans="11:11" x14ac:dyDescent="0.2">
      <c r="K104" s="103"/>
    </row>
    <row r="105" spans="11:11" x14ac:dyDescent="0.2">
      <c r="K105" s="103"/>
    </row>
    <row r="106" spans="11:11" x14ac:dyDescent="0.2">
      <c r="K106" s="103"/>
    </row>
    <row r="107" spans="11:11" x14ac:dyDescent="0.2">
      <c r="K107" s="103"/>
    </row>
    <row r="108" spans="11:11" x14ac:dyDescent="0.2">
      <c r="K108" s="103"/>
    </row>
    <row r="109" spans="11:11" x14ac:dyDescent="0.2">
      <c r="K109" s="103"/>
    </row>
    <row r="110" spans="11:11" x14ac:dyDescent="0.2">
      <c r="K110" s="103"/>
    </row>
    <row r="111" spans="11:11" x14ac:dyDescent="0.2">
      <c r="K111" s="103"/>
    </row>
    <row r="112" spans="11:11" x14ac:dyDescent="0.2">
      <c r="K112" s="103"/>
    </row>
    <row r="113" spans="11:11" x14ac:dyDescent="0.2">
      <c r="K113" s="103"/>
    </row>
    <row r="114" spans="11:11" x14ac:dyDescent="0.2">
      <c r="K114" s="103"/>
    </row>
    <row r="115" spans="11:11" x14ac:dyDescent="0.2">
      <c r="K115" s="103"/>
    </row>
    <row r="116" spans="11:11" x14ac:dyDescent="0.2">
      <c r="K116" s="103"/>
    </row>
    <row r="117" spans="11:11" x14ac:dyDescent="0.2">
      <c r="K117" s="103"/>
    </row>
    <row r="118" spans="11:11" x14ac:dyDescent="0.2">
      <c r="K118" s="103"/>
    </row>
    <row r="119" spans="11:11" x14ac:dyDescent="0.2">
      <c r="K119" s="103"/>
    </row>
    <row r="120" spans="11:11" x14ac:dyDescent="0.2">
      <c r="K120" s="103"/>
    </row>
    <row r="121" spans="11:11" x14ac:dyDescent="0.2">
      <c r="K121" s="103"/>
    </row>
    <row r="122" spans="11:11" x14ac:dyDescent="0.2">
      <c r="K122" s="103"/>
    </row>
    <row r="123" spans="11:11" x14ac:dyDescent="0.2">
      <c r="K123" s="103"/>
    </row>
    <row r="124" spans="11:11" x14ac:dyDescent="0.2">
      <c r="K124" s="103"/>
    </row>
    <row r="125" spans="11:11" x14ac:dyDescent="0.2">
      <c r="K125" s="103"/>
    </row>
    <row r="126" spans="11:11" x14ac:dyDescent="0.2">
      <c r="K126" s="103"/>
    </row>
    <row r="127" spans="11:11" x14ac:dyDescent="0.2">
      <c r="K127" s="103"/>
    </row>
    <row r="128" spans="11:11" x14ac:dyDescent="0.2">
      <c r="K128" s="103"/>
    </row>
    <row r="129" spans="11:11" x14ac:dyDescent="0.2">
      <c r="K129" s="103"/>
    </row>
    <row r="130" spans="11:11" x14ac:dyDescent="0.2">
      <c r="K130" s="103"/>
    </row>
    <row r="131" spans="11:11" x14ac:dyDescent="0.2">
      <c r="K131" s="103"/>
    </row>
    <row r="132" spans="11:11" x14ac:dyDescent="0.2">
      <c r="K132" s="103"/>
    </row>
    <row r="133" spans="11:11" x14ac:dyDescent="0.2">
      <c r="K133" s="103"/>
    </row>
    <row r="134" spans="11:11" x14ac:dyDescent="0.2">
      <c r="K134" s="103"/>
    </row>
    <row r="135" spans="11:11" x14ac:dyDescent="0.2">
      <c r="K135" s="103"/>
    </row>
    <row r="136" spans="11:11" x14ac:dyDescent="0.2">
      <c r="K136" s="103"/>
    </row>
    <row r="137" spans="11:11" x14ac:dyDescent="0.2">
      <c r="K137" s="103"/>
    </row>
    <row r="138" spans="11:11" x14ac:dyDescent="0.2">
      <c r="K138" s="103"/>
    </row>
    <row r="139" spans="11:11" x14ac:dyDescent="0.2">
      <c r="K139" s="103"/>
    </row>
    <row r="140" spans="11:11" x14ac:dyDescent="0.2">
      <c r="K140" s="103"/>
    </row>
    <row r="141" spans="11:11" x14ac:dyDescent="0.2">
      <c r="K141" s="103"/>
    </row>
    <row r="142" spans="11:11" x14ac:dyDescent="0.2">
      <c r="K142" s="103"/>
    </row>
    <row r="143" spans="11:11" x14ac:dyDescent="0.2">
      <c r="K143" s="103"/>
    </row>
    <row r="144" spans="11:11" x14ac:dyDescent="0.2">
      <c r="K144" s="103"/>
    </row>
    <row r="145" spans="11:11" x14ac:dyDescent="0.2">
      <c r="K145" s="103"/>
    </row>
    <row r="146" spans="11:11" x14ac:dyDescent="0.2">
      <c r="K146" s="103"/>
    </row>
    <row r="147" spans="11:11" x14ac:dyDescent="0.2">
      <c r="K147" s="103"/>
    </row>
    <row r="148" spans="11:11" x14ac:dyDescent="0.2">
      <c r="K148" s="103"/>
    </row>
    <row r="149" spans="11:11" x14ac:dyDescent="0.2">
      <c r="K149" s="103"/>
    </row>
    <row r="150" spans="11:11" x14ac:dyDescent="0.2">
      <c r="K150" s="103"/>
    </row>
    <row r="151" spans="11:11" x14ac:dyDescent="0.2">
      <c r="K151" s="103"/>
    </row>
    <row r="152" spans="11:11" x14ac:dyDescent="0.2">
      <c r="K152" s="103"/>
    </row>
    <row r="153" spans="11:11" x14ac:dyDescent="0.2">
      <c r="K153" s="103"/>
    </row>
    <row r="154" spans="11:11" x14ac:dyDescent="0.2">
      <c r="K154" s="103"/>
    </row>
    <row r="155" spans="11:11" x14ac:dyDescent="0.2">
      <c r="K155" s="103"/>
    </row>
    <row r="156" spans="11:11" x14ac:dyDescent="0.2">
      <c r="K156" s="103"/>
    </row>
    <row r="157" spans="11:11" x14ac:dyDescent="0.2">
      <c r="K157" s="103"/>
    </row>
    <row r="158" spans="11:11" x14ac:dyDescent="0.2">
      <c r="K158" s="103"/>
    </row>
    <row r="159" spans="11:11" x14ac:dyDescent="0.2">
      <c r="K159" s="103"/>
    </row>
    <row r="160" spans="11:11" x14ac:dyDescent="0.2">
      <c r="K160" s="103"/>
    </row>
    <row r="161" spans="11:11" x14ac:dyDescent="0.2">
      <c r="K161" s="103"/>
    </row>
    <row r="162" spans="11:11" x14ac:dyDescent="0.2">
      <c r="K162" s="103"/>
    </row>
    <row r="163" spans="11:11" x14ac:dyDescent="0.2">
      <c r="K163" s="103"/>
    </row>
    <row r="164" spans="11:11" x14ac:dyDescent="0.2">
      <c r="K164" s="103"/>
    </row>
    <row r="165" spans="11:11" x14ac:dyDescent="0.2">
      <c r="K165" s="103"/>
    </row>
    <row r="166" spans="11:11" x14ac:dyDescent="0.2">
      <c r="K166" s="103"/>
    </row>
    <row r="167" spans="11:11" x14ac:dyDescent="0.2">
      <c r="K167" s="103"/>
    </row>
    <row r="168" spans="11:11" x14ac:dyDescent="0.2">
      <c r="K168" s="103"/>
    </row>
    <row r="169" spans="11:11" x14ac:dyDescent="0.2">
      <c r="K169" s="103"/>
    </row>
    <row r="170" spans="11:11" x14ac:dyDescent="0.2">
      <c r="K170" s="103"/>
    </row>
    <row r="171" spans="11:11" x14ac:dyDescent="0.2">
      <c r="K171" s="103"/>
    </row>
    <row r="172" spans="11:11" x14ac:dyDescent="0.2">
      <c r="K172" s="103"/>
    </row>
    <row r="173" spans="11:11" x14ac:dyDescent="0.2">
      <c r="K173" s="103"/>
    </row>
    <row r="174" spans="11:11" x14ac:dyDescent="0.2">
      <c r="K174" s="103"/>
    </row>
    <row r="175" spans="11:11" x14ac:dyDescent="0.2">
      <c r="K175" s="103"/>
    </row>
    <row r="176" spans="11:11" x14ac:dyDescent="0.2">
      <c r="K176" s="103"/>
    </row>
    <row r="177" spans="11:11" x14ac:dyDescent="0.2">
      <c r="K177" s="103"/>
    </row>
    <row r="178" spans="11:11" x14ac:dyDescent="0.2">
      <c r="K178" s="103"/>
    </row>
    <row r="179" spans="11:11" x14ac:dyDescent="0.2">
      <c r="K179" s="103"/>
    </row>
    <row r="180" spans="11:11" x14ac:dyDescent="0.2">
      <c r="K180" s="103"/>
    </row>
    <row r="181" spans="11:11" x14ac:dyDescent="0.2">
      <c r="K181" s="103"/>
    </row>
    <row r="182" spans="11:11" x14ac:dyDescent="0.2">
      <c r="K182" s="103"/>
    </row>
    <row r="183" spans="11:11" x14ac:dyDescent="0.2">
      <c r="K183" s="103"/>
    </row>
    <row r="184" spans="11:11" x14ac:dyDescent="0.2">
      <c r="K184" s="103"/>
    </row>
    <row r="185" spans="11:11" x14ac:dyDescent="0.2">
      <c r="K185" s="103"/>
    </row>
    <row r="186" spans="11:11" x14ac:dyDescent="0.2">
      <c r="K186" s="103"/>
    </row>
    <row r="187" spans="11:11" x14ac:dyDescent="0.2">
      <c r="K187" s="103"/>
    </row>
    <row r="188" spans="11:11" x14ac:dyDescent="0.2">
      <c r="K188" s="103"/>
    </row>
    <row r="189" spans="11:11" x14ac:dyDescent="0.2">
      <c r="K189" s="103"/>
    </row>
    <row r="190" spans="11:11" x14ac:dyDescent="0.2">
      <c r="K190" s="103"/>
    </row>
    <row r="191" spans="11:11" x14ac:dyDescent="0.2">
      <c r="K191" s="103"/>
    </row>
    <row r="192" spans="11:11" x14ac:dyDescent="0.2">
      <c r="K192" s="103"/>
    </row>
    <row r="193" spans="11:11" x14ac:dyDescent="0.2">
      <c r="K193" s="103"/>
    </row>
    <row r="194" spans="11:11" x14ac:dyDescent="0.2">
      <c r="K194" s="103"/>
    </row>
    <row r="195" spans="11:11" x14ac:dyDescent="0.2">
      <c r="K195" s="103"/>
    </row>
    <row r="196" spans="11:11" x14ac:dyDescent="0.2">
      <c r="K196" s="103"/>
    </row>
    <row r="197" spans="11:11" x14ac:dyDescent="0.2">
      <c r="K197" s="103"/>
    </row>
    <row r="198" spans="11:11" x14ac:dyDescent="0.2">
      <c r="K198" s="103"/>
    </row>
    <row r="199" spans="11:11" x14ac:dyDescent="0.2">
      <c r="K199" s="103"/>
    </row>
    <row r="200" spans="11:11" x14ac:dyDescent="0.2">
      <c r="K200" s="103"/>
    </row>
    <row r="201" spans="11:11" x14ac:dyDescent="0.2">
      <c r="K201" s="103"/>
    </row>
    <row r="202" spans="11:11" x14ac:dyDescent="0.2">
      <c r="K202" s="103"/>
    </row>
    <row r="203" spans="11:11" x14ac:dyDescent="0.2">
      <c r="K203" s="103"/>
    </row>
    <row r="204" spans="11:11" x14ac:dyDescent="0.2">
      <c r="K204" s="103"/>
    </row>
    <row r="205" spans="11:11" x14ac:dyDescent="0.2">
      <c r="K205" s="103"/>
    </row>
    <row r="206" spans="11:11" x14ac:dyDescent="0.2">
      <c r="K206" s="103"/>
    </row>
    <row r="207" spans="11:11" x14ac:dyDescent="0.2">
      <c r="K207" s="103"/>
    </row>
    <row r="208" spans="11:11" x14ac:dyDescent="0.2">
      <c r="K208" s="103"/>
    </row>
    <row r="209" spans="11:11" x14ac:dyDescent="0.2">
      <c r="K209" s="103"/>
    </row>
    <row r="210" spans="11:11" x14ac:dyDescent="0.2">
      <c r="K210" s="103"/>
    </row>
    <row r="211" spans="11:11" x14ac:dyDescent="0.2">
      <c r="K211" s="103"/>
    </row>
    <row r="212" spans="11:11" x14ac:dyDescent="0.2">
      <c r="K212" s="103"/>
    </row>
    <row r="213" spans="11:11" x14ac:dyDescent="0.2">
      <c r="K213" s="103"/>
    </row>
    <row r="214" spans="11:11" x14ac:dyDescent="0.2">
      <c r="K214" s="103"/>
    </row>
    <row r="215" spans="11:11" x14ac:dyDescent="0.2">
      <c r="K215" s="103"/>
    </row>
    <row r="216" spans="11:11" x14ac:dyDescent="0.2">
      <c r="K216" s="103"/>
    </row>
    <row r="217" spans="11:11" x14ac:dyDescent="0.2">
      <c r="K217" s="103"/>
    </row>
    <row r="218" spans="11:11" x14ac:dyDescent="0.2">
      <c r="K218" s="103"/>
    </row>
    <row r="219" spans="11:11" x14ac:dyDescent="0.2">
      <c r="K219" s="103"/>
    </row>
    <row r="220" spans="11:11" x14ac:dyDescent="0.2">
      <c r="K220" s="103"/>
    </row>
    <row r="221" spans="11:11" x14ac:dyDescent="0.2">
      <c r="K221" s="103"/>
    </row>
    <row r="222" spans="11:11" x14ac:dyDescent="0.2">
      <c r="K222" s="103"/>
    </row>
    <row r="223" spans="11:11" x14ac:dyDescent="0.2">
      <c r="K223" s="103"/>
    </row>
    <row r="224" spans="11:11" x14ac:dyDescent="0.2">
      <c r="K224" s="103"/>
    </row>
    <row r="225" spans="11:11" x14ac:dyDescent="0.2">
      <c r="K225" s="103"/>
    </row>
    <row r="226" spans="11:11" x14ac:dyDescent="0.2">
      <c r="K226" s="103"/>
    </row>
    <row r="227" spans="11:11" x14ac:dyDescent="0.2">
      <c r="K227" s="103"/>
    </row>
    <row r="228" spans="11:11" x14ac:dyDescent="0.2">
      <c r="K228" s="103"/>
    </row>
    <row r="229" spans="11:11" x14ac:dyDescent="0.2">
      <c r="K229" s="103"/>
    </row>
    <row r="230" spans="11:11" x14ac:dyDescent="0.2">
      <c r="K230" s="103"/>
    </row>
    <row r="231" spans="11:11" x14ac:dyDescent="0.2">
      <c r="K231" s="103"/>
    </row>
    <row r="232" spans="11:11" x14ac:dyDescent="0.2">
      <c r="K232" s="103"/>
    </row>
    <row r="233" spans="11:11" x14ac:dyDescent="0.2">
      <c r="K233" s="103"/>
    </row>
    <row r="234" spans="11:11" x14ac:dyDescent="0.2">
      <c r="K234" s="103"/>
    </row>
    <row r="235" spans="11:11" x14ac:dyDescent="0.2">
      <c r="K235" s="103"/>
    </row>
    <row r="236" spans="11:11" x14ac:dyDescent="0.2">
      <c r="K236" s="103"/>
    </row>
    <row r="237" spans="11:11" x14ac:dyDescent="0.2">
      <c r="K237" s="103"/>
    </row>
    <row r="238" spans="11:11" x14ac:dyDescent="0.2">
      <c r="K238" s="103"/>
    </row>
    <row r="239" spans="11:11" x14ac:dyDescent="0.2">
      <c r="K239" s="103"/>
    </row>
    <row r="240" spans="11:11" x14ac:dyDescent="0.2">
      <c r="K240" s="103"/>
    </row>
    <row r="241" spans="11:11" x14ac:dyDescent="0.2">
      <c r="K241" s="103"/>
    </row>
    <row r="242" spans="11:11" x14ac:dyDescent="0.2">
      <c r="K242" s="103"/>
    </row>
    <row r="243" spans="11:11" x14ac:dyDescent="0.2">
      <c r="K243" s="103"/>
    </row>
    <row r="244" spans="11:11" x14ac:dyDescent="0.2">
      <c r="K244" s="103"/>
    </row>
    <row r="245" spans="11:11" x14ac:dyDescent="0.2">
      <c r="K245" s="103"/>
    </row>
    <row r="246" spans="11:11" x14ac:dyDescent="0.2">
      <c r="K246" s="103"/>
    </row>
    <row r="247" spans="11:11" x14ac:dyDescent="0.2">
      <c r="K247" s="103"/>
    </row>
    <row r="248" spans="11:11" x14ac:dyDescent="0.2">
      <c r="K248" s="103"/>
    </row>
    <row r="249" spans="11:11" x14ac:dyDescent="0.2">
      <c r="K249" s="103"/>
    </row>
    <row r="250" spans="11:11" x14ac:dyDescent="0.2">
      <c r="K250" s="103"/>
    </row>
    <row r="251" spans="11:11" x14ac:dyDescent="0.2">
      <c r="K251" s="103"/>
    </row>
    <row r="252" spans="11:11" x14ac:dyDescent="0.2">
      <c r="K252" s="103"/>
    </row>
    <row r="253" spans="11:11" x14ac:dyDescent="0.2">
      <c r="K253" s="103"/>
    </row>
    <row r="254" spans="11:11" x14ac:dyDescent="0.2">
      <c r="K254" s="103"/>
    </row>
    <row r="255" spans="11:11" x14ac:dyDescent="0.2">
      <c r="K255" s="103"/>
    </row>
    <row r="256" spans="11:11" x14ac:dyDescent="0.2">
      <c r="K256" s="103"/>
    </row>
    <row r="257" spans="11:11" x14ac:dyDescent="0.2">
      <c r="K257" s="103"/>
    </row>
    <row r="258" spans="11:11" x14ac:dyDescent="0.2">
      <c r="K258" s="103"/>
    </row>
    <row r="259" spans="11:11" x14ac:dyDescent="0.2">
      <c r="K259" s="103"/>
    </row>
    <row r="260" spans="11:11" x14ac:dyDescent="0.2">
      <c r="K260" s="103"/>
    </row>
    <row r="261" spans="11:11" x14ac:dyDescent="0.2">
      <c r="K261" s="103"/>
    </row>
    <row r="262" spans="11:11" x14ac:dyDescent="0.2">
      <c r="K262" s="103"/>
    </row>
    <row r="263" spans="11:11" x14ac:dyDescent="0.2">
      <c r="K263" s="103"/>
    </row>
    <row r="264" spans="11:11" x14ac:dyDescent="0.2">
      <c r="K264" s="103"/>
    </row>
    <row r="265" spans="11:11" x14ac:dyDescent="0.2">
      <c r="K265" s="103"/>
    </row>
    <row r="266" spans="11:11" x14ac:dyDescent="0.2">
      <c r="K266" s="103"/>
    </row>
    <row r="267" spans="11:11" x14ac:dyDescent="0.2">
      <c r="K267" s="103"/>
    </row>
    <row r="268" spans="11:11" x14ac:dyDescent="0.2">
      <c r="K268" s="103"/>
    </row>
    <row r="269" spans="11:11" x14ac:dyDescent="0.2">
      <c r="K269" s="103"/>
    </row>
    <row r="270" spans="11:11" x14ac:dyDescent="0.2">
      <c r="K270" s="103"/>
    </row>
    <row r="271" spans="11:11" x14ac:dyDescent="0.2">
      <c r="K271" s="103"/>
    </row>
    <row r="272" spans="11:11" x14ac:dyDescent="0.2">
      <c r="K272" s="103"/>
    </row>
    <row r="273" spans="11:11" x14ac:dyDescent="0.2">
      <c r="K273" s="103"/>
    </row>
    <row r="274" spans="11:11" x14ac:dyDescent="0.2">
      <c r="K274" s="103"/>
    </row>
    <row r="275" spans="11:11" x14ac:dyDescent="0.2">
      <c r="K275" s="103"/>
    </row>
    <row r="276" spans="11:11" x14ac:dyDescent="0.2">
      <c r="K276" s="103"/>
    </row>
    <row r="277" spans="11:11" x14ac:dyDescent="0.2">
      <c r="K277" s="103"/>
    </row>
    <row r="278" spans="11:11" x14ac:dyDescent="0.2">
      <c r="K278" s="103"/>
    </row>
    <row r="279" spans="11:11" x14ac:dyDescent="0.2">
      <c r="K279" s="103"/>
    </row>
    <row r="280" spans="11:11" x14ac:dyDescent="0.2">
      <c r="K280" s="103"/>
    </row>
    <row r="281" spans="11:11" x14ac:dyDescent="0.2">
      <c r="K281" s="103"/>
    </row>
    <row r="282" spans="11:11" x14ac:dyDescent="0.2">
      <c r="K282" s="103"/>
    </row>
    <row r="283" spans="11:11" x14ac:dyDescent="0.2">
      <c r="K283" s="103"/>
    </row>
    <row r="284" spans="11:11" x14ac:dyDescent="0.2">
      <c r="K284" s="103"/>
    </row>
    <row r="285" spans="11:11" x14ac:dyDescent="0.2">
      <c r="K285" s="103"/>
    </row>
    <row r="286" spans="11:11" x14ac:dyDescent="0.2">
      <c r="K286" s="103"/>
    </row>
    <row r="287" spans="11:11" x14ac:dyDescent="0.2">
      <c r="K287" s="103"/>
    </row>
    <row r="288" spans="11:11" x14ac:dyDescent="0.2">
      <c r="K288" s="103"/>
    </row>
    <row r="289" spans="11:11" x14ac:dyDescent="0.2">
      <c r="K289" s="103"/>
    </row>
    <row r="290" spans="11:11" x14ac:dyDescent="0.2">
      <c r="K290" s="103"/>
    </row>
    <row r="291" spans="11:11" x14ac:dyDescent="0.2">
      <c r="K291" s="103"/>
    </row>
    <row r="292" spans="11:11" x14ac:dyDescent="0.2">
      <c r="K292" s="103"/>
    </row>
    <row r="293" spans="11:11" x14ac:dyDescent="0.2">
      <c r="K293" s="103"/>
    </row>
    <row r="294" spans="11:11" x14ac:dyDescent="0.2">
      <c r="K294" s="103"/>
    </row>
    <row r="295" spans="11:11" x14ac:dyDescent="0.2">
      <c r="K295" s="103"/>
    </row>
    <row r="296" spans="11:11" x14ac:dyDescent="0.2">
      <c r="K296" s="103"/>
    </row>
    <row r="297" spans="11:11" x14ac:dyDescent="0.2">
      <c r="K297" s="103"/>
    </row>
    <row r="298" spans="11:11" x14ac:dyDescent="0.2">
      <c r="K298" s="103"/>
    </row>
    <row r="299" spans="11:11" x14ac:dyDescent="0.2">
      <c r="K299" s="103"/>
    </row>
    <row r="300" spans="11:11" x14ac:dyDescent="0.2">
      <c r="K300" s="103"/>
    </row>
    <row r="301" spans="11:11" x14ac:dyDescent="0.2">
      <c r="K301" s="103"/>
    </row>
    <row r="302" spans="11:11" x14ac:dyDescent="0.2">
      <c r="K302" s="103"/>
    </row>
    <row r="303" spans="11:11" x14ac:dyDescent="0.2">
      <c r="K303" s="103"/>
    </row>
    <row r="304" spans="11:11" x14ac:dyDescent="0.2">
      <c r="K304" s="103"/>
    </row>
    <row r="305" spans="11:11" x14ac:dyDescent="0.2">
      <c r="K305" s="103"/>
    </row>
    <row r="306" spans="11:11" x14ac:dyDescent="0.2">
      <c r="K306" s="103"/>
    </row>
    <row r="307" spans="11:11" x14ac:dyDescent="0.2">
      <c r="K307" s="103"/>
    </row>
    <row r="308" spans="11:11" x14ac:dyDescent="0.2">
      <c r="K308" s="103"/>
    </row>
    <row r="309" spans="11:11" x14ac:dyDescent="0.2">
      <c r="K309" s="103"/>
    </row>
    <row r="310" spans="11:11" x14ac:dyDescent="0.2">
      <c r="K310" s="103"/>
    </row>
    <row r="311" spans="11:11" x14ac:dyDescent="0.2">
      <c r="K311" s="103"/>
    </row>
    <row r="312" spans="11:11" x14ac:dyDescent="0.2">
      <c r="K312" s="103"/>
    </row>
    <row r="313" spans="11:11" x14ac:dyDescent="0.2">
      <c r="K313" s="103"/>
    </row>
    <row r="314" spans="11:11" x14ac:dyDescent="0.2">
      <c r="K314" s="103"/>
    </row>
    <row r="315" spans="11:11" x14ac:dyDescent="0.2">
      <c r="K315" s="103"/>
    </row>
    <row r="316" spans="11:11" x14ac:dyDescent="0.2">
      <c r="K316" s="103"/>
    </row>
    <row r="317" spans="11:11" x14ac:dyDescent="0.2">
      <c r="K317" s="103"/>
    </row>
    <row r="318" spans="11:11" x14ac:dyDescent="0.2">
      <c r="K318" s="103"/>
    </row>
    <row r="319" spans="11:11" x14ac:dyDescent="0.2">
      <c r="K319" s="103"/>
    </row>
    <row r="320" spans="11:11" x14ac:dyDescent="0.2">
      <c r="K320" s="103"/>
    </row>
    <row r="321" spans="11:11" x14ac:dyDescent="0.2">
      <c r="K321" s="103"/>
    </row>
    <row r="322" spans="11:11" x14ac:dyDescent="0.2">
      <c r="K322" s="103"/>
    </row>
    <row r="323" spans="11:11" x14ac:dyDescent="0.2">
      <c r="K323" s="103"/>
    </row>
    <row r="324" spans="11:11" x14ac:dyDescent="0.2">
      <c r="K324" s="103"/>
    </row>
    <row r="325" spans="11:11" x14ac:dyDescent="0.2">
      <c r="K325" s="103"/>
    </row>
  </sheetData>
  <sheetProtection password="C45A" sheet="1" objects="1" scenarios="1" selectLockedCells="1"/>
  <mergeCells count="79">
    <mergeCell ref="G83:H83"/>
    <mergeCell ref="B62:H62"/>
    <mergeCell ref="G63:H63"/>
    <mergeCell ref="B79:H79"/>
    <mergeCell ref="B80:H80"/>
    <mergeCell ref="B59:H59"/>
    <mergeCell ref="B77:H77"/>
    <mergeCell ref="B75:H75"/>
    <mergeCell ref="B71:H71"/>
    <mergeCell ref="B68:H68"/>
    <mergeCell ref="B69:H69"/>
    <mergeCell ref="B57:H57"/>
    <mergeCell ref="B56:H56"/>
    <mergeCell ref="F21:G21"/>
    <mergeCell ref="G73:H73"/>
    <mergeCell ref="B58:H58"/>
    <mergeCell ref="B55:H55"/>
    <mergeCell ref="B60:H60"/>
    <mergeCell ref="B61:H61"/>
    <mergeCell ref="B30:H30"/>
    <mergeCell ref="B53:H53"/>
    <mergeCell ref="B54:H54"/>
    <mergeCell ref="B35:H35"/>
    <mergeCell ref="B36:H36"/>
    <mergeCell ref="B39:H39"/>
    <mergeCell ref="B46:H46"/>
    <mergeCell ref="B32:H32"/>
    <mergeCell ref="B19:G19"/>
    <mergeCell ref="B9:E9"/>
    <mergeCell ref="B10:E10"/>
    <mergeCell ref="B21:E21"/>
    <mergeCell ref="B11:E11"/>
    <mergeCell ref="B12:E12"/>
    <mergeCell ref="B13:E13"/>
    <mergeCell ref="B14:E14"/>
    <mergeCell ref="B20:G20"/>
    <mergeCell ref="B8:G8"/>
    <mergeCell ref="B7:E7"/>
    <mergeCell ref="B16:G16"/>
    <mergeCell ref="B17:G17"/>
    <mergeCell ref="B18:G18"/>
    <mergeCell ref="B15:G15"/>
    <mergeCell ref="B33:H33"/>
    <mergeCell ref="B47:H47"/>
    <mergeCell ref="B40:H40"/>
    <mergeCell ref="B42:H42"/>
    <mergeCell ref="B45:H45"/>
    <mergeCell ref="A93:I93"/>
    <mergeCell ref="A91:I91"/>
    <mergeCell ref="B65:H65"/>
    <mergeCell ref="B66:H66"/>
    <mergeCell ref="B67:H67"/>
    <mergeCell ref="B70:H70"/>
    <mergeCell ref="B85:H85"/>
    <mergeCell ref="B86:H86"/>
    <mergeCell ref="B87:H87"/>
    <mergeCell ref="B89:H89"/>
    <mergeCell ref="B88:H88"/>
    <mergeCell ref="B72:H72"/>
    <mergeCell ref="B81:H81"/>
    <mergeCell ref="B76:H76"/>
    <mergeCell ref="B78:H78"/>
    <mergeCell ref="B82:H82"/>
    <mergeCell ref="A51:I51"/>
    <mergeCell ref="B22:E22"/>
    <mergeCell ref="B23:E23"/>
    <mergeCell ref="B48:H48"/>
    <mergeCell ref="B49:H49"/>
    <mergeCell ref="B43:H43"/>
    <mergeCell ref="B44:H44"/>
    <mergeCell ref="B27:H27"/>
    <mergeCell ref="B29:H29"/>
    <mergeCell ref="B41:H41"/>
    <mergeCell ref="A25:I25"/>
    <mergeCell ref="B38:H38"/>
    <mergeCell ref="B28:H28"/>
    <mergeCell ref="B37:H37"/>
    <mergeCell ref="B34:H34"/>
    <mergeCell ref="B31:H31"/>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6"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xWindow="886" yWindow="407"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2 I50">
      <formula1>"ΝΑΙ,ΌΧΙ"</formula1>
    </dataValidation>
    <dataValidation type="list" allowBlank="1" showInputMessage="1" showErrorMessage="1" errorTitle="Μη έγκυρη καταχώρηση" error="Παρακαλώ επιλέξτε ΝΑΙ ή ΌΧΙ" prompt="Επιλέξτε ΝΑΙ ή ΟΧΙ" sqref="I28:I49">
      <formula1>$J$28:$J$29</formula1>
    </dataValidation>
    <dataValidation type="list" allowBlank="1" showInputMessage="1" showErrorMessage="1" sqref="I66:I73 I54:I63">
      <formula1>$J$54:$J$57</formula1>
    </dataValidation>
    <dataValidation type="list" allowBlank="1" showInputMessage="1" showErrorMessage="1" sqref="I76:I83">
      <formula1>$J$76:$J$77</formula1>
    </dataValidation>
  </dataValidations>
  <pageMargins left="0.55118110236220474" right="0.55118110236220474" top="1.0629921259842521" bottom="0.86614173228346458" header="0.35433070866141736" footer="0.31496062992125984"/>
  <pageSetup paperSize="9" scale="60" orientation="portrait" r:id="rId1"/>
  <headerFooter alignWithMargins="0">
    <oddHeader xml:space="preserve">&amp;L&amp;G&amp;C&amp;"Tahoma,Έντονα"&amp;12&amp;U
</oddHeader>
    <oddFooter>&amp;L&amp;A&amp;RΣελίδα &amp;P από &amp;N</oddFooter>
  </headerFooter>
  <rowBreaks count="1" manualBreakCount="1">
    <brk id="74"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zoomScaleNormal="100" zoomScaleSheetLayoutView="110" workbookViewId="0">
      <selection activeCell="I31" sqref="I31"/>
    </sheetView>
  </sheetViews>
  <sheetFormatPr defaultRowHeight="12.75" x14ac:dyDescent="0.2"/>
  <cols>
    <col min="1" max="1" width="12.140625" style="144" customWidth="1"/>
    <col min="2" max="2" width="7.7109375" style="143" customWidth="1"/>
    <col min="3" max="9" width="9.140625" style="143"/>
    <col min="10" max="10" width="62.140625" style="143" customWidth="1"/>
    <col min="11" max="255" width="9.140625" style="143"/>
    <col min="256" max="256" width="12.140625" style="143" customWidth="1"/>
    <col min="257" max="257" width="7.7109375" style="143" customWidth="1"/>
    <col min="258" max="264" width="9.140625" style="143"/>
    <col min="265" max="265" width="49.42578125" style="143" customWidth="1"/>
    <col min="266" max="511" width="9.140625" style="143"/>
    <col min="512" max="512" width="12.140625" style="143" customWidth="1"/>
    <col min="513" max="513" width="7.7109375" style="143" customWidth="1"/>
    <col min="514" max="520" width="9.140625" style="143"/>
    <col min="521" max="521" width="49.42578125" style="143" customWidth="1"/>
    <col min="522" max="767" width="9.140625" style="143"/>
    <col min="768" max="768" width="12.140625" style="143" customWidth="1"/>
    <col min="769" max="769" width="7.7109375" style="143" customWidth="1"/>
    <col min="770" max="776" width="9.140625" style="143"/>
    <col min="777" max="777" width="49.42578125" style="143" customWidth="1"/>
    <col min="778" max="1023" width="9.140625" style="143"/>
    <col min="1024" max="1024" width="12.140625" style="143" customWidth="1"/>
    <col min="1025" max="1025" width="7.7109375" style="143" customWidth="1"/>
    <col min="1026" max="1032" width="9.140625" style="143"/>
    <col min="1033" max="1033" width="49.42578125" style="143" customWidth="1"/>
    <col min="1034" max="1279" width="9.140625" style="143"/>
    <col min="1280" max="1280" width="12.140625" style="143" customWidth="1"/>
    <col min="1281" max="1281" width="7.7109375" style="143" customWidth="1"/>
    <col min="1282" max="1288" width="9.140625" style="143"/>
    <col min="1289" max="1289" width="49.42578125" style="143" customWidth="1"/>
    <col min="1290" max="1535" width="9.140625" style="143"/>
    <col min="1536" max="1536" width="12.140625" style="143" customWidth="1"/>
    <col min="1537" max="1537" width="7.7109375" style="143" customWidth="1"/>
    <col min="1538" max="1544" width="9.140625" style="143"/>
    <col min="1545" max="1545" width="49.42578125" style="143" customWidth="1"/>
    <col min="1546" max="1791" width="9.140625" style="143"/>
    <col min="1792" max="1792" width="12.140625" style="143" customWidth="1"/>
    <col min="1793" max="1793" width="7.7109375" style="143" customWidth="1"/>
    <col min="1794" max="1800" width="9.140625" style="143"/>
    <col min="1801" max="1801" width="49.42578125" style="143" customWidth="1"/>
    <col min="1802" max="2047" width="9.140625" style="143"/>
    <col min="2048" max="2048" width="12.140625" style="143" customWidth="1"/>
    <col min="2049" max="2049" width="7.7109375" style="143" customWidth="1"/>
    <col min="2050" max="2056" width="9.140625" style="143"/>
    <col min="2057" max="2057" width="49.42578125" style="143" customWidth="1"/>
    <col min="2058" max="2303" width="9.140625" style="143"/>
    <col min="2304" max="2304" width="12.140625" style="143" customWidth="1"/>
    <col min="2305" max="2305" width="7.7109375" style="143" customWidth="1"/>
    <col min="2306" max="2312" width="9.140625" style="143"/>
    <col min="2313" max="2313" width="49.42578125" style="143" customWidth="1"/>
    <col min="2314" max="2559" width="9.140625" style="143"/>
    <col min="2560" max="2560" width="12.140625" style="143" customWidth="1"/>
    <col min="2561" max="2561" width="7.7109375" style="143" customWidth="1"/>
    <col min="2562" max="2568" width="9.140625" style="143"/>
    <col min="2569" max="2569" width="49.42578125" style="143" customWidth="1"/>
    <col min="2570" max="2815" width="9.140625" style="143"/>
    <col min="2816" max="2816" width="12.140625" style="143" customWidth="1"/>
    <col min="2817" max="2817" width="7.7109375" style="143" customWidth="1"/>
    <col min="2818" max="2824" width="9.140625" style="143"/>
    <col min="2825" max="2825" width="49.42578125" style="143" customWidth="1"/>
    <col min="2826" max="3071" width="9.140625" style="143"/>
    <col min="3072" max="3072" width="12.140625" style="143" customWidth="1"/>
    <col min="3073" max="3073" width="7.7109375" style="143" customWidth="1"/>
    <col min="3074" max="3080" width="9.140625" style="143"/>
    <col min="3081" max="3081" width="49.42578125" style="143" customWidth="1"/>
    <col min="3082" max="3327" width="9.140625" style="143"/>
    <col min="3328" max="3328" width="12.140625" style="143" customWidth="1"/>
    <col min="3329" max="3329" width="7.7109375" style="143" customWidth="1"/>
    <col min="3330" max="3336" width="9.140625" style="143"/>
    <col min="3337" max="3337" width="49.42578125" style="143" customWidth="1"/>
    <col min="3338" max="3583" width="9.140625" style="143"/>
    <col min="3584" max="3584" width="12.140625" style="143" customWidth="1"/>
    <col min="3585" max="3585" width="7.7109375" style="143" customWidth="1"/>
    <col min="3586" max="3592" width="9.140625" style="143"/>
    <col min="3593" max="3593" width="49.42578125" style="143" customWidth="1"/>
    <col min="3594" max="3839" width="9.140625" style="143"/>
    <col min="3840" max="3840" width="12.140625" style="143" customWidth="1"/>
    <col min="3841" max="3841" width="7.7109375" style="143" customWidth="1"/>
    <col min="3842" max="3848" width="9.140625" style="143"/>
    <col min="3849" max="3849" width="49.42578125" style="143" customWidth="1"/>
    <col min="3850" max="4095" width="9.140625" style="143"/>
    <col min="4096" max="4096" width="12.140625" style="143" customWidth="1"/>
    <col min="4097" max="4097" width="7.7109375" style="143" customWidth="1"/>
    <col min="4098" max="4104" width="9.140625" style="143"/>
    <col min="4105" max="4105" width="49.42578125" style="143" customWidth="1"/>
    <col min="4106" max="4351" width="9.140625" style="143"/>
    <col min="4352" max="4352" width="12.140625" style="143" customWidth="1"/>
    <col min="4353" max="4353" width="7.7109375" style="143" customWidth="1"/>
    <col min="4354" max="4360" width="9.140625" style="143"/>
    <col min="4361" max="4361" width="49.42578125" style="143" customWidth="1"/>
    <col min="4362" max="4607" width="9.140625" style="143"/>
    <col min="4608" max="4608" width="12.140625" style="143" customWidth="1"/>
    <col min="4609" max="4609" width="7.7109375" style="143" customWidth="1"/>
    <col min="4610" max="4616" width="9.140625" style="143"/>
    <col min="4617" max="4617" width="49.42578125" style="143" customWidth="1"/>
    <col min="4618" max="4863" width="9.140625" style="143"/>
    <col min="4864" max="4864" width="12.140625" style="143" customWidth="1"/>
    <col min="4865" max="4865" width="7.7109375" style="143" customWidth="1"/>
    <col min="4866" max="4872" width="9.140625" style="143"/>
    <col min="4873" max="4873" width="49.42578125" style="143" customWidth="1"/>
    <col min="4874" max="5119" width="9.140625" style="143"/>
    <col min="5120" max="5120" width="12.140625" style="143" customWidth="1"/>
    <col min="5121" max="5121" width="7.7109375" style="143" customWidth="1"/>
    <col min="5122" max="5128" width="9.140625" style="143"/>
    <col min="5129" max="5129" width="49.42578125" style="143" customWidth="1"/>
    <col min="5130" max="5375" width="9.140625" style="143"/>
    <col min="5376" max="5376" width="12.140625" style="143" customWidth="1"/>
    <col min="5377" max="5377" width="7.7109375" style="143" customWidth="1"/>
    <col min="5378" max="5384" width="9.140625" style="143"/>
    <col min="5385" max="5385" width="49.42578125" style="143" customWidth="1"/>
    <col min="5386" max="5631" width="9.140625" style="143"/>
    <col min="5632" max="5632" width="12.140625" style="143" customWidth="1"/>
    <col min="5633" max="5633" width="7.7109375" style="143" customWidth="1"/>
    <col min="5634" max="5640" width="9.140625" style="143"/>
    <col min="5641" max="5641" width="49.42578125" style="143" customWidth="1"/>
    <col min="5642" max="5887" width="9.140625" style="143"/>
    <col min="5888" max="5888" width="12.140625" style="143" customWidth="1"/>
    <col min="5889" max="5889" width="7.7109375" style="143" customWidth="1"/>
    <col min="5890" max="5896" width="9.140625" style="143"/>
    <col min="5897" max="5897" width="49.42578125" style="143" customWidth="1"/>
    <col min="5898" max="6143" width="9.140625" style="143"/>
    <col min="6144" max="6144" width="12.140625" style="143" customWidth="1"/>
    <col min="6145" max="6145" width="7.7109375" style="143" customWidth="1"/>
    <col min="6146" max="6152" width="9.140625" style="143"/>
    <col min="6153" max="6153" width="49.42578125" style="143" customWidth="1"/>
    <col min="6154" max="6399" width="9.140625" style="143"/>
    <col min="6400" max="6400" width="12.140625" style="143" customWidth="1"/>
    <col min="6401" max="6401" width="7.7109375" style="143" customWidth="1"/>
    <col min="6402" max="6408" width="9.140625" style="143"/>
    <col min="6409" max="6409" width="49.42578125" style="143" customWidth="1"/>
    <col min="6410" max="6655" width="9.140625" style="143"/>
    <col min="6656" max="6656" width="12.140625" style="143" customWidth="1"/>
    <col min="6657" max="6657" width="7.7109375" style="143" customWidth="1"/>
    <col min="6658" max="6664" width="9.140625" style="143"/>
    <col min="6665" max="6665" width="49.42578125" style="143" customWidth="1"/>
    <col min="6666" max="6911" width="9.140625" style="143"/>
    <col min="6912" max="6912" width="12.140625" style="143" customWidth="1"/>
    <col min="6913" max="6913" width="7.7109375" style="143" customWidth="1"/>
    <col min="6914" max="6920" width="9.140625" style="143"/>
    <col min="6921" max="6921" width="49.42578125" style="143" customWidth="1"/>
    <col min="6922" max="7167" width="9.140625" style="143"/>
    <col min="7168" max="7168" width="12.140625" style="143" customWidth="1"/>
    <col min="7169" max="7169" width="7.7109375" style="143" customWidth="1"/>
    <col min="7170" max="7176" width="9.140625" style="143"/>
    <col min="7177" max="7177" width="49.42578125" style="143" customWidth="1"/>
    <col min="7178" max="7423" width="9.140625" style="143"/>
    <col min="7424" max="7424" width="12.140625" style="143" customWidth="1"/>
    <col min="7425" max="7425" width="7.7109375" style="143" customWidth="1"/>
    <col min="7426" max="7432" width="9.140625" style="143"/>
    <col min="7433" max="7433" width="49.42578125" style="143" customWidth="1"/>
    <col min="7434" max="7679" width="9.140625" style="143"/>
    <col min="7680" max="7680" width="12.140625" style="143" customWidth="1"/>
    <col min="7681" max="7681" width="7.7109375" style="143" customWidth="1"/>
    <col min="7682" max="7688" width="9.140625" style="143"/>
    <col min="7689" max="7689" width="49.42578125" style="143" customWidth="1"/>
    <col min="7690" max="7935" width="9.140625" style="143"/>
    <col min="7936" max="7936" width="12.140625" style="143" customWidth="1"/>
    <col min="7937" max="7937" width="7.7109375" style="143" customWidth="1"/>
    <col min="7938" max="7944" width="9.140625" style="143"/>
    <col min="7945" max="7945" width="49.42578125" style="143" customWidth="1"/>
    <col min="7946" max="8191" width="9.140625" style="143"/>
    <col min="8192" max="8192" width="12.140625" style="143" customWidth="1"/>
    <col min="8193" max="8193" width="7.7109375" style="143" customWidth="1"/>
    <col min="8194" max="8200" width="9.140625" style="143"/>
    <col min="8201" max="8201" width="49.42578125" style="143" customWidth="1"/>
    <col min="8202" max="8447" width="9.140625" style="143"/>
    <col min="8448" max="8448" width="12.140625" style="143" customWidth="1"/>
    <col min="8449" max="8449" width="7.7109375" style="143" customWidth="1"/>
    <col min="8450" max="8456" width="9.140625" style="143"/>
    <col min="8457" max="8457" width="49.42578125" style="143" customWidth="1"/>
    <col min="8458" max="8703" width="9.140625" style="143"/>
    <col min="8704" max="8704" width="12.140625" style="143" customWidth="1"/>
    <col min="8705" max="8705" width="7.7109375" style="143" customWidth="1"/>
    <col min="8706" max="8712" width="9.140625" style="143"/>
    <col min="8713" max="8713" width="49.42578125" style="143" customWidth="1"/>
    <col min="8714" max="8959" width="9.140625" style="143"/>
    <col min="8960" max="8960" width="12.140625" style="143" customWidth="1"/>
    <col min="8961" max="8961" width="7.7109375" style="143" customWidth="1"/>
    <col min="8962" max="8968" width="9.140625" style="143"/>
    <col min="8969" max="8969" width="49.42578125" style="143" customWidth="1"/>
    <col min="8970" max="9215" width="9.140625" style="143"/>
    <col min="9216" max="9216" width="12.140625" style="143" customWidth="1"/>
    <col min="9217" max="9217" width="7.7109375" style="143" customWidth="1"/>
    <col min="9218" max="9224" width="9.140625" style="143"/>
    <col min="9225" max="9225" width="49.42578125" style="143" customWidth="1"/>
    <col min="9226" max="9471" width="9.140625" style="143"/>
    <col min="9472" max="9472" width="12.140625" style="143" customWidth="1"/>
    <col min="9473" max="9473" width="7.7109375" style="143" customWidth="1"/>
    <col min="9474" max="9480" width="9.140625" style="143"/>
    <col min="9481" max="9481" width="49.42578125" style="143" customWidth="1"/>
    <col min="9482" max="9727" width="9.140625" style="143"/>
    <col min="9728" max="9728" width="12.140625" style="143" customWidth="1"/>
    <col min="9729" max="9729" width="7.7109375" style="143" customWidth="1"/>
    <col min="9730" max="9736" width="9.140625" style="143"/>
    <col min="9737" max="9737" width="49.42578125" style="143" customWidth="1"/>
    <col min="9738" max="9983" width="9.140625" style="143"/>
    <col min="9984" max="9984" width="12.140625" style="143" customWidth="1"/>
    <col min="9985" max="9985" width="7.7109375" style="143" customWidth="1"/>
    <col min="9986" max="9992" width="9.140625" style="143"/>
    <col min="9993" max="9993" width="49.42578125" style="143" customWidth="1"/>
    <col min="9994" max="10239" width="9.140625" style="143"/>
    <col min="10240" max="10240" width="12.140625" style="143" customWidth="1"/>
    <col min="10241" max="10241" width="7.7109375" style="143" customWidth="1"/>
    <col min="10242" max="10248" width="9.140625" style="143"/>
    <col min="10249" max="10249" width="49.42578125" style="143" customWidth="1"/>
    <col min="10250" max="10495" width="9.140625" style="143"/>
    <col min="10496" max="10496" width="12.140625" style="143" customWidth="1"/>
    <col min="10497" max="10497" width="7.7109375" style="143" customWidth="1"/>
    <col min="10498" max="10504" width="9.140625" style="143"/>
    <col min="10505" max="10505" width="49.42578125" style="143" customWidth="1"/>
    <col min="10506" max="10751" width="9.140625" style="143"/>
    <col min="10752" max="10752" width="12.140625" style="143" customWidth="1"/>
    <col min="10753" max="10753" width="7.7109375" style="143" customWidth="1"/>
    <col min="10754" max="10760" width="9.140625" style="143"/>
    <col min="10761" max="10761" width="49.42578125" style="143" customWidth="1"/>
    <col min="10762" max="11007" width="9.140625" style="143"/>
    <col min="11008" max="11008" width="12.140625" style="143" customWidth="1"/>
    <col min="11009" max="11009" width="7.7109375" style="143" customWidth="1"/>
    <col min="11010" max="11016" width="9.140625" style="143"/>
    <col min="11017" max="11017" width="49.42578125" style="143" customWidth="1"/>
    <col min="11018" max="11263" width="9.140625" style="143"/>
    <col min="11264" max="11264" width="12.140625" style="143" customWidth="1"/>
    <col min="11265" max="11265" width="7.7109375" style="143" customWidth="1"/>
    <col min="11266" max="11272" width="9.140625" style="143"/>
    <col min="11273" max="11273" width="49.42578125" style="143" customWidth="1"/>
    <col min="11274" max="11519" width="9.140625" style="143"/>
    <col min="11520" max="11520" width="12.140625" style="143" customWidth="1"/>
    <col min="11521" max="11521" width="7.7109375" style="143" customWidth="1"/>
    <col min="11522" max="11528" width="9.140625" style="143"/>
    <col min="11529" max="11529" width="49.42578125" style="143" customWidth="1"/>
    <col min="11530" max="11775" width="9.140625" style="143"/>
    <col min="11776" max="11776" width="12.140625" style="143" customWidth="1"/>
    <col min="11777" max="11777" width="7.7109375" style="143" customWidth="1"/>
    <col min="11778" max="11784" width="9.140625" style="143"/>
    <col min="11785" max="11785" width="49.42578125" style="143" customWidth="1"/>
    <col min="11786" max="12031" width="9.140625" style="143"/>
    <col min="12032" max="12032" width="12.140625" style="143" customWidth="1"/>
    <col min="12033" max="12033" width="7.7109375" style="143" customWidth="1"/>
    <col min="12034" max="12040" width="9.140625" style="143"/>
    <col min="12041" max="12041" width="49.42578125" style="143" customWidth="1"/>
    <col min="12042" max="12287" width="9.140625" style="143"/>
    <col min="12288" max="12288" width="12.140625" style="143" customWidth="1"/>
    <col min="12289" max="12289" width="7.7109375" style="143" customWidth="1"/>
    <col min="12290" max="12296" width="9.140625" style="143"/>
    <col min="12297" max="12297" width="49.42578125" style="143" customWidth="1"/>
    <col min="12298" max="12543" width="9.140625" style="143"/>
    <col min="12544" max="12544" width="12.140625" style="143" customWidth="1"/>
    <col min="12545" max="12545" width="7.7109375" style="143" customWidth="1"/>
    <col min="12546" max="12552" width="9.140625" style="143"/>
    <col min="12553" max="12553" width="49.42578125" style="143" customWidth="1"/>
    <col min="12554" max="12799" width="9.140625" style="143"/>
    <col min="12800" max="12800" width="12.140625" style="143" customWidth="1"/>
    <col min="12801" max="12801" width="7.7109375" style="143" customWidth="1"/>
    <col min="12802" max="12808" width="9.140625" style="143"/>
    <col min="12809" max="12809" width="49.42578125" style="143" customWidth="1"/>
    <col min="12810" max="13055" width="9.140625" style="143"/>
    <col min="13056" max="13056" width="12.140625" style="143" customWidth="1"/>
    <col min="13057" max="13057" width="7.7109375" style="143" customWidth="1"/>
    <col min="13058" max="13064" width="9.140625" style="143"/>
    <col min="13065" max="13065" width="49.42578125" style="143" customWidth="1"/>
    <col min="13066" max="13311" width="9.140625" style="143"/>
    <col min="13312" max="13312" width="12.140625" style="143" customWidth="1"/>
    <col min="13313" max="13313" width="7.7109375" style="143" customWidth="1"/>
    <col min="13314" max="13320" width="9.140625" style="143"/>
    <col min="13321" max="13321" width="49.42578125" style="143" customWidth="1"/>
    <col min="13322" max="13567" width="9.140625" style="143"/>
    <col min="13568" max="13568" width="12.140625" style="143" customWidth="1"/>
    <col min="13569" max="13569" width="7.7109375" style="143" customWidth="1"/>
    <col min="13570" max="13576" width="9.140625" style="143"/>
    <col min="13577" max="13577" width="49.42578125" style="143" customWidth="1"/>
    <col min="13578" max="13823" width="9.140625" style="143"/>
    <col min="13824" max="13824" width="12.140625" style="143" customWidth="1"/>
    <col min="13825" max="13825" width="7.7109375" style="143" customWidth="1"/>
    <col min="13826" max="13832" width="9.140625" style="143"/>
    <col min="13833" max="13833" width="49.42578125" style="143" customWidth="1"/>
    <col min="13834" max="14079" width="9.140625" style="143"/>
    <col min="14080" max="14080" width="12.140625" style="143" customWidth="1"/>
    <col min="14081" max="14081" width="7.7109375" style="143" customWidth="1"/>
    <col min="14082" max="14088" width="9.140625" style="143"/>
    <col min="14089" max="14089" width="49.42578125" style="143" customWidth="1"/>
    <col min="14090" max="14335" width="9.140625" style="143"/>
    <col min="14336" max="14336" width="12.140625" style="143" customWidth="1"/>
    <col min="14337" max="14337" width="7.7109375" style="143" customWidth="1"/>
    <col min="14338" max="14344" width="9.140625" style="143"/>
    <col min="14345" max="14345" width="49.42578125" style="143" customWidth="1"/>
    <col min="14346" max="14591" width="9.140625" style="143"/>
    <col min="14592" max="14592" width="12.140625" style="143" customWidth="1"/>
    <col min="14593" max="14593" width="7.7109375" style="143" customWidth="1"/>
    <col min="14594" max="14600" width="9.140625" style="143"/>
    <col min="14601" max="14601" width="49.42578125" style="143" customWidth="1"/>
    <col min="14602" max="14847" width="9.140625" style="143"/>
    <col min="14848" max="14848" width="12.140625" style="143" customWidth="1"/>
    <col min="14849" max="14849" width="7.7109375" style="143" customWidth="1"/>
    <col min="14850" max="14856" width="9.140625" style="143"/>
    <col min="14857" max="14857" width="49.42578125" style="143" customWidth="1"/>
    <col min="14858" max="15103" width="9.140625" style="143"/>
    <col min="15104" max="15104" width="12.140625" style="143" customWidth="1"/>
    <col min="15105" max="15105" width="7.7109375" style="143" customWidth="1"/>
    <col min="15106" max="15112" width="9.140625" style="143"/>
    <col min="15113" max="15113" width="49.42578125" style="143" customWidth="1"/>
    <col min="15114" max="15359" width="9.140625" style="143"/>
    <col min="15360" max="15360" width="12.140625" style="143" customWidth="1"/>
    <col min="15361" max="15361" width="7.7109375" style="143" customWidth="1"/>
    <col min="15362" max="15368" width="9.140625" style="143"/>
    <col min="15369" max="15369" width="49.42578125" style="143" customWidth="1"/>
    <col min="15370" max="15615" width="9.140625" style="143"/>
    <col min="15616" max="15616" width="12.140625" style="143" customWidth="1"/>
    <col min="15617" max="15617" width="7.7109375" style="143" customWidth="1"/>
    <col min="15618" max="15624" width="9.140625" style="143"/>
    <col min="15625" max="15625" width="49.42578125" style="143" customWidth="1"/>
    <col min="15626" max="15871" width="9.140625" style="143"/>
    <col min="15872" max="15872" width="12.140625" style="143" customWidth="1"/>
    <col min="15873" max="15873" width="7.7109375" style="143" customWidth="1"/>
    <col min="15874" max="15880" width="9.140625" style="143"/>
    <col min="15881" max="15881" width="49.42578125" style="143" customWidth="1"/>
    <col min="15882" max="16127" width="9.140625" style="143"/>
    <col min="16128" max="16128" width="12.140625" style="143" customWidth="1"/>
    <col min="16129" max="16129" width="7.7109375" style="143" customWidth="1"/>
    <col min="16130" max="16136" width="9.140625" style="143"/>
    <col min="16137" max="16137" width="49.42578125" style="143" customWidth="1"/>
    <col min="16138" max="16384" width="9.140625" style="143"/>
  </cols>
  <sheetData>
    <row r="1" spans="1:15" ht="15" x14ac:dyDescent="0.25">
      <c r="A1" s="746" t="s">
        <v>137</v>
      </c>
      <c r="B1" s="746"/>
      <c r="C1" s="746"/>
      <c r="D1" s="746"/>
      <c r="E1" s="746"/>
      <c r="F1" s="746"/>
      <c r="G1" s="746"/>
      <c r="H1" s="746"/>
      <c r="I1" s="746"/>
      <c r="J1" s="746"/>
    </row>
    <row r="2" spans="1:15" x14ac:dyDescent="0.2">
      <c r="A2" s="172" t="s">
        <v>274</v>
      </c>
      <c r="B2" s="171"/>
      <c r="C2" s="171"/>
      <c r="D2" s="171"/>
      <c r="E2" s="171"/>
      <c r="F2" s="171"/>
      <c r="G2" s="171"/>
      <c r="H2" s="171"/>
      <c r="I2" s="171"/>
      <c r="J2" s="170"/>
    </row>
    <row r="3" spans="1:15" x14ac:dyDescent="0.2">
      <c r="A3" s="172" t="s">
        <v>292</v>
      </c>
      <c r="B3" s="169"/>
      <c r="C3" s="169"/>
      <c r="D3" s="169"/>
      <c r="E3" s="169"/>
      <c r="F3" s="169"/>
      <c r="G3" s="169"/>
      <c r="H3" s="169"/>
      <c r="I3" s="169"/>
      <c r="J3" s="169"/>
    </row>
    <row r="4" spans="1:15" ht="19.5" customHeight="1" x14ac:dyDescent="0.2">
      <c r="A4" s="168" t="s">
        <v>139</v>
      </c>
      <c r="B4" s="168"/>
      <c r="C4" s="747" t="s">
        <v>784</v>
      </c>
      <c r="D4" s="748"/>
      <c r="E4" s="748"/>
      <c r="F4" s="748"/>
      <c r="G4" s="748"/>
      <c r="H4" s="748"/>
      <c r="I4" s="748"/>
      <c r="J4" s="748"/>
    </row>
    <row r="5" spans="1:15" ht="27.75" customHeight="1" x14ac:dyDescent="0.2">
      <c r="A5" s="167" t="s">
        <v>141</v>
      </c>
      <c r="B5" s="166"/>
      <c r="C5" s="749" t="s">
        <v>142</v>
      </c>
      <c r="D5" s="750"/>
      <c r="E5" s="750"/>
      <c r="F5" s="750"/>
      <c r="G5" s="750"/>
      <c r="H5" s="750"/>
      <c r="I5" s="750"/>
      <c r="J5" s="751"/>
    </row>
    <row r="6" spans="1:15" ht="20.25" customHeight="1" x14ac:dyDescent="0.2">
      <c r="A6" s="282" t="s">
        <v>783</v>
      </c>
      <c r="B6" s="283"/>
      <c r="C6" s="756" t="s">
        <v>792</v>
      </c>
      <c r="D6" s="757"/>
      <c r="E6" s="757"/>
      <c r="F6" s="757"/>
      <c r="G6" s="757"/>
      <c r="H6" s="757"/>
      <c r="I6" s="757"/>
      <c r="J6" s="758"/>
    </row>
    <row r="7" spans="1:15" x14ac:dyDescent="0.2">
      <c r="A7" s="173"/>
      <c r="B7" s="174"/>
      <c r="C7" s="174"/>
      <c r="D7" s="174"/>
      <c r="E7" s="174"/>
      <c r="F7" s="174"/>
      <c r="G7" s="174"/>
      <c r="H7" s="174"/>
      <c r="I7" s="174"/>
      <c r="J7" s="175"/>
    </row>
    <row r="8" spans="1:15" ht="10.5" customHeight="1" x14ac:dyDescent="0.2">
      <c r="A8" s="161"/>
      <c r="B8" s="160"/>
      <c r="C8" s="160"/>
      <c r="D8" s="160"/>
      <c r="E8" s="160"/>
      <c r="F8" s="160"/>
      <c r="G8" s="160"/>
      <c r="H8" s="160"/>
      <c r="I8" s="160"/>
      <c r="J8" s="160"/>
    </row>
    <row r="9" spans="1:15" ht="16.5" customHeight="1" x14ac:dyDescent="0.2">
      <c r="A9" s="752" t="s">
        <v>149</v>
      </c>
      <c r="B9" s="752"/>
      <c r="C9" s="752"/>
      <c r="D9" s="752"/>
      <c r="E9" s="752"/>
      <c r="F9" s="752"/>
      <c r="G9" s="752"/>
      <c r="H9" s="752"/>
      <c r="I9" s="752"/>
      <c r="J9" s="752"/>
    </row>
    <row r="10" spans="1:15" ht="12.75" customHeight="1" x14ac:dyDescent="0.2">
      <c r="A10" s="161"/>
      <c r="B10" s="160"/>
      <c r="C10" s="160"/>
      <c r="D10" s="160"/>
      <c r="E10" s="160"/>
      <c r="F10" s="160"/>
      <c r="G10" s="160"/>
      <c r="H10" s="160"/>
      <c r="I10" s="160"/>
      <c r="J10" s="160"/>
    </row>
    <row r="11" spans="1:15" ht="12.75" customHeight="1" x14ac:dyDescent="0.2">
      <c r="A11" s="164" t="s">
        <v>271</v>
      </c>
      <c r="B11" s="163" t="s">
        <v>266</v>
      </c>
      <c r="C11" s="162"/>
      <c r="D11" s="162"/>
      <c r="E11" s="162"/>
      <c r="F11" s="162"/>
      <c r="G11" s="162"/>
      <c r="H11" s="162"/>
      <c r="I11" s="162"/>
      <c r="J11" s="165"/>
    </row>
    <row r="12" spans="1:15" ht="30.75" customHeight="1" x14ac:dyDescent="0.2">
      <c r="A12" s="148" t="s">
        <v>777</v>
      </c>
      <c r="B12" s="753" t="s">
        <v>1005</v>
      </c>
      <c r="C12" s="754"/>
      <c r="D12" s="754"/>
      <c r="E12" s="754"/>
      <c r="F12" s="754"/>
      <c r="G12" s="754"/>
      <c r="H12" s="754"/>
      <c r="I12" s="754"/>
      <c r="J12" s="755"/>
    </row>
    <row r="13" spans="1:15" ht="12.75" customHeight="1" x14ac:dyDescent="0.2"/>
    <row r="14" spans="1:15" ht="12.75" customHeight="1" x14ac:dyDescent="0.2">
      <c r="A14" s="159" t="s">
        <v>267</v>
      </c>
      <c r="B14" s="762" t="s">
        <v>788</v>
      </c>
      <c r="C14" s="763"/>
      <c r="D14" s="763"/>
      <c r="E14" s="763"/>
      <c r="F14" s="763"/>
      <c r="G14" s="763"/>
      <c r="H14" s="763"/>
      <c r="I14" s="763"/>
      <c r="J14" s="764"/>
      <c r="K14" s="152"/>
      <c r="L14" s="153"/>
      <c r="M14" s="153"/>
      <c r="N14" s="153"/>
      <c r="O14" s="153"/>
    </row>
    <row r="15" spans="1:15" ht="13.5" customHeight="1" x14ac:dyDescent="0.2">
      <c r="A15" s="148" t="s">
        <v>778</v>
      </c>
      <c r="B15" s="768" t="s">
        <v>789</v>
      </c>
      <c r="C15" s="769"/>
      <c r="D15" s="769"/>
      <c r="E15" s="769"/>
      <c r="F15" s="769"/>
      <c r="G15" s="769"/>
      <c r="H15" s="769"/>
      <c r="I15" s="769"/>
      <c r="J15" s="770"/>
      <c r="K15" s="152"/>
      <c r="L15" s="153"/>
      <c r="M15" s="154"/>
      <c r="N15" s="153"/>
      <c r="O15" s="153"/>
    </row>
    <row r="16" spans="1:15" s="157" customFormat="1" x14ac:dyDescent="0.2">
      <c r="A16" s="158"/>
      <c r="B16" s="158"/>
      <c r="C16" s="158"/>
      <c r="D16" s="158"/>
      <c r="E16" s="158"/>
      <c r="F16" s="158"/>
      <c r="G16" s="158"/>
      <c r="H16" s="158"/>
      <c r="I16" s="158"/>
      <c r="J16" s="158"/>
    </row>
    <row r="17" spans="1:16" ht="36.75" customHeight="1" x14ac:dyDescent="0.2">
      <c r="A17" s="149" t="s">
        <v>242</v>
      </c>
      <c r="B17" s="771" t="s">
        <v>737</v>
      </c>
      <c r="C17" s="772"/>
      <c r="D17" s="772"/>
      <c r="E17" s="772"/>
      <c r="F17" s="772"/>
      <c r="G17" s="772"/>
      <c r="H17" s="772"/>
      <c r="I17" s="772"/>
      <c r="J17" s="773"/>
    </row>
    <row r="18" spans="1:16" ht="33" customHeight="1" x14ac:dyDescent="0.2">
      <c r="A18" s="148" t="s">
        <v>785</v>
      </c>
      <c r="B18" s="765" t="s">
        <v>786</v>
      </c>
      <c r="C18" s="766"/>
      <c r="D18" s="766"/>
      <c r="E18" s="766"/>
      <c r="F18" s="766"/>
      <c r="G18" s="766"/>
      <c r="H18" s="766"/>
      <c r="I18" s="766"/>
      <c r="J18" s="767"/>
    </row>
    <row r="19" spans="1:16" ht="12.75" customHeight="1" x14ac:dyDescent="0.2">
      <c r="A19" s="156"/>
      <c r="B19" s="155"/>
      <c r="C19" s="155"/>
      <c r="D19" s="155"/>
      <c r="E19" s="155"/>
      <c r="F19" s="155"/>
      <c r="G19" s="155"/>
      <c r="H19" s="155"/>
      <c r="I19" s="155"/>
      <c r="J19" s="155"/>
      <c r="K19" s="152"/>
      <c r="L19" s="153"/>
      <c r="M19" s="154"/>
      <c r="N19" s="153"/>
      <c r="O19" s="152"/>
      <c r="P19" s="152"/>
    </row>
    <row r="20" spans="1:16" x14ac:dyDescent="0.2">
      <c r="A20" s="149" t="s">
        <v>211</v>
      </c>
      <c r="B20" s="774" t="s">
        <v>738</v>
      </c>
      <c r="C20" s="774"/>
      <c r="D20" s="774"/>
      <c r="E20" s="774"/>
      <c r="F20" s="774"/>
      <c r="G20" s="774"/>
      <c r="H20" s="774"/>
      <c r="I20" s="774"/>
      <c r="J20" s="774"/>
    </row>
    <row r="21" spans="1:16" ht="18.75" customHeight="1" x14ac:dyDescent="0.2">
      <c r="A21" s="151" t="s">
        <v>779</v>
      </c>
      <c r="B21" s="765" t="s">
        <v>787</v>
      </c>
      <c r="C21" s="766"/>
      <c r="D21" s="766"/>
      <c r="E21" s="766"/>
      <c r="F21" s="766"/>
      <c r="G21" s="766"/>
      <c r="H21" s="766"/>
      <c r="I21" s="766"/>
      <c r="J21" s="767"/>
    </row>
    <row r="22" spans="1:16" x14ac:dyDescent="0.2">
      <c r="A22" s="151"/>
      <c r="B22" s="147"/>
      <c r="C22" s="146"/>
      <c r="D22" s="146"/>
      <c r="E22" s="146"/>
      <c r="F22" s="146"/>
      <c r="G22" s="146"/>
      <c r="H22" s="146"/>
      <c r="I22" s="146"/>
      <c r="J22" s="150"/>
    </row>
    <row r="23" spans="1:16" x14ac:dyDescent="0.2">
      <c r="A23" s="149" t="s">
        <v>207</v>
      </c>
      <c r="B23" s="774" t="s">
        <v>730</v>
      </c>
      <c r="C23" s="774"/>
      <c r="D23" s="774"/>
      <c r="E23" s="774"/>
      <c r="F23" s="774"/>
      <c r="G23" s="774"/>
      <c r="H23" s="774"/>
      <c r="I23" s="774"/>
      <c r="J23" s="774"/>
    </row>
    <row r="24" spans="1:16" ht="13.5" customHeight="1" x14ac:dyDescent="0.2">
      <c r="A24" s="148" t="s">
        <v>780</v>
      </c>
      <c r="B24" s="768" t="s">
        <v>790</v>
      </c>
      <c r="C24" s="769"/>
      <c r="D24" s="769"/>
      <c r="E24" s="769"/>
      <c r="F24" s="769"/>
      <c r="G24" s="769"/>
      <c r="H24" s="769"/>
      <c r="I24" s="769"/>
      <c r="J24" s="770"/>
    </row>
    <row r="25" spans="1:16" ht="13.5" customHeight="1" x14ac:dyDescent="0.2">
      <c r="A25" s="148"/>
      <c r="B25" s="147"/>
      <c r="C25" s="146"/>
      <c r="D25" s="146"/>
      <c r="E25" s="146"/>
      <c r="F25" s="146"/>
      <c r="G25" s="146"/>
      <c r="H25" s="146"/>
      <c r="I25" s="146"/>
      <c r="J25" s="150"/>
    </row>
    <row r="26" spans="1:16" ht="18.75" customHeight="1" x14ac:dyDescent="0.2">
      <c r="A26" s="149" t="s">
        <v>202</v>
      </c>
      <c r="B26" s="762" t="s">
        <v>781</v>
      </c>
      <c r="C26" s="763"/>
      <c r="D26" s="763"/>
      <c r="E26" s="763"/>
      <c r="F26" s="763"/>
      <c r="G26" s="763"/>
      <c r="H26" s="763"/>
      <c r="I26" s="763"/>
      <c r="J26" s="764"/>
    </row>
    <row r="27" spans="1:16" ht="28.5" customHeight="1" x14ac:dyDescent="0.2">
      <c r="A27" s="148" t="s">
        <v>782</v>
      </c>
      <c r="B27" s="765" t="s">
        <v>791</v>
      </c>
      <c r="C27" s="766"/>
      <c r="D27" s="766"/>
      <c r="E27" s="766"/>
      <c r="F27" s="766"/>
      <c r="G27" s="766"/>
      <c r="H27" s="766"/>
      <c r="I27" s="766"/>
      <c r="J27" s="767"/>
    </row>
    <row r="28" spans="1:16" x14ac:dyDescent="0.2">
      <c r="A28" s="148"/>
      <c r="B28" s="147"/>
      <c r="C28" s="146"/>
      <c r="D28" s="146"/>
      <c r="E28" s="146"/>
      <c r="F28" s="146"/>
      <c r="G28" s="146"/>
      <c r="H28" s="146"/>
      <c r="I28" s="146"/>
      <c r="J28" s="145"/>
    </row>
    <row r="29" spans="1:16" x14ac:dyDescent="0.2">
      <c r="A29" s="759" t="s">
        <v>273</v>
      </c>
      <c r="B29" s="760"/>
      <c r="C29" s="760"/>
      <c r="D29" s="760"/>
      <c r="E29" s="760"/>
      <c r="F29" s="760"/>
      <c r="G29" s="760"/>
      <c r="H29" s="760"/>
      <c r="I29" s="760"/>
      <c r="J29" s="761"/>
    </row>
  </sheetData>
  <sheetProtection password="C45A" sheet="1" objects="1" scenarios="1" selectLockedCells="1" selectUnlockedCells="1"/>
  <mergeCells count="17">
    <mergeCell ref="A29:J29"/>
    <mergeCell ref="B26:J26"/>
    <mergeCell ref="B27:J27"/>
    <mergeCell ref="B14:J14"/>
    <mergeCell ref="B15:J15"/>
    <mergeCell ref="B17:J17"/>
    <mergeCell ref="B18:J18"/>
    <mergeCell ref="B24:J24"/>
    <mergeCell ref="B23:J23"/>
    <mergeCell ref="B20:J20"/>
    <mergeCell ref="B21:J21"/>
    <mergeCell ref="A1:J1"/>
    <mergeCell ref="C4:J4"/>
    <mergeCell ref="C5:J5"/>
    <mergeCell ref="A9:J9"/>
    <mergeCell ref="B12:J12"/>
    <mergeCell ref="C6:J6"/>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
  <sheetViews>
    <sheetView showGridLines="0" workbookViewId="0">
      <selection activeCell="C20" sqref="C20"/>
    </sheetView>
  </sheetViews>
  <sheetFormatPr defaultRowHeight="12.75" x14ac:dyDescent="0.2"/>
  <cols>
    <col min="1" max="1" width="41.7109375" bestFit="1" customWidth="1"/>
    <col min="2" max="2" width="11" bestFit="1" customWidth="1"/>
    <col min="3" max="3" width="19.85546875" customWidth="1"/>
    <col min="4" max="4" width="15.5703125" customWidth="1"/>
    <col min="5" max="5" width="17" customWidth="1"/>
    <col min="6" max="6" width="15.5703125" customWidth="1"/>
    <col min="7" max="7" width="11.7109375" bestFit="1" customWidth="1"/>
    <col min="8" max="8" width="15.5703125" customWidth="1"/>
    <col min="9" max="9" width="14.140625" bestFit="1" customWidth="1"/>
    <col min="10" max="10" width="17.140625" customWidth="1"/>
    <col min="11" max="11" width="15" bestFit="1" customWidth="1"/>
    <col min="12" max="12" width="16.42578125" customWidth="1"/>
    <col min="13" max="13" width="16.85546875" customWidth="1"/>
    <col min="14" max="14" width="10.7109375" bestFit="1" customWidth="1"/>
    <col min="15" max="15" width="9.42578125" bestFit="1" customWidth="1"/>
    <col min="16" max="16" width="13.5703125" customWidth="1"/>
    <col min="17" max="17" width="7.42578125" bestFit="1" customWidth="1"/>
    <col min="18" max="18" width="12.140625" customWidth="1"/>
    <col min="19" max="19" width="7.140625" bestFit="1" customWidth="1"/>
    <col min="20" max="20" width="8" bestFit="1" customWidth="1"/>
    <col min="21" max="21" width="11" bestFit="1" customWidth="1"/>
    <col min="22" max="22" width="10.5703125" bestFit="1" customWidth="1"/>
    <col min="23" max="23" width="22.28515625" customWidth="1"/>
    <col min="24" max="24" width="14.42578125" customWidth="1"/>
    <col min="25" max="25" width="14.140625" customWidth="1"/>
    <col min="26" max="26" width="13.7109375" customWidth="1"/>
    <col min="27" max="27" width="11.42578125" customWidth="1"/>
    <col min="28" max="28" width="13.28515625" customWidth="1"/>
    <col min="29" max="29" width="13.85546875" customWidth="1"/>
    <col min="30" max="30" width="18.7109375" customWidth="1"/>
    <col min="31" max="31" width="11" customWidth="1"/>
    <col min="32" max="32" width="12.7109375" customWidth="1"/>
    <col min="33" max="33" width="11.7109375" customWidth="1"/>
    <col min="34" max="34" width="10.5703125" customWidth="1"/>
    <col min="35" max="35" width="15.140625" customWidth="1"/>
    <col min="36" max="36" width="13.42578125" customWidth="1"/>
    <col min="37" max="37" width="10.85546875" customWidth="1"/>
    <col min="38" max="38" width="20.85546875" customWidth="1"/>
    <col min="40" max="40" width="11.85546875" customWidth="1"/>
    <col min="41" max="41" width="13.28515625" customWidth="1"/>
    <col min="42" max="42" width="12.85546875" customWidth="1"/>
    <col min="44" max="44" width="10.28515625" customWidth="1"/>
    <col min="46" max="46" width="10.5703125" customWidth="1"/>
    <col min="47" max="47" width="11" customWidth="1"/>
    <col min="50" max="50" width="11.7109375" customWidth="1"/>
    <col min="51" max="51" width="16" customWidth="1"/>
    <col min="52" max="52" width="15.140625" customWidth="1"/>
    <col min="53" max="53" width="10.85546875" customWidth="1"/>
    <col min="54" max="54" width="11.85546875" customWidth="1"/>
    <col min="55" max="55" width="11" customWidth="1"/>
    <col min="56" max="56" width="11.7109375" customWidth="1"/>
    <col min="59" max="59" width="9.85546875" customWidth="1"/>
    <col min="60" max="60" width="6.42578125" bestFit="1" customWidth="1"/>
    <col min="61" max="61" width="9.42578125" customWidth="1"/>
    <col min="62" max="63" width="14.5703125" customWidth="1"/>
    <col min="64" max="65" width="10.28515625" customWidth="1"/>
    <col min="66" max="66" width="8.42578125" bestFit="1" customWidth="1"/>
    <col min="68" max="68" width="10.140625" customWidth="1"/>
    <col min="69" max="69" width="12.42578125" customWidth="1"/>
    <col min="70" max="70" width="12" customWidth="1"/>
    <col min="72" max="72" width="20.7109375" customWidth="1"/>
  </cols>
  <sheetData>
    <row r="1" spans="1:72" ht="13.5" thickBot="1" x14ac:dyDescent="0.25">
      <c r="B1" s="780" t="s">
        <v>895</v>
      </c>
      <c r="C1" s="781"/>
      <c r="D1" s="781"/>
      <c r="E1" s="781"/>
      <c r="F1" s="781"/>
      <c r="G1" s="781"/>
      <c r="H1" s="781"/>
      <c r="I1" s="781"/>
      <c r="J1" s="781"/>
      <c r="K1" s="781"/>
      <c r="L1" s="781"/>
      <c r="M1" s="781"/>
      <c r="N1" s="781"/>
      <c r="O1" s="781"/>
      <c r="P1" s="782"/>
      <c r="Q1" s="783" t="s">
        <v>911</v>
      </c>
      <c r="R1" s="784"/>
      <c r="S1" s="784"/>
      <c r="T1" s="784"/>
      <c r="U1" s="784"/>
      <c r="V1" s="784"/>
      <c r="W1" s="784"/>
      <c r="X1" s="784"/>
      <c r="Y1" s="784"/>
      <c r="Z1" s="784"/>
      <c r="AA1" s="784"/>
      <c r="AB1" s="784"/>
      <c r="AC1" s="784"/>
      <c r="AD1" s="784"/>
      <c r="AE1" s="784"/>
      <c r="AF1" s="784"/>
      <c r="AG1" s="784"/>
      <c r="AH1" s="784"/>
      <c r="AI1" s="784"/>
      <c r="AJ1" s="784"/>
      <c r="AK1" s="784"/>
      <c r="AL1" s="785"/>
      <c r="AM1" s="786" t="s">
        <v>944</v>
      </c>
      <c r="AN1" s="786"/>
      <c r="AO1" s="786"/>
      <c r="AP1" s="786"/>
      <c r="AQ1" s="786"/>
      <c r="AR1" s="786"/>
      <c r="AS1" s="786"/>
      <c r="AT1" s="786"/>
      <c r="AU1" s="786"/>
      <c r="AV1" s="786"/>
      <c r="AW1" s="787"/>
      <c r="AX1" s="788" t="s">
        <v>945</v>
      </c>
      <c r="AY1" s="788"/>
      <c r="AZ1" s="788"/>
      <c r="BA1" s="788"/>
      <c r="BB1" s="788"/>
      <c r="BC1" s="788"/>
      <c r="BD1" s="788"/>
      <c r="BE1" s="788"/>
      <c r="BF1" s="789"/>
      <c r="BG1" s="775" t="s">
        <v>955</v>
      </c>
      <c r="BH1" s="775"/>
      <c r="BI1" s="775"/>
      <c r="BJ1" s="775"/>
      <c r="BK1" s="775"/>
      <c r="BL1" s="775"/>
      <c r="BM1" s="775"/>
      <c r="BN1" s="775"/>
      <c r="BO1" s="776"/>
      <c r="BP1" s="777" t="s">
        <v>966</v>
      </c>
      <c r="BQ1" s="778"/>
      <c r="BR1" s="778"/>
      <c r="BS1" s="779"/>
      <c r="BT1" s="331" t="s">
        <v>971</v>
      </c>
    </row>
    <row r="2" spans="1:72" ht="38.25" x14ac:dyDescent="0.2">
      <c r="A2" s="413" t="s">
        <v>1007</v>
      </c>
      <c r="B2" s="417" t="s">
        <v>896</v>
      </c>
      <c r="C2" s="418" t="s">
        <v>897</v>
      </c>
      <c r="D2" s="418" t="s">
        <v>898</v>
      </c>
      <c r="E2" s="418" t="s">
        <v>899</v>
      </c>
      <c r="F2" s="418" t="s">
        <v>900</v>
      </c>
      <c r="G2" s="418" t="s">
        <v>901</v>
      </c>
      <c r="H2" s="418" t="s">
        <v>902</v>
      </c>
      <c r="I2" s="418" t="s">
        <v>903</v>
      </c>
      <c r="J2" s="418" t="s">
        <v>904</v>
      </c>
      <c r="K2" s="418" t="s">
        <v>905</v>
      </c>
      <c r="L2" s="418" t="s">
        <v>906</v>
      </c>
      <c r="M2" s="418" t="s">
        <v>907</v>
      </c>
      <c r="N2" s="418" t="s">
        <v>908</v>
      </c>
      <c r="O2" s="418" t="s">
        <v>909</v>
      </c>
      <c r="P2" s="418" t="s">
        <v>910</v>
      </c>
      <c r="Q2" s="313" t="s">
        <v>929</v>
      </c>
      <c r="R2" s="313" t="s">
        <v>930</v>
      </c>
      <c r="S2" s="313" t="s">
        <v>912</v>
      </c>
      <c r="T2" s="313" t="s">
        <v>913</v>
      </c>
      <c r="U2" s="313" t="s">
        <v>914</v>
      </c>
      <c r="V2" s="313" t="s">
        <v>915</v>
      </c>
      <c r="W2" s="313" t="s">
        <v>916</v>
      </c>
      <c r="X2" s="313" t="s">
        <v>917</v>
      </c>
      <c r="Y2" s="313" t="s">
        <v>931</v>
      </c>
      <c r="Z2" s="313" t="s">
        <v>918</v>
      </c>
      <c r="AA2" s="313" t="s">
        <v>919</v>
      </c>
      <c r="AB2" s="313" t="s">
        <v>920</v>
      </c>
      <c r="AC2" s="313" t="s">
        <v>921</v>
      </c>
      <c r="AD2" s="313" t="s">
        <v>922</v>
      </c>
      <c r="AE2" s="313" t="s">
        <v>923</v>
      </c>
      <c r="AF2" s="313" t="s">
        <v>973</v>
      </c>
      <c r="AG2" s="313" t="s">
        <v>924</v>
      </c>
      <c r="AH2" s="313" t="s">
        <v>925</v>
      </c>
      <c r="AI2" s="313" t="s">
        <v>926</v>
      </c>
      <c r="AJ2" s="313" t="s">
        <v>927</v>
      </c>
      <c r="AK2" s="313" t="s">
        <v>928</v>
      </c>
      <c r="AL2" s="317" t="s">
        <v>972</v>
      </c>
      <c r="AM2" s="319" t="s">
        <v>932</v>
      </c>
      <c r="AN2" s="319" t="s">
        <v>933</v>
      </c>
      <c r="AO2" s="319" t="s">
        <v>934</v>
      </c>
      <c r="AP2" s="319" t="s">
        <v>935</v>
      </c>
      <c r="AQ2" s="319" t="s">
        <v>936</v>
      </c>
      <c r="AR2" s="319" t="s">
        <v>937</v>
      </c>
      <c r="AS2" s="319" t="s">
        <v>938</v>
      </c>
      <c r="AT2" s="319" t="s">
        <v>939</v>
      </c>
      <c r="AU2" s="319" t="s">
        <v>940</v>
      </c>
      <c r="AV2" s="319" t="s">
        <v>941</v>
      </c>
      <c r="AW2" s="321" t="s">
        <v>943</v>
      </c>
      <c r="AX2" s="314" t="s">
        <v>947</v>
      </c>
      <c r="AY2" s="314" t="s">
        <v>948</v>
      </c>
      <c r="AZ2" s="314" t="s">
        <v>949</v>
      </c>
      <c r="BA2" s="314" t="s">
        <v>950</v>
      </c>
      <c r="BB2" s="314" t="s">
        <v>951</v>
      </c>
      <c r="BC2" s="314" t="s">
        <v>952</v>
      </c>
      <c r="BD2" s="314" t="s">
        <v>953</v>
      </c>
      <c r="BE2" s="314" t="s">
        <v>954</v>
      </c>
      <c r="BF2" s="324" t="s">
        <v>946</v>
      </c>
      <c r="BG2" s="326" t="s">
        <v>957</v>
      </c>
      <c r="BH2" s="326" t="s">
        <v>958</v>
      </c>
      <c r="BI2" s="326" t="s">
        <v>959</v>
      </c>
      <c r="BJ2" s="326" t="s">
        <v>960</v>
      </c>
      <c r="BK2" s="326" t="s">
        <v>963</v>
      </c>
      <c r="BL2" s="326" t="s">
        <v>961</v>
      </c>
      <c r="BM2" s="326" t="s">
        <v>962</v>
      </c>
      <c r="BN2" s="326" t="s">
        <v>964</v>
      </c>
      <c r="BO2" s="329" t="s">
        <v>956</v>
      </c>
      <c r="BP2" s="311" t="s">
        <v>967</v>
      </c>
      <c r="BQ2" s="311" t="s">
        <v>968</v>
      </c>
      <c r="BR2" s="311" t="s">
        <v>969</v>
      </c>
      <c r="BS2" s="311" t="s">
        <v>970</v>
      </c>
      <c r="BT2" s="308"/>
    </row>
    <row r="3" spans="1:72" x14ac:dyDescent="0.2">
      <c r="A3" s="416">
        <f>Ποσοτικό!C5</f>
        <v>0</v>
      </c>
      <c r="B3" s="415">
        <f>Ποιοτικό!$H8</f>
        <v>0</v>
      </c>
      <c r="C3" s="315">
        <f>Ποιοτικό!$H9</f>
        <v>0</v>
      </c>
      <c r="D3" s="315">
        <f>Ποιοτικό!$H10</f>
        <v>0</v>
      </c>
      <c r="E3" s="315">
        <f>Ποιοτικό!$H11</f>
        <v>0</v>
      </c>
      <c r="F3" s="315">
        <f>Ποιοτικό!$H12</f>
        <v>0</v>
      </c>
      <c r="G3" s="315">
        <f>Ποιοτικό!$H13</f>
        <v>0</v>
      </c>
      <c r="H3" s="315">
        <f>Ποιοτικό!$H14</f>
        <v>0</v>
      </c>
      <c r="I3" s="315">
        <f>Ποιοτικό!$H15</f>
        <v>0</v>
      </c>
      <c r="J3" s="315">
        <f>Ποιοτικό!$H16</f>
        <v>0</v>
      </c>
      <c r="K3" s="315">
        <f>Ποιοτικό!$H17</f>
        <v>0</v>
      </c>
      <c r="L3" s="315">
        <f>Ποιοτικό!$H18</f>
        <v>0</v>
      </c>
      <c r="M3" s="315">
        <f>Ποιοτικό!$H19</f>
        <v>0</v>
      </c>
      <c r="N3" s="315">
        <f>Ποιοτικό!$H20</f>
        <v>0</v>
      </c>
      <c r="O3" s="315">
        <f>Ποιοτικό!$H21</f>
        <v>0</v>
      </c>
      <c r="P3" s="316">
        <f>Ποιοτικό!$F21</f>
        <v>0</v>
      </c>
      <c r="Q3" s="302">
        <f>Ποιοτικό!$I$28</f>
        <v>0</v>
      </c>
      <c r="R3" s="302">
        <f>Ποιοτικό!$I$29</f>
        <v>0</v>
      </c>
      <c r="S3" s="302">
        <f>Ποιοτικό!$I$30</f>
        <v>0</v>
      </c>
      <c r="T3" s="302">
        <f>Ποιοτικό!$I$31</f>
        <v>0</v>
      </c>
      <c r="U3" s="302">
        <f>Ποιοτικό!$I$32</f>
        <v>0</v>
      </c>
      <c r="V3" s="302">
        <f>Ποιοτικό!$I$33</f>
        <v>0</v>
      </c>
      <c r="W3" s="302">
        <f>Ποιοτικό!$I$34</f>
        <v>0</v>
      </c>
      <c r="X3" s="302">
        <f>Ποιοτικό!$I$35</f>
        <v>0</v>
      </c>
      <c r="Y3" s="302">
        <f>Ποιοτικό!$I$36</f>
        <v>0</v>
      </c>
      <c r="Z3" s="302">
        <f>Ποιοτικό!$I$37</f>
        <v>0</v>
      </c>
      <c r="AA3" s="302">
        <f>Ποιοτικό!$I$38</f>
        <v>0</v>
      </c>
      <c r="AB3" s="302">
        <f>Ποιοτικό!$I$39</f>
        <v>0</v>
      </c>
      <c r="AC3" s="302">
        <f>Ποιοτικό!$I$40</f>
        <v>0</v>
      </c>
      <c r="AD3" s="302">
        <f>Ποιοτικό!$I$41</f>
        <v>0</v>
      </c>
      <c r="AE3" s="302">
        <f>Ποιοτικό!$I$42</f>
        <v>0</v>
      </c>
      <c r="AF3" s="302">
        <f>Ποιοτικό!$I$43</f>
        <v>0</v>
      </c>
      <c r="AG3" s="302">
        <f>Ποιοτικό!$I$44</f>
        <v>0</v>
      </c>
      <c r="AH3" s="302">
        <f>Ποιοτικό!$I$45</f>
        <v>0</v>
      </c>
      <c r="AI3" s="302">
        <f>Ποιοτικό!$I$46</f>
        <v>0</v>
      </c>
      <c r="AJ3" s="302">
        <f>Ποιοτικό!$I$47</f>
        <v>0</v>
      </c>
      <c r="AK3" s="302">
        <f>Ποιοτικό!$I$48</f>
        <v>0</v>
      </c>
      <c r="AL3" s="318">
        <f>Ποιοτικό!$I$49</f>
        <v>0</v>
      </c>
      <c r="AM3" s="320">
        <f>Ποιοτικό!$I$54</f>
        <v>0</v>
      </c>
      <c r="AN3" s="320">
        <f>Ποιοτικό!$I$55</f>
        <v>0</v>
      </c>
      <c r="AO3" s="320">
        <f>Ποιοτικό!$I$56</f>
        <v>0</v>
      </c>
      <c r="AP3" s="320">
        <f>Ποιοτικό!$I$57</f>
        <v>0</v>
      </c>
      <c r="AQ3" s="320">
        <f>Ποιοτικό!$I$58</f>
        <v>0</v>
      </c>
      <c r="AR3" s="320">
        <f>Ποιοτικό!$I$59</f>
        <v>0</v>
      </c>
      <c r="AS3" s="320">
        <f>Ποιοτικό!$I$60</f>
        <v>0</v>
      </c>
      <c r="AT3" s="320">
        <f>Ποιοτικό!$I$61</f>
        <v>0</v>
      </c>
      <c r="AU3" s="320">
        <f>Ποιοτικό!$I$62</f>
        <v>0</v>
      </c>
      <c r="AV3" s="320">
        <f>Ποιοτικό!$I$63</f>
        <v>0</v>
      </c>
      <c r="AW3" s="322">
        <f>Ποιοτικό!$G$63</f>
        <v>0</v>
      </c>
      <c r="AX3" s="323">
        <f>Ποιοτικό!$I$66</f>
        <v>0</v>
      </c>
      <c r="AY3" s="323">
        <f>Ποιοτικό!$I$67</f>
        <v>0</v>
      </c>
      <c r="AZ3" s="323">
        <f>Ποιοτικό!$I$68</f>
        <v>0</v>
      </c>
      <c r="BA3" s="323">
        <f>Ποιοτικό!$I$69</f>
        <v>0</v>
      </c>
      <c r="BB3" s="323">
        <f>Ποιοτικό!$I$70</f>
        <v>0</v>
      </c>
      <c r="BC3" s="323">
        <f>Ποιοτικό!$I$71</f>
        <v>0</v>
      </c>
      <c r="BD3" s="323">
        <f>Ποιοτικό!$I$72</f>
        <v>0</v>
      </c>
      <c r="BE3" s="323">
        <f>Ποιοτικό!$I$73</f>
        <v>0</v>
      </c>
      <c r="BF3" s="325">
        <f>Ποιοτικό!$G$73</f>
        <v>0</v>
      </c>
      <c r="BG3" s="327">
        <f>Ποιοτικό!$I$76</f>
        <v>0</v>
      </c>
      <c r="BH3" s="327">
        <f>Ποιοτικό!$I$77</f>
        <v>0</v>
      </c>
      <c r="BI3" s="327">
        <f>Ποιοτικό!$I$78</f>
        <v>0</v>
      </c>
      <c r="BJ3" s="327">
        <f>Ποιοτικό!$I$79</f>
        <v>0</v>
      </c>
      <c r="BK3" s="327">
        <f>Ποιοτικό!$I$80</f>
        <v>0</v>
      </c>
      <c r="BL3" s="327">
        <f>Ποιοτικό!$I$81</f>
        <v>0</v>
      </c>
      <c r="BM3" s="327">
        <f>Ποιοτικό!$I$82</f>
        <v>0</v>
      </c>
      <c r="BN3" s="327">
        <f>Ποιοτικό!$I$83</f>
        <v>0</v>
      </c>
      <c r="BO3" s="330">
        <f>Ποιοτικό!$G$83</f>
        <v>0</v>
      </c>
      <c r="BP3" s="312">
        <f>Ποιοτικό!$I$86</f>
        <v>0</v>
      </c>
      <c r="BQ3" s="312">
        <f>Ποιοτικό!$I$87</f>
        <v>0</v>
      </c>
      <c r="BR3" s="312">
        <f>Ποιοτικό!$I$88</f>
        <v>0</v>
      </c>
      <c r="BS3" s="312">
        <f>Ποιοτικό!$I$89</f>
        <v>0</v>
      </c>
      <c r="BT3" s="308">
        <f>Ποιοτικό!A93</f>
        <v>0</v>
      </c>
    </row>
  </sheetData>
  <mergeCells count="6">
    <mergeCell ref="BG1:BO1"/>
    <mergeCell ref="BP1:BS1"/>
    <mergeCell ref="B1:P1"/>
    <mergeCell ref="Q1:AL1"/>
    <mergeCell ref="AM1:AW1"/>
    <mergeCell ref="AX1:B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6</vt:i4>
      </vt:variant>
      <vt:variant>
        <vt:lpstr>Περιοχές με ονόματα</vt:lpstr>
      </vt:variant>
      <vt:variant>
        <vt:i4>3</vt:i4>
      </vt:variant>
    </vt:vector>
  </HeadingPairs>
  <TitlesOfParts>
    <vt:vector size="9" baseType="lpstr">
      <vt:lpstr>Ποσοτικό</vt:lpstr>
      <vt:lpstr>ΟΔΗΓΙΕΣ Ποσοτικoύ</vt:lpstr>
      <vt:lpstr>Ποσοτικό hidden</vt:lpstr>
      <vt:lpstr>Ποιοτικό</vt:lpstr>
      <vt:lpstr>ΟΔΗΓΙΕΣ Ποιοτικού</vt:lpstr>
      <vt:lpstr>Ποιοτικό hidden</vt:lpstr>
      <vt:lpstr>'ΟΔΗΓΙΕΣ Ποσοτικoύ'!Print_Area</vt:lpstr>
      <vt:lpstr>Ποιοτικό!Print_Area</vt:lpstr>
      <vt:lpstr>Ποσοτικό!Print_Area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Traganou Despina</cp:lastModifiedBy>
  <cp:lastPrinted>2015-03-03T09:37:30Z</cp:lastPrinted>
  <dcterms:created xsi:type="dcterms:W3CDTF">2014-02-06T07:54:24Z</dcterms:created>
  <dcterms:modified xsi:type="dcterms:W3CDTF">2015-03-16T07:39:18Z</dcterms:modified>
</cp:coreProperties>
</file>