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EROTIMATOLOGIA\Αναρτήσεις στοιχείων στο site\Υπηρεσιακά\2018-02\Ανάρτηση\"/>
    </mc:Choice>
  </mc:AlternateContent>
  <bookViews>
    <workbookView xWindow="0" yWindow="0" windowWidth="28800" windowHeight="12435"/>
  </bookViews>
  <sheets>
    <sheet name="2017A Αγορά κινητής" sheetId="1" r:id="rId1"/>
  </sheets>
  <externalReferences>
    <externalReference r:id="rId2"/>
  </externalReferences>
  <definedNames>
    <definedName name="_xlnm.Print_Area" localSheetId="0">'2017A Αγορά κινητής'!$A$1:$E$67</definedName>
  </definedNames>
  <calcPr calcId="152511"/>
</workbook>
</file>

<file path=xl/calcChain.xml><?xml version="1.0" encoding="utf-8"?>
<calcChain xmlns="http://schemas.openxmlformats.org/spreadsheetml/2006/main">
  <c r="C26" i="1" l="1"/>
  <c r="D26" i="1"/>
  <c r="C27" i="1"/>
  <c r="D27" i="1"/>
  <c r="C28" i="1"/>
  <c r="D28" i="1"/>
  <c r="C30" i="1"/>
  <c r="D30" i="1"/>
  <c r="C31" i="1"/>
  <c r="D31" i="1"/>
  <c r="C33" i="1"/>
  <c r="D33" i="1"/>
  <c r="C34" i="1"/>
  <c r="D34" i="1"/>
  <c r="C35" i="1"/>
  <c r="D35" i="1"/>
  <c r="C36" i="1"/>
  <c r="D36" i="1"/>
  <c r="C41" i="1"/>
  <c r="D41" i="1"/>
  <c r="C42" i="1"/>
  <c r="C40" i="1" s="1"/>
  <c r="D42" i="1"/>
  <c r="C43" i="1"/>
  <c r="D43" i="1"/>
  <c r="C45" i="1"/>
  <c r="D45" i="1"/>
  <c r="C46" i="1"/>
  <c r="D46" i="1"/>
  <c r="C47" i="1"/>
  <c r="D47" i="1"/>
  <c r="C48" i="1"/>
  <c r="D48" i="1"/>
  <c r="C52" i="1"/>
  <c r="C51" i="1" s="1"/>
  <c r="D52" i="1"/>
  <c r="C53" i="1"/>
  <c r="D53" i="1"/>
  <c r="D51" i="1" s="1"/>
  <c r="C58" i="1"/>
  <c r="D58" i="1"/>
  <c r="C59" i="1"/>
  <c r="D59" i="1"/>
  <c r="C61" i="1"/>
  <c r="D61" i="1"/>
  <c r="C62" i="1"/>
  <c r="D62" i="1"/>
  <c r="C64" i="1"/>
  <c r="D64" i="1"/>
  <c r="C65" i="1"/>
  <c r="D65" i="1"/>
  <c r="C66" i="1"/>
  <c r="D66" i="1"/>
  <c r="C60" i="1" l="1"/>
  <c r="D44" i="1"/>
  <c r="C63" i="1"/>
  <c r="D60" i="1"/>
  <c r="D57" i="1"/>
  <c r="D40" i="1"/>
  <c r="D39" i="1" s="1"/>
  <c r="D32" i="1"/>
  <c r="D29" i="1"/>
  <c r="D63" i="1"/>
  <c r="C57" i="1"/>
  <c r="C56" i="1" s="1"/>
  <c r="C44" i="1"/>
  <c r="C32" i="1"/>
  <c r="C29" i="1"/>
  <c r="D25" i="1"/>
  <c r="C25" i="1"/>
  <c r="D24" i="1"/>
  <c r="C39" i="1"/>
  <c r="C24" i="1" l="1"/>
  <c r="D56" i="1"/>
</calcChain>
</file>

<file path=xl/sharedStrings.xml><?xml version="1.0" encoding="utf-8"?>
<sst xmlns="http://schemas.openxmlformats.org/spreadsheetml/2006/main" count="99" uniqueCount="87">
  <si>
    <t>Άλλες υπηρεσίες δεδομένων</t>
  </si>
  <si>
    <t>4.11</t>
  </si>
  <si>
    <t>Εκτός datacards- σε περιαγωγή</t>
  </si>
  <si>
    <t>4.10</t>
  </si>
  <si>
    <t>Εκτός datacards- εντός Ελλάδας</t>
  </si>
  <si>
    <t>4.9</t>
  </si>
  <si>
    <t>"Εκτός datacards" σύνολο</t>
  </si>
  <si>
    <t>4.8</t>
  </si>
  <si>
    <t>Μέσω datacards- σε περιαγωγή</t>
  </si>
  <si>
    <t>4.7</t>
  </si>
  <si>
    <t xml:space="preserve">Μέσω datacards- εντός Ελλάδας </t>
  </si>
  <si>
    <t>4.6</t>
  </si>
  <si>
    <t>"Μέσω datacards" σύνολο</t>
  </si>
  <si>
    <t>4.5</t>
  </si>
  <si>
    <t>Μ2Μ- σε περιαγωγή</t>
  </si>
  <si>
    <t>4.4</t>
  </si>
  <si>
    <t>Μ2Μ- εντός Ελλάδας</t>
  </si>
  <si>
    <t>4.3</t>
  </si>
  <si>
    <t>M2M σύνολο</t>
  </si>
  <si>
    <t>4.2</t>
  </si>
  <si>
    <t>Mobile data σύνολο</t>
  </si>
  <si>
    <t>4.1</t>
  </si>
  <si>
    <t>Mobile data</t>
  </si>
  <si>
    <t>Άλλα MMS</t>
  </si>
  <si>
    <t>3.3</t>
  </si>
  <si>
    <t>Εθνικά MMS σύνολο</t>
  </si>
  <si>
    <t>3.2</t>
  </si>
  <si>
    <t>ΜMS σύνολο</t>
  </si>
  <si>
    <t>3.1</t>
  </si>
  <si>
    <t>ΜMS</t>
  </si>
  <si>
    <t>Άλλα SMS</t>
  </si>
  <si>
    <t>2.10</t>
  </si>
  <si>
    <t>προς μη γεωγραφικούς αριθμούς</t>
  </si>
  <si>
    <t>2.9</t>
  </si>
  <si>
    <t xml:space="preserve">Που εκκινούν από συνδρομητές στο εξωτερικό </t>
  </si>
  <si>
    <t>2.8</t>
  </si>
  <si>
    <t>Προς διεθνείς προορισμούς</t>
  </si>
  <si>
    <t>2.7</t>
  </si>
  <si>
    <t>Λοιπα SMS συνολο</t>
  </si>
  <si>
    <t>2.6</t>
  </si>
  <si>
    <t>Προς εθνικά σταθερά δίκτυα</t>
  </si>
  <si>
    <t>2.5</t>
  </si>
  <si>
    <t>Προς άλλα εθνικά δίκτυα κινητής τηλεφωνίας</t>
  </si>
  <si>
    <t>2.4</t>
  </si>
  <si>
    <t>Εντός δικτύου κινητής τηλεφωνίας</t>
  </si>
  <si>
    <t>2.3</t>
  </si>
  <si>
    <t>Εθνικά SMS σύνολο</t>
  </si>
  <si>
    <t>2.2</t>
  </si>
  <si>
    <t>SMS σύνολο</t>
  </si>
  <si>
    <t>2.1</t>
  </si>
  <si>
    <t>SMS</t>
  </si>
  <si>
    <t>Άλλες κλήσεις</t>
  </si>
  <si>
    <t>1.13</t>
  </si>
  <si>
    <t xml:space="preserve">Homezone- εντός ζώνης </t>
  </si>
  <si>
    <t>1.12</t>
  </si>
  <si>
    <t>Προς μη γεωγραφικούς αριθμούς</t>
  </si>
  <si>
    <t>1.11</t>
  </si>
  <si>
    <t>1.10</t>
  </si>
  <si>
    <t>Λοιπές κλήσεις συνολο</t>
  </si>
  <si>
    <t>1.9</t>
  </si>
  <si>
    <t>Που τερματίζουν σε συνδρομητές σας στο εξωτερικό</t>
  </si>
  <si>
    <t>1.8</t>
  </si>
  <si>
    <t>Που εκκινούν από συνδρομητές σας στο εξωτερικό</t>
  </si>
  <si>
    <t>1.7</t>
  </si>
  <si>
    <t>Διεθνούς περιαγωγής (originating, terminating)</t>
  </si>
  <si>
    <t>1.6</t>
  </si>
  <si>
    <t>1.5</t>
  </si>
  <si>
    <t>1.4</t>
  </si>
  <si>
    <t>1.3</t>
  </si>
  <si>
    <t>Εθνικές κλήσεις σύνολο</t>
  </si>
  <si>
    <t>1.2</t>
  </si>
  <si>
    <t>Κλήσεις φωνής σύνολο</t>
  </si>
  <si>
    <t>1.1</t>
  </si>
  <si>
    <t>Κλήσεις φωνής</t>
  </si>
  <si>
    <t>Πραγμ/θείσα Κίνηση
(λεπτά/SMS/MMS/MB)</t>
  </si>
  <si>
    <t>Έσοδα</t>
  </si>
  <si>
    <t>Βασικό πρόγραμμα+προσφορές/επιλογές+χρήση ανά μονάδα χρέωσης</t>
  </si>
  <si>
    <t>Συμβόλαια-Καρτοκινητής</t>
  </si>
  <si>
    <t>Β</t>
  </si>
  <si>
    <t>Λιανικό Έσοδο Αγοράς</t>
  </si>
  <si>
    <t>Άλλα έσοδα (π.χ. τέλη)</t>
  </si>
  <si>
    <t>SMS/MMS</t>
  </si>
  <si>
    <t xml:space="preserve">Κλήσεις φωνής </t>
  </si>
  <si>
    <t>Συνολικά Μεγέθη Αγοράς</t>
  </si>
  <si>
    <t>Συνολικά Μεγέθη Κινητών Επικοινωνιών</t>
  </si>
  <si>
    <t>A</t>
  </si>
  <si>
    <t>4b Mobile Market 2017A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</si>
</sst>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6" x14ac:knownFonts="1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trike/>
      <sz val="10"/>
      <name val="Tahoma"/>
      <family val="2"/>
      <charset val="161"/>
    </font>
    <font>
      <sz val="10"/>
      <name val="Tahoma"/>
      <family val="2"/>
      <charset val="161"/>
    </font>
    <font>
      <sz val="10"/>
      <name val="Arial Greek"/>
      <charset val="161"/>
    </font>
    <font>
      <b/>
      <sz val="10"/>
      <name val="Tahoma"/>
      <family val="2"/>
      <charset val="161"/>
    </font>
    <font>
      <sz val="8"/>
      <name val="Tahoma"/>
      <family val="2"/>
      <charset val="161"/>
    </font>
    <font>
      <strike/>
      <sz val="10"/>
      <color theme="1"/>
      <name val="Tahoma"/>
      <family val="2"/>
      <charset val="161"/>
    </font>
    <font>
      <sz val="10"/>
      <color theme="2" tint="-0.499984740745262"/>
      <name val="Tahoma"/>
      <family val="2"/>
      <charset val="161"/>
    </font>
    <font>
      <sz val="10"/>
      <color theme="1"/>
      <name val="Tahoma"/>
      <family val="2"/>
      <charset val="161"/>
    </font>
    <font>
      <b/>
      <sz val="10"/>
      <color theme="1"/>
      <name val="Tahoma"/>
      <family val="2"/>
      <charset val="161"/>
    </font>
    <font>
      <b/>
      <sz val="10"/>
      <color theme="0"/>
      <name val="Tahoma"/>
      <family val="2"/>
      <charset val="161"/>
    </font>
    <font>
      <sz val="10"/>
      <color theme="3" tint="-0.499984740745262"/>
      <name val="Tahoma"/>
      <family val="2"/>
      <charset val="161"/>
    </font>
    <font>
      <b/>
      <sz val="11"/>
      <color theme="9" tint="-0.499984740745262"/>
      <name val="Tahoma"/>
      <family val="2"/>
      <charset val="161"/>
    </font>
    <font>
      <strike/>
      <sz val="10"/>
      <color theme="2" tint="-0.499984740745262"/>
      <name val="Tahoma"/>
      <family val="2"/>
      <charset val="161"/>
    </font>
    <font>
      <b/>
      <sz val="12"/>
      <color theme="1"/>
      <name val="Tahoma"/>
      <family val="2"/>
      <charset val="161"/>
    </font>
  </fonts>
  <fills count="17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499984740745262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0" tint="-0.499984740745262"/>
      </left>
      <right/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1" tint="0.34998626667073579"/>
      </top>
      <bottom style="thin">
        <color theme="0" tint="-0.14999847407452621"/>
      </bottom>
      <diagonal/>
    </border>
    <border>
      <left style="thin">
        <color theme="1" tint="0.34998626667073579"/>
      </left>
      <right style="thin">
        <color theme="0" tint="-0.14999847407452621"/>
      </right>
      <top style="thin">
        <color theme="1" tint="0.34998626667073579"/>
      </top>
      <bottom style="thin">
        <color theme="0" tint="-0.14999847407452621"/>
      </bottom>
      <diagonal/>
    </border>
    <border>
      <left style="thin">
        <color theme="0" tint="-0.499984740745262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499984740745262"/>
      </top>
      <bottom style="thin">
        <color theme="0" tint="-0.1499984740745262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2" tint="-0.749961851863155"/>
      </bottom>
      <diagonal/>
    </border>
    <border>
      <left/>
      <right/>
      <top style="thin">
        <color theme="0" tint="-0.499984740745262"/>
      </top>
      <bottom style="thin">
        <color theme="2" tint="-0.749961851863155"/>
      </bottom>
      <diagonal/>
    </border>
    <border>
      <left/>
      <right style="thin">
        <color theme="0" tint="-0.14999847407452621"/>
      </right>
      <top style="thin">
        <color theme="0" tint="-0.499984740745262"/>
      </top>
      <bottom style="thin">
        <color theme="2" tint="-0.749961851863155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43" fontId="4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1" applyFont="1" applyAlignment="1" applyProtection="1">
      <alignment vertical="top"/>
    </xf>
    <xf numFmtId="0" fontId="3" fillId="0" borderId="0" xfId="1" applyFont="1" applyAlignment="1" applyProtection="1">
      <alignment vertical="top"/>
    </xf>
    <xf numFmtId="0" fontId="3" fillId="2" borderId="0" xfId="1" applyFont="1" applyFill="1" applyAlignment="1" applyProtection="1">
      <alignment horizontal="right" vertical="top"/>
    </xf>
    <xf numFmtId="0" fontId="3" fillId="0" borderId="0" xfId="1" applyFont="1" applyFill="1" applyAlignment="1" applyProtection="1">
      <alignment horizontal="right" vertical="top"/>
    </xf>
    <xf numFmtId="0" fontId="2" fillId="3" borderId="0" xfId="1" applyFont="1" applyFill="1" applyAlignment="1" applyProtection="1">
      <alignment vertical="top"/>
    </xf>
    <xf numFmtId="0" fontId="3" fillId="3" borderId="0" xfId="1" applyFont="1" applyFill="1" applyAlignment="1" applyProtection="1">
      <alignment vertical="top"/>
    </xf>
    <xf numFmtId="0" fontId="7" fillId="4" borderId="0" xfId="2" applyFont="1" applyFill="1" applyBorder="1" applyAlignment="1" applyProtection="1">
      <alignment vertical="top" wrapText="1"/>
    </xf>
    <xf numFmtId="0" fontId="8" fillId="4" borderId="1" xfId="2" applyFont="1" applyFill="1" applyBorder="1" applyAlignment="1" applyProtection="1">
      <alignment horizontal="right" vertical="center" wrapText="1"/>
    </xf>
    <xf numFmtId="0" fontId="8" fillId="4" borderId="2" xfId="2" applyFont="1" applyFill="1" applyBorder="1" applyAlignment="1" applyProtection="1">
      <alignment horizontal="right" vertical="center" wrapText="1"/>
    </xf>
    <xf numFmtId="0" fontId="9" fillId="4" borderId="3" xfId="2" applyFont="1" applyFill="1" applyBorder="1" applyAlignment="1" applyProtection="1">
      <alignment vertical="top" wrapText="1"/>
    </xf>
    <xf numFmtId="3" fontId="9" fillId="0" borderId="4" xfId="2" applyNumberFormat="1" applyFont="1" applyFill="1" applyBorder="1" applyAlignment="1" applyProtection="1">
      <alignment vertical="center" wrapText="1"/>
      <protection locked="0"/>
    </xf>
    <xf numFmtId="0" fontId="9" fillId="5" borderId="5" xfId="2" applyFont="1" applyFill="1" applyBorder="1" applyAlignment="1" applyProtection="1">
      <alignment horizontal="left" vertical="center" wrapText="1"/>
    </xf>
    <xf numFmtId="0" fontId="8" fillId="4" borderId="6" xfId="2" applyFont="1" applyFill="1" applyBorder="1" applyAlignment="1" applyProtection="1">
      <alignment horizontal="right" vertical="center" wrapText="1"/>
    </xf>
    <xf numFmtId="3" fontId="10" fillId="6" borderId="4" xfId="2" applyNumberFormat="1" applyFont="1" applyFill="1" applyBorder="1" applyAlignment="1" applyProtection="1">
      <alignment vertical="center" wrapText="1"/>
    </xf>
    <xf numFmtId="0" fontId="5" fillId="7" borderId="5" xfId="2" applyFont="1" applyFill="1" applyBorder="1" applyAlignment="1" applyProtection="1">
      <alignment horizontal="left" vertical="center" wrapText="1"/>
    </xf>
    <xf numFmtId="3" fontId="10" fillId="8" borderId="4" xfId="2" applyNumberFormat="1" applyFont="1" applyFill="1" applyBorder="1" applyAlignment="1" applyProtection="1">
      <alignment vertical="center" wrapText="1"/>
    </xf>
    <xf numFmtId="0" fontId="5" fillId="9" borderId="5" xfId="2" applyFont="1" applyFill="1" applyBorder="1" applyAlignment="1" applyProtection="1">
      <alignment horizontal="left" vertical="center" wrapText="1"/>
    </xf>
    <xf numFmtId="0" fontId="9" fillId="4" borderId="0" xfId="2" applyFont="1" applyFill="1" applyBorder="1" applyAlignment="1" applyProtection="1">
      <alignment vertical="top" wrapText="1"/>
    </xf>
    <xf numFmtId="0" fontId="11" fillId="10" borderId="2" xfId="2" applyFont="1" applyFill="1" applyBorder="1" applyAlignment="1" applyProtection="1">
      <alignment horizontal="left" vertical="center" wrapText="1"/>
    </xf>
    <xf numFmtId="0" fontId="11" fillId="10" borderId="6" xfId="2" applyFont="1" applyFill="1" applyBorder="1" applyAlignment="1" applyProtection="1">
      <alignment horizontal="right" vertical="center" wrapText="1"/>
    </xf>
    <xf numFmtId="0" fontId="9" fillId="4" borderId="7" xfId="2" applyFont="1" applyFill="1" applyBorder="1" applyAlignment="1" applyProtection="1">
      <alignment vertical="top" wrapText="1"/>
    </xf>
    <xf numFmtId="3" fontId="0" fillId="0" borderId="0" xfId="0" applyNumberFormat="1"/>
    <xf numFmtId="0" fontId="9" fillId="4" borderId="8" xfId="2" applyFont="1" applyFill="1" applyBorder="1" applyAlignment="1" applyProtection="1">
      <alignment vertical="top" wrapText="1"/>
    </xf>
    <xf numFmtId="0" fontId="3" fillId="5" borderId="5" xfId="2" applyFont="1" applyFill="1" applyBorder="1" applyAlignment="1" applyProtection="1">
      <alignment horizontal="left" vertical="center" wrapText="1"/>
    </xf>
    <xf numFmtId="0" fontId="5" fillId="11" borderId="5" xfId="2" applyFont="1" applyFill="1" applyBorder="1" applyAlignment="1" applyProtection="1">
      <alignment horizontal="left" vertical="center" wrapText="1"/>
    </xf>
    <xf numFmtId="0" fontId="6" fillId="12" borderId="4" xfId="2" applyFont="1" applyFill="1" applyBorder="1" applyAlignment="1" applyProtection="1">
      <alignment horizontal="center" vertical="center" wrapText="1"/>
    </xf>
    <xf numFmtId="0" fontId="6" fillId="13" borderId="4" xfId="2" applyFont="1" applyFill="1" applyBorder="1" applyAlignment="1" applyProtection="1">
      <alignment horizontal="center" vertical="center" wrapText="1"/>
    </xf>
    <xf numFmtId="0" fontId="9" fillId="4" borderId="5" xfId="2" applyFont="1" applyFill="1" applyBorder="1" applyAlignment="1" applyProtection="1">
      <alignment vertical="top" wrapText="1"/>
    </xf>
    <xf numFmtId="49" fontId="11" fillId="14" borderId="0" xfId="1" applyNumberFormat="1" applyFont="1" applyFill="1" applyBorder="1" applyAlignment="1" applyProtection="1">
      <alignment horizontal="centerContinuous" vertical="center" wrapText="1"/>
    </xf>
    <xf numFmtId="0" fontId="8" fillId="4" borderId="8" xfId="2" applyFont="1" applyFill="1" applyBorder="1" applyAlignment="1" applyProtection="1">
      <alignment horizontal="right" vertical="center" wrapText="1"/>
    </xf>
    <xf numFmtId="0" fontId="12" fillId="15" borderId="9" xfId="2" applyFont="1" applyFill="1" applyBorder="1" applyAlignment="1" applyProtection="1">
      <alignment vertical="top" wrapText="1"/>
    </xf>
    <xf numFmtId="0" fontId="13" fillId="15" borderId="9" xfId="2" applyFont="1" applyFill="1" applyBorder="1" applyAlignment="1" applyProtection="1">
      <alignment vertical="center" wrapText="1"/>
    </xf>
    <xf numFmtId="0" fontId="13" fillId="15" borderId="10" xfId="2" applyFont="1" applyFill="1" applyBorder="1" applyAlignment="1" applyProtection="1">
      <alignment horizontal="right" vertical="center" wrapText="1"/>
    </xf>
    <xf numFmtId="3" fontId="10" fillId="16" borderId="2" xfId="2" applyNumberFormat="1" applyFont="1" applyFill="1" applyBorder="1" applyAlignment="1" applyProtection="1">
      <alignment vertical="center" wrapText="1"/>
    </xf>
    <xf numFmtId="0" fontId="5" fillId="9" borderId="2" xfId="2" applyFont="1" applyFill="1" applyBorder="1" applyAlignment="1" applyProtection="1">
      <alignment horizontal="left" vertical="center" wrapText="1"/>
    </xf>
    <xf numFmtId="0" fontId="5" fillId="11" borderId="2" xfId="2" applyFont="1" applyFill="1" applyBorder="1" applyAlignment="1" applyProtection="1">
      <alignment horizontal="left" vertical="center" wrapText="1"/>
    </xf>
    <xf numFmtId="0" fontId="6" fillId="12" borderId="11" xfId="2" applyFont="1" applyFill="1" applyBorder="1" applyAlignment="1" applyProtection="1">
      <alignment horizontal="center" vertical="center" wrapText="1"/>
    </xf>
    <xf numFmtId="0" fontId="6" fillId="13" borderId="12" xfId="2" applyFont="1" applyFill="1" applyBorder="1" applyAlignment="1" applyProtection="1">
      <alignment horizontal="center" vertical="center" wrapText="1"/>
    </xf>
    <xf numFmtId="0" fontId="9" fillId="4" borderId="13" xfId="2" applyFont="1" applyFill="1" applyBorder="1" applyAlignment="1" applyProtection="1">
      <alignment horizontal="center" vertical="center" wrapText="1"/>
    </xf>
    <xf numFmtId="0" fontId="12" fillId="15" borderId="0" xfId="2" applyFont="1" applyFill="1" applyBorder="1" applyAlignment="1" applyProtection="1">
      <alignment vertical="top" wrapText="1"/>
    </xf>
    <xf numFmtId="0" fontId="13" fillId="15" borderId="0" xfId="2" applyFont="1" applyFill="1" applyBorder="1" applyAlignment="1" applyProtection="1">
      <alignment vertical="center" wrapText="1"/>
    </xf>
    <xf numFmtId="0" fontId="13" fillId="15" borderId="3" xfId="2" applyFont="1" applyFill="1" applyBorder="1" applyAlignment="1" applyProtection="1">
      <alignment horizontal="right" vertical="center" wrapText="1"/>
    </xf>
    <xf numFmtId="0" fontId="14" fillId="4" borderId="14" xfId="2" applyFont="1" applyFill="1" applyBorder="1" applyAlignment="1" applyProtection="1">
      <alignment horizontal="right" vertical="center" wrapText="1"/>
    </xf>
    <xf numFmtId="0" fontId="15" fillId="4" borderId="15" xfId="2" applyFont="1" applyFill="1" applyBorder="1" applyAlignment="1" applyProtection="1">
      <alignment horizontal="center" vertical="center" wrapText="1"/>
    </xf>
    <xf numFmtId="0" fontId="15" fillId="4" borderId="16" xfId="2" applyFont="1" applyFill="1" applyBorder="1" applyAlignment="1" applyProtection="1">
      <alignment horizontal="center" vertical="center" wrapText="1"/>
    </xf>
    <xf numFmtId="0" fontId="15" fillId="4" borderId="17" xfId="2" applyFont="1" applyFill="1" applyBorder="1" applyAlignment="1" applyProtection="1">
      <alignment horizontal="center" vertical="center" wrapText="1"/>
    </xf>
  </cellXfs>
  <cellStyles count="4">
    <cellStyle name="%" xfId="1"/>
    <cellStyle name="Normal 2" xfId="2"/>
    <cellStyle name="Κανονικό" xfId="0" builtinId="0"/>
    <cellStyle name="Κόμμα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ROTIMATOLOGIA/&#913;&#957;&#945;&#961;&#964;&#942;&#963;&#949;&#953;&#962;%20&#963;&#964;&#959;&#953;&#967;&#949;&#943;&#969;&#957;%20&#963;&#964;&#959;%20site/2017&#913;/&#923;&#953;&#945;&#957;&#953;&#954;&#942;%20&#913;&#947;&#959;&#961;&#940;%20&#922;&#953;&#957;&#951;&#964;&#942;&#962;%202017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Cosmote"/>
      <sheetName val="Vodafone"/>
      <sheetName val="Wind"/>
      <sheetName val="Cyta"/>
    </sheetNames>
    <sheetDataSet>
      <sheetData sheetId="0">
        <row r="33">
          <cell r="C33">
            <v>126151450.3128871</v>
          </cell>
          <cell r="D33">
            <v>2678498821.9030013</v>
          </cell>
          <cell r="F33">
            <v>38518331.937477678</v>
          </cell>
          <cell r="G33">
            <v>27026160.670001041</v>
          </cell>
          <cell r="I33">
            <v>693194.40380833298</v>
          </cell>
          <cell r="J33">
            <v>114977956.52333331</v>
          </cell>
        </row>
        <row r="34">
          <cell r="C34">
            <v>76269821.059193671</v>
          </cell>
          <cell r="D34">
            <v>1410638340.0260909</v>
          </cell>
          <cell r="F34">
            <v>14094663.52843062</v>
          </cell>
          <cell r="G34">
            <v>33199960.216666866</v>
          </cell>
          <cell r="I34">
            <v>1129959.3149946674</v>
          </cell>
          <cell r="J34">
            <v>99876642.836666659</v>
          </cell>
        </row>
        <row r="35">
          <cell r="C35">
            <v>15551933.09710107</v>
          </cell>
          <cell r="D35">
            <v>432662984.40180486</v>
          </cell>
          <cell r="F35">
            <v>4190051.2870701267</v>
          </cell>
          <cell r="G35">
            <v>19671663.519999932</v>
          </cell>
          <cell r="I35">
            <v>253416.79755699437</v>
          </cell>
          <cell r="J35">
            <v>24457905.453333333</v>
          </cell>
        </row>
        <row r="37">
          <cell r="C37">
            <v>350104.09669651079</v>
          </cell>
          <cell r="D37">
            <v>10368100.483333338</v>
          </cell>
          <cell r="F37">
            <v>2834865.9915742134</v>
          </cell>
          <cell r="G37">
            <v>12061942.8243667</v>
          </cell>
          <cell r="I37">
            <v>3785.5714299577612</v>
          </cell>
          <cell r="J37">
            <v>1607327.3483</v>
          </cell>
        </row>
        <row r="38">
          <cell r="C38">
            <v>0</v>
          </cell>
          <cell r="D38">
            <v>3052723</v>
          </cell>
          <cell r="F38">
            <v>1307973.7799729877</v>
          </cell>
          <cell r="G38">
            <v>14163048.819066681</v>
          </cell>
          <cell r="I38">
            <v>1512.0869280397369</v>
          </cell>
          <cell r="J38">
            <v>849205.59979999997</v>
          </cell>
        </row>
        <row r="40">
          <cell r="C40">
            <v>111600.94382085072</v>
          </cell>
          <cell r="D40">
            <v>3299833.8830063604</v>
          </cell>
          <cell r="F40">
            <v>7152111.7762169531</v>
          </cell>
          <cell r="G40">
            <v>7016513.1666666595</v>
          </cell>
          <cell r="I40">
            <v>272929.76104139886</v>
          </cell>
          <cell r="J40">
            <v>1973052.169999999</v>
          </cell>
        </row>
        <row r="41">
          <cell r="C41">
            <v>48981.450296047391</v>
          </cell>
          <cell r="D41">
            <v>2554632.3239747295</v>
          </cell>
          <cell r="F41">
            <v>7487309.761480568</v>
          </cell>
          <cell r="G41">
            <v>36797204.150000043</v>
          </cell>
          <cell r="I41">
            <v>0</v>
          </cell>
          <cell r="J41">
            <v>0</v>
          </cell>
        </row>
        <row r="42">
          <cell r="C42">
            <v>6717603.3442067616</v>
          </cell>
          <cell r="D42">
            <v>104205938.85511331</v>
          </cell>
          <cell r="F42">
            <v>1010870.1071887896</v>
          </cell>
          <cell r="G42">
            <v>4905247.1500001699</v>
          </cell>
          <cell r="I42">
            <v>0</v>
          </cell>
          <cell r="J42">
            <v>0</v>
          </cell>
        </row>
        <row r="43">
          <cell r="C43">
            <v>187312.19999999998</v>
          </cell>
          <cell r="D43">
            <v>11779.516022</v>
          </cell>
          <cell r="F43">
            <v>0</v>
          </cell>
          <cell r="G43">
            <v>0</v>
          </cell>
          <cell r="I43">
            <v>0</v>
          </cell>
          <cell r="J43">
            <v>0</v>
          </cell>
        </row>
        <row r="48">
          <cell r="C48">
            <v>10276608.40458104</v>
          </cell>
          <cell r="D48">
            <v>260959098.35000002</v>
          </cell>
          <cell r="F48">
            <v>2905471.8325416017</v>
          </cell>
          <cell r="G48">
            <v>13365983.849999994</v>
          </cell>
          <cell r="I48">
            <v>282339.34813687671</v>
          </cell>
          <cell r="J48">
            <v>43756113</v>
          </cell>
        </row>
        <row r="49">
          <cell r="C49">
            <v>2296977.5243568504</v>
          </cell>
          <cell r="D49">
            <v>167936960.64999998</v>
          </cell>
          <cell r="F49">
            <v>2268531.7587997257</v>
          </cell>
          <cell r="G49">
            <v>15122795.150000006</v>
          </cell>
          <cell r="I49">
            <v>178515.13254931959</v>
          </cell>
          <cell r="J49">
            <v>19925827</v>
          </cell>
        </row>
        <row r="50">
          <cell r="C50">
            <v>4039.9706003016818</v>
          </cell>
          <cell r="D50">
            <v>137650</v>
          </cell>
          <cell r="F50">
            <v>734.17710733476815</v>
          </cell>
          <cell r="G50">
            <v>5992</v>
          </cell>
          <cell r="I50">
            <v>128.3330273714194</v>
          </cell>
          <cell r="J50">
            <v>30207</v>
          </cell>
        </row>
        <row r="52">
          <cell r="C52">
            <v>8390.0255188862429</v>
          </cell>
          <cell r="D52">
            <v>194808</v>
          </cell>
          <cell r="F52">
            <v>632041.01289090782</v>
          </cell>
          <cell r="G52">
            <v>3679887</v>
          </cell>
          <cell r="I52">
            <v>9653.7941656324874</v>
          </cell>
          <cell r="J52">
            <v>11571</v>
          </cell>
        </row>
        <row r="53">
          <cell r="C53">
            <v>0</v>
          </cell>
          <cell r="D53">
            <v>14016</v>
          </cell>
          <cell r="F53">
            <v>274956.71159957047</v>
          </cell>
          <cell r="G53">
            <v>2050263</v>
          </cell>
          <cell r="I53">
            <v>254.00132398137561</v>
          </cell>
          <cell r="J53">
            <v>220144</v>
          </cell>
        </row>
        <row r="54">
          <cell r="C54">
            <v>18591.97074419901</v>
          </cell>
          <cell r="D54">
            <v>756019</v>
          </cell>
          <cell r="F54">
            <v>6148684.8943656627</v>
          </cell>
          <cell r="G54">
            <v>43732490</v>
          </cell>
          <cell r="I54">
            <v>0</v>
          </cell>
          <cell r="J54">
            <v>0</v>
          </cell>
        </row>
        <row r="55">
          <cell r="C55">
            <v>91050.68</v>
          </cell>
          <cell r="D55">
            <v>0</v>
          </cell>
          <cell r="F55">
            <v>735.97219999999993</v>
          </cell>
          <cell r="G55">
            <v>172473</v>
          </cell>
          <cell r="I55">
            <v>0</v>
          </cell>
          <cell r="J55">
            <v>0</v>
          </cell>
        </row>
        <row r="59">
          <cell r="C59">
            <v>32481.269119496748</v>
          </cell>
          <cell r="D59">
            <v>112191</v>
          </cell>
          <cell r="F59">
            <v>862847.43991846358</v>
          </cell>
          <cell r="G59">
            <v>2883373.8783522369</v>
          </cell>
          <cell r="I59">
            <v>3442.9067820512282</v>
          </cell>
          <cell r="J59">
            <v>33358</v>
          </cell>
        </row>
        <row r="60">
          <cell r="C60">
            <v>2705.4976101364127</v>
          </cell>
          <cell r="D60">
            <v>9707</v>
          </cell>
          <cell r="F60">
            <v>21087.694938106502</v>
          </cell>
          <cell r="G60">
            <v>74058.121647762964</v>
          </cell>
          <cell r="I60">
            <v>0</v>
          </cell>
          <cell r="J60">
            <v>0</v>
          </cell>
        </row>
        <row r="65">
          <cell r="C65">
            <v>0</v>
          </cell>
          <cell r="D65">
            <v>0</v>
          </cell>
          <cell r="F65">
            <v>0</v>
          </cell>
          <cell r="G65">
            <v>0</v>
          </cell>
          <cell r="I65">
            <v>0</v>
          </cell>
          <cell r="J65">
            <v>0</v>
          </cell>
        </row>
        <row r="66">
          <cell r="C66">
            <v>0</v>
          </cell>
          <cell r="D66">
            <v>0</v>
          </cell>
          <cell r="F66">
            <v>0</v>
          </cell>
          <cell r="G66">
            <v>0</v>
          </cell>
          <cell r="I66">
            <v>0</v>
          </cell>
          <cell r="J66">
            <v>0</v>
          </cell>
        </row>
        <row r="68">
          <cell r="C68">
            <v>12995087.960365962</v>
          </cell>
          <cell r="D68">
            <v>2203310283.2768621</v>
          </cell>
          <cell r="F68">
            <v>344541.78104080085</v>
          </cell>
          <cell r="G68">
            <v>8588216.3984222412</v>
          </cell>
          <cell r="I68">
            <v>289790.96075510379</v>
          </cell>
          <cell r="J68">
            <v>46920804.351843834</v>
          </cell>
        </row>
        <row r="69">
          <cell r="C69">
            <v>0</v>
          </cell>
          <cell r="D69">
            <v>0</v>
          </cell>
          <cell r="F69">
            <v>12230.543700300001</v>
          </cell>
          <cell r="G69">
            <v>15359.052663815999</v>
          </cell>
          <cell r="I69">
            <v>0</v>
          </cell>
          <cell r="J69">
            <v>0</v>
          </cell>
        </row>
        <row r="71">
          <cell r="C71">
            <v>35539574.481807619</v>
          </cell>
          <cell r="D71">
            <v>4182570541.9527497</v>
          </cell>
          <cell r="F71">
            <v>11738142.164736465</v>
          </cell>
          <cell r="G71">
            <v>103095906.32405186</v>
          </cell>
          <cell r="I71">
            <v>3918378.1809086679</v>
          </cell>
          <cell r="J71">
            <v>4093861096.0053234</v>
          </cell>
        </row>
        <row r="72">
          <cell r="C72">
            <v>599412.25362883334</v>
          </cell>
          <cell r="D72">
            <v>22072004.268071529</v>
          </cell>
          <cell r="F72">
            <v>1302549.4287817534</v>
          </cell>
          <cell r="G72">
            <v>3817322.3449916882</v>
          </cell>
          <cell r="I72">
            <v>17978.355891366464</v>
          </cell>
          <cell r="J72">
            <v>5693738.9303703308</v>
          </cell>
        </row>
        <row r="73">
          <cell r="C73">
            <v>0</v>
          </cell>
          <cell r="D73">
            <v>0</v>
          </cell>
          <cell r="F73">
            <v>57124.46</v>
          </cell>
          <cell r="G73">
            <v>0</v>
          </cell>
          <cell r="I73">
            <v>0</v>
          </cell>
          <cell r="J73">
            <v>0</v>
          </cell>
        </row>
        <row r="83">
          <cell r="C83">
            <v>33511323.289005183</v>
          </cell>
          <cell r="D83">
            <v>1000778779.2647915</v>
          </cell>
          <cell r="F83">
            <v>7304078.7950984584</v>
          </cell>
          <cell r="G83">
            <v>60464208.850000016</v>
          </cell>
          <cell r="I83">
            <v>5124521.3444904611</v>
          </cell>
          <cell r="J83">
            <v>19854724.003333334</v>
          </cell>
        </row>
        <row r="84">
          <cell r="C84">
            <v>34746973.680022046</v>
          </cell>
          <cell r="D84">
            <v>598426244.7121352</v>
          </cell>
          <cell r="F84">
            <v>9268400.4446213543</v>
          </cell>
          <cell r="G84">
            <v>61916584.073333316</v>
          </cell>
          <cell r="I84">
            <v>1458998.1876715901</v>
          </cell>
          <cell r="J84">
            <v>7018873.5966666667</v>
          </cell>
        </row>
        <row r="85">
          <cell r="C85">
            <v>6484741.7618501885</v>
          </cell>
          <cell r="D85">
            <v>287949790.13866037</v>
          </cell>
          <cell r="F85">
            <v>1911178.6526446517</v>
          </cell>
          <cell r="G85">
            <v>21413190.300000042</v>
          </cell>
          <cell r="I85">
            <v>635123.71850987093</v>
          </cell>
          <cell r="J85">
            <v>3434188.7933333335</v>
          </cell>
        </row>
        <row r="87">
          <cell r="C87">
            <v>156346.15954250426</v>
          </cell>
          <cell r="D87">
            <v>4799114.2166666631</v>
          </cell>
          <cell r="F87">
            <v>5275901.1453372631</v>
          </cell>
          <cell r="G87">
            <v>16299761.729466718</v>
          </cell>
          <cell r="I87">
            <v>4028.678094479254</v>
          </cell>
          <cell r="J87">
            <v>1050840.4368999999</v>
          </cell>
        </row>
        <row r="88">
          <cell r="C88">
            <v>0</v>
          </cell>
          <cell r="D88">
            <v>3199</v>
          </cell>
          <cell r="F88">
            <v>1631267.6881248318</v>
          </cell>
          <cell r="G88">
            <v>16019421.242366644</v>
          </cell>
          <cell r="I88">
            <v>6.9865515322660201</v>
          </cell>
          <cell r="J88">
            <v>787563.97879999992</v>
          </cell>
        </row>
        <row r="90">
          <cell r="C90">
            <v>112071.15554365737</v>
          </cell>
          <cell r="D90">
            <v>6908916.0233057253</v>
          </cell>
          <cell r="F90">
            <v>6518284.6266461024</v>
          </cell>
          <cell r="G90">
            <v>9105399.943928618</v>
          </cell>
          <cell r="I90">
            <v>357852.42570742115</v>
          </cell>
          <cell r="J90">
            <v>782204.84333333338</v>
          </cell>
        </row>
        <row r="91">
          <cell r="C91">
            <v>435.19965504568785</v>
          </cell>
          <cell r="D91">
            <v>98288.792283485833</v>
          </cell>
          <cell r="F91">
            <v>2723978.3213303569</v>
          </cell>
          <cell r="G91">
            <v>11803342.316666622</v>
          </cell>
          <cell r="I91">
            <v>0</v>
          </cell>
          <cell r="J91">
            <v>0</v>
          </cell>
        </row>
        <row r="92">
          <cell r="C92">
            <v>179156.06311675941</v>
          </cell>
          <cell r="D92">
            <v>2632528.8024899242</v>
          </cell>
          <cell r="F92">
            <v>216878.78205069204</v>
          </cell>
          <cell r="G92">
            <v>393432.93448243709</v>
          </cell>
          <cell r="I92">
            <v>0</v>
          </cell>
          <cell r="J92">
            <v>0</v>
          </cell>
        </row>
        <row r="93">
          <cell r="C93">
            <v>0</v>
          </cell>
          <cell r="D93">
            <v>19.849996000000001</v>
          </cell>
          <cell r="F93">
            <v>0</v>
          </cell>
          <cell r="G93">
            <v>0</v>
          </cell>
          <cell r="I93">
            <v>0</v>
          </cell>
          <cell r="J93">
            <v>0</v>
          </cell>
        </row>
        <row r="98">
          <cell r="C98">
            <v>2909433.4556867313</v>
          </cell>
          <cell r="D98">
            <v>47791873.549999997</v>
          </cell>
          <cell r="F98">
            <v>2030607.5641443199</v>
          </cell>
          <cell r="G98">
            <v>21244206.849999998</v>
          </cell>
          <cell r="I98">
            <v>477184.61076175078</v>
          </cell>
          <cell r="J98">
            <v>8205594</v>
          </cell>
        </row>
        <row r="99">
          <cell r="C99">
            <v>305560.00596947112</v>
          </cell>
          <cell r="D99">
            <v>47764191.450000003</v>
          </cell>
          <cell r="F99">
            <v>2326776.6583459331</v>
          </cell>
          <cell r="G99">
            <v>19595391.150000002</v>
          </cell>
          <cell r="I99">
            <v>320902.2479585961</v>
          </cell>
          <cell r="J99">
            <v>5189366</v>
          </cell>
        </row>
        <row r="100">
          <cell r="C100">
            <v>891.24328275284279</v>
          </cell>
          <cell r="D100">
            <v>47642</v>
          </cell>
          <cell r="F100">
            <v>3180.5380615680256</v>
          </cell>
          <cell r="G100">
            <v>23055</v>
          </cell>
          <cell r="I100">
            <v>570.77172079663887</v>
          </cell>
          <cell r="J100">
            <v>5262</v>
          </cell>
        </row>
        <row r="102">
          <cell r="C102">
            <v>112.79256718925271</v>
          </cell>
          <cell r="D102">
            <v>2208</v>
          </cell>
          <cell r="F102">
            <v>445312.42901250906</v>
          </cell>
          <cell r="G102">
            <v>2710257</v>
          </cell>
          <cell r="I102">
            <v>152.03858210570604</v>
          </cell>
          <cell r="J102">
            <v>909</v>
          </cell>
        </row>
        <row r="103">
          <cell r="C103">
            <v>0</v>
          </cell>
          <cell r="D103">
            <v>9</v>
          </cell>
          <cell r="F103">
            <v>276184.65730467305</v>
          </cell>
          <cell r="G103">
            <v>2821468</v>
          </cell>
          <cell r="I103">
            <v>14.684736356675659</v>
          </cell>
          <cell r="J103">
            <v>159378</v>
          </cell>
        </row>
        <row r="104">
          <cell r="C104">
            <v>109.94450719530764</v>
          </cell>
          <cell r="D104">
            <v>538359</v>
          </cell>
          <cell r="F104">
            <v>2662250.47253564</v>
          </cell>
          <cell r="G104">
            <v>17913924</v>
          </cell>
          <cell r="I104">
            <v>0</v>
          </cell>
          <cell r="J104">
            <v>0</v>
          </cell>
        </row>
        <row r="105">
          <cell r="C105">
            <v>0</v>
          </cell>
          <cell r="D105">
            <v>0</v>
          </cell>
          <cell r="F105">
            <v>4884.5113999999994</v>
          </cell>
          <cell r="G105">
            <v>36859</v>
          </cell>
          <cell r="I105">
            <v>0</v>
          </cell>
          <cell r="J105">
            <v>0</v>
          </cell>
        </row>
        <row r="109">
          <cell r="C109">
            <v>24.146315700918823</v>
          </cell>
          <cell r="D109">
            <v>31954</v>
          </cell>
          <cell r="F109">
            <v>535675.68058870081</v>
          </cell>
          <cell r="G109">
            <v>1509970.7738721457</v>
          </cell>
          <cell r="I109">
            <v>392.0373274801828</v>
          </cell>
          <cell r="J109">
            <v>343</v>
          </cell>
        </row>
        <row r="110">
          <cell r="C110">
            <v>0</v>
          </cell>
          <cell r="D110">
            <v>0</v>
          </cell>
          <cell r="F110">
            <v>16333.975190015975</v>
          </cell>
          <cell r="G110">
            <v>63648.226127854286</v>
          </cell>
          <cell r="I110">
            <v>0</v>
          </cell>
          <cell r="J110">
            <v>0</v>
          </cell>
        </row>
        <row r="115">
          <cell r="C115">
            <v>4409078.8630625792</v>
          </cell>
          <cell r="D115">
            <v>13619245.600280816</v>
          </cell>
          <cell r="F115">
            <v>244101.04102178349</v>
          </cell>
          <cell r="G115">
            <v>1121947.7867012024</v>
          </cell>
          <cell r="I115">
            <v>0</v>
          </cell>
          <cell r="J115">
            <v>0</v>
          </cell>
        </row>
        <row r="116">
          <cell r="C116">
            <v>0</v>
          </cell>
          <cell r="D116">
            <v>0</v>
          </cell>
          <cell r="F116">
            <v>11492.9815</v>
          </cell>
          <cell r="G116">
            <v>0</v>
          </cell>
          <cell r="I116">
            <v>0</v>
          </cell>
          <cell r="J116">
            <v>0</v>
          </cell>
        </row>
        <row r="118">
          <cell r="C118">
            <v>8735167.1778804325</v>
          </cell>
          <cell r="D118">
            <v>659248022.848279</v>
          </cell>
          <cell r="F118">
            <v>553878.23145919968</v>
          </cell>
          <cell r="G118">
            <v>24062637.01641655</v>
          </cell>
          <cell r="I118">
            <v>38070.394614767676</v>
          </cell>
          <cell r="J118">
            <v>12673550.289079666</v>
          </cell>
        </row>
        <row r="119">
          <cell r="C119">
            <v>0</v>
          </cell>
          <cell r="D119">
            <v>0</v>
          </cell>
          <cell r="F119">
            <v>178039.9761330082</v>
          </cell>
          <cell r="G119">
            <v>295819.36342462117</v>
          </cell>
          <cell r="I119">
            <v>846.24</v>
          </cell>
          <cell r="J119">
            <v>2961.7080078125</v>
          </cell>
        </row>
        <row r="121">
          <cell r="C121">
            <v>20987231.695712257</v>
          </cell>
          <cell r="D121">
            <v>1093768830.1088107</v>
          </cell>
          <cell r="F121">
            <v>9956821.4154748619</v>
          </cell>
          <cell r="G121">
            <v>99363047.983490944</v>
          </cell>
          <cell r="I121">
            <v>1695140.5768155172</v>
          </cell>
          <cell r="J121">
            <v>445397019.5153532</v>
          </cell>
        </row>
        <row r="122">
          <cell r="C122">
            <v>335318.52450413379</v>
          </cell>
          <cell r="D122">
            <v>12342847.475214127</v>
          </cell>
          <cell r="F122">
            <v>3092236.4569289442</v>
          </cell>
          <cell r="G122">
            <v>5224406.2641039062</v>
          </cell>
          <cell r="I122">
            <v>86760.281901650815</v>
          </cell>
          <cell r="J122">
            <v>4159990.349193573</v>
          </cell>
        </row>
        <row r="123">
          <cell r="C123">
            <v>0</v>
          </cell>
          <cell r="D123">
            <v>0</v>
          </cell>
          <cell r="F123">
            <v>61294.370999999999</v>
          </cell>
          <cell r="G123">
            <v>0</v>
          </cell>
          <cell r="I123">
            <v>0</v>
          </cell>
          <cell r="J123">
            <v>0</v>
          </cell>
        </row>
        <row r="132">
          <cell r="C132">
            <v>21642193.353590701</v>
          </cell>
          <cell r="D132">
            <v>991988128.26333249</v>
          </cell>
          <cell r="I132">
            <v>57124903.748914145</v>
          </cell>
          <cell r="J132">
            <v>3044436190.4500003</v>
          </cell>
        </row>
        <row r="133">
          <cell r="C133">
            <v>27943404.858862881</v>
          </cell>
          <cell r="D133">
            <v>635553773.7066654</v>
          </cell>
          <cell r="I133">
            <v>18295149.310277045</v>
          </cell>
          <cell r="J133">
            <v>951416580.2166667</v>
          </cell>
        </row>
        <row r="134">
          <cell r="C134">
            <v>5420231.1405977756</v>
          </cell>
          <cell r="D134">
            <v>132497545.48666665</v>
          </cell>
          <cell r="I134">
            <v>17595.731410733439</v>
          </cell>
          <cell r="J134">
            <v>247792111.08999982</v>
          </cell>
        </row>
        <row r="136">
          <cell r="C136">
            <v>896966.3998362131</v>
          </cell>
          <cell r="D136">
            <v>3411728.5813660179</v>
          </cell>
          <cell r="I136">
            <v>233317.42736440053</v>
          </cell>
          <cell r="J136">
            <v>1609220.835</v>
          </cell>
        </row>
        <row r="137">
          <cell r="C137">
            <v>469712.84727520414</v>
          </cell>
          <cell r="D137">
            <v>11858190.426399324</v>
          </cell>
          <cell r="I137">
            <v>0</v>
          </cell>
          <cell r="J137">
            <v>1089287.2962</v>
          </cell>
        </row>
        <row r="139">
          <cell r="C139">
            <v>9752757.0687685199</v>
          </cell>
          <cell r="D139">
            <v>132050279.64333351</v>
          </cell>
          <cell r="I139">
            <v>2701890.1814603098</v>
          </cell>
          <cell r="J139">
            <v>117436436.04666662</v>
          </cell>
        </row>
        <row r="140">
          <cell r="C140">
            <v>3525274.6175094489</v>
          </cell>
          <cell r="D140">
            <v>66500579.399999328</v>
          </cell>
          <cell r="I140">
            <v>0</v>
          </cell>
          <cell r="J140">
            <v>312737.6333333333</v>
          </cell>
        </row>
        <row r="142">
          <cell r="C142">
            <v>0</v>
          </cell>
          <cell r="D142">
            <v>948.41666599999996</v>
          </cell>
          <cell r="I142">
            <v>0</v>
          </cell>
          <cell r="J142">
            <v>0</v>
          </cell>
        </row>
        <row r="147">
          <cell r="C147">
            <v>6570643.8798583392</v>
          </cell>
          <cell r="D147">
            <v>113012274.95</v>
          </cell>
          <cell r="I147">
            <v>1765228.7561027997</v>
          </cell>
          <cell r="J147">
            <v>200654015</v>
          </cell>
        </row>
        <row r="148">
          <cell r="C148">
            <v>4839955.7013095319</v>
          </cell>
          <cell r="D148">
            <v>68457846.049999997</v>
          </cell>
          <cell r="I148">
            <v>1093947.3261787784</v>
          </cell>
          <cell r="J148">
            <v>44797770</v>
          </cell>
        </row>
        <row r="149">
          <cell r="C149">
            <v>8848</v>
          </cell>
          <cell r="D149">
            <v>68007</v>
          </cell>
          <cell r="I149">
            <v>0</v>
          </cell>
          <cell r="J149">
            <v>38080</v>
          </cell>
        </row>
        <row r="151">
          <cell r="C151">
            <v>955732.12178407947</v>
          </cell>
          <cell r="D151">
            <v>6909966</v>
          </cell>
          <cell r="I151">
            <v>0</v>
          </cell>
          <cell r="J151">
            <v>78278</v>
          </cell>
        </row>
        <row r="152">
          <cell r="C152">
            <v>257569.45749745148</v>
          </cell>
          <cell r="D152">
            <v>1677054</v>
          </cell>
          <cell r="I152">
            <v>0</v>
          </cell>
          <cell r="J152">
            <v>34316</v>
          </cell>
        </row>
        <row r="153">
          <cell r="C153">
            <v>4830455.7531299014</v>
          </cell>
          <cell r="D153">
            <v>41342239</v>
          </cell>
          <cell r="I153">
            <v>0</v>
          </cell>
          <cell r="J153">
            <v>1754531</v>
          </cell>
        </row>
        <row r="154">
          <cell r="C154">
            <v>0</v>
          </cell>
          <cell r="D154">
            <v>0</v>
          </cell>
          <cell r="I154">
            <v>0</v>
          </cell>
          <cell r="J154">
            <v>0</v>
          </cell>
        </row>
        <row r="158">
          <cell r="C158">
            <v>225581.5143411069</v>
          </cell>
          <cell r="D158">
            <v>1170809</v>
          </cell>
          <cell r="I158">
            <v>0</v>
          </cell>
          <cell r="J158">
            <v>11172</v>
          </cell>
        </row>
        <row r="159">
          <cell r="C159">
            <v>4431.1812536719599</v>
          </cell>
          <cell r="D159">
            <v>18604</v>
          </cell>
          <cell r="I159">
            <v>0</v>
          </cell>
          <cell r="J159">
            <v>1831</v>
          </cell>
        </row>
        <row r="167">
          <cell r="C167">
            <v>358860.29940370942</v>
          </cell>
          <cell r="D167">
            <v>128743844.56833196</v>
          </cell>
          <cell r="I167">
            <v>378083.63597434509</v>
          </cell>
          <cell r="J167">
            <v>94689160.116841123</v>
          </cell>
        </row>
        <row r="168">
          <cell r="C168">
            <v>0</v>
          </cell>
          <cell r="D168">
            <v>0</v>
          </cell>
          <cell r="I168">
            <v>0</v>
          </cell>
          <cell r="J168">
            <v>0</v>
          </cell>
        </row>
        <row r="170">
          <cell r="C170">
            <v>23006201.736643109</v>
          </cell>
          <cell r="D170">
            <v>56689378.681303009</v>
          </cell>
          <cell r="I170">
            <v>16866686.894467719</v>
          </cell>
          <cell r="J170">
            <v>12608863336.998627</v>
          </cell>
        </row>
        <row r="171">
          <cell r="C171">
            <v>565517.77187879779</v>
          </cell>
          <cell r="D171">
            <v>1098876.6882724776</v>
          </cell>
          <cell r="I171">
            <v>1090810.7625988026</v>
          </cell>
          <cell r="J171">
            <v>6033044.4404153824</v>
          </cell>
        </row>
        <row r="172">
          <cell r="C172">
            <v>0</v>
          </cell>
          <cell r="D172">
            <v>0</v>
          </cell>
          <cell r="I172">
            <v>0</v>
          </cell>
          <cell r="J172">
            <v>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0"/>
  <sheetViews>
    <sheetView tabSelected="1" view="pageBreakPreview" zoomScaleNormal="100" zoomScaleSheetLayoutView="100" workbookViewId="0">
      <selection activeCell="H15" sqref="H15"/>
    </sheetView>
  </sheetViews>
  <sheetFormatPr defaultRowHeight="15" x14ac:dyDescent="0.25"/>
  <cols>
    <col min="1" max="1" width="5.28515625" style="3" customWidth="1"/>
    <col min="2" max="2" width="48.7109375" style="2" customWidth="1"/>
    <col min="3" max="4" width="17.85546875" style="2" customWidth="1"/>
    <col min="5" max="5" width="4.7109375" style="1" customWidth="1"/>
    <col min="6" max="6" width="10.140625" bestFit="1" customWidth="1"/>
    <col min="7" max="7" width="12.7109375" bestFit="1" customWidth="1"/>
  </cols>
  <sheetData>
    <row r="1" spans="1:5" ht="18.75" customHeight="1" x14ac:dyDescent="0.25">
      <c r="A1" s="44" t="s">
        <v>86</v>
      </c>
      <c r="B1" s="45"/>
      <c r="C1" s="45"/>
      <c r="D1" s="46"/>
      <c r="E1" s="43"/>
    </row>
    <row r="2" spans="1:5" x14ac:dyDescent="0.25">
      <c r="A2" s="33" t="s">
        <v>85</v>
      </c>
      <c r="B2" s="32" t="s">
        <v>84</v>
      </c>
      <c r="C2" s="31"/>
      <c r="D2" s="31"/>
      <c r="E2" s="7"/>
    </row>
    <row r="3" spans="1:5" hidden="1" x14ac:dyDescent="0.25">
      <c r="A3" s="42"/>
      <c r="B3" s="41"/>
      <c r="C3" s="40"/>
      <c r="D3" s="40"/>
      <c r="E3" s="7"/>
    </row>
    <row r="4" spans="1:5" hidden="1" x14ac:dyDescent="0.25">
      <c r="A4" s="42"/>
      <c r="B4" s="41"/>
      <c r="C4" s="40"/>
      <c r="D4" s="40"/>
      <c r="E4" s="7"/>
    </row>
    <row r="5" spans="1:5" hidden="1" x14ac:dyDescent="0.25">
      <c r="A5" s="42"/>
      <c r="B5" s="41"/>
      <c r="C5" s="40"/>
      <c r="D5" s="40"/>
      <c r="E5" s="7"/>
    </row>
    <row r="6" spans="1:5" hidden="1" x14ac:dyDescent="0.25">
      <c r="A6" s="42"/>
      <c r="B6" s="41"/>
      <c r="C6" s="40"/>
      <c r="D6" s="40"/>
      <c r="E6" s="7"/>
    </row>
    <row r="7" spans="1:5" hidden="1" x14ac:dyDescent="0.25">
      <c r="A7" s="42"/>
      <c r="B7" s="41"/>
      <c r="C7" s="40"/>
      <c r="D7" s="40"/>
      <c r="E7" s="7"/>
    </row>
    <row r="8" spans="1:5" hidden="1" x14ac:dyDescent="0.25">
      <c r="A8" s="42"/>
      <c r="B8" s="41"/>
      <c r="C8" s="40"/>
      <c r="D8" s="40"/>
      <c r="E8" s="7"/>
    </row>
    <row r="9" spans="1:5" hidden="1" x14ac:dyDescent="0.25">
      <c r="A9" s="42"/>
      <c r="B9" s="41"/>
      <c r="C9" s="40"/>
      <c r="D9" s="40"/>
      <c r="E9" s="7"/>
    </row>
    <row r="10" spans="1:5" ht="8.25" customHeight="1" x14ac:dyDescent="0.25">
      <c r="A10" s="39"/>
      <c r="B10" s="9"/>
      <c r="C10" s="9"/>
      <c r="D10" s="9"/>
      <c r="E10" s="7"/>
    </row>
    <row r="11" spans="1:5" ht="21" x14ac:dyDescent="0.25">
      <c r="A11" s="20">
        <v>2</v>
      </c>
      <c r="B11" s="19" t="s">
        <v>83</v>
      </c>
      <c r="C11" s="38" t="s">
        <v>75</v>
      </c>
      <c r="D11" s="37" t="s">
        <v>74</v>
      </c>
      <c r="E11" s="7"/>
    </row>
    <row r="12" spans="1:5" x14ac:dyDescent="0.25">
      <c r="A12" s="13" t="s">
        <v>49</v>
      </c>
      <c r="B12" s="36" t="s">
        <v>82</v>
      </c>
      <c r="C12" s="34">
        <v>569984726.40085518</v>
      </c>
      <c r="D12" s="34">
        <v>13513771340.175787</v>
      </c>
      <c r="E12" s="7"/>
    </row>
    <row r="13" spans="1:5" x14ac:dyDescent="0.25">
      <c r="A13" s="13" t="s">
        <v>47</v>
      </c>
      <c r="B13" s="36" t="s">
        <v>81</v>
      </c>
      <c r="C13" s="34">
        <v>59189218.510332659</v>
      </c>
      <c r="D13" s="34">
        <v>1230867648</v>
      </c>
      <c r="E13" s="7"/>
    </row>
    <row r="14" spans="1:5" x14ac:dyDescent="0.25">
      <c r="A14" s="13" t="s">
        <v>45</v>
      </c>
      <c r="B14" s="36" t="s">
        <v>22</v>
      </c>
      <c r="C14" s="34">
        <v>159466449.90059248</v>
      </c>
      <c r="D14" s="34">
        <v>25937343240.7075</v>
      </c>
      <c r="E14" s="7"/>
    </row>
    <row r="15" spans="1:5" x14ac:dyDescent="0.25">
      <c r="A15" s="13" t="s">
        <v>43</v>
      </c>
      <c r="B15" s="36" t="s">
        <v>80</v>
      </c>
      <c r="C15" s="34">
        <v>4607956.3552550003</v>
      </c>
      <c r="D15" s="7"/>
      <c r="E15" s="7"/>
    </row>
    <row r="16" spans="1:5" x14ac:dyDescent="0.25">
      <c r="A16" s="13" t="s">
        <v>41</v>
      </c>
      <c r="B16" s="35" t="s">
        <v>79</v>
      </c>
      <c r="C16" s="34">
        <v>793248351.16703534</v>
      </c>
      <c r="D16" s="7"/>
      <c r="E16" s="7"/>
    </row>
    <row r="17" spans="1:6" x14ac:dyDescent="0.25">
      <c r="A17" s="10"/>
      <c r="B17" s="9"/>
      <c r="C17" s="9"/>
      <c r="D17" s="9"/>
      <c r="E17" s="7"/>
    </row>
    <row r="18" spans="1:6" x14ac:dyDescent="0.25">
      <c r="A18" s="33" t="s">
        <v>78</v>
      </c>
      <c r="B18" s="32" t="s">
        <v>77</v>
      </c>
      <c r="C18" s="31"/>
      <c r="D18" s="31"/>
      <c r="E18" s="7"/>
    </row>
    <row r="19" spans="1:6" x14ac:dyDescent="0.25">
      <c r="A19" s="10"/>
      <c r="B19" s="9"/>
      <c r="C19" s="30"/>
      <c r="D19" s="30"/>
      <c r="E19" s="7"/>
    </row>
    <row r="20" spans="1:6" x14ac:dyDescent="0.25">
      <c r="A20" s="13"/>
      <c r="B20" s="28"/>
      <c r="C20" s="29"/>
      <c r="D20" s="29"/>
      <c r="E20" s="7"/>
    </row>
    <row r="21" spans="1:6" ht="38.25" x14ac:dyDescent="0.25">
      <c r="A21" s="13"/>
      <c r="B21" s="28"/>
      <c r="C21" s="29" t="s">
        <v>76</v>
      </c>
      <c r="D21" s="29"/>
      <c r="E21" s="7"/>
    </row>
    <row r="22" spans="1:6" ht="21" x14ac:dyDescent="0.25">
      <c r="A22" s="13"/>
      <c r="B22" s="28"/>
      <c r="C22" s="27" t="s">
        <v>75</v>
      </c>
      <c r="D22" s="26" t="s">
        <v>74</v>
      </c>
      <c r="E22" s="7"/>
    </row>
    <row r="23" spans="1:6" x14ac:dyDescent="0.25">
      <c r="A23" s="20">
        <v>1</v>
      </c>
      <c r="B23" s="19" t="s">
        <v>73</v>
      </c>
      <c r="C23" s="21"/>
      <c r="D23" s="21"/>
      <c r="E23" s="7"/>
    </row>
    <row r="24" spans="1:6" x14ac:dyDescent="0.25">
      <c r="A24" s="13" t="s">
        <v>72</v>
      </c>
      <c r="B24" s="25" t="s">
        <v>71</v>
      </c>
      <c r="C24" s="16">
        <f>+C25+C29+C32</f>
        <v>569984726.40085518</v>
      </c>
      <c r="D24" s="16">
        <f>+D25+D29+D32</f>
        <v>13513771340.175783</v>
      </c>
      <c r="E24" s="7"/>
      <c r="F24" s="22"/>
    </row>
    <row r="25" spans="1:6" x14ac:dyDescent="0.25">
      <c r="A25" s="13" t="s">
        <v>70</v>
      </c>
      <c r="B25" s="15" t="s">
        <v>69</v>
      </c>
      <c r="C25" s="14">
        <f>SUM(C26:C28)</f>
        <v>507741639.75608736</v>
      </c>
      <c r="D25" s="14">
        <f>SUM(D26:D28)</f>
        <v>12905951348.496483</v>
      </c>
      <c r="E25" s="7"/>
    </row>
    <row r="26" spans="1:6" x14ac:dyDescent="0.25">
      <c r="A26" s="13" t="s">
        <v>68</v>
      </c>
      <c r="B26" s="12" t="s">
        <v>44</v>
      </c>
      <c r="C26" s="11">
        <f>+[1]Total!C33+[1]Total!F33+[1]Total!I33+[1]Total!C83+[1]Total!F83+[1]Total!I83+[1]Total!C132+[1]Total!I132</f>
        <v>290069997.18527204</v>
      </c>
      <c r="D26" s="11">
        <f>+[1]Total!D33+[1]Total!G33+[1]Total!J33+[1]Total!D83+[1]Total!G83+[1]Total!J83+[1]Total!D132+[1]Total!J132</f>
        <v>7938024969.9277935</v>
      </c>
      <c r="E26" s="7"/>
    </row>
    <row r="27" spans="1:6" x14ac:dyDescent="0.25">
      <c r="A27" s="13" t="s">
        <v>67</v>
      </c>
      <c r="B27" s="12" t="s">
        <v>42</v>
      </c>
      <c r="C27" s="11">
        <f>+[1]Total!C34+[1]Total!F34+[1]Total!I34+[1]Total!C84+[1]Total!F84+[1]Total!I84+[1]Total!C133+[1]Total!I133</f>
        <v>183207370.38407388</v>
      </c>
      <c r="D27" s="11">
        <f>+[1]Total!D34+[1]Total!G34+[1]Total!J34+[1]Total!D84+[1]Total!G84+[1]Total!J84+[1]Total!D133+[1]Total!J133</f>
        <v>3798046999.384892</v>
      </c>
      <c r="E27" s="7"/>
    </row>
    <row r="28" spans="1:6" x14ac:dyDescent="0.25">
      <c r="A28" s="13" t="s">
        <v>66</v>
      </c>
      <c r="B28" s="12" t="s">
        <v>40</v>
      </c>
      <c r="C28" s="11">
        <f>+[1]Total!C35+[1]Total!F35+[1]Total!I35+[1]Total!C85+[1]Total!F85+[1]Total!I85+[1]Total!C134+[1]Total!I134</f>
        <v>34464272.186741412</v>
      </c>
      <c r="D28" s="11">
        <f>+[1]Total!D35+[1]Total!G35+[1]Total!J35+[1]Total!D85+[1]Total!G85+[1]Total!J85+[1]Total!D134+[1]Total!J134</f>
        <v>1169879379.1837983</v>
      </c>
      <c r="E28" s="7"/>
    </row>
    <row r="29" spans="1:6" x14ac:dyDescent="0.25">
      <c r="A29" s="13" t="s">
        <v>65</v>
      </c>
      <c r="B29" s="15" t="s">
        <v>64</v>
      </c>
      <c r="C29" s="14">
        <f>SUM(C30:C31)</f>
        <v>13165788.858728137</v>
      </c>
      <c r="D29" s="14">
        <f>SUM(D30:D31)</f>
        <v>99030675.818032086</v>
      </c>
      <c r="E29" s="7"/>
    </row>
    <row r="30" spans="1:6" x14ac:dyDescent="0.25">
      <c r="A30" s="13" t="s">
        <v>63</v>
      </c>
      <c r="B30" s="24" t="s">
        <v>62</v>
      </c>
      <c r="C30" s="11">
        <f>+[1]Total!C37+[1]Total!F37+[1]Total!I37+[1]Total!C87+[1]Total!F87+[1]Total!I87+[1]Total!C136+[1]Total!I136</f>
        <v>9755315.4698755406</v>
      </c>
      <c r="D30" s="11">
        <f>+[1]Total!D37+[1]Total!G37+[1]Total!J37+[1]Total!D87+[1]Total!G87+[1]Total!J87+[1]Total!D136+[1]Total!J136</f>
        <v>51208036.455399439</v>
      </c>
      <c r="E30" s="7"/>
    </row>
    <row r="31" spans="1:6" x14ac:dyDescent="0.25">
      <c r="A31" s="13" t="s">
        <v>61</v>
      </c>
      <c r="B31" s="12" t="s">
        <v>60</v>
      </c>
      <c r="C31" s="11">
        <f>+[1]Total!C38+[1]Total!F38+[1]Total!I38+[1]Total!C88+[1]Total!F88+[1]Total!I88+[1]Total!C137+[1]Total!I137</f>
        <v>3410473.3888525954</v>
      </c>
      <c r="D31" s="11">
        <f>+[1]Total!D38+[1]Total!G38+[1]Total!J38+[1]Total!D88+[1]Total!G88+[1]Total!J88+[1]Total!D137+[1]Total!J137</f>
        <v>47822639.36263264</v>
      </c>
      <c r="E31" s="7"/>
    </row>
    <row r="32" spans="1:6" x14ac:dyDescent="0.25">
      <c r="A32" s="13" t="s">
        <v>59</v>
      </c>
      <c r="B32" s="15" t="s">
        <v>58</v>
      </c>
      <c r="C32" s="14">
        <f>SUM(C33:C36)</f>
        <v>49077297.78603968</v>
      </c>
      <c r="D32" s="14">
        <f>SUM(D33:D36)</f>
        <v>508789315.86126822</v>
      </c>
      <c r="E32" s="7"/>
    </row>
    <row r="33" spans="1:7" x14ac:dyDescent="0.25">
      <c r="A33" s="13" t="s">
        <v>57</v>
      </c>
      <c r="B33" s="12" t="s">
        <v>36</v>
      </c>
      <c r="C33" s="11">
        <f>+[1]Total!C40+[1]Total!F40+[1]Total!I40+[1]Total!C90+[1]Total!F90+[1]Total!I90+[1]Total!C139+[1]Total!I139</f>
        <v>26979497.939205211</v>
      </c>
      <c r="D33" s="11">
        <f>+[1]Total!D40+[1]Total!G40+[1]Total!J40+[1]Total!D90+[1]Total!G90+[1]Total!J90+[1]Total!D139+[1]Total!J139</f>
        <v>278572635.72024083</v>
      </c>
      <c r="E33" s="7"/>
    </row>
    <row r="34" spans="1:7" x14ac:dyDescent="0.25">
      <c r="A34" s="13" t="s">
        <v>56</v>
      </c>
      <c r="B34" s="12" t="s">
        <v>55</v>
      </c>
      <c r="C34" s="11">
        <f>+[1]Total!C41+[1]Total!F41+[1]Total!I41+[1]Total!C91+[1]Total!F91+[1]Total!I91+[1]Total!C140+[1]Total!I140</f>
        <v>13785979.350271467</v>
      </c>
      <c r="D34" s="11">
        <f>+[1]Total!D41+[1]Total!G41+[1]Total!J41+[1]Total!D91+[1]Total!G91+[1]Total!J91+[1]Total!D140+[1]Total!J140</f>
        <v>118066784.61625753</v>
      </c>
      <c r="E34" s="7"/>
    </row>
    <row r="35" spans="1:7" x14ac:dyDescent="0.25">
      <c r="A35" s="13" t="s">
        <v>54</v>
      </c>
      <c r="B35" s="12" t="s">
        <v>53</v>
      </c>
      <c r="C35" s="11">
        <f>+[1]Total!C42+[1]Total!F42+[1]Total!I42+[1]Total!C92+[1]Total!F92+[1]Total!I92+[1]Total!C141+[1]Total!I141</f>
        <v>8124508.2965630023</v>
      </c>
      <c r="D35" s="11">
        <f>+[1]Total!D42+[1]Total!G42+[1]Total!J42+[1]Total!D92+[1]Total!G92+[1]Total!J92+[1]Total!D141+[1]Total!J141</f>
        <v>112137147.74208584</v>
      </c>
      <c r="E35" s="7"/>
    </row>
    <row r="36" spans="1:7" x14ac:dyDescent="0.25">
      <c r="A36" s="13" t="s">
        <v>52</v>
      </c>
      <c r="B36" s="12" t="s">
        <v>51</v>
      </c>
      <c r="C36" s="11">
        <f>+[1]Total!C43+[1]Total!F43+[1]Total!I43+[1]Total!C93+[1]Total!F93+[1]Total!I93+[1]Total!C142+[1]Total!I142</f>
        <v>187312.19999999998</v>
      </c>
      <c r="D36" s="11">
        <f>+[1]Total!D43+[1]Total!G43+[1]Total!J43+[1]Total!D93+[1]Total!G93+[1]Total!J93+[1]Total!D142+[1]Total!J142</f>
        <v>12747.782684</v>
      </c>
      <c r="E36" s="7"/>
    </row>
    <row r="37" spans="1:7" x14ac:dyDescent="0.25">
      <c r="A37" s="10"/>
      <c r="B37" s="9"/>
      <c r="C37" s="8"/>
      <c r="D37" s="8"/>
      <c r="E37" s="7"/>
      <c r="F37" s="22"/>
      <c r="G37" s="22"/>
    </row>
    <row r="38" spans="1:7" x14ac:dyDescent="0.25">
      <c r="A38" s="20">
        <v>2</v>
      </c>
      <c r="B38" s="19" t="s">
        <v>50</v>
      </c>
      <c r="C38" s="23"/>
      <c r="D38" s="23"/>
      <c r="E38" s="7"/>
    </row>
    <row r="39" spans="1:7" x14ac:dyDescent="0.25">
      <c r="A39" s="13" t="s">
        <v>49</v>
      </c>
      <c r="B39" s="17" t="s">
        <v>48</v>
      </c>
      <c r="C39" s="16">
        <f>C40+C44</f>
        <v>57484215.16694773</v>
      </c>
      <c r="D39" s="16">
        <f>D40+D44</f>
        <v>1224946628</v>
      </c>
      <c r="E39" s="7"/>
      <c r="F39" s="22"/>
      <c r="G39" s="22"/>
    </row>
    <row r="40" spans="1:7" x14ac:dyDescent="0.25">
      <c r="A40" s="13" t="s">
        <v>47</v>
      </c>
      <c r="B40" s="15" t="s">
        <v>46</v>
      </c>
      <c r="C40" s="14">
        <f>SUM(C41:C43)</f>
        <v>40867077.241081789</v>
      </c>
      <c r="D40" s="14">
        <f>SUM(D41:D43)</f>
        <v>1098135202</v>
      </c>
      <c r="E40" s="7"/>
    </row>
    <row r="41" spans="1:7" x14ac:dyDescent="0.25">
      <c r="A41" s="13" t="s">
        <v>45</v>
      </c>
      <c r="B41" s="12" t="s">
        <v>44</v>
      </c>
      <c r="C41" s="11">
        <f>+[1]Total!C48+[1]Total!F48+[1]Total!I48+[1]Total!C98+[1]Total!F98+[1]Total!I98+[1]Total!C147+[1]Total!I147</f>
        <v>27217517.851813458</v>
      </c>
      <c r="D41" s="11">
        <f>+[1]Total!D48+[1]Total!G48+[1]Total!J48+[1]Total!D98+[1]Total!G98+[1]Total!J98+[1]Total!D147+[1]Total!J147</f>
        <v>708989159.55000007</v>
      </c>
      <c r="E41" s="7"/>
    </row>
    <row r="42" spans="1:7" x14ac:dyDescent="0.25">
      <c r="A42" s="13" t="s">
        <v>43</v>
      </c>
      <c r="B42" s="12" t="s">
        <v>42</v>
      </c>
      <c r="C42" s="11">
        <f>+[1]Total!C49+[1]Total!F49+[1]Total!I49+[1]Total!C99+[1]Total!F99+[1]Total!I99+[1]Total!C148+[1]Total!I148</f>
        <v>13631166.355468206</v>
      </c>
      <c r="D42" s="11">
        <f>+[1]Total!D49+[1]Total!G49+[1]Total!J49+[1]Total!D99+[1]Total!G99+[1]Total!J99+[1]Total!D148+[1]Total!J148</f>
        <v>388790147.44999999</v>
      </c>
      <c r="E42" s="7"/>
    </row>
    <row r="43" spans="1:7" x14ac:dyDescent="0.25">
      <c r="A43" s="13" t="s">
        <v>41</v>
      </c>
      <c r="B43" s="12" t="s">
        <v>40</v>
      </c>
      <c r="C43" s="11">
        <f>+[1]Total!C50+[1]Total!F50+[1]Total!I50+[1]Total!C100+[1]Total!F100+[1]Total!I100+[1]Total!C149+[1]Total!I149</f>
        <v>18393.033800125377</v>
      </c>
      <c r="D43" s="11">
        <f>+[1]Total!D50+[1]Total!G50+[1]Total!J50+[1]Total!D100+[1]Total!G100+[1]Total!J100+[1]Total!D149+[1]Total!J149</f>
        <v>355895</v>
      </c>
      <c r="E43" s="7"/>
    </row>
    <row r="44" spans="1:7" x14ac:dyDescent="0.25">
      <c r="A44" s="13" t="s">
        <v>39</v>
      </c>
      <c r="B44" s="15" t="s">
        <v>38</v>
      </c>
      <c r="C44" s="14">
        <f>SUM(C45:C48)</f>
        <v>16617137.925865941</v>
      </c>
      <c r="D44" s="14">
        <f>SUM(D45:D48)</f>
        <v>126811426</v>
      </c>
      <c r="E44" s="7"/>
    </row>
    <row r="45" spans="1:7" x14ac:dyDescent="0.25">
      <c r="A45" s="13" t="s">
        <v>37</v>
      </c>
      <c r="B45" s="12" t="s">
        <v>36</v>
      </c>
      <c r="C45" s="11">
        <f>+[1]Total!C52+[1]Total!F52+[1]Total!I52+[1]Total!C102+[1]Total!F102+[1]Total!I102+[1]Total!C151+[1]Total!I151</f>
        <v>2051394.2145213098</v>
      </c>
      <c r="D45" s="11">
        <f>+[1]Total!D52+[1]Total!G52+[1]Total!J52+[1]Total!D102+[1]Total!G102+[1]Total!J102+[1]Total!D151+[1]Total!J151</f>
        <v>13587884</v>
      </c>
      <c r="E45" s="7"/>
    </row>
    <row r="46" spans="1:7" x14ac:dyDescent="0.25">
      <c r="A46" s="13" t="s">
        <v>35</v>
      </c>
      <c r="B46" s="12" t="s">
        <v>34</v>
      </c>
      <c r="C46" s="11">
        <f>+[1]Total!C53+[1]Total!F53+[1]Total!I53+[1]Total!C103+[1]Total!F103+[1]Total!I103+[1]Total!C152+[1]Total!I152</f>
        <v>808979.51246203308</v>
      </c>
      <c r="D46" s="11">
        <f>+[1]Total!D53+[1]Total!G53+[1]Total!J53+[1]Total!D103+[1]Total!G103+[1]Total!J103+[1]Total!D152+[1]Total!J152</f>
        <v>6976648</v>
      </c>
      <c r="E46" s="7"/>
    </row>
    <row r="47" spans="1:7" x14ac:dyDescent="0.25">
      <c r="A47" s="13" t="s">
        <v>33</v>
      </c>
      <c r="B47" s="12" t="s">
        <v>32</v>
      </c>
      <c r="C47" s="11">
        <f>+[1]Total!C54+[1]Total!F54+[1]Total!I54+[1]Total!C104+[1]Total!F104+[1]Total!I104+[1]Total!C153+[1]Total!I153</f>
        <v>13660093.035282599</v>
      </c>
      <c r="D47" s="11">
        <f>+[1]Total!D54+[1]Total!G54+[1]Total!J54+[1]Total!D104+[1]Total!G104+[1]Total!J104+[1]Total!D153+[1]Total!J153</f>
        <v>106037562</v>
      </c>
      <c r="E47" s="7"/>
    </row>
    <row r="48" spans="1:7" x14ac:dyDescent="0.25">
      <c r="A48" s="13" t="s">
        <v>31</v>
      </c>
      <c r="B48" s="12" t="s">
        <v>30</v>
      </c>
      <c r="C48" s="11">
        <f>+[1]Total!C55+[1]Total!F55+[1]Total!I55+[1]Total!C105+[1]Total!F105+[1]Total!I105+[1]Total!C154+[1]Total!I154</f>
        <v>96671.1636</v>
      </c>
      <c r="D48" s="11">
        <f>+[1]Total!D55+[1]Total!G55+[1]Total!J55+[1]Total!D105+[1]Total!G105+[1]Total!J105+[1]Total!D154+[1]Total!J154</f>
        <v>209332</v>
      </c>
      <c r="E48" s="7"/>
    </row>
    <row r="49" spans="1:5" x14ac:dyDescent="0.25">
      <c r="A49" s="10"/>
      <c r="B49" s="9"/>
      <c r="C49" s="8"/>
      <c r="D49" s="8"/>
      <c r="E49" s="7"/>
    </row>
    <row r="50" spans="1:5" x14ac:dyDescent="0.25">
      <c r="A50" s="20">
        <v>3</v>
      </c>
      <c r="B50" s="19" t="s">
        <v>29</v>
      </c>
      <c r="C50" s="21"/>
      <c r="D50" s="21"/>
      <c r="E50" s="7"/>
    </row>
    <row r="51" spans="1:5" x14ac:dyDescent="0.25">
      <c r="A51" s="13" t="s">
        <v>28</v>
      </c>
      <c r="B51" s="17" t="s">
        <v>27</v>
      </c>
      <c r="C51" s="14">
        <f>SUM(C52:C53)</f>
        <v>1705003.3433849313</v>
      </c>
      <c r="D51" s="14">
        <f>SUM(D52:D53)</f>
        <v>5921020</v>
      </c>
      <c r="E51" s="7"/>
    </row>
    <row r="52" spans="1:5" x14ac:dyDescent="0.25">
      <c r="A52" s="13" t="s">
        <v>26</v>
      </c>
      <c r="B52" s="12" t="s">
        <v>25</v>
      </c>
      <c r="C52" s="11">
        <f>+[1]Total!C59+[1]Total!F59+[1]Total!I59+[1]Total!C109+[1]Total!F109+[1]Total!I109+[1]Total!C158+[1]Total!I158</f>
        <v>1660444.9943930004</v>
      </c>
      <c r="D52" s="11">
        <f>+[1]Total!D59+[1]Total!G59+[1]Total!J59+[1]Total!D109+[1]Total!G109+[1]Total!J109+[1]Total!D158+[1]Total!J158</f>
        <v>5753171.6522243824</v>
      </c>
      <c r="E52" s="7"/>
    </row>
    <row r="53" spans="1:5" x14ac:dyDescent="0.25">
      <c r="A53" s="13" t="s">
        <v>24</v>
      </c>
      <c r="B53" s="12" t="s">
        <v>23</v>
      </c>
      <c r="C53" s="11">
        <f>+[1]Total!C60+[1]Total!F60+[1]Total!I60+[1]Total!C110+[1]Total!F110+[1]Total!I110+[1]Total!C159+[1]Total!I159</f>
        <v>44558.348991930849</v>
      </c>
      <c r="D53" s="11">
        <f>+[1]Total!D60+[1]Total!G60+[1]Total!J60+[1]Total!D110+[1]Total!G110+[1]Total!J110+[1]Total!D159+[1]Total!J159</f>
        <v>167848.34777561727</v>
      </c>
      <c r="E53" s="7"/>
    </row>
    <row r="54" spans="1:5" x14ac:dyDescent="0.25">
      <c r="A54" s="10"/>
      <c r="B54" s="9"/>
      <c r="C54" s="8"/>
      <c r="D54" s="8"/>
      <c r="E54" s="7"/>
    </row>
    <row r="55" spans="1:5" x14ac:dyDescent="0.25">
      <c r="A55" s="20">
        <v>4</v>
      </c>
      <c r="B55" s="19" t="s">
        <v>22</v>
      </c>
      <c r="C55" s="18"/>
      <c r="D55" s="18"/>
      <c r="E55" s="7"/>
    </row>
    <row r="56" spans="1:5" x14ac:dyDescent="0.25">
      <c r="A56" s="13" t="s">
        <v>21</v>
      </c>
      <c r="B56" s="17" t="s">
        <v>20</v>
      </c>
      <c r="C56" s="16">
        <f>C57+C60+C63</f>
        <v>159466449.90059251</v>
      </c>
      <c r="D56" s="16">
        <f>D57+D60+D63</f>
        <v>25937343240.707497</v>
      </c>
      <c r="E56" s="7"/>
    </row>
    <row r="57" spans="1:5" x14ac:dyDescent="0.25">
      <c r="A57" s="13" t="s">
        <v>19</v>
      </c>
      <c r="B57" s="15" t="s">
        <v>18</v>
      </c>
      <c r="C57" s="14">
        <f>SUM(C58:C59)</f>
        <v>4664672.8855843628</v>
      </c>
      <c r="D57" s="14">
        <f>SUM(D58:D59)</f>
        <v>14741193.386982018</v>
      </c>
      <c r="E57" s="7"/>
    </row>
    <row r="58" spans="1:5" x14ac:dyDescent="0.25">
      <c r="A58" s="13" t="s">
        <v>17</v>
      </c>
      <c r="B58" s="12" t="s">
        <v>16</v>
      </c>
      <c r="C58" s="11">
        <f>+[1]Total!C65+[1]Total!F65+[1]Total!I65+[1]Total!C115+[1]Total!F115+[1]Total!I115+[1]Total!C164+[1]Total!I164</f>
        <v>4653179.904084363</v>
      </c>
      <c r="D58" s="11">
        <f>+[1]Total!D65+[1]Total!G65+[1]Total!J65+[1]Total!D115+[1]Total!G115+[1]Total!J115+[1]Total!D164+[1]Total!J164</f>
        <v>14741193.386982018</v>
      </c>
      <c r="E58" s="7"/>
    </row>
    <row r="59" spans="1:5" x14ac:dyDescent="0.25">
      <c r="A59" s="13" t="s">
        <v>15</v>
      </c>
      <c r="B59" s="12" t="s">
        <v>14</v>
      </c>
      <c r="C59" s="11">
        <f>+[1]Total!C66+[1]Total!F66+[1]Total!I66+[1]Total!C116+[1]Total!F116+[1]Total!I116+[1]Total!C165+[1]Total!I165</f>
        <v>11492.9815</v>
      </c>
      <c r="D59" s="11">
        <f>+[1]Total!D66+[1]Total!G66+[1]Total!J66+[1]Total!D116+[1]Total!G116+[1]Total!J116+[1]Total!D165+[1]Total!J165</f>
        <v>0</v>
      </c>
      <c r="E59" s="7"/>
    </row>
    <row r="60" spans="1:5" x14ac:dyDescent="0.25">
      <c r="A60" s="13" t="s">
        <v>13</v>
      </c>
      <c r="B60" s="15" t="s">
        <v>12</v>
      </c>
      <c r="C60" s="14">
        <f>SUM(C61:C62)</f>
        <v>23884597.201327629</v>
      </c>
      <c r="D60" s="14">
        <f>SUM(D61:D62)</f>
        <v>3178550658.9901729</v>
      </c>
      <c r="E60" s="7"/>
    </row>
    <row r="61" spans="1:5" x14ac:dyDescent="0.25">
      <c r="A61" s="13" t="s">
        <v>11</v>
      </c>
      <c r="B61" s="12" t="s">
        <v>10</v>
      </c>
      <c r="C61" s="11">
        <f>+[1]Total!C68+[1]Total!F68+[1]Total!I68+[1]Total!C118+[1]Total!F118+[1]Total!I118+[1]Total!C167+[1]Total!I167</f>
        <v>23693480.44149432</v>
      </c>
      <c r="D61" s="11">
        <f>+[1]Total!D68+[1]Total!G68+[1]Total!J68+[1]Total!D118+[1]Total!G118+[1]Total!J118+[1]Total!D167+[1]Total!J167</f>
        <v>3178236518.8660765</v>
      </c>
      <c r="E61" s="7"/>
    </row>
    <row r="62" spans="1:5" x14ac:dyDescent="0.25">
      <c r="A62" s="13" t="s">
        <v>9</v>
      </c>
      <c r="B62" s="12" t="s">
        <v>8</v>
      </c>
      <c r="C62" s="11">
        <f>+[1]Total!C69+[1]Total!F69+[1]Total!I69+[1]Total!C119+[1]Total!F119+[1]Total!I119+[1]Total!C168+[1]Total!I168</f>
        <v>191116.7598333082</v>
      </c>
      <c r="D62" s="11">
        <f>+[1]Total!D69+[1]Total!G69+[1]Total!J69+[1]Total!D119+[1]Total!G119+[1]Total!J119+[1]Total!D168+[1]Total!J168</f>
        <v>314140.1240962497</v>
      </c>
      <c r="E62" s="7"/>
    </row>
    <row r="63" spans="1:5" x14ac:dyDescent="0.25">
      <c r="A63" s="13" t="s">
        <v>7</v>
      </c>
      <c r="B63" s="15" t="s">
        <v>6</v>
      </c>
      <c r="C63" s="14">
        <f>SUM(C64:C66)</f>
        <v>130917179.8136805</v>
      </c>
      <c r="D63" s="14">
        <f>SUM(D64:D66)</f>
        <v>22744051388.330341</v>
      </c>
      <c r="E63" s="7"/>
    </row>
    <row r="64" spans="1:5" x14ac:dyDescent="0.25">
      <c r="A64" s="13" t="s">
        <v>5</v>
      </c>
      <c r="B64" s="12" t="s">
        <v>4</v>
      </c>
      <c r="C64" s="11">
        <f>+[1]Total!C71+[1]Total!F71+[1]Total!I71+[1]Total!C121+[1]Total!F121+[1]Total!I121+[1]Total!C170+[1]Total!I170</f>
        <v>123708177.14656621</v>
      </c>
      <c r="D64" s="11">
        <f>+[1]Total!D71+[1]Total!G71+[1]Total!J71+[1]Total!D121+[1]Total!G121+[1]Total!J121+[1]Total!D170+[1]Total!J170</f>
        <v>22683609157.56971</v>
      </c>
      <c r="E64" s="7"/>
    </row>
    <row r="65" spans="1:5" x14ac:dyDescent="0.25">
      <c r="A65" s="13" t="s">
        <v>3</v>
      </c>
      <c r="B65" s="12" t="s">
        <v>2</v>
      </c>
      <c r="C65" s="11">
        <f>+[1]Total!C72+[1]Total!F72+[1]Total!I72+[1]Total!C122+[1]Total!F122+[1]Total!I122+[1]Total!C171+[1]Total!I171</f>
        <v>7090583.8361142818</v>
      </c>
      <c r="D65" s="11">
        <f>+[1]Total!D72+[1]Total!G72+[1]Total!J72+[1]Total!D122+[1]Total!G122+[1]Total!J122+[1]Total!D171+[1]Total!J171</f>
        <v>60442230.760633007</v>
      </c>
      <c r="E65" s="7"/>
    </row>
    <row r="66" spans="1:5" x14ac:dyDescent="0.25">
      <c r="A66" s="13" t="s">
        <v>1</v>
      </c>
      <c r="B66" s="12" t="s">
        <v>0</v>
      </c>
      <c r="C66" s="11">
        <f>+[1]Total!C73+[1]Total!F73+[1]Total!I73+[1]Total!C123+[1]Total!F123+[1]Total!I123+[1]Total!C172+[1]Total!I172</f>
        <v>118418.83100000001</v>
      </c>
      <c r="D66" s="11">
        <f>+[1]Total!D73+[1]Total!G73+[1]Total!J73+[1]Total!D123+[1]Total!G123+[1]Total!J123+[1]Total!D172+[1]Total!J172</f>
        <v>0</v>
      </c>
      <c r="E66" s="7"/>
    </row>
    <row r="67" spans="1:5" x14ac:dyDescent="0.25">
      <c r="A67" s="10"/>
      <c r="B67" s="9"/>
      <c r="C67" s="8"/>
      <c r="D67" s="8"/>
      <c r="E67" s="7"/>
    </row>
    <row r="68" spans="1:5" x14ac:dyDescent="0.25">
      <c r="A68" s="6"/>
      <c r="B68" s="6"/>
      <c r="C68" s="6"/>
      <c r="D68" s="6"/>
      <c r="E68" s="5"/>
    </row>
    <row r="69" spans="1:5" x14ac:dyDescent="0.25">
      <c r="A69" s="6"/>
      <c r="B69" s="6"/>
      <c r="C69" s="6"/>
      <c r="D69" s="6"/>
      <c r="E69" s="5"/>
    </row>
    <row r="70" spans="1:5" x14ac:dyDescent="0.25">
      <c r="A70" s="6"/>
      <c r="B70" s="6"/>
      <c r="C70" s="6"/>
      <c r="D70" s="6"/>
      <c r="E70" s="5"/>
    </row>
    <row r="71" spans="1:5" x14ac:dyDescent="0.25">
      <c r="A71" s="6"/>
      <c r="B71" s="6"/>
      <c r="C71" s="6"/>
      <c r="D71" s="6"/>
      <c r="E71" s="5"/>
    </row>
    <row r="72" spans="1:5" x14ac:dyDescent="0.25">
      <c r="A72" s="6"/>
      <c r="B72" s="6"/>
      <c r="C72" s="6"/>
      <c r="D72" s="6"/>
      <c r="E72" s="5"/>
    </row>
    <row r="73" spans="1:5" x14ac:dyDescent="0.25">
      <c r="A73" s="6"/>
      <c r="B73" s="6"/>
      <c r="C73" s="6"/>
      <c r="D73" s="6"/>
      <c r="E73" s="5"/>
    </row>
    <row r="74" spans="1:5" x14ac:dyDescent="0.25">
      <c r="A74" s="6"/>
      <c r="B74" s="6"/>
      <c r="C74" s="6"/>
      <c r="D74" s="6"/>
      <c r="E74" s="5"/>
    </row>
    <row r="75" spans="1:5" x14ac:dyDescent="0.25">
      <c r="A75" s="6"/>
      <c r="B75" s="6"/>
      <c r="C75" s="6"/>
      <c r="D75" s="6"/>
      <c r="E75" s="5"/>
    </row>
    <row r="76" spans="1:5" x14ac:dyDescent="0.25">
      <c r="A76" s="6"/>
      <c r="B76" s="6"/>
      <c r="C76" s="6"/>
      <c r="D76" s="6"/>
      <c r="E76" s="5"/>
    </row>
    <row r="77" spans="1:5" x14ac:dyDescent="0.25">
      <c r="A77" s="6"/>
      <c r="B77" s="6"/>
      <c r="C77" s="6"/>
      <c r="D77" s="6"/>
      <c r="E77" s="5"/>
    </row>
    <row r="78" spans="1:5" x14ac:dyDescent="0.25">
      <c r="A78" s="6"/>
      <c r="B78" s="6"/>
      <c r="C78" s="6"/>
      <c r="D78" s="6"/>
      <c r="E78" s="5"/>
    </row>
    <row r="79" spans="1:5" x14ac:dyDescent="0.25">
      <c r="A79" s="6"/>
      <c r="B79" s="6"/>
      <c r="C79" s="6"/>
      <c r="D79" s="6"/>
      <c r="E79" s="5"/>
    </row>
    <row r="80" spans="1:5" x14ac:dyDescent="0.25">
      <c r="A80" s="6"/>
      <c r="B80" s="6"/>
      <c r="C80" s="6"/>
      <c r="D80" s="6"/>
      <c r="E80" s="5"/>
    </row>
    <row r="81" spans="1:5" x14ac:dyDescent="0.25">
      <c r="A81" s="6"/>
      <c r="B81" s="6"/>
      <c r="C81" s="6"/>
      <c r="D81" s="6"/>
      <c r="E81" s="5"/>
    </row>
    <row r="82" spans="1:5" x14ac:dyDescent="0.25">
      <c r="A82" s="6"/>
      <c r="B82" s="6"/>
      <c r="C82" s="6"/>
      <c r="D82" s="6"/>
      <c r="E82" s="5"/>
    </row>
    <row r="83" spans="1:5" x14ac:dyDescent="0.25">
      <c r="A83" s="6"/>
      <c r="B83" s="6"/>
      <c r="C83" s="6"/>
      <c r="D83" s="6"/>
      <c r="E83" s="5"/>
    </row>
    <row r="84" spans="1:5" x14ac:dyDescent="0.25">
      <c r="A84" s="6"/>
      <c r="B84" s="6"/>
      <c r="C84" s="6"/>
      <c r="D84" s="6"/>
      <c r="E84" s="5"/>
    </row>
    <row r="85" spans="1:5" x14ac:dyDescent="0.25">
      <c r="A85" s="6"/>
      <c r="B85" s="6"/>
      <c r="C85" s="6"/>
      <c r="D85" s="6"/>
      <c r="E85" s="5"/>
    </row>
    <row r="86" spans="1:5" x14ac:dyDescent="0.25">
      <c r="A86" s="6"/>
      <c r="B86" s="6"/>
      <c r="C86" s="6"/>
      <c r="D86" s="6"/>
      <c r="E86" s="5"/>
    </row>
    <row r="87" spans="1:5" x14ac:dyDescent="0.25">
      <c r="A87" s="6"/>
      <c r="B87" s="6"/>
      <c r="C87" s="6"/>
      <c r="D87" s="6"/>
      <c r="E87" s="5"/>
    </row>
    <row r="88" spans="1:5" x14ac:dyDescent="0.25">
      <c r="A88" s="6"/>
      <c r="B88" s="6"/>
      <c r="C88" s="6"/>
      <c r="D88" s="6"/>
      <c r="E88" s="5"/>
    </row>
    <row r="89" spans="1:5" x14ac:dyDescent="0.25">
      <c r="A89" s="6"/>
      <c r="B89" s="6"/>
      <c r="C89" s="6"/>
      <c r="D89" s="6"/>
      <c r="E89" s="5"/>
    </row>
    <row r="90" spans="1:5" x14ac:dyDescent="0.25">
      <c r="A90" s="6"/>
      <c r="B90" s="6"/>
      <c r="C90" s="6"/>
      <c r="D90" s="6"/>
      <c r="E90" s="5"/>
    </row>
    <row r="91" spans="1:5" x14ac:dyDescent="0.25">
      <c r="A91" s="6"/>
      <c r="B91" s="6"/>
      <c r="C91" s="6"/>
      <c r="D91" s="6"/>
      <c r="E91" s="5"/>
    </row>
    <row r="92" spans="1:5" x14ac:dyDescent="0.25">
      <c r="A92" s="6"/>
      <c r="B92" s="6"/>
      <c r="C92" s="6"/>
      <c r="D92" s="6"/>
      <c r="E92" s="5"/>
    </row>
    <row r="93" spans="1:5" x14ac:dyDescent="0.25">
      <c r="A93" s="6"/>
      <c r="B93" s="6"/>
      <c r="C93" s="6"/>
      <c r="D93" s="6"/>
      <c r="E93" s="5"/>
    </row>
    <row r="94" spans="1:5" x14ac:dyDescent="0.25">
      <c r="A94" s="6"/>
      <c r="B94" s="6"/>
      <c r="C94" s="6"/>
      <c r="D94" s="6"/>
      <c r="E94" s="5"/>
    </row>
    <row r="95" spans="1:5" x14ac:dyDescent="0.25">
      <c r="A95" s="6"/>
      <c r="B95" s="6"/>
      <c r="C95" s="6"/>
      <c r="D95" s="6"/>
      <c r="E95" s="5"/>
    </row>
    <row r="96" spans="1:5" x14ac:dyDescent="0.25">
      <c r="A96" s="6"/>
      <c r="B96" s="6"/>
      <c r="C96" s="6"/>
      <c r="D96" s="6"/>
      <c r="E96" s="5"/>
    </row>
    <row r="97" spans="1:5" x14ac:dyDescent="0.25">
      <c r="A97" s="6"/>
      <c r="B97" s="6"/>
      <c r="C97" s="6"/>
      <c r="D97" s="6"/>
      <c r="E97" s="5"/>
    </row>
    <row r="98" spans="1:5" x14ac:dyDescent="0.25">
      <c r="A98" s="6"/>
      <c r="B98" s="6"/>
      <c r="C98" s="6"/>
      <c r="D98" s="6"/>
      <c r="E98" s="5"/>
    </row>
    <row r="99" spans="1:5" x14ac:dyDescent="0.25">
      <c r="A99" s="6"/>
      <c r="B99" s="6"/>
      <c r="C99" s="6"/>
      <c r="D99" s="6"/>
      <c r="E99" s="5"/>
    </row>
    <row r="100" spans="1:5" x14ac:dyDescent="0.25">
      <c r="A100" s="6"/>
      <c r="B100" s="6"/>
      <c r="C100" s="6"/>
      <c r="D100" s="6"/>
      <c r="E100" s="5"/>
    </row>
    <row r="101" spans="1:5" x14ac:dyDescent="0.25">
      <c r="A101" s="6"/>
      <c r="B101" s="6"/>
      <c r="C101" s="6"/>
      <c r="D101" s="6"/>
      <c r="E101" s="5"/>
    </row>
    <row r="102" spans="1:5" x14ac:dyDescent="0.25">
      <c r="A102" s="6"/>
      <c r="B102" s="6"/>
      <c r="C102" s="6"/>
      <c r="D102" s="6"/>
      <c r="E102" s="5"/>
    </row>
    <row r="103" spans="1:5" x14ac:dyDescent="0.25">
      <c r="A103" s="6"/>
      <c r="B103" s="6"/>
      <c r="C103" s="6"/>
      <c r="D103" s="6"/>
      <c r="E103" s="5"/>
    </row>
    <row r="104" spans="1:5" x14ac:dyDescent="0.25">
      <c r="A104" s="6"/>
      <c r="B104" s="6"/>
      <c r="C104" s="6"/>
      <c r="D104" s="6"/>
      <c r="E104" s="5"/>
    </row>
    <row r="105" spans="1:5" x14ac:dyDescent="0.25">
      <c r="A105" s="6"/>
      <c r="B105" s="6"/>
      <c r="C105" s="6"/>
      <c r="D105" s="6"/>
      <c r="E105" s="5"/>
    </row>
    <row r="106" spans="1:5" x14ac:dyDescent="0.25">
      <c r="A106" s="6"/>
      <c r="B106" s="6"/>
      <c r="C106" s="6"/>
      <c r="D106" s="6"/>
      <c r="E106" s="5"/>
    </row>
    <row r="107" spans="1:5" x14ac:dyDescent="0.25">
      <c r="A107" s="6"/>
      <c r="B107" s="6"/>
      <c r="C107" s="6"/>
      <c r="D107" s="6"/>
      <c r="E107" s="5"/>
    </row>
    <row r="108" spans="1:5" x14ac:dyDescent="0.25">
      <c r="A108" s="6"/>
      <c r="B108" s="6"/>
      <c r="C108" s="6"/>
      <c r="D108" s="6"/>
      <c r="E108" s="5"/>
    </row>
    <row r="109" spans="1:5" x14ac:dyDescent="0.25">
      <c r="A109" s="6"/>
      <c r="B109" s="6"/>
      <c r="C109" s="6"/>
      <c r="D109" s="6"/>
      <c r="E109" s="5"/>
    </row>
    <row r="110" spans="1:5" x14ac:dyDescent="0.25">
      <c r="A110" s="6"/>
      <c r="B110" s="6"/>
      <c r="C110" s="6"/>
      <c r="D110" s="6"/>
      <c r="E110" s="5"/>
    </row>
    <row r="111" spans="1:5" x14ac:dyDescent="0.25">
      <c r="A111" s="6"/>
      <c r="B111" s="6"/>
      <c r="C111" s="6"/>
      <c r="D111" s="6"/>
      <c r="E111" s="5"/>
    </row>
    <row r="112" spans="1:5" x14ac:dyDescent="0.25">
      <c r="A112" s="6"/>
      <c r="B112" s="6"/>
      <c r="C112" s="6"/>
      <c r="D112" s="6"/>
      <c r="E112" s="5"/>
    </row>
    <row r="113" spans="1:5" x14ac:dyDescent="0.25">
      <c r="A113" s="6"/>
      <c r="B113" s="6"/>
      <c r="C113" s="6"/>
      <c r="D113" s="6"/>
      <c r="E113" s="5"/>
    </row>
    <row r="114" spans="1:5" x14ac:dyDescent="0.25">
      <c r="A114" s="6"/>
      <c r="B114" s="6"/>
      <c r="C114" s="6"/>
      <c r="D114" s="6"/>
      <c r="E114" s="5"/>
    </row>
    <row r="115" spans="1:5" x14ac:dyDescent="0.25">
      <c r="A115" s="6"/>
      <c r="B115" s="6"/>
      <c r="C115" s="6"/>
      <c r="D115" s="6"/>
      <c r="E115" s="5"/>
    </row>
    <row r="116" spans="1:5" x14ac:dyDescent="0.25">
      <c r="A116" s="6"/>
      <c r="B116" s="6"/>
      <c r="C116" s="6"/>
      <c r="D116" s="6"/>
      <c r="E116" s="5"/>
    </row>
    <row r="117" spans="1:5" x14ac:dyDescent="0.25">
      <c r="A117" s="6"/>
      <c r="B117" s="6"/>
      <c r="C117" s="6"/>
      <c r="D117" s="6"/>
      <c r="E117" s="5"/>
    </row>
    <row r="118" spans="1:5" x14ac:dyDescent="0.25">
      <c r="A118" s="6"/>
      <c r="B118" s="6"/>
      <c r="C118" s="6"/>
      <c r="D118" s="6"/>
      <c r="E118" s="5"/>
    </row>
    <row r="119" spans="1:5" x14ac:dyDescent="0.25">
      <c r="A119" s="6"/>
      <c r="B119" s="6"/>
      <c r="C119" s="6"/>
      <c r="D119" s="6"/>
      <c r="E119" s="5"/>
    </row>
    <row r="120" spans="1:5" x14ac:dyDescent="0.25">
      <c r="A120" s="6"/>
      <c r="B120" s="6"/>
      <c r="C120" s="6"/>
      <c r="D120" s="6"/>
      <c r="E120" s="5"/>
    </row>
    <row r="121" spans="1:5" x14ac:dyDescent="0.25">
      <c r="A121" s="6"/>
      <c r="B121" s="6"/>
      <c r="C121" s="6"/>
      <c r="D121" s="6"/>
      <c r="E121" s="5"/>
    </row>
    <row r="122" spans="1:5" x14ac:dyDescent="0.25">
      <c r="A122" s="6"/>
      <c r="B122" s="6"/>
      <c r="C122" s="6"/>
      <c r="D122" s="6"/>
      <c r="E122" s="5"/>
    </row>
    <row r="123" spans="1:5" x14ac:dyDescent="0.25">
      <c r="A123" s="6"/>
      <c r="B123" s="6"/>
      <c r="C123" s="6"/>
      <c r="D123" s="6"/>
      <c r="E123" s="5"/>
    </row>
    <row r="124" spans="1:5" x14ac:dyDescent="0.25">
      <c r="A124" s="6"/>
      <c r="B124" s="6"/>
      <c r="C124" s="6"/>
      <c r="D124" s="6"/>
      <c r="E124" s="5"/>
    </row>
    <row r="125" spans="1:5" x14ac:dyDescent="0.25">
      <c r="A125" s="6"/>
      <c r="B125" s="6"/>
      <c r="C125" s="6"/>
      <c r="D125" s="6"/>
      <c r="E125" s="5"/>
    </row>
    <row r="126" spans="1:5" x14ac:dyDescent="0.25">
      <c r="A126" s="6"/>
      <c r="B126" s="6"/>
      <c r="C126" s="6"/>
      <c r="D126" s="6"/>
      <c r="E126" s="5"/>
    </row>
    <row r="127" spans="1:5" x14ac:dyDescent="0.25">
      <c r="A127" s="6"/>
      <c r="B127" s="6"/>
      <c r="C127" s="6"/>
      <c r="D127" s="6"/>
      <c r="E127" s="5"/>
    </row>
    <row r="128" spans="1:5" x14ac:dyDescent="0.25">
      <c r="A128" s="6"/>
      <c r="B128" s="6"/>
      <c r="C128" s="6"/>
      <c r="D128" s="6"/>
      <c r="E128" s="5"/>
    </row>
    <row r="129" spans="1:5" x14ac:dyDescent="0.25">
      <c r="A129" s="6"/>
      <c r="B129" s="6"/>
      <c r="C129" s="6"/>
      <c r="D129" s="6"/>
      <c r="E129" s="5"/>
    </row>
    <row r="130" spans="1:5" x14ac:dyDescent="0.25">
      <c r="A130" s="6"/>
      <c r="B130" s="6"/>
      <c r="C130" s="6"/>
      <c r="D130" s="6"/>
      <c r="E130" s="5"/>
    </row>
    <row r="131" spans="1:5" x14ac:dyDescent="0.25">
      <c r="A131" s="6"/>
      <c r="B131" s="6"/>
      <c r="C131" s="6"/>
      <c r="D131" s="6"/>
      <c r="E131" s="5"/>
    </row>
    <row r="132" spans="1:5" x14ac:dyDescent="0.25">
      <c r="A132" s="6"/>
      <c r="B132" s="6"/>
      <c r="C132" s="6"/>
      <c r="D132" s="6"/>
      <c r="E132" s="5"/>
    </row>
    <row r="133" spans="1:5" x14ac:dyDescent="0.25">
      <c r="A133" s="6"/>
      <c r="B133" s="6"/>
      <c r="C133" s="6"/>
      <c r="D133" s="6"/>
      <c r="E133" s="5"/>
    </row>
    <row r="134" spans="1:5" x14ac:dyDescent="0.25">
      <c r="A134" s="6"/>
      <c r="B134" s="6"/>
      <c r="C134" s="6"/>
      <c r="D134" s="6"/>
      <c r="E134" s="5"/>
    </row>
    <row r="135" spans="1:5" x14ac:dyDescent="0.25">
      <c r="A135" s="6"/>
      <c r="B135" s="6"/>
      <c r="C135" s="6"/>
      <c r="D135" s="6"/>
      <c r="E135" s="5"/>
    </row>
    <row r="136" spans="1:5" x14ac:dyDescent="0.25">
      <c r="A136" s="6"/>
      <c r="B136" s="6"/>
      <c r="C136" s="6"/>
      <c r="D136" s="6"/>
      <c r="E136" s="5"/>
    </row>
    <row r="137" spans="1:5" x14ac:dyDescent="0.25">
      <c r="A137" s="6"/>
      <c r="B137" s="6"/>
      <c r="C137" s="6"/>
      <c r="D137" s="6"/>
      <c r="E137" s="5"/>
    </row>
    <row r="138" spans="1:5" x14ac:dyDescent="0.25">
      <c r="A138" s="6"/>
      <c r="B138" s="6"/>
      <c r="C138" s="6"/>
      <c r="D138" s="6"/>
      <c r="E138" s="5"/>
    </row>
    <row r="139" spans="1:5" x14ac:dyDescent="0.25">
      <c r="A139" s="6"/>
      <c r="B139" s="6"/>
      <c r="C139" s="6"/>
      <c r="D139" s="6"/>
      <c r="E139" s="5"/>
    </row>
    <row r="140" spans="1:5" x14ac:dyDescent="0.25">
      <c r="A140" s="6"/>
      <c r="B140" s="6"/>
      <c r="C140" s="6"/>
      <c r="D140" s="6"/>
      <c r="E140" s="5"/>
    </row>
    <row r="141" spans="1:5" x14ac:dyDescent="0.25">
      <c r="A141" s="6"/>
      <c r="B141" s="6"/>
      <c r="C141" s="6"/>
      <c r="D141" s="6"/>
      <c r="E141" s="5"/>
    </row>
    <row r="142" spans="1:5" x14ac:dyDescent="0.25">
      <c r="A142" s="6"/>
      <c r="B142" s="6"/>
      <c r="C142" s="6"/>
      <c r="D142" s="6"/>
      <c r="E142" s="5"/>
    </row>
    <row r="143" spans="1:5" x14ac:dyDescent="0.25">
      <c r="A143" s="6"/>
      <c r="B143" s="6"/>
      <c r="C143" s="6"/>
      <c r="D143" s="6"/>
      <c r="E143" s="5"/>
    </row>
    <row r="144" spans="1:5" x14ac:dyDescent="0.25">
      <c r="A144" s="6"/>
      <c r="B144" s="6"/>
      <c r="C144" s="6"/>
      <c r="D144" s="6"/>
      <c r="E144" s="5"/>
    </row>
    <row r="145" spans="1:5" x14ac:dyDescent="0.25">
      <c r="A145" s="6"/>
      <c r="B145" s="6"/>
      <c r="C145" s="6"/>
      <c r="D145" s="6"/>
      <c r="E145" s="5"/>
    </row>
    <row r="146" spans="1:5" x14ac:dyDescent="0.25">
      <c r="A146" s="6"/>
      <c r="B146" s="6"/>
      <c r="C146" s="6"/>
      <c r="D146" s="6"/>
      <c r="E146" s="5"/>
    </row>
    <row r="147" spans="1:5" x14ac:dyDescent="0.25">
      <c r="A147" s="6"/>
      <c r="B147" s="6"/>
      <c r="C147" s="6"/>
      <c r="D147" s="6"/>
      <c r="E147" s="5"/>
    </row>
    <row r="148" spans="1:5" x14ac:dyDescent="0.25">
      <c r="A148" s="6"/>
      <c r="B148" s="6"/>
      <c r="C148" s="6"/>
      <c r="D148" s="6"/>
      <c r="E148" s="5"/>
    </row>
    <row r="149" spans="1:5" x14ac:dyDescent="0.25">
      <c r="A149" s="6"/>
      <c r="B149" s="6"/>
      <c r="C149" s="6"/>
      <c r="D149" s="6"/>
      <c r="E149" s="5"/>
    </row>
    <row r="150" spans="1:5" x14ac:dyDescent="0.25">
      <c r="A150" s="6"/>
      <c r="B150" s="6"/>
      <c r="C150" s="6"/>
      <c r="D150" s="6"/>
      <c r="E150" s="5"/>
    </row>
    <row r="151" spans="1:5" x14ac:dyDescent="0.25">
      <c r="A151" s="6"/>
      <c r="B151" s="6"/>
      <c r="C151" s="6"/>
      <c r="D151" s="6"/>
      <c r="E151" s="5"/>
    </row>
    <row r="152" spans="1:5" x14ac:dyDescent="0.25">
      <c r="A152" s="6"/>
      <c r="B152" s="6"/>
      <c r="C152" s="6"/>
      <c r="D152" s="6"/>
      <c r="E152" s="5"/>
    </row>
    <row r="153" spans="1:5" x14ac:dyDescent="0.25">
      <c r="A153" s="6"/>
      <c r="B153" s="6"/>
      <c r="C153" s="6"/>
      <c r="D153" s="6"/>
      <c r="E153" s="5"/>
    </row>
    <row r="154" spans="1:5" x14ac:dyDescent="0.25">
      <c r="A154" s="6"/>
      <c r="B154" s="6"/>
      <c r="C154" s="6"/>
      <c r="D154" s="6"/>
      <c r="E154" s="5"/>
    </row>
    <row r="155" spans="1:5" x14ac:dyDescent="0.25">
      <c r="A155" s="6"/>
      <c r="B155" s="6"/>
      <c r="C155" s="6"/>
      <c r="D155" s="6"/>
      <c r="E155" s="5"/>
    </row>
    <row r="156" spans="1:5" x14ac:dyDescent="0.25">
      <c r="A156" s="6"/>
      <c r="B156" s="6"/>
      <c r="C156" s="6"/>
      <c r="D156" s="6"/>
      <c r="E156" s="5"/>
    </row>
    <row r="157" spans="1:5" x14ac:dyDescent="0.25">
      <c r="A157" s="6"/>
      <c r="B157" s="6"/>
      <c r="C157" s="6"/>
      <c r="D157" s="6"/>
      <c r="E157" s="5"/>
    </row>
    <row r="158" spans="1:5" x14ac:dyDescent="0.25">
      <c r="A158" s="6"/>
      <c r="B158" s="6"/>
      <c r="C158" s="6"/>
      <c r="D158" s="6"/>
      <c r="E158" s="5"/>
    </row>
    <row r="159" spans="1:5" x14ac:dyDescent="0.25">
      <c r="A159" s="6"/>
      <c r="B159" s="6"/>
      <c r="C159" s="6"/>
      <c r="D159" s="6"/>
      <c r="E159" s="5"/>
    </row>
    <row r="160" spans="1:5" x14ac:dyDescent="0.25">
      <c r="A160" s="6"/>
      <c r="B160" s="6"/>
      <c r="C160" s="6"/>
      <c r="D160" s="6"/>
      <c r="E160" s="5"/>
    </row>
    <row r="161" spans="1:5" x14ac:dyDescent="0.25">
      <c r="A161" s="6"/>
      <c r="B161" s="6"/>
      <c r="C161" s="6"/>
      <c r="D161" s="6"/>
      <c r="E161" s="5"/>
    </row>
    <row r="162" spans="1:5" x14ac:dyDescent="0.25">
      <c r="A162" s="6"/>
      <c r="B162" s="6"/>
      <c r="C162" s="6"/>
      <c r="D162" s="6"/>
      <c r="E162" s="5"/>
    </row>
    <row r="163" spans="1:5" x14ac:dyDescent="0.25">
      <c r="A163" s="6"/>
      <c r="B163" s="6"/>
      <c r="C163" s="6"/>
      <c r="D163" s="6"/>
      <c r="E163" s="5"/>
    </row>
    <row r="164" spans="1:5" x14ac:dyDescent="0.25">
      <c r="A164" s="6"/>
      <c r="B164" s="6"/>
      <c r="C164" s="6"/>
      <c r="D164" s="6"/>
      <c r="E164" s="5"/>
    </row>
    <row r="165" spans="1:5" x14ac:dyDescent="0.25">
      <c r="A165" s="6"/>
      <c r="B165" s="6"/>
      <c r="C165" s="6"/>
      <c r="D165" s="6"/>
      <c r="E165" s="5"/>
    </row>
    <row r="166" spans="1:5" x14ac:dyDescent="0.25">
      <c r="A166" s="6"/>
      <c r="B166" s="6"/>
      <c r="C166" s="6"/>
      <c r="D166" s="6"/>
      <c r="E166" s="5"/>
    </row>
    <row r="167" spans="1:5" x14ac:dyDescent="0.25">
      <c r="A167" s="6"/>
      <c r="B167" s="6"/>
      <c r="C167" s="6"/>
      <c r="D167" s="6"/>
      <c r="E167" s="5"/>
    </row>
    <row r="168" spans="1:5" x14ac:dyDescent="0.25">
      <c r="A168" s="6"/>
      <c r="B168" s="6"/>
      <c r="C168" s="6"/>
      <c r="D168" s="6"/>
      <c r="E168" s="5"/>
    </row>
    <row r="169" spans="1:5" x14ac:dyDescent="0.25">
      <c r="A169" s="6"/>
      <c r="B169" s="6"/>
      <c r="C169" s="6"/>
      <c r="D169" s="6"/>
      <c r="E169" s="5"/>
    </row>
    <row r="170" spans="1:5" x14ac:dyDescent="0.25">
      <c r="A170" s="6"/>
      <c r="B170" s="6"/>
      <c r="C170" s="6"/>
      <c r="D170" s="6"/>
      <c r="E170" s="5"/>
    </row>
    <row r="171" spans="1:5" x14ac:dyDescent="0.25">
      <c r="A171" s="6"/>
      <c r="B171" s="6"/>
      <c r="C171" s="6"/>
      <c r="D171" s="6"/>
      <c r="E171" s="5"/>
    </row>
    <row r="172" spans="1:5" x14ac:dyDescent="0.25">
      <c r="A172" s="6"/>
      <c r="B172" s="6"/>
      <c r="C172" s="6"/>
      <c r="D172" s="6"/>
      <c r="E172" s="5"/>
    </row>
    <row r="173" spans="1:5" x14ac:dyDescent="0.25">
      <c r="A173" s="6"/>
      <c r="B173" s="6"/>
      <c r="C173" s="6"/>
      <c r="D173" s="6"/>
      <c r="E173" s="5"/>
    </row>
    <row r="174" spans="1:5" x14ac:dyDescent="0.25">
      <c r="A174" s="6"/>
      <c r="B174" s="6"/>
      <c r="C174" s="6"/>
      <c r="D174" s="6"/>
      <c r="E174" s="5"/>
    </row>
    <row r="175" spans="1:5" x14ac:dyDescent="0.25">
      <c r="A175" s="6"/>
      <c r="B175" s="6"/>
      <c r="C175" s="6"/>
      <c r="D175" s="6"/>
      <c r="E175" s="5"/>
    </row>
    <row r="176" spans="1:5" x14ac:dyDescent="0.25">
      <c r="A176" s="6"/>
      <c r="B176" s="6"/>
      <c r="C176" s="6"/>
      <c r="D176" s="6"/>
      <c r="E176" s="5"/>
    </row>
    <row r="177" spans="1:5" x14ac:dyDescent="0.25">
      <c r="A177" s="6"/>
      <c r="B177" s="6"/>
      <c r="C177" s="6"/>
      <c r="D177" s="6"/>
      <c r="E177" s="5"/>
    </row>
    <row r="178" spans="1:5" x14ac:dyDescent="0.25">
      <c r="A178" s="6"/>
      <c r="B178" s="6"/>
      <c r="C178" s="6"/>
      <c r="D178" s="6"/>
      <c r="E178" s="5"/>
    </row>
    <row r="179" spans="1:5" x14ac:dyDescent="0.25">
      <c r="A179" s="6"/>
      <c r="B179" s="6"/>
      <c r="C179" s="6"/>
      <c r="D179" s="6"/>
      <c r="E179" s="5"/>
    </row>
    <row r="180" spans="1:5" x14ac:dyDescent="0.25">
      <c r="A180" s="6"/>
      <c r="B180" s="6"/>
      <c r="C180" s="6"/>
      <c r="D180" s="6"/>
      <c r="E180" s="5"/>
    </row>
    <row r="181" spans="1:5" x14ac:dyDescent="0.25">
      <c r="A181" s="6"/>
      <c r="B181" s="6"/>
      <c r="C181" s="6"/>
      <c r="D181" s="6"/>
      <c r="E181" s="5"/>
    </row>
    <row r="182" spans="1:5" x14ac:dyDescent="0.25">
      <c r="A182" s="4"/>
    </row>
    <row r="183" spans="1:5" x14ac:dyDescent="0.25">
      <c r="A183" s="4"/>
    </row>
    <row r="184" spans="1:5" x14ac:dyDescent="0.25">
      <c r="A184" s="4"/>
    </row>
    <row r="185" spans="1:5" x14ac:dyDescent="0.25">
      <c r="A185" s="4"/>
    </row>
    <row r="186" spans="1:5" x14ac:dyDescent="0.25">
      <c r="A186" s="4"/>
    </row>
    <row r="187" spans="1:5" x14ac:dyDescent="0.25">
      <c r="A187" s="4"/>
    </row>
    <row r="188" spans="1:5" x14ac:dyDescent="0.25">
      <c r="A188" s="4"/>
    </row>
    <row r="189" spans="1:5" x14ac:dyDescent="0.25">
      <c r="A189" s="4"/>
    </row>
    <row r="190" spans="1:5" x14ac:dyDescent="0.25">
      <c r="A190" s="4"/>
    </row>
    <row r="191" spans="1:5" x14ac:dyDescent="0.25">
      <c r="A191" s="4"/>
    </row>
    <row r="192" spans="1:5" x14ac:dyDescent="0.25">
      <c r="A192" s="4"/>
    </row>
    <row r="193" spans="1:1" x14ac:dyDescent="0.25">
      <c r="A193" s="4"/>
    </row>
    <row r="194" spans="1:1" x14ac:dyDescent="0.25">
      <c r="A194" s="4"/>
    </row>
    <row r="195" spans="1:1" x14ac:dyDescent="0.25">
      <c r="A195" s="4"/>
    </row>
    <row r="196" spans="1:1" x14ac:dyDescent="0.25">
      <c r="A196" s="4"/>
    </row>
    <row r="197" spans="1:1" x14ac:dyDescent="0.25">
      <c r="A197" s="4"/>
    </row>
    <row r="198" spans="1:1" x14ac:dyDescent="0.25">
      <c r="A198" s="4"/>
    </row>
    <row r="199" spans="1:1" x14ac:dyDescent="0.25">
      <c r="A199" s="4"/>
    </row>
    <row r="200" spans="1:1" x14ac:dyDescent="0.25">
      <c r="A200" s="4"/>
    </row>
    <row r="201" spans="1:1" x14ac:dyDescent="0.25">
      <c r="A201" s="4"/>
    </row>
    <row r="202" spans="1:1" x14ac:dyDescent="0.25">
      <c r="A202" s="4"/>
    </row>
    <row r="203" spans="1:1" x14ac:dyDescent="0.25">
      <c r="A203" s="4"/>
    </row>
    <row r="204" spans="1:1" x14ac:dyDescent="0.25">
      <c r="A204" s="4"/>
    </row>
    <row r="205" spans="1:1" x14ac:dyDescent="0.25">
      <c r="A205" s="4"/>
    </row>
    <row r="206" spans="1:1" x14ac:dyDescent="0.25">
      <c r="A206" s="4"/>
    </row>
    <row r="207" spans="1:1" x14ac:dyDescent="0.25">
      <c r="A207" s="4"/>
    </row>
    <row r="208" spans="1:1" x14ac:dyDescent="0.25">
      <c r="A208" s="4"/>
    </row>
    <row r="209" spans="1:1" x14ac:dyDescent="0.25">
      <c r="A209" s="4"/>
    </row>
    <row r="210" spans="1:1" x14ac:dyDescent="0.25">
      <c r="A210" s="4"/>
    </row>
    <row r="211" spans="1:1" x14ac:dyDescent="0.25">
      <c r="A211" s="4"/>
    </row>
    <row r="212" spans="1:1" x14ac:dyDescent="0.25">
      <c r="A212" s="4"/>
    </row>
    <row r="213" spans="1:1" x14ac:dyDescent="0.25">
      <c r="A213" s="4"/>
    </row>
    <row r="214" spans="1:1" x14ac:dyDescent="0.25">
      <c r="A214" s="4"/>
    </row>
    <row r="215" spans="1:1" x14ac:dyDescent="0.25">
      <c r="A215" s="4"/>
    </row>
    <row r="216" spans="1:1" x14ac:dyDescent="0.25">
      <c r="A216" s="4"/>
    </row>
    <row r="217" spans="1:1" x14ac:dyDescent="0.25">
      <c r="A217" s="4"/>
    </row>
    <row r="218" spans="1:1" x14ac:dyDescent="0.25">
      <c r="A218" s="4"/>
    </row>
    <row r="219" spans="1:1" x14ac:dyDescent="0.25">
      <c r="A219" s="4"/>
    </row>
    <row r="220" spans="1:1" x14ac:dyDescent="0.25">
      <c r="A220" s="4"/>
    </row>
    <row r="221" spans="1:1" x14ac:dyDescent="0.25">
      <c r="A221" s="4"/>
    </row>
    <row r="222" spans="1:1" x14ac:dyDescent="0.25">
      <c r="A222" s="4"/>
    </row>
    <row r="223" spans="1:1" x14ac:dyDescent="0.25">
      <c r="A223" s="4"/>
    </row>
    <row r="224" spans="1:1" x14ac:dyDescent="0.25">
      <c r="A224" s="4"/>
    </row>
    <row r="225" spans="1:1" x14ac:dyDescent="0.25">
      <c r="A225" s="4"/>
    </row>
    <row r="226" spans="1:1" x14ac:dyDescent="0.25">
      <c r="A226" s="4"/>
    </row>
    <row r="227" spans="1:1" x14ac:dyDescent="0.25">
      <c r="A227" s="4"/>
    </row>
    <row r="228" spans="1:1" x14ac:dyDescent="0.25">
      <c r="A228" s="4"/>
    </row>
    <row r="229" spans="1:1" x14ac:dyDescent="0.25">
      <c r="A229" s="4"/>
    </row>
    <row r="230" spans="1:1" x14ac:dyDescent="0.25">
      <c r="A230" s="4"/>
    </row>
    <row r="231" spans="1:1" x14ac:dyDescent="0.25">
      <c r="A231" s="4"/>
    </row>
    <row r="232" spans="1:1" x14ac:dyDescent="0.25">
      <c r="A232" s="4"/>
    </row>
    <row r="233" spans="1:1" x14ac:dyDescent="0.25">
      <c r="A233" s="4"/>
    </row>
    <row r="234" spans="1:1" x14ac:dyDescent="0.25">
      <c r="A234" s="4"/>
    </row>
    <row r="235" spans="1:1" x14ac:dyDescent="0.25">
      <c r="A235" s="4"/>
    </row>
    <row r="236" spans="1:1" x14ac:dyDescent="0.25">
      <c r="A236" s="4"/>
    </row>
    <row r="237" spans="1:1" x14ac:dyDescent="0.25">
      <c r="A237" s="4"/>
    </row>
    <row r="238" spans="1:1" x14ac:dyDescent="0.25">
      <c r="A238" s="4"/>
    </row>
    <row r="239" spans="1:1" x14ac:dyDescent="0.25">
      <c r="A239" s="4"/>
    </row>
    <row r="240" spans="1:1" x14ac:dyDescent="0.25">
      <c r="A240" s="4"/>
    </row>
    <row r="241" spans="1:1" x14ac:dyDescent="0.25">
      <c r="A241" s="4"/>
    </row>
    <row r="242" spans="1:1" x14ac:dyDescent="0.25">
      <c r="A242" s="4"/>
    </row>
    <row r="243" spans="1:1" x14ac:dyDescent="0.25">
      <c r="A243" s="4"/>
    </row>
    <row r="244" spans="1:1" x14ac:dyDescent="0.25">
      <c r="A244" s="4"/>
    </row>
    <row r="245" spans="1:1" x14ac:dyDescent="0.25">
      <c r="A245" s="4"/>
    </row>
    <row r="246" spans="1:1" x14ac:dyDescent="0.25">
      <c r="A246" s="4"/>
    </row>
    <row r="247" spans="1:1" x14ac:dyDescent="0.25">
      <c r="A247" s="4"/>
    </row>
    <row r="248" spans="1:1" x14ac:dyDescent="0.25">
      <c r="A248" s="4"/>
    </row>
    <row r="249" spans="1:1" x14ac:dyDescent="0.25">
      <c r="A249" s="4"/>
    </row>
    <row r="250" spans="1:1" x14ac:dyDescent="0.25">
      <c r="A250" s="4"/>
    </row>
    <row r="251" spans="1:1" x14ac:dyDescent="0.25">
      <c r="A251" s="4"/>
    </row>
    <row r="252" spans="1:1" x14ac:dyDescent="0.25">
      <c r="A252" s="4"/>
    </row>
    <row r="253" spans="1:1" x14ac:dyDescent="0.25">
      <c r="A253" s="4"/>
    </row>
    <row r="254" spans="1:1" x14ac:dyDescent="0.25">
      <c r="A254" s="4"/>
    </row>
    <row r="255" spans="1:1" x14ac:dyDescent="0.25">
      <c r="A255" s="4"/>
    </row>
    <row r="256" spans="1:1" x14ac:dyDescent="0.25">
      <c r="A256" s="4"/>
    </row>
    <row r="257" spans="1:1" x14ac:dyDescent="0.25">
      <c r="A257" s="4"/>
    </row>
    <row r="258" spans="1:1" x14ac:dyDescent="0.25">
      <c r="A258" s="4"/>
    </row>
    <row r="259" spans="1:1" x14ac:dyDescent="0.25">
      <c r="A259" s="4"/>
    </row>
    <row r="260" spans="1:1" x14ac:dyDescent="0.25">
      <c r="A260" s="4"/>
    </row>
    <row r="261" spans="1:1" x14ac:dyDescent="0.25">
      <c r="A261" s="4"/>
    </row>
    <row r="262" spans="1:1" x14ac:dyDescent="0.25">
      <c r="A262" s="4"/>
    </row>
    <row r="263" spans="1:1" x14ac:dyDescent="0.25">
      <c r="A263" s="4"/>
    </row>
    <row r="264" spans="1:1" x14ac:dyDescent="0.25">
      <c r="A264" s="4"/>
    </row>
    <row r="265" spans="1:1" x14ac:dyDescent="0.25">
      <c r="A265" s="4"/>
    </row>
    <row r="266" spans="1:1" x14ac:dyDescent="0.25">
      <c r="A266" s="4"/>
    </row>
    <row r="267" spans="1:1" x14ac:dyDescent="0.25">
      <c r="A267" s="4"/>
    </row>
    <row r="268" spans="1:1" x14ac:dyDescent="0.25">
      <c r="A268" s="4"/>
    </row>
    <row r="269" spans="1:1" x14ac:dyDescent="0.25">
      <c r="A269" s="4"/>
    </row>
    <row r="270" spans="1:1" x14ac:dyDescent="0.25">
      <c r="A270" s="4"/>
    </row>
    <row r="271" spans="1:1" x14ac:dyDescent="0.25">
      <c r="A271" s="4"/>
    </row>
    <row r="272" spans="1:1" x14ac:dyDescent="0.25">
      <c r="A272" s="4"/>
    </row>
    <row r="273" spans="1:1" x14ac:dyDescent="0.25">
      <c r="A273" s="4"/>
    </row>
    <row r="274" spans="1:1" x14ac:dyDescent="0.25">
      <c r="A274" s="4"/>
    </row>
    <row r="275" spans="1:1" x14ac:dyDescent="0.25">
      <c r="A275" s="4"/>
    </row>
    <row r="276" spans="1:1" x14ac:dyDescent="0.25">
      <c r="A276" s="4"/>
    </row>
    <row r="277" spans="1:1" x14ac:dyDescent="0.25">
      <c r="A277" s="4"/>
    </row>
    <row r="278" spans="1:1" x14ac:dyDescent="0.25">
      <c r="A278" s="4"/>
    </row>
    <row r="279" spans="1:1" x14ac:dyDescent="0.25">
      <c r="A279" s="4"/>
    </row>
    <row r="280" spans="1:1" x14ac:dyDescent="0.25">
      <c r="A280" s="4"/>
    </row>
    <row r="281" spans="1:1" x14ac:dyDescent="0.25">
      <c r="A281" s="4"/>
    </row>
    <row r="282" spans="1:1" x14ac:dyDescent="0.25">
      <c r="A282" s="4"/>
    </row>
    <row r="283" spans="1:1" x14ac:dyDescent="0.25">
      <c r="A283" s="4"/>
    </row>
    <row r="284" spans="1:1" x14ac:dyDescent="0.25">
      <c r="A284" s="4"/>
    </row>
    <row r="285" spans="1:1" x14ac:dyDescent="0.25">
      <c r="A285" s="4"/>
    </row>
    <row r="286" spans="1:1" x14ac:dyDescent="0.25">
      <c r="A286" s="4"/>
    </row>
    <row r="287" spans="1:1" x14ac:dyDescent="0.25">
      <c r="A287" s="4"/>
    </row>
    <row r="288" spans="1:1" x14ac:dyDescent="0.25">
      <c r="A288" s="4"/>
    </row>
    <row r="289" spans="1:1" x14ac:dyDescent="0.25">
      <c r="A289" s="4"/>
    </row>
    <row r="290" spans="1:1" x14ac:dyDescent="0.25">
      <c r="A290" s="4"/>
    </row>
    <row r="291" spans="1:1" x14ac:dyDescent="0.25">
      <c r="A291" s="4"/>
    </row>
    <row r="292" spans="1:1" x14ac:dyDescent="0.25">
      <c r="A292" s="4"/>
    </row>
    <row r="293" spans="1:1" x14ac:dyDescent="0.25">
      <c r="A293" s="4"/>
    </row>
    <row r="294" spans="1:1" x14ac:dyDescent="0.25">
      <c r="A294" s="4"/>
    </row>
    <row r="295" spans="1:1" x14ac:dyDescent="0.25">
      <c r="A295" s="4"/>
    </row>
    <row r="296" spans="1:1" x14ac:dyDescent="0.25">
      <c r="A296" s="4"/>
    </row>
    <row r="297" spans="1:1" x14ac:dyDescent="0.25">
      <c r="A297" s="4"/>
    </row>
    <row r="298" spans="1:1" x14ac:dyDescent="0.25">
      <c r="A298" s="4"/>
    </row>
    <row r="299" spans="1:1" x14ac:dyDescent="0.25">
      <c r="A299" s="4"/>
    </row>
    <row r="300" spans="1:1" x14ac:dyDescent="0.25">
      <c r="A300" s="4"/>
    </row>
    <row r="301" spans="1:1" x14ac:dyDescent="0.25">
      <c r="A301" s="4"/>
    </row>
    <row r="302" spans="1:1" x14ac:dyDescent="0.25">
      <c r="A302" s="4"/>
    </row>
    <row r="303" spans="1:1" x14ac:dyDescent="0.25">
      <c r="A303" s="4"/>
    </row>
    <row r="304" spans="1:1" x14ac:dyDescent="0.25">
      <c r="A304" s="4"/>
    </row>
    <row r="305" spans="1:1" x14ac:dyDescent="0.25">
      <c r="A305" s="4"/>
    </row>
    <row r="306" spans="1:1" x14ac:dyDescent="0.25">
      <c r="A306" s="4"/>
    </row>
    <row r="307" spans="1:1" x14ac:dyDescent="0.25">
      <c r="A307" s="4"/>
    </row>
    <row r="308" spans="1:1" x14ac:dyDescent="0.25">
      <c r="A308" s="4"/>
    </row>
    <row r="309" spans="1:1" x14ac:dyDescent="0.25">
      <c r="A309" s="4"/>
    </row>
    <row r="310" spans="1:1" x14ac:dyDescent="0.25">
      <c r="A310" s="4"/>
    </row>
    <row r="311" spans="1:1" x14ac:dyDescent="0.25">
      <c r="A311" s="4"/>
    </row>
    <row r="312" spans="1:1" x14ac:dyDescent="0.25">
      <c r="A312" s="4"/>
    </row>
    <row r="313" spans="1:1" x14ac:dyDescent="0.25">
      <c r="A313" s="4"/>
    </row>
    <row r="314" spans="1:1" x14ac:dyDescent="0.25">
      <c r="A314" s="4"/>
    </row>
    <row r="315" spans="1:1" x14ac:dyDescent="0.25">
      <c r="A315" s="4"/>
    </row>
    <row r="316" spans="1:1" x14ac:dyDescent="0.25">
      <c r="A316" s="4"/>
    </row>
    <row r="317" spans="1:1" x14ac:dyDescent="0.25">
      <c r="A317" s="4"/>
    </row>
    <row r="318" spans="1:1" x14ac:dyDescent="0.25">
      <c r="A318" s="4"/>
    </row>
    <row r="319" spans="1:1" x14ac:dyDescent="0.25">
      <c r="A319" s="4"/>
    </row>
    <row r="320" spans="1:1" x14ac:dyDescent="0.25">
      <c r="A320" s="4"/>
    </row>
    <row r="321" spans="1:1" x14ac:dyDescent="0.25">
      <c r="A321" s="4"/>
    </row>
    <row r="322" spans="1:1" x14ac:dyDescent="0.25">
      <c r="A322" s="4"/>
    </row>
    <row r="323" spans="1:1" x14ac:dyDescent="0.25">
      <c r="A323" s="4"/>
    </row>
    <row r="324" spans="1:1" x14ac:dyDescent="0.25">
      <c r="A324" s="4"/>
    </row>
    <row r="325" spans="1:1" x14ac:dyDescent="0.25">
      <c r="A325" s="4"/>
    </row>
    <row r="326" spans="1:1" x14ac:dyDescent="0.25">
      <c r="A326" s="4"/>
    </row>
    <row r="327" spans="1:1" x14ac:dyDescent="0.25">
      <c r="A327" s="4"/>
    </row>
    <row r="328" spans="1:1" x14ac:dyDescent="0.25">
      <c r="A328" s="4"/>
    </row>
    <row r="329" spans="1:1" x14ac:dyDescent="0.25">
      <c r="A329" s="4"/>
    </row>
    <row r="330" spans="1:1" x14ac:dyDescent="0.25">
      <c r="A330" s="4"/>
    </row>
    <row r="331" spans="1:1" x14ac:dyDescent="0.25">
      <c r="A331" s="4"/>
    </row>
    <row r="332" spans="1:1" x14ac:dyDescent="0.25">
      <c r="A332" s="4"/>
    </row>
    <row r="333" spans="1:1" x14ac:dyDescent="0.25">
      <c r="A333" s="4"/>
    </row>
    <row r="334" spans="1:1" x14ac:dyDescent="0.25">
      <c r="A334" s="4"/>
    </row>
    <row r="335" spans="1:1" x14ac:dyDescent="0.25">
      <c r="A335" s="4"/>
    </row>
    <row r="336" spans="1:1" x14ac:dyDescent="0.25">
      <c r="A336" s="4"/>
    </row>
    <row r="337" spans="1:1" x14ac:dyDescent="0.25">
      <c r="A337" s="4"/>
    </row>
    <row r="338" spans="1:1" x14ac:dyDescent="0.25">
      <c r="A338" s="4"/>
    </row>
    <row r="339" spans="1:1" x14ac:dyDescent="0.25">
      <c r="A339" s="4"/>
    </row>
    <row r="340" spans="1:1" x14ac:dyDescent="0.25">
      <c r="A340" s="4"/>
    </row>
    <row r="341" spans="1:1" x14ac:dyDescent="0.25">
      <c r="A341" s="4"/>
    </row>
    <row r="342" spans="1:1" x14ac:dyDescent="0.25">
      <c r="A342" s="4"/>
    </row>
    <row r="343" spans="1:1" x14ac:dyDescent="0.25">
      <c r="A343" s="4"/>
    </row>
    <row r="344" spans="1:1" x14ac:dyDescent="0.25">
      <c r="A344" s="4"/>
    </row>
    <row r="345" spans="1:1" x14ac:dyDescent="0.25">
      <c r="A345" s="4"/>
    </row>
    <row r="346" spans="1:1" x14ac:dyDescent="0.25">
      <c r="A346" s="4"/>
    </row>
    <row r="347" spans="1:1" x14ac:dyDescent="0.25">
      <c r="A347" s="4"/>
    </row>
    <row r="348" spans="1:1" x14ac:dyDescent="0.25">
      <c r="A348" s="4"/>
    </row>
    <row r="349" spans="1:1" x14ac:dyDescent="0.25">
      <c r="A349" s="4"/>
    </row>
    <row r="350" spans="1:1" x14ac:dyDescent="0.25">
      <c r="A350" s="4"/>
    </row>
    <row r="351" spans="1:1" x14ac:dyDescent="0.25">
      <c r="A351" s="4"/>
    </row>
    <row r="352" spans="1:1" x14ac:dyDescent="0.25">
      <c r="A352" s="4"/>
    </row>
    <row r="353" spans="1:1" x14ac:dyDescent="0.25">
      <c r="A353" s="4"/>
    </row>
    <row r="354" spans="1:1" x14ac:dyDescent="0.25">
      <c r="A354" s="4"/>
    </row>
    <row r="355" spans="1:1" x14ac:dyDescent="0.25">
      <c r="A355" s="4"/>
    </row>
    <row r="356" spans="1:1" x14ac:dyDescent="0.25">
      <c r="A356" s="4"/>
    </row>
    <row r="357" spans="1:1" x14ac:dyDescent="0.25">
      <c r="A357" s="4"/>
    </row>
    <row r="358" spans="1:1" x14ac:dyDescent="0.25">
      <c r="A358" s="4"/>
    </row>
    <row r="359" spans="1:1" x14ac:dyDescent="0.25">
      <c r="A359" s="4"/>
    </row>
    <row r="360" spans="1:1" x14ac:dyDescent="0.25">
      <c r="A360" s="4"/>
    </row>
    <row r="361" spans="1:1" x14ac:dyDescent="0.25">
      <c r="A361" s="4"/>
    </row>
    <row r="362" spans="1:1" x14ac:dyDescent="0.25">
      <c r="A362" s="4"/>
    </row>
    <row r="363" spans="1:1" x14ac:dyDescent="0.25">
      <c r="A363" s="4"/>
    </row>
    <row r="364" spans="1:1" x14ac:dyDescent="0.25">
      <c r="A364" s="4"/>
    </row>
    <row r="365" spans="1:1" x14ac:dyDescent="0.25">
      <c r="A365" s="4"/>
    </row>
    <row r="366" spans="1:1" x14ac:dyDescent="0.25">
      <c r="A366" s="4"/>
    </row>
    <row r="367" spans="1:1" x14ac:dyDescent="0.25">
      <c r="A367" s="4"/>
    </row>
    <row r="368" spans="1:1" x14ac:dyDescent="0.25">
      <c r="A368" s="4"/>
    </row>
    <row r="369" spans="1:1" x14ac:dyDescent="0.25">
      <c r="A369" s="4"/>
    </row>
    <row r="370" spans="1:1" x14ac:dyDescent="0.25">
      <c r="A370" s="4"/>
    </row>
    <row r="371" spans="1:1" x14ac:dyDescent="0.25">
      <c r="A371" s="4"/>
    </row>
    <row r="372" spans="1:1" x14ac:dyDescent="0.25">
      <c r="A372" s="4"/>
    </row>
    <row r="373" spans="1:1" x14ac:dyDescent="0.25">
      <c r="A373" s="4"/>
    </row>
    <row r="374" spans="1:1" x14ac:dyDescent="0.25">
      <c r="A374" s="4"/>
    </row>
    <row r="375" spans="1:1" x14ac:dyDescent="0.25">
      <c r="A375" s="4"/>
    </row>
    <row r="376" spans="1:1" x14ac:dyDescent="0.25">
      <c r="A376" s="4"/>
    </row>
    <row r="377" spans="1:1" x14ac:dyDescent="0.25">
      <c r="A377" s="4"/>
    </row>
    <row r="378" spans="1:1" x14ac:dyDescent="0.25">
      <c r="A378" s="4"/>
    </row>
    <row r="379" spans="1:1" x14ac:dyDescent="0.25">
      <c r="A379" s="4"/>
    </row>
    <row r="380" spans="1:1" x14ac:dyDescent="0.25">
      <c r="A380" s="4"/>
    </row>
    <row r="381" spans="1:1" x14ac:dyDescent="0.25">
      <c r="A381" s="4"/>
    </row>
    <row r="382" spans="1:1" x14ac:dyDescent="0.25">
      <c r="A382" s="4"/>
    </row>
    <row r="383" spans="1:1" x14ac:dyDescent="0.25">
      <c r="A383" s="4"/>
    </row>
    <row r="384" spans="1:1" x14ac:dyDescent="0.25">
      <c r="A384" s="4"/>
    </row>
    <row r="385" spans="1:1" x14ac:dyDescent="0.25">
      <c r="A385" s="4"/>
    </row>
    <row r="386" spans="1:1" x14ac:dyDescent="0.25">
      <c r="A386" s="4"/>
    </row>
    <row r="387" spans="1:1" x14ac:dyDescent="0.25">
      <c r="A387" s="4"/>
    </row>
    <row r="388" spans="1:1" x14ac:dyDescent="0.25">
      <c r="A388" s="4"/>
    </row>
    <row r="389" spans="1:1" x14ac:dyDescent="0.25">
      <c r="A389" s="4"/>
    </row>
    <row r="390" spans="1:1" x14ac:dyDescent="0.25">
      <c r="A390" s="4"/>
    </row>
    <row r="391" spans="1:1" x14ac:dyDescent="0.25">
      <c r="A391" s="4"/>
    </row>
    <row r="392" spans="1:1" x14ac:dyDescent="0.25">
      <c r="A392" s="4"/>
    </row>
    <row r="393" spans="1:1" x14ac:dyDescent="0.25">
      <c r="A393" s="4"/>
    </row>
    <row r="394" spans="1:1" x14ac:dyDescent="0.25">
      <c r="A394" s="4"/>
    </row>
    <row r="395" spans="1:1" x14ac:dyDescent="0.25">
      <c r="A395" s="4"/>
    </row>
    <row r="396" spans="1:1" x14ac:dyDescent="0.25">
      <c r="A396" s="4"/>
    </row>
    <row r="397" spans="1:1" x14ac:dyDescent="0.25">
      <c r="A397" s="4"/>
    </row>
    <row r="398" spans="1:1" x14ac:dyDescent="0.25">
      <c r="A398" s="4"/>
    </row>
    <row r="399" spans="1:1" x14ac:dyDescent="0.25">
      <c r="A399" s="4"/>
    </row>
    <row r="400" spans="1:1" x14ac:dyDescent="0.25">
      <c r="A400" s="4"/>
    </row>
    <row r="401" spans="1:1" x14ac:dyDescent="0.25">
      <c r="A401" s="4"/>
    </row>
    <row r="402" spans="1:1" x14ac:dyDescent="0.25">
      <c r="A402" s="4"/>
    </row>
    <row r="403" spans="1:1" x14ac:dyDescent="0.25">
      <c r="A403" s="4"/>
    </row>
    <row r="404" spans="1:1" x14ac:dyDescent="0.25">
      <c r="A404" s="4"/>
    </row>
    <row r="405" spans="1:1" x14ac:dyDescent="0.25">
      <c r="A405" s="4"/>
    </row>
    <row r="406" spans="1:1" x14ac:dyDescent="0.25">
      <c r="A406" s="4"/>
    </row>
    <row r="407" spans="1:1" x14ac:dyDescent="0.25">
      <c r="A407" s="4"/>
    </row>
    <row r="408" spans="1:1" x14ac:dyDescent="0.25">
      <c r="A408" s="4"/>
    </row>
    <row r="409" spans="1:1" x14ac:dyDescent="0.25">
      <c r="A409" s="4"/>
    </row>
    <row r="410" spans="1:1" x14ac:dyDescent="0.25">
      <c r="A410" s="4"/>
    </row>
    <row r="411" spans="1:1" x14ac:dyDescent="0.25">
      <c r="A411" s="4"/>
    </row>
    <row r="412" spans="1:1" x14ac:dyDescent="0.25">
      <c r="A412" s="4"/>
    </row>
    <row r="413" spans="1:1" x14ac:dyDescent="0.25">
      <c r="A413" s="4"/>
    </row>
    <row r="414" spans="1:1" x14ac:dyDescent="0.25">
      <c r="A414" s="4"/>
    </row>
    <row r="415" spans="1:1" x14ac:dyDescent="0.25">
      <c r="A415" s="4"/>
    </row>
    <row r="416" spans="1:1" x14ac:dyDescent="0.25">
      <c r="A416" s="4"/>
    </row>
    <row r="417" spans="1:1" x14ac:dyDescent="0.25">
      <c r="A417" s="4"/>
    </row>
    <row r="418" spans="1:1" x14ac:dyDescent="0.25">
      <c r="A418" s="4"/>
    </row>
    <row r="419" spans="1:1" x14ac:dyDescent="0.25">
      <c r="A419" s="4"/>
    </row>
    <row r="420" spans="1:1" x14ac:dyDescent="0.25">
      <c r="A420" s="4"/>
    </row>
    <row r="421" spans="1:1" x14ac:dyDescent="0.25">
      <c r="A421" s="4"/>
    </row>
    <row r="422" spans="1:1" x14ac:dyDescent="0.25">
      <c r="A422" s="4"/>
    </row>
    <row r="423" spans="1:1" x14ac:dyDescent="0.25">
      <c r="A423" s="4"/>
    </row>
    <row r="424" spans="1:1" x14ac:dyDescent="0.25">
      <c r="A424" s="4"/>
    </row>
    <row r="425" spans="1:1" x14ac:dyDescent="0.25">
      <c r="A425" s="4"/>
    </row>
    <row r="426" spans="1:1" x14ac:dyDescent="0.25">
      <c r="A426" s="4"/>
    </row>
    <row r="427" spans="1:1" x14ac:dyDescent="0.25">
      <c r="A427" s="4"/>
    </row>
    <row r="428" spans="1:1" x14ac:dyDescent="0.25">
      <c r="A428" s="4"/>
    </row>
    <row r="429" spans="1:1" x14ac:dyDescent="0.25">
      <c r="A429" s="4"/>
    </row>
    <row r="430" spans="1:1" x14ac:dyDescent="0.25">
      <c r="A430" s="4"/>
    </row>
    <row r="431" spans="1:1" x14ac:dyDescent="0.25">
      <c r="A431" s="4"/>
    </row>
    <row r="432" spans="1:1" x14ac:dyDescent="0.25">
      <c r="A432" s="4"/>
    </row>
    <row r="433" spans="1:1" x14ac:dyDescent="0.25">
      <c r="A433" s="4"/>
    </row>
    <row r="434" spans="1:1" x14ac:dyDescent="0.25">
      <c r="A434" s="4"/>
    </row>
    <row r="435" spans="1:1" x14ac:dyDescent="0.25">
      <c r="A435" s="4"/>
    </row>
    <row r="436" spans="1:1" x14ac:dyDescent="0.25">
      <c r="A436" s="4"/>
    </row>
    <row r="437" spans="1:1" x14ac:dyDescent="0.25">
      <c r="A437" s="4"/>
    </row>
    <row r="438" spans="1:1" x14ac:dyDescent="0.25">
      <c r="A438" s="4"/>
    </row>
    <row r="439" spans="1:1" x14ac:dyDescent="0.25">
      <c r="A439" s="4"/>
    </row>
    <row r="440" spans="1:1" x14ac:dyDescent="0.25">
      <c r="A440" s="4"/>
    </row>
    <row r="441" spans="1:1" x14ac:dyDescent="0.25">
      <c r="A441" s="4"/>
    </row>
    <row r="442" spans="1:1" x14ac:dyDescent="0.25">
      <c r="A442" s="4"/>
    </row>
    <row r="443" spans="1:1" x14ac:dyDescent="0.25">
      <c r="A443" s="4"/>
    </row>
    <row r="444" spans="1:1" x14ac:dyDescent="0.25">
      <c r="A444" s="4"/>
    </row>
    <row r="445" spans="1:1" x14ac:dyDescent="0.25">
      <c r="A445" s="4"/>
    </row>
    <row r="446" spans="1:1" x14ac:dyDescent="0.25">
      <c r="A446" s="4"/>
    </row>
    <row r="447" spans="1:1" x14ac:dyDescent="0.25">
      <c r="A447" s="4"/>
    </row>
    <row r="448" spans="1:1" x14ac:dyDescent="0.25">
      <c r="A448" s="4"/>
    </row>
    <row r="449" spans="1:1" x14ac:dyDescent="0.25">
      <c r="A449" s="4"/>
    </row>
    <row r="450" spans="1:1" x14ac:dyDescent="0.25">
      <c r="A450" s="4"/>
    </row>
    <row r="451" spans="1:1" x14ac:dyDescent="0.25">
      <c r="A451" s="4"/>
    </row>
    <row r="452" spans="1:1" x14ac:dyDescent="0.25">
      <c r="A452" s="4"/>
    </row>
    <row r="453" spans="1:1" x14ac:dyDescent="0.25">
      <c r="A453" s="4"/>
    </row>
    <row r="454" spans="1:1" x14ac:dyDescent="0.25">
      <c r="A454" s="4"/>
    </row>
    <row r="455" spans="1:1" x14ac:dyDescent="0.25">
      <c r="A455" s="4"/>
    </row>
    <row r="456" spans="1:1" x14ac:dyDescent="0.25">
      <c r="A456" s="4"/>
    </row>
    <row r="457" spans="1:1" x14ac:dyDescent="0.25">
      <c r="A457" s="4"/>
    </row>
    <row r="458" spans="1:1" x14ac:dyDescent="0.25">
      <c r="A458" s="4"/>
    </row>
    <row r="459" spans="1:1" x14ac:dyDescent="0.25">
      <c r="A459" s="4"/>
    </row>
    <row r="460" spans="1:1" x14ac:dyDescent="0.25">
      <c r="A460" s="4"/>
    </row>
    <row r="461" spans="1:1" x14ac:dyDescent="0.25">
      <c r="A461" s="4"/>
    </row>
    <row r="462" spans="1:1" x14ac:dyDescent="0.25">
      <c r="A462" s="4"/>
    </row>
    <row r="463" spans="1:1" x14ac:dyDescent="0.25">
      <c r="A463" s="4"/>
    </row>
    <row r="464" spans="1:1" x14ac:dyDescent="0.25">
      <c r="A464" s="4"/>
    </row>
    <row r="465" spans="1:1" x14ac:dyDescent="0.25">
      <c r="A465" s="4"/>
    </row>
    <row r="466" spans="1:1" x14ac:dyDescent="0.25">
      <c r="A466" s="4"/>
    </row>
    <row r="467" spans="1:1" x14ac:dyDescent="0.25">
      <c r="A467" s="4"/>
    </row>
    <row r="468" spans="1:1" x14ac:dyDescent="0.25">
      <c r="A468" s="4"/>
    </row>
    <row r="469" spans="1:1" x14ac:dyDescent="0.25">
      <c r="A469" s="4"/>
    </row>
    <row r="470" spans="1:1" x14ac:dyDescent="0.25">
      <c r="A470" s="4"/>
    </row>
    <row r="471" spans="1:1" x14ac:dyDescent="0.25">
      <c r="A471" s="4"/>
    </row>
    <row r="472" spans="1:1" x14ac:dyDescent="0.25">
      <c r="A472" s="4"/>
    </row>
    <row r="473" spans="1:1" x14ac:dyDescent="0.25">
      <c r="A473" s="4"/>
    </row>
    <row r="474" spans="1:1" x14ac:dyDescent="0.25">
      <c r="A474" s="4"/>
    </row>
    <row r="475" spans="1:1" x14ac:dyDescent="0.25">
      <c r="A475" s="4"/>
    </row>
    <row r="476" spans="1:1" x14ac:dyDescent="0.25">
      <c r="A476" s="4"/>
    </row>
    <row r="477" spans="1:1" x14ac:dyDescent="0.25">
      <c r="A477" s="4"/>
    </row>
    <row r="478" spans="1:1" x14ac:dyDescent="0.25">
      <c r="A478" s="4"/>
    </row>
    <row r="479" spans="1:1" x14ac:dyDescent="0.25">
      <c r="A479" s="4"/>
    </row>
    <row r="480" spans="1:1" x14ac:dyDescent="0.25">
      <c r="A480" s="4"/>
    </row>
    <row r="481" spans="1:1" x14ac:dyDescent="0.25">
      <c r="A481" s="4"/>
    </row>
    <row r="482" spans="1:1" x14ac:dyDescent="0.25">
      <c r="A482" s="4"/>
    </row>
    <row r="483" spans="1:1" x14ac:dyDescent="0.25">
      <c r="A483" s="4"/>
    </row>
    <row r="484" spans="1:1" x14ac:dyDescent="0.25">
      <c r="A484" s="4"/>
    </row>
    <row r="485" spans="1:1" x14ac:dyDescent="0.25">
      <c r="A485" s="4"/>
    </row>
    <row r="486" spans="1:1" x14ac:dyDescent="0.25">
      <c r="A486" s="4"/>
    </row>
    <row r="487" spans="1:1" x14ac:dyDescent="0.25">
      <c r="A487" s="4"/>
    </row>
    <row r="488" spans="1:1" x14ac:dyDescent="0.25">
      <c r="A488" s="4"/>
    </row>
    <row r="489" spans="1:1" x14ac:dyDescent="0.25">
      <c r="A489" s="4"/>
    </row>
    <row r="490" spans="1:1" x14ac:dyDescent="0.25">
      <c r="A490" s="4"/>
    </row>
    <row r="491" spans="1:1" x14ac:dyDescent="0.25">
      <c r="A491" s="4"/>
    </row>
    <row r="492" spans="1:1" x14ac:dyDescent="0.25">
      <c r="A492" s="4"/>
    </row>
    <row r="493" spans="1:1" x14ac:dyDescent="0.25">
      <c r="A493" s="4"/>
    </row>
    <row r="494" spans="1:1" x14ac:dyDescent="0.25">
      <c r="A494" s="4"/>
    </row>
    <row r="495" spans="1:1" x14ac:dyDescent="0.25">
      <c r="A495" s="4"/>
    </row>
    <row r="496" spans="1:1" x14ac:dyDescent="0.25">
      <c r="A496" s="4"/>
    </row>
    <row r="497" spans="1:1" x14ac:dyDescent="0.25">
      <c r="A497" s="4"/>
    </row>
    <row r="498" spans="1:1" x14ac:dyDescent="0.25">
      <c r="A498" s="4"/>
    </row>
    <row r="499" spans="1:1" x14ac:dyDescent="0.25">
      <c r="A499" s="4"/>
    </row>
    <row r="500" spans="1:1" x14ac:dyDescent="0.25">
      <c r="A500" s="4"/>
    </row>
    <row r="501" spans="1:1" x14ac:dyDescent="0.25">
      <c r="A501" s="4"/>
    </row>
    <row r="502" spans="1:1" x14ac:dyDescent="0.25">
      <c r="A502" s="4"/>
    </row>
    <row r="503" spans="1:1" x14ac:dyDescent="0.25">
      <c r="A503" s="4"/>
    </row>
    <row r="504" spans="1:1" x14ac:dyDescent="0.25">
      <c r="A504" s="4"/>
    </row>
    <row r="505" spans="1:1" x14ac:dyDescent="0.25">
      <c r="A505" s="4"/>
    </row>
    <row r="506" spans="1:1" x14ac:dyDescent="0.25">
      <c r="A506" s="4"/>
    </row>
    <row r="507" spans="1:1" x14ac:dyDescent="0.25">
      <c r="A507" s="4"/>
    </row>
    <row r="508" spans="1:1" x14ac:dyDescent="0.25">
      <c r="A508" s="4"/>
    </row>
    <row r="509" spans="1:1" x14ac:dyDescent="0.25">
      <c r="A509" s="4"/>
    </row>
    <row r="510" spans="1:1" x14ac:dyDescent="0.25">
      <c r="A510" s="4"/>
    </row>
    <row r="511" spans="1:1" x14ac:dyDescent="0.25">
      <c r="A511" s="4"/>
    </row>
    <row r="512" spans="1:1" x14ac:dyDescent="0.25">
      <c r="A512" s="4"/>
    </row>
    <row r="513" spans="1:1" x14ac:dyDescent="0.25">
      <c r="A513" s="4"/>
    </row>
    <row r="514" spans="1:1" x14ac:dyDescent="0.25">
      <c r="A514" s="4"/>
    </row>
    <row r="515" spans="1:1" x14ac:dyDescent="0.25">
      <c r="A515" s="4"/>
    </row>
    <row r="516" spans="1:1" x14ac:dyDescent="0.25">
      <c r="A516" s="4"/>
    </row>
    <row r="517" spans="1:1" x14ac:dyDescent="0.25">
      <c r="A517" s="4"/>
    </row>
    <row r="518" spans="1:1" x14ac:dyDescent="0.25">
      <c r="A518" s="4"/>
    </row>
    <row r="519" spans="1:1" x14ac:dyDescent="0.25">
      <c r="A519" s="4"/>
    </row>
    <row r="520" spans="1:1" x14ac:dyDescent="0.25">
      <c r="A520" s="4"/>
    </row>
    <row r="521" spans="1:1" x14ac:dyDescent="0.25">
      <c r="A521" s="4"/>
    </row>
    <row r="522" spans="1:1" x14ac:dyDescent="0.25">
      <c r="A522" s="4"/>
    </row>
    <row r="523" spans="1:1" x14ac:dyDescent="0.25">
      <c r="A523" s="4"/>
    </row>
    <row r="524" spans="1:1" x14ac:dyDescent="0.25">
      <c r="A524" s="4"/>
    </row>
    <row r="525" spans="1:1" x14ac:dyDescent="0.25">
      <c r="A525" s="4"/>
    </row>
    <row r="526" spans="1:1" x14ac:dyDescent="0.25">
      <c r="A526" s="4"/>
    </row>
    <row r="527" spans="1:1" x14ac:dyDescent="0.25">
      <c r="A527" s="4"/>
    </row>
    <row r="528" spans="1:1" x14ac:dyDescent="0.25">
      <c r="A528" s="4"/>
    </row>
    <row r="529" spans="1:1" x14ac:dyDescent="0.25">
      <c r="A529" s="4"/>
    </row>
    <row r="530" spans="1:1" x14ac:dyDescent="0.25">
      <c r="A530" s="4"/>
    </row>
    <row r="531" spans="1:1" x14ac:dyDescent="0.25">
      <c r="A531" s="4"/>
    </row>
    <row r="532" spans="1:1" x14ac:dyDescent="0.25">
      <c r="A532" s="4"/>
    </row>
    <row r="533" spans="1:1" x14ac:dyDescent="0.25">
      <c r="A533" s="4"/>
    </row>
    <row r="534" spans="1:1" x14ac:dyDescent="0.25">
      <c r="A534" s="4"/>
    </row>
    <row r="535" spans="1:1" x14ac:dyDescent="0.25">
      <c r="A535" s="4"/>
    </row>
    <row r="536" spans="1:1" x14ac:dyDescent="0.25">
      <c r="A536" s="4"/>
    </row>
    <row r="537" spans="1:1" x14ac:dyDescent="0.25">
      <c r="A537" s="4"/>
    </row>
    <row r="538" spans="1:1" x14ac:dyDescent="0.25">
      <c r="A538" s="4"/>
    </row>
    <row r="539" spans="1:1" x14ac:dyDescent="0.25">
      <c r="A539" s="4"/>
    </row>
    <row r="540" spans="1:1" x14ac:dyDescent="0.25">
      <c r="A540" s="4"/>
    </row>
    <row r="541" spans="1:1" x14ac:dyDescent="0.25">
      <c r="A541" s="4"/>
    </row>
    <row r="542" spans="1:1" x14ac:dyDescent="0.25">
      <c r="A542" s="4"/>
    </row>
    <row r="543" spans="1:1" x14ac:dyDescent="0.25">
      <c r="A543" s="4"/>
    </row>
    <row r="544" spans="1:1" x14ac:dyDescent="0.25">
      <c r="A544" s="4"/>
    </row>
    <row r="545" spans="1:1" x14ac:dyDescent="0.25">
      <c r="A545" s="4"/>
    </row>
    <row r="546" spans="1:1" x14ac:dyDescent="0.25">
      <c r="A546" s="4"/>
    </row>
    <row r="547" spans="1:1" x14ac:dyDescent="0.25">
      <c r="A547" s="4"/>
    </row>
    <row r="548" spans="1:1" x14ac:dyDescent="0.25">
      <c r="A548" s="4"/>
    </row>
    <row r="549" spans="1:1" x14ac:dyDescent="0.25">
      <c r="A549" s="4"/>
    </row>
    <row r="550" spans="1:1" x14ac:dyDescent="0.25">
      <c r="A550" s="4"/>
    </row>
    <row r="551" spans="1:1" x14ac:dyDescent="0.25">
      <c r="A551" s="4"/>
    </row>
    <row r="552" spans="1:1" x14ac:dyDescent="0.25">
      <c r="A552" s="4"/>
    </row>
    <row r="553" spans="1:1" x14ac:dyDescent="0.25">
      <c r="A553" s="4"/>
    </row>
    <row r="554" spans="1:1" x14ac:dyDescent="0.25">
      <c r="A554" s="4"/>
    </row>
    <row r="555" spans="1:1" x14ac:dyDescent="0.25">
      <c r="A555" s="4"/>
    </row>
    <row r="556" spans="1:1" x14ac:dyDescent="0.25">
      <c r="A556" s="4"/>
    </row>
    <row r="557" spans="1:1" x14ac:dyDescent="0.25">
      <c r="A557" s="4"/>
    </row>
    <row r="558" spans="1:1" x14ac:dyDescent="0.25">
      <c r="A558" s="4"/>
    </row>
    <row r="559" spans="1:1" x14ac:dyDescent="0.25">
      <c r="A559" s="4"/>
    </row>
    <row r="560" spans="1:1" x14ac:dyDescent="0.25">
      <c r="A560" s="4"/>
    </row>
    <row r="561" spans="1:1" x14ac:dyDescent="0.25">
      <c r="A561" s="4"/>
    </row>
    <row r="562" spans="1:1" x14ac:dyDescent="0.25">
      <c r="A562" s="4"/>
    </row>
    <row r="563" spans="1:1" x14ac:dyDescent="0.25">
      <c r="A563" s="4"/>
    </row>
    <row r="564" spans="1:1" x14ac:dyDescent="0.25">
      <c r="A564" s="4"/>
    </row>
    <row r="565" spans="1:1" x14ac:dyDescent="0.25">
      <c r="A565" s="4"/>
    </row>
    <row r="566" spans="1:1" x14ac:dyDescent="0.25">
      <c r="A566" s="4"/>
    </row>
    <row r="567" spans="1:1" x14ac:dyDescent="0.25">
      <c r="A567" s="4"/>
    </row>
    <row r="568" spans="1:1" x14ac:dyDescent="0.25">
      <c r="A568" s="4"/>
    </row>
    <row r="569" spans="1:1" x14ac:dyDescent="0.25">
      <c r="A569" s="4"/>
    </row>
    <row r="570" spans="1:1" x14ac:dyDescent="0.25">
      <c r="A570" s="4"/>
    </row>
    <row r="571" spans="1:1" x14ac:dyDescent="0.25">
      <c r="A571" s="4"/>
    </row>
    <row r="572" spans="1:1" x14ac:dyDescent="0.25">
      <c r="A572" s="4"/>
    </row>
    <row r="573" spans="1:1" x14ac:dyDescent="0.25">
      <c r="A573" s="4"/>
    </row>
    <row r="574" spans="1:1" x14ac:dyDescent="0.25">
      <c r="A574" s="4"/>
    </row>
    <row r="575" spans="1:1" x14ac:dyDescent="0.25">
      <c r="A575" s="4"/>
    </row>
    <row r="576" spans="1:1" x14ac:dyDescent="0.25">
      <c r="A576" s="4"/>
    </row>
    <row r="577" spans="1:1" x14ac:dyDescent="0.25">
      <c r="A577" s="4"/>
    </row>
    <row r="578" spans="1:1" x14ac:dyDescent="0.25">
      <c r="A578" s="4"/>
    </row>
    <row r="579" spans="1:1" x14ac:dyDescent="0.25">
      <c r="A579" s="4"/>
    </row>
    <row r="580" spans="1:1" x14ac:dyDescent="0.25">
      <c r="A580" s="4"/>
    </row>
    <row r="581" spans="1:1" x14ac:dyDescent="0.25">
      <c r="A581" s="4"/>
    </row>
    <row r="582" spans="1:1" x14ac:dyDescent="0.25">
      <c r="A582" s="4"/>
    </row>
    <row r="583" spans="1:1" x14ac:dyDescent="0.25">
      <c r="A583" s="4"/>
    </row>
    <row r="584" spans="1:1" x14ac:dyDescent="0.25">
      <c r="A584" s="4"/>
    </row>
    <row r="585" spans="1:1" x14ac:dyDescent="0.25">
      <c r="A585" s="4"/>
    </row>
    <row r="586" spans="1:1" x14ac:dyDescent="0.25">
      <c r="A586" s="4"/>
    </row>
    <row r="587" spans="1:1" x14ac:dyDescent="0.25">
      <c r="A587" s="4"/>
    </row>
    <row r="588" spans="1:1" x14ac:dyDescent="0.25">
      <c r="A588" s="4"/>
    </row>
    <row r="589" spans="1:1" x14ac:dyDescent="0.25">
      <c r="A589" s="4"/>
    </row>
    <row r="590" spans="1:1" x14ac:dyDescent="0.25">
      <c r="A590" s="4"/>
    </row>
    <row r="591" spans="1:1" x14ac:dyDescent="0.25">
      <c r="A591" s="4"/>
    </row>
    <row r="592" spans="1:1" x14ac:dyDescent="0.25">
      <c r="A592" s="4"/>
    </row>
    <row r="593" spans="1:1" x14ac:dyDescent="0.25">
      <c r="A593" s="4"/>
    </row>
    <row r="594" spans="1:1" x14ac:dyDescent="0.25">
      <c r="A594" s="4"/>
    </row>
    <row r="595" spans="1:1" x14ac:dyDescent="0.25">
      <c r="A595" s="4"/>
    </row>
    <row r="596" spans="1:1" x14ac:dyDescent="0.25">
      <c r="A596" s="4"/>
    </row>
    <row r="597" spans="1:1" x14ac:dyDescent="0.25">
      <c r="A597" s="4"/>
    </row>
    <row r="598" spans="1:1" x14ac:dyDescent="0.25">
      <c r="A598" s="4"/>
    </row>
    <row r="599" spans="1:1" x14ac:dyDescent="0.25">
      <c r="A599" s="4"/>
    </row>
    <row r="600" spans="1:1" x14ac:dyDescent="0.25">
      <c r="A600" s="4"/>
    </row>
  </sheetData>
  <mergeCells count="1">
    <mergeCell ref="A1:D1"/>
  </mergeCells>
  <dataValidations count="1"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C12:C16 D12:D14 C24:D36">
      <formula1>0</formula1>
    </dataValidation>
  </dataValidations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2017A Αγορά κινητής</vt:lpstr>
      <vt:lpstr>'2017A Αγορά κινητής'!Print_Area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Nikitopoulos Andreas</dc:creator>
  <cp:lastModifiedBy>Liveri Christina</cp:lastModifiedBy>
  <dcterms:created xsi:type="dcterms:W3CDTF">2018-01-15T12:11:05Z</dcterms:created>
  <dcterms:modified xsi:type="dcterms:W3CDTF">2018-02-08T12:01:17Z</dcterms:modified>
</cp:coreProperties>
</file>