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EROTIMATOLOGIA\Αναρτήσεις στοιχείων στο site\2015Β\Ανάρτηση 3 (2017-07)\"/>
    </mc:Choice>
  </mc:AlternateContent>
  <bookViews>
    <workbookView xWindow="0" yWindow="0" windowWidth="28800" windowHeight="12435"/>
  </bookViews>
  <sheets>
    <sheet name="TOTAL VALUE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9" i="1"/>
  <c r="C11" i="1"/>
  <c r="C12" i="1"/>
  <c r="C14" i="1"/>
  <c r="C15" i="1"/>
  <c r="C21" i="1"/>
  <c r="C22" i="1"/>
  <c r="C24" i="1"/>
  <c r="C25" i="1"/>
  <c r="D25" i="1"/>
  <c r="E25" i="1"/>
  <c r="D26" i="1"/>
  <c r="C26" i="1" s="1"/>
  <c r="E26" i="1"/>
</calcChain>
</file>

<file path=xl/sharedStrings.xml><?xml version="1.0" encoding="utf-8"?>
<sst xmlns="http://schemas.openxmlformats.org/spreadsheetml/2006/main" count="43" uniqueCount="32">
  <si>
    <t>από χρήστες κινητής ευρυζωνικής πρόσβασης 
στο εξωτερικό (roaming out)</t>
  </si>
  <si>
    <t>1.7</t>
  </si>
  <si>
    <t>από χρήστες κινητής ευρυζωνικής πρόσβασης 
εντός της χώρας</t>
  </si>
  <si>
    <t>1.6</t>
  </si>
  <si>
    <t>από χρήστες σταθερής ευρυζωνικής πρόσβασης</t>
  </si>
  <si>
    <t>1.5</t>
  </si>
  <si>
    <t>Κίνηση 4G</t>
  </si>
  <si>
    <t>Κίνηση 3G</t>
  </si>
  <si>
    <t>Σύνολο</t>
  </si>
  <si>
    <t>Διαδικτυακή Κίνηση (σε ΤB)</t>
  </si>
  <si>
    <t>1.4</t>
  </si>
  <si>
    <t>Χωρητικότητα διεθνών κυκλωμάτων σε χρήση</t>
  </si>
  <si>
    <t>1.3</t>
  </si>
  <si>
    <t>Ενεργή Χωρητικότητα διεθνών κυκλωμάτων</t>
  </si>
  <si>
    <t>1.2</t>
  </si>
  <si>
    <t>Χωρητικότητα</t>
  </si>
  <si>
    <t>Χωρητικότητα κυκλωμάτων 
για τη μεταφορά κίνησης διαδικτύου (σε Mbps)</t>
  </si>
  <si>
    <t>1.1</t>
  </si>
  <si>
    <t>Χωρητικότητα Κυκλωμάτων και Κίνηση Διαδικτύου</t>
  </si>
  <si>
    <t>Χωρητικότητα Κυκλωμάτων</t>
  </si>
  <si>
    <t>Β</t>
  </si>
  <si>
    <t xml:space="preserve"> Γεωγραφική κάλυψη (% του χερσαίου χώρου)</t>
  </si>
  <si>
    <t>1.9</t>
  </si>
  <si>
    <t>Πληθυσμιακή κάλυψη (% του πληθυσμού)</t>
  </si>
  <si>
    <t>1.8</t>
  </si>
  <si>
    <t>Δίκτυο 4ης Γενιάς</t>
  </si>
  <si>
    <t>Δίκτυο 3ης Γενιάς</t>
  </si>
  <si>
    <t>Δίκτυο 2ης Γενιάς</t>
  </si>
  <si>
    <t>% Κάλυψης, π.χ. 98,4</t>
  </si>
  <si>
    <t>Κάλυψη δικτύων κινητών επικοινωνιών</t>
  </si>
  <si>
    <t>Κάλυψη δικτύων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</si>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</sst>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sz val="10"/>
      <name val="Arial"/>
      <family val="2"/>
      <charset val="161"/>
    </font>
    <font>
      <sz val="10"/>
      <name val="Tahoma"/>
      <family val="2"/>
      <charset val="161"/>
    </font>
    <font>
      <b/>
      <sz val="10"/>
      <name val="Tahoma"/>
      <family val="2"/>
      <charset val="161"/>
    </font>
    <font>
      <b/>
      <sz val="10"/>
      <color theme="0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b/>
      <sz val="11"/>
      <color rgb="FF974706"/>
      <name val="Tahoma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FDAF2"/>
        <bgColor indexed="64"/>
      </patternFill>
    </fill>
    <fill>
      <patternFill patternType="solid">
        <fgColor rgb="FF8DBAD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ABF8F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6">
    <xf numFmtId="0" fontId="0" fillId="0" borderId="0" xfId="0"/>
    <xf numFmtId="0" fontId="0" fillId="0" borderId="0" xfId="0" applyProtection="1"/>
    <xf numFmtId="3" fontId="2" fillId="0" borderId="1" xfId="1" applyNumberFormat="1" applyFont="1" applyBorder="1" applyAlignment="1" applyProtection="1">
      <alignment vertical="center"/>
      <protection locked="0"/>
    </xf>
    <xf numFmtId="3" fontId="2" fillId="2" borderId="1" xfId="1" applyNumberFormat="1" applyFont="1" applyFill="1" applyBorder="1" applyAlignment="1" applyProtection="1">
      <alignment vertical="center"/>
    </xf>
    <xf numFmtId="0" fontId="2" fillId="3" borderId="1" xfId="1" applyFont="1" applyFill="1" applyBorder="1" applyAlignment="1" applyProtection="1">
      <alignment horizontal="right" vertical="center" wrapText="1"/>
    </xf>
    <xf numFmtId="0" fontId="3" fillId="4" borderId="1" xfId="1" applyFont="1" applyFill="1" applyBorder="1" applyAlignment="1" applyProtection="1">
      <alignment horizontal="right" vertical="center" wrapText="1"/>
    </xf>
    <xf numFmtId="0" fontId="2" fillId="5" borderId="0" xfId="1" applyFont="1" applyFill="1" applyBorder="1" applyAlignment="1" applyProtection="1">
      <alignment vertical="top" wrapText="1"/>
    </xf>
    <xf numFmtId="0" fontId="2" fillId="3" borderId="2" xfId="1" applyFont="1" applyFill="1" applyBorder="1" applyAlignment="1" applyProtection="1">
      <alignment horizontal="right" vertical="center" wrapText="1"/>
    </xf>
    <xf numFmtId="49" fontId="5" fillId="6" borderId="0" xfId="2" applyNumberFormat="1" applyFont="1" applyFill="1" applyBorder="1" applyAlignment="1" applyProtection="1">
      <alignment horizontal="center" vertical="center" wrapText="1"/>
    </xf>
    <xf numFmtId="0" fontId="6" fillId="7" borderId="0" xfId="1" applyFont="1" applyFill="1" applyBorder="1" applyAlignment="1" applyProtection="1">
      <alignment horizontal="right" vertical="center" wrapText="1"/>
    </xf>
    <xf numFmtId="0" fontId="2" fillId="3" borderId="0" xfId="1" applyFont="1" applyFill="1" applyBorder="1" applyAlignment="1" applyProtection="1">
      <alignment horizontal="right" vertical="center" wrapText="1"/>
    </xf>
    <xf numFmtId="0" fontId="7" fillId="8" borderId="0" xfId="1" applyFont="1" applyFill="1" applyBorder="1" applyAlignment="1" applyProtection="1">
      <alignment vertical="center" wrapText="1"/>
    </xf>
    <xf numFmtId="0" fontId="7" fillId="8" borderId="1" xfId="1" applyFont="1" applyFill="1" applyBorder="1" applyAlignment="1" applyProtection="1">
      <alignment horizontal="right" vertical="center" wrapText="1"/>
    </xf>
    <xf numFmtId="0" fontId="8" fillId="9" borderId="3" xfId="1" applyFont="1" applyFill="1" applyBorder="1" applyAlignment="1" applyProtection="1">
      <alignment vertical="center"/>
    </xf>
    <xf numFmtId="0" fontId="9" fillId="9" borderId="3" xfId="1" applyFont="1" applyFill="1" applyBorder="1" applyAlignment="1" applyProtection="1">
      <alignment vertical="center"/>
    </xf>
    <xf numFmtId="164" fontId="2" fillId="0" borderId="1" xfId="1" applyNumberFormat="1" applyFont="1" applyBorder="1" applyAlignment="1" applyProtection="1">
      <alignment vertical="center"/>
      <protection locked="0"/>
    </xf>
  </cellXfs>
  <cellStyles count="3">
    <cellStyle name="% 2" xfId="2"/>
    <cellStyle name="Normal 2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OTIMATOLOGIA/&#913;&#952;&#961;&#959;&#943;&#963;&#956;&#945;&#964;&#945;/2016B/07%20&#922;&#940;&#955;&#965;&#968;&#951;%20-%20&#935;&#969;&#961;&#951;&#964;&#953;&#954;&#972;&#964;&#951;&#964;&#945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COSMOTE"/>
      <sheetName val="VODAFONE"/>
      <sheetName val="WIND"/>
      <sheetName val="OTE"/>
      <sheetName val="CYTA"/>
      <sheetName val="FORTHNET"/>
      <sheetName val="COSMOLINE"/>
      <sheetName val="AT&amp;T"/>
    </sheetNames>
    <sheetDataSet>
      <sheetData sheetId="0"/>
      <sheetData sheetId="1">
        <row r="7">
          <cell r="C7">
            <v>99.8</v>
          </cell>
        </row>
        <row r="8">
          <cell r="C8">
            <v>98</v>
          </cell>
        </row>
        <row r="10">
          <cell r="C10">
            <v>99</v>
          </cell>
        </row>
        <row r="11">
          <cell r="C11">
            <v>94</v>
          </cell>
        </row>
        <row r="13">
          <cell r="C13">
            <v>93</v>
          </cell>
        </row>
        <row r="14">
          <cell r="C14">
            <v>78.599999999999994</v>
          </cell>
        </row>
        <row r="24">
          <cell r="D24">
            <v>19180</v>
          </cell>
          <cell r="E24">
            <v>8100</v>
          </cell>
        </row>
        <row r="25">
          <cell r="D25">
            <v>31</v>
          </cell>
          <cell r="E25">
            <v>8</v>
          </cell>
        </row>
      </sheetData>
      <sheetData sheetId="2">
        <row r="6">
          <cell r="C6">
            <v>99.9</v>
          </cell>
        </row>
        <row r="7">
          <cell r="C7">
            <v>97.9</v>
          </cell>
        </row>
        <row r="9">
          <cell r="C9">
            <v>99.4</v>
          </cell>
        </row>
        <row r="10">
          <cell r="C10">
            <v>90.8</v>
          </cell>
        </row>
        <row r="12">
          <cell r="C12">
            <v>82</v>
          </cell>
        </row>
        <row r="13">
          <cell r="C13">
            <v>30</v>
          </cell>
        </row>
        <row r="19">
          <cell r="C19">
            <v>137000</v>
          </cell>
        </row>
        <row r="20">
          <cell r="C20">
            <v>80600</v>
          </cell>
        </row>
        <row r="22">
          <cell r="C22">
            <v>5759</v>
          </cell>
        </row>
        <row r="23">
          <cell r="D23">
            <v>10210.080199307355</v>
          </cell>
          <cell r="E23">
            <v>5738.3036102016931</v>
          </cell>
        </row>
        <row r="24">
          <cell r="D24">
            <v>54.923112395764292</v>
          </cell>
          <cell r="E24">
            <v>66.173926264996226</v>
          </cell>
        </row>
      </sheetData>
      <sheetData sheetId="3">
        <row r="6">
          <cell r="C6">
            <v>99.6</v>
          </cell>
        </row>
        <row r="7">
          <cell r="C7">
            <v>90.6</v>
          </cell>
        </row>
        <row r="9">
          <cell r="C9">
            <v>79</v>
          </cell>
        </row>
        <row r="10">
          <cell r="C10">
            <v>48.8</v>
          </cell>
        </row>
        <row r="12">
          <cell r="C12">
            <v>66.400000000000006</v>
          </cell>
        </row>
        <row r="13">
          <cell r="C13">
            <v>31.4</v>
          </cell>
        </row>
        <row r="37">
          <cell r="C37">
            <v>166000</v>
          </cell>
        </row>
        <row r="38">
          <cell r="C38">
            <v>61592</v>
          </cell>
        </row>
        <row r="40">
          <cell r="C40">
            <v>278968</v>
          </cell>
        </row>
        <row r="41">
          <cell r="D41">
            <v>3699</v>
          </cell>
          <cell r="E41">
            <v>2196</v>
          </cell>
        </row>
        <row r="42">
          <cell r="D42">
            <v>13</v>
          </cell>
          <cell r="E42">
            <v>1</v>
          </cell>
        </row>
      </sheetData>
      <sheetData sheetId="4">
        <row r="19">
          <cell r="C19">
            <v>320000</v>
          </cell>
        </row>
        <row r="20">
          <cell r="C20">
            <v>215000</v>
          </cell>
        </row>
        <row r="22">
          <cell r="C22">
            <v>968035</v>
          </cell>
        </row>
      </sheetData>
      <sheetData sheetId="5">
        <row r="19">
          <cell r="C19">
            <v>96000</v>
          </cell>
        </row>
        <row r="20">
          <cell r="C20">
            <v>54585</v>
          </cell>
        </row>
        <row r="22">
          <cell r="C22">
            <v>800</v>
          </cell>
        </row>
        <row r="23">
          <cell r="D23">
            <v>39.762354000000002</v>
          </cell>
        </row>
        <row r="24">
          <cell r="D24">
            <v>0.110514</v>
          </cell>
        </row>
      </sheetData>
      <sheetData sheetId="6">
        <row r="45">
          <cell r="C45">
            <v>160000</v>
          </cell>
        </row>
        <row r="46">
          <cell r="C46">
            <v>116000</v>
          </cell>
        </row>
        <row r="48">
          <cell r="C48">
            <v>436206</v>
          </cell>
        </row>
      </sheetData>
      <sheetData sheetId="7">
        <row r="19">
          <cell r="C19">
            <v>1000</v>
          </cell>
        </row>
      </sheetData>
      <sheetData sheetId="8">
        <row r="19">
          <cell r="C19">
            <v>50</v>
          </cell>
        </row>
        <row r="20">
          <cell r="C20">
            <v>2.5</v>
          </cell>
        </row>
        <row r="22">
          <cell r="C22">
            <v>9.4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6"/>
  <sheetViews>
    <sheetView tabSelected="1" workbookViewId="0">
      <selection sqref="A1:XFD1048576"/>
    </sheetView>
  </sheetViews>
  <sheetFormatPr defaultRowHeight="15" x14ac:dyDescent="0.25"/>
  <cols>
    <col min="2" max="2" width="63.5703125" customWidth="1"/>
    <col min="3" max="3" width="32.5703125" customWidth="1"/>
  </cols>
  <sheetData>
    <row r="3" spans="1:5" s="1" customFormat="1" ht="12" customHeight="1" x14ac:dyDescent="0.25">
      <c r="A3" s="6"/>
      <c r="B3" s="6"/>
      <c r="C3" s="6"/>
      <c r="D3" s="6"/>
      <c r="E3" s="6"/>
    </row>
    <row r="4" spans="1:5" s="1" customFormat="1" x14ac:dyDescent="0.25">
      <c r="A4" s="14" t="s">
        <v>31</v>
      </c>
      <c r="B4" s="14" t="s">
        <v>30</v>
      </c>
      <c r="C4" s="13"/>
      <c r="D4" s="13"/>
      <c r="E4" s="13"/>
    </row>
    <row r="5" spans="1:5" s="1" customFormat="1" ht="12" customHeight="1" x14ac:dyDescent="0.25">
      <c r="A5" s="6"/>
      <c r="B5" s="6"/>
      <c r="C5" s="6"/>
      <c r="D5" s="6"/>
      <c r="E5" s="6"/>
    </row>
    <row r="6" spans="1:5" s="1" customFormat="1" x14ac:dyDescent="0.25">
      <c r="A6" s="12">
        <v>1</v>
      </c>
      <c r="B6" s="11" t="s">
        <v>29</v>
      </c>
      <c r="C6" s="8" t="s">
        <v>28</v>
      </c>
      <c r="D6" s="6"/>
      <c r="E6" s="6"/>
    </row>
    <row r="7" spans="1:5" s="1" customFormat="1" ht="16.350000000000001" customHeight="1" x14ac:dyDescent="0.25">
      <c r="A7" s="5" t="s">
        <v>17</v>
      </c>
      <c r="B7" s="9" t="s">
        <v>27</v>
      </c>
      <c r="C7" s="6"/>
      <c r="D7" s="6"/>
      <c r="E7" s="6"/>
    </row>
    <row r="8" spans="1:5" s="1" customFormat="1" ht="16.350000000000001" customHeight="1" x14ac:dyDescent="0.25">
      <c r="A8" s="5" t="s">
        <v>14</v>
      </c>
      <c r="B8" s="7" t="s">
        <v>23</v>
      </c>
      <c r="C8" s="15">
        <f>MAX([1]COSMOTE!C7,[1]VODAFONE!C6,[1]WIND!C6)</f>
        <v>99.9</v>
      </c>
      <c r="D8" s="6"/>
      <c r="E8" s="6"/>
    </row>
    <row r="9" spans="1:5" s="1" customFormat="1" ht="16.350000000000001" customHeight="1" x14ac:dyDescent="0.25">
      <c r="A9" s="5" t="s">
        <v>12</v>
      </c>
      <c r="B9" s="10" t="s">
        <v>21</v>
      </c>
      <c r="C9" s="15">
        <f>MAX([1]COSMOTE!C8,[1]VODAFONE!C7,[1]WIND!C7)</f>
        <v>98</v>
      </c>
      <c r="D9" s="6"/>
      <c r="E9" s="6"/>
    </row>
    <row r="10" spans="1:5" s="1" customFormat="1" ht="16.350000000000001" customHeight="1" x14ac:dyDescent="0.25">
      <c r="A10" s="5" t="s">
        <v>10</v>
      </c>
      <c r="B10" s="9" t="s">
        <v>26</v>
      </c>
      <c r="C10" s="6"/>
      <c r="D10" s="6"/>
      <c r="E10" s="6"/>
    </row>
    <row r="11" spans="1:5" s="1" customFormat="1" ht="16.350000000000001" customHeight="1" x14ac:dyDescent="0.25">
      <c r="A11" s="5" t="s">
        <v>5</v>
      </c>
      <c r="B11" s="7" t="s">
        <v>23</v>
      </c>
      <c r="C11" s="15">
        <f>MAX([1]COSMOTE!C10,[1]VODAFONE!C9,[1]WIND!C9)</f>
        <v>99.4</v>
      </c>
      <c r="D11" s="6"/>
      <c r="E11" s="6"/>
    </row>
    <row r="12" spans="1:5" s="1" customFormat="1" ht="16.350000000000001" customHeight="1" x14ac:dyDescent="0.25">
      <c r="A12" s="5" t="s">
        <v>3</v>
      </c>
      <c r="B12" s="10" t="s">
        <v>21</v>
      </c>
      <c r="C12" s="15">
        <f>MAX([1]COSMOTE!C11,[1]VODAFONE!C10,[1]WIND!C10)</f>
        <v>94</v>
      </c>
      <c r="D12" s="6"/>
      <c r="E12" s="6"/>
    </row>
    <row r="13" spans="1:5" s="1" customFormat="1" ht="16.350000000000001" customHeight="1" x14ac:dyDescent="0.25">
      <c r="A13" s="5" t="s">
        <v>1</v>
      </c>
      <c r="B13" s="9" t="s">
        <v>25</v>
      </c>
      <c r="C13" s="6"/>
      <c r="D13" s="6"/>
      <c r="E13" s="6"/>
    </row>
    <row r="14" spans="1:5" s="1" customFormat="1" ht="16.350000000000001" customHeight="1" x14ac:dyDescent="0.25">
      <c r="A14" s="5" t="s">
        <v>24</v>
      </c>
      <c r="B14" s="7" t="s">
        <v>23</v>
      </c>
      <c r="C14" s="15">
        <f>MAX([1]COSMOTE!C13,[1]VODAFONE!C12,[1]WIND!C12)</f>
        <v>93</v>
      </c>
      <c r="D14" s="6"/>
      <c r="E14" s="6"/>
    </row>
    <row r="15" spans="1:5" s="1" customFormat="1" ht="16.350000000000001" customHeight="1" x14ac:dyDescent="0.25">
      <c r="A15" s="5" t="s">
        <v>22</v>
      </c>
      <c r="B15" s="10" t="s">
        <v>21</v>
      </c>
      <c r="C15" s="15">
        <f>MAX([1]COSMOTE!C14,[1]VODAFONE!C13,[1]WIND!C13)</f>
        <v>78.599999999999994</v>
      </c>
      <c r="D15" s="6"/>
      <c r="E15" s="6"/>
    </row>
    <row r="16" spans="1:5" s="1" customFormat="1" ht="12" customHeight="1" x14ac:dyDescent="0.25">
      <c r="A16" s="6"/>
      <c r="B16" s="6"/>
      <c r="C16" s="6"/>
      <c r="D16" s="6"/>
      <c r="E16" s="6"/>
    </row>
    <row r="17" spans="1:5" s="1" customFormat="1" x14ac:dyDescent="0.25">
      <c r="A17" s="14" t="s">
        <v>20</v>
      </c>
      <c r="B17" s="14" t="s">
        <v>19</v>
      </c>
      <c r="C17" s="13"/>
      <c r="D17" s="13"/>
      <c r="E17" s="13"/>
    </row>
    <row r="18" spans="1:5" s="1" customFormat="1" ht="12" customHeight="1" x14ac:dyDescent="0.25">
      <c r="A18" s="6"/>
      <c r="B18" s="6"/>
      <c r="C18" s="6"/>
      <c r="D18" s="6"/>
      <c r="E18" s="6"/>
    </row>
    <row r="19" spans="1:5" s="1" customFormat="1" x14ac:dyDescent="0.25">
      <c r="A19" s="12">
        <v>1</v>
      </c>
      <c r="B19" s="11" t="s">
        <v>18</v>
      </c>
      <c r="C19" s="6"/>
      <c r="D19" s="6"/>
      <c r="E19" s="6"/>
    </row>
    <row r="20" spans="1:5" s="1" customFormat="1" ht="25.5" x14ac:dyDescent="0.25">
      <c r="A20" s="5" t="s">
        <v>17</v>
      </c>
      <c r="B20" s="9" t="s">
        <v>16</v>
      </c>
      <c r="C20" s="8" t="s">
        <v>15</v>
      </c>
      <c r="D20" s="6"/>
      <c r="E20" s="6"/>
    </row>
    <row r="21" spans="1:5" s="1" customFormat="1" ht="16.350000000000001" customHeight="1" x14ac:dyDescent="0.25">
      <c r="A21" s="5" t="s">
        <v>14</v>
      </c>
      <c r="B21" s="7" t="s">
        <v>13</v>
      </c>
      <c r="C21" s="2">
        <f>[1]COSMOTE!C20+[1]VODAFONE!C19+[1]WIND!C37+[1]OTE!C19+[1]CYTA!C19+[1]FORTHNET!C45+[1]COSMOLINE!C19+'[1]AT&amp;T'!C19</f>
        <v>880050</v>
      </c>
      <c r="D21" s="6"/>
      <c r="E21" s="6"/>
    </row>
    <row r="22" spans="1:5" s="1" customFormat="1" ht="16.350000000000001" customHeight="1" x14ac:dyDescent="0.25">
      <c r="A22" s="5" t="s">
        <v>12</v>
      </c>
      <c r="B22" s="10" t="s">
        <v>11</v>
      </c>
      <c r="C22" s="2">
        <f>[1]COSMOTE!C21+[1]VODAFONE!C20+[1]WIND!C38+[1]OTE!C20+[1]CYTA!C20+[1]FORTHNET!C46+[1]COSMOLINE!C20+'[1]AT&amp;T'!C20</f>
        <v>527779.5</v>
      </c>
      <c r="D22" s="6"/>
      <c r="E22" s="6"/>
    </row>
    <row r="23" spans="1:5" s="1" customFormat="1" ht="16.350000000000001" customHeight="1" x14ac:dyDescent="0.25">
      <c r="A23" s="5" t="s">
        <v>10</v>
      </c>
      <c r="B23" s="9" t="s">
        <v>9</v>
      </c>
      <c r="C23" s="8" t="s">
        <v>8</v>
      </c>
      <c r="D23" s="8" t="s">
        <v>7</v>
      </c>
      <c r="E23" s="8" t="s">
        <v>6</v>
      </c>
    </row>
    <row r="24" spans="1:5" s="1" customFormat="1" ht="16.350000000000001" customHeight="1" x14ac:dyDescent="0.25">
      <c r="A24" s="5" t="s">
        <v>5</v>
      </c>
      <c r="B24" s="7" t="s">
        <v>4</v>
      </c>
      <c r="C24" s="2">
        <f>[1]COSMOTE!C23+[1]VODAFONE!C22+[1]WIND!C40+[1]OTE!C22+[1]CYTA!C22+[1]FORTHNET!C48+[1]COSMOLINE!C22+'[1]AT&amp;T'!C22</f>
        <v>1689777.4</v>
      </c>
      <c r="D24" s="6"/>
      <c r="E24" s="6"/>
    </row>
    <row r="25" spans="1:5" s="1" customFormat="1" ht="27.95" customHeight="1" x14ac:dyDescent="0.25">
      <c r="A25" s="5" t="s">
        <v>3</v>
      </c>
      <c r="B25" s="4" t="s">
        <v>2</v>
      </c>
      <c r="C25" s="3">
        <f>SUM(D25:E25)</f>
        <v>49163.146163509045</v>
      </c>
      <c r="D25" s="2">
        <f>[1]COSMOTE!D24+[1]VODAFONE!D23+[1]WIND!D41+[1]OTE!D23+[1]CYTA!D23+[1]FORTHNET!D49+[1]COSMOLINE!D23+'[1]AT&amp;T'!D23</f>
        <v>33128.842553307353</v>
      </c>
      <c r="E25" s="2">
        <f>[1]COSMOTE!E24+[1]VODAFONE!E23+[1]WIND!E41+[1]OTE!E23+[1]CYTA!E23+[1]FORTHNET!E49+[1]COSMOLINE!E23+'[1]AT&amp;T'!E23</f>
        <v>16034.303610201692</v>
      </c>
    </row>
    <row r="26" spans="1:5" s="1" customFormat="1" ht="27.95" customHeight="1" x14ac:dyDescent="0.25">
      <c r="A26" s="5" t="s">
        <v>1</v>
      </c>
      <c r="B26" s="4" t="s">
        <v>0</v>
      </c>
      <c r="C26" s="3">
        <f>SUM(D26:E26)</f>
        <v>174.20755266076051</v>
      </c>
      <c r="D26" s="2">
        <f>[1]COSMOTE!D25+[1]VODAFONE!D24+[1]WIND!D42+[1]OTE!D24+[1]CYTA!D24+[1]FORTHNET!D50+[1]COSMOLINE!D24+'[1]AT&amp;T'!D24</f>
        <v>99.033626395764287</v>
      </c>
      <c r="E26" s="2">
        <f>[1]COSMOTE!E25+[1]VODAFONE!E24+[1]WIND!E42+[1]OTE!E24+[1]CYTA!E24+[1]FORTHNET!E50+[1]COSMOLINE!E24+'[1]AT&amp;T'!E24</f>
        <v>75.173926264996226</v>
      </c>
    </row>
  </sheetData>
  <dataValidations count="1"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D25:E26 C24:C26 C21:C22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TOTAL VALUES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Apostoleli Persefoni</dc:creator>
  <cp:lastModifiedBy>Apostoleli Persefoni</cp:lastModifiedBy>
  <dcterms:created xsi:type="dcterms:W3CDTF">2017-07-19T15:08:19Z</dcterms:created>
  <dcterms:modified xsi:type="dcterms:W3CDTF">2017-07-19T15:09:15Z</dcterms:modified>
</cp:coreProperties>
</file>