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8B\"/>
    </mc:Choice>
  </mc:AlternateContent>
  <bookViews>
    <workbookView xWindow="0" yWindow="0" windowWidth="28800" windowHeight="11835"/>
  </bookViews>
  <sheets>
    <sheet name="02 Broadband Market 2018A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[1]Scenarios!$N$4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F19" i="1"/>
  <c r="E19" i="1"/>
  <c r="F17" i="1"/>
  <c r="E17" i="1"/>
</calcChain>
</file>

<file path=xl/sharedStrings.xml><?xml version="1.0" encoding="utf-8"?>
<sst xmlns="http://schemas.openxmlformats.org/spreadsheetml/2006/main" count="158" uniqueCount="115">
  <si>
    <t>Α.</t>
  </si>
  <si>
    <t>Πληροφόρηση για Ενεργές Γραμμές</t>
  </si>
  <si>
    <t>Γραμμές  που παρέχετε λιανικά</t>
  </si>
  <si>
    <t>ΑΡΥΣ από το Α/Κ</t>
  </si>
  <si>
    <t>ΑΡΥΣ από καμπίνα</t>
  </si>
  <si>
    <t>VPU</t>
  </si>
  <si>
    <t>VLU  από ΟΤΕ</t>
  </si>
  <si>
    <t>VLU  από άλλους</t>
  </si>
  <si>
    <t>VLU  ιδιοπαροχή</t>
  </si>
  <si>
    <t>1.1</t>
  </si>
  <si>
    <t xml:space="preserve"> ≥144 Kbps και &lt; 2 Mbps</t>
  </si>
  <si>
    <t>1.2</t>
  </si>
  <si>
    <t>=2 Mbps</t>
  </si>
  <si>
    <t>1.3</t>
  </si>
  <si>
    <t>&gt;2 Mbps και &lt; 10 Mbps</t>
  </si>
  <si>
    <t>1.4</t>
  </si>
  <si>
    <t>≥ 10 Mbps και &lt; 30 Mbps εκτός γραμμών 24 Mbps</t>
  </si>
  <si>
    <t>1.5</t>
  </si>
  <si>
    <t>= 24 Mbps</t>
  </si>
  <si>
    <r>
      <rPr>
        <sz val="10"/>
        <rFont val="Calibri"/>
        <family val="2"/>
        <charset val="161"/>
      </rPr>
      <t>≥</t>
    </r>
    <r>
      <rPr>
        <sz val="10"/>
        <rFont val="Tahoma"/>
        <family val="2"/>
        <charset val="161"/>
      </rPr>
      <t xml:space="preserve">30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50 Mbps</t>
    </r>
  </si>
  <si>
    <r>
      <t xml:space="preserve">&gt;50 Mbps και </t>
    </r>
    <r>
      <rPr>
        <sz val="10"/>
        <rFont val="Calibri"/>
        <family val="2"/>
        <charset val="161"/>
      </rPr>
      <t>&lt;</t>
    </r>
    <r>
      <rPr>
        <sz val="10"/>
        <rFont val="Tahoma"/>
        <family val="2"/>
        <charset val="161"/>
      </rPr>
      <t xml:space="preserve"> 100 Mbps</t>
    </r>
  </si>
  <si>
    <t>1.6</t>
  </si>
  <si>
    <t xml:space="preserve">= 100 Mbps </t>
  </si>
  <si>
    <t>1.7</t>
  </si>
  <si>
    <r>
      <t xml:space="preserve">&gt;100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300 Mbps</t>
    </r>
  </si>
  <si>
    <t xml:space="preserve">&gt; 300 Mbps </t>
  </si>
  <si>
    <t>Σύνολο</t>
  </si>
  <si>
    <t>Λιανικές γραμμές βάσει στοιχείων ΟΤΕ</t>
  </si>
  <si>
    <t>1.8</t>
  </si>
  <si>
    <t>Αριθμός συμφωνιών βάσει στοιχείων ΟΤΕ</t>
  </si>
  <si>
    <t>Αριθμός γραμμών που παρέχονται  μέσω :</t>
  </si>
  <si>
    <t>Προϊόντων Αγροτικών Δικτύων βασισμένα στο δίκτυο χαλκού του ΟΤΕ</t>
  </si>
  <si>
    <t>Προϊόντων Αγροτικών Δικτύων βασισμένα σε γραμμές FWA</t>
  </si>
  <si>
    <t>Προϊόντων Αγροτικών Δικτύων βασισμένα σε γραμμές λοιπών τεχνολογιών</t>
  </si>
  <si>
    <t>2.1</t>
  </si>
  <si>
    <t>8 Mbps</t>
  </si>
  <si>
    <t>2.2</t>
  </si>
  <si>
    <t>24 Mbps</t>
  </si>
  <si>
    <t>2.3</t>
  </si>
  <si>
    <t>30 Mbps</t>
  </si>
  <si>
    <t>2.4</t>
  </si>
  <si>
    <t>50 Mbps</t>
  </si>
  <si>
    <t>Γραμμές ΑΠΤΒ</t>
  </si>
  <si>
    <t>LLU full</t>
  </si>
  <si>
    <t>sub-LLU full</t>
  </si>
  <si>
    <t>LLU shared</t>
  </si>
  <si>
    <t>3.1</t>
  </si>
  <si>
    <t>Σύνολο γραμμών ΑΠΤΒ που λαμβάνετε από τον ΟΤΕ</t>
  </si>
  <si>
    <t>3.2</t>
  </si>
  <si>
    <t>που χρησιμοποιούνται για παροχή υπηρεσιών φωνής (αποκλειστικά)</t>
  </si>
  <si>
    <t>3.3</t>
  </si>
  <si>
    <t xml:space="preserve"> που χρησιμοποιούνται για φωνητική τηλεφωνία στο πλαίσιο εικονικών προιόντων  VPU</t>
  </si>
  <si>
    <t>3.4</t>
  </si>
  <si>
    <t>που χρησιμοποιούνται για παροχή υπηρεσιών διαδικτύου (μεταξύ άλλων)</t>
  </si>
  <si>
    <t>3.5</t>
  </si>
  <si>
    <t xml:space="preserve">   που χρησιμοποιούνται  ως βάση προϊόντων χονδρικής που πωλούνται σε τρίτους παρόχους </t>
  </si>
  <si>
    <t>3.6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</si>
  <si>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</si>
  <si>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</si>
  <si>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>3.7</t>
  </si>
  <si>
    <t>= 2 Mbps</t>
  </si>
  <si>
    <t>3.8</t>
  </si>
  <si>
    <t>3.9</t>
  </si>
  <si>
    <t>3.10</t>
  </si>
  <si>
    <t>3.11</t>
  </si>
  <si>
    <t>≥ 30 Mbps και &lt; 50 Mbps</t>
  </si>
  <si>
    <t>3.12</t>
  </si>
  <si>
    <t>≥ 50 Mbps και &lt; 100 Mbps</t>
  </si>
  <si>
    <t>3.13</t>
  </si>
  <si>
    <t>= 100Mbps</t>
  </si>
  <si>
    <t>3.14</t>
  </si>
  <si>
    <t>≥ 100 Mbps και ≤ 300 Mbps</t>
  </si>
  <si>
    <t>3.15</t>
  </si>
  <si>
    <t>3.16</t>
  </si>
  <si>
    <r>
      <t xml:space="preserve">Σύνολο </t>
    </r>
    <r>
      <rPr>
        <i/>
        <sz val="10"/>
        <color theme="1"/>
        <rFont val="Tahoma"/>
        <family val="2"/>
        <charset val="161"/>
      </rPr>
      <t>(θα πρέπει να ταυτίζεται με τη γραμμή 3.4)</t>
    </r>
  </si>
  <si>
    <t>Σύνολο γραμμών ΑΠΤΒ βάσει στοιχείων ΟΤΕ</t>
  </si>
  <si>
    <t>Αριθμός γραμμών ΑΠΤΒ σε εκκρεμότητα,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</si>
  <si>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</si>
  <si>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</si>
  <si>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</si>
  <si>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</si>
  <si>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</si>
  <si>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Μισθωμένες γραμμές αγνώστου τεχνολογίας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</si>
  <si>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</si>
  <si>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</si>
  <si>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</si>
  <si>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</si>
  <si>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</si>
  <si>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</si>
  <si>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</si>
  <si>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</si>
  <si>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</si>
  <si>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Χονδρική Διάθεση Γραμμών</t>
  </si>
  <si>
    <r>
      <rPr>
        <sz val="10"/>
        <color theme="1"/>
        <rFont val="Calibri"/>
        <family val="2"/>
        <charset val="161"/>
      </rPr>
      <t>≤</t>
    </r>
    <r>
      <rPr>
        <sz val="10"/>
        <color theme="1"/>
        <rFont val="Tahoma"/>
        <family val="2"/>
        <charset val="161"/>
      </rPr>
      <t xml:space="preserve"> 2 Mbps</t>
    </r>
  </si>
  <si>
    <t>&gt;2 Mbps και 
&lt; 10 Mbps</t>
  </si>
  <si>
    <t>≥ 10 Mbps και 
&lt; 30 Mbps</t>
  </si>
  <si>
    <t>≥ 30 Mbps και 
&lt; 100 Mbps</t>
  </si>
  <si>
    <t>≥ 100 Mbps και 
&lt; 300 Mbps</t>
  </si>
  <si>
    <t xml:space="preserve">≥ 300 Mbps </t>
  </si>
  <si>
    <t>5.1</t>
  </si>
  <si>
    <t xml:space="preserve">Ευρυζωνικές Γραμμές που προμηθεύετε χονδρικά σε άλλους παρόχους </t>
  </si>
  <si>
    <t>5.2</t>
  </si>
  <si>
    <t>Ευρυζωνικές Γραμμές που προμηθεύεστε χονδρικά από άλλους παρόχους πλήν ΟΤΕ/Vodafone/Wind</t>
  </si>
  <si>
    <t>Εισάγετε τα στοιχεία των 4 σημαντικότερων παρόχων-πελατών σας</t>
  </si>
  <si>
    <t>5.3</t>
  </si>
  <si>
    <t>Όνομα παρόχου</t>
  </si>
  <si>
    <t>5.4</t>
  </si>
  <si>
    <t>Αριθμός Μητρώου παρόχου</t>
  </si>
  <si>
    <t>Εισάγετε τα στοιχεία των 4 σημαντικότερων παρόχων-προμηθευτών σας</t>
  </si>
  <si>
    <t>5.5</t>
  </si>
  <si>
    <t>5.6</t>
  </si>
  <si>
    <t>Ποιότητα</t>
  </si>
  <si>
    <t>Αριθμός</t>
  </si>
  <si>
    <t>6.1</t>
  </si>
  <si>
    <t>Διαθέτετε Χονδρικό bitstream προϊόν με διαφοροποιημένα χαρακτηριστικά ποιότητας? 
Αν ναι, εισάγετε τον αριθμό των προϊόντων αυτών.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</si>
</sst>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sz val="10"/>
      <name val="Calibri"/>
      <family val="2"/>
      <charset val="161"/>
    </font>
    <font>
      <b/>
      <sz val="10"/>
      <color theme="1"/>
      <name val="Tahoma"/>
      <family val="2"/>
      <charset val="161"/>
    </font>
    <font>
      <i/>
      <sz val="10"/>
      <color theme="1"/>
      <name val="Tahoma"/>
      <family val="2"/>
      <charset val="161"/>
    </font>
    <font>
      <sz val="10"/>
      <color theme="1"/>
      <name val="Calibri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0.749961851863155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3" fillId="2" borderId="1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top" wrapText="1"/>
    </xf>
    <xf numFmtId="0" fontId="5" fillId="3" borderId="3" xfId="1" applyFont="1" applyFill="1" applyBorder="1" applyAlignment="1">
      <alignment horizontal="right" vertical="center" wrapText="1"/>
    </xf>
    <xf numFmtId="0" fontId="5" fillId="3" borderId="3" xfId="1" applyFont="1" applyFill="1" applyBorder="1" applyAlignment="1">
      <alignment vertical="top" wrapText="1"/>
    </xf>
    <xf numFmtId="0" fontId="6" fillId="4" borderId="4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 applyProtection="1">
      <alignment horizontal="center" vertical="center" wrapText="1"/>
    </xf>
    <xf numFmtId="0" fontId="5" fillId="6" borderId="4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>
      <alignment horizontal="right" vertical="center" wrapText="1"/>
    </xf>
    <xf numFmtId="0" fontId="5" fillId="5" borderId="4" xfId="1" applyFont="1" applyFill="1" applyBorder="1" applyAlignment="1" applyProtection="1">
      <alignment horizontal="right" vertical="center" wrapText="1"/>
    </xf>
    <xf numFmtId="3" fontId="5" fillId="0" borderId="4" xfId="1" applyNumberFormat="1" applyFont="1" applyBorder="1" applyAlignment="1" applyProtection="1">
      <alignment vertical="center"/>
      <protection locked="0"/>
    </xf>
    <xf numFmtId="49" fontId="8" fillId="5" borderId="4" xfId="1" applyNumberFormat="1" applyFont="1" applyFill="1" applyBorder="1" applyAlignment="1" applyProtection="1">
      <alignment horizontal="right" vertical="center" wrapText="1"/>
    </xf>
    <xf numFmtId="0" fontId="8" fillId="5" borderId="4" xfId="1" applyFont="1" applyFill="1" applyBorder="1" applyAlignment="1" applyProtection="1">
      <alignment horizontal="right" vertical="center" wrapText="1"/>
    </xf>
    <xf numFmtId="0" fontId="8" fillId="5" borderId="4" xfId="1" quotePrefix="1" applyFont="1" applyFill="1" applyBorder="1" applyAlignment="1" applyProtection="1">
      <alignment horizontal="right" vertical="center" wrapText="1"/>
    </xf>
    <xf numFmtId="0" fontId="5" fillId="7" borderId="4" xfId="1" applyFont="1" applyFill="1" applyBorder="1" applyAlignment="1">
      <alignment horizontal="right" vertical="top" wrapText="1"/>
    </xf>
    <xf numFmtId="3" fontId="1" fillId="0" borderId="0" xfId="0" applyNumberFormat="1" applyFont="1"/>
    <xf numFmtId="0" fontId="6" fillId="8" borderId="4" xfId="1" applyFont="1" applyFill="1" applyBorder="1" applyAlignment="1">
      <alignment horizontal="right" vertical="center" wrapText="1"/>
    </xf>
    <xf numFmtId="0" fontId="6" fillId="8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vertical="top" wrapText="1"/>
    </xf>
    <xf numFmtId="3" fontId="10" fillId="0" borderId="4" xfId="1" applyNumberFormat="1" applyFont="1" applyBorder="1" applyAlignment="1">
      <alignment vertical="center"/>
    </xf>
    <xf numFmtId="3" fontId="0" fillId="0" borderId="0" xfId="0" applyNumberFormat="1"/>
    <xf numFmtId="3" fontId="10" fillId="0" borderId="4" xfId="1" applyNumberFormat="1" applyFont="1" applyBorder="1" applyAlignment="1" applyProtection="1">
      <alignment vertical="center"/>
      <protection locked="0"/>
    </xf>
    <xf numFmtId="0" fontId="7" fillId="8" borderId="4" xfId="1" applyFont="1" applyFill="1" applyBorder="1" applyAlignment="1">
      <alignment horizontal="right" vertical="center" wrapText="1"/>
    </xf>
    <xf numFmtId="0" fontId="10" fillId="8" borderId="4" xfId="1" applyFont="1" applyFill="1" applyBorder="1" applyAlignment="1">
      <alignment horizontal="left" vertical="center" wrapText="1"/>
    </xf>
    <xf numFmtId="0" fontId="6" fillId="4" borderId="6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right" vertical="center" wrapText="1"/>
    </xf>
    <xf numFmtId="3" fontId="5" fillId="0" borderId="3" xfId="1" applyNumberFormat="1" applyFont="1" applyBorder="1" applyAlignment="1" applyProtection="1">
      <alignment vertical="center"/>
      <protection locked="0"/>
    </xf>
    <xf numFmtId="0" fontId="10" fillId="9" borderId="4" xfId="1" applyFont="1" applyFill="1" applyBorder="1" applyAlignment="1">
      <alignment horizontal="left" vertical="center" wrapText="1"/>
    </xf>
    <xf numFmtId="0" fontId="5" fillId="5" borderId="4" xfId="1" quotePrefix="1" applyFont="1" applyFill="1" applyBorder="1" applyAlignment="1" applyProtection="1">
      <alignment horizontal="right" vertical="center" wrapText="1"/>
    </xf>
    <xf numFmtId="0" fontId="10" fillId="5" borderId="4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vertical="center" wrapText="1"/>
    </xf>
    <xf numFmtId="0" fontId="5" fillId="5" borderId="4" xfId="1" applyFont="1" applyFill="1" applyBorder="1" applyAlignment="1">
      <alignment horizontal="left" vertical="center" wrapText="1"/>
    </xf>
    <xf numFmtId="3" fontId="5" fillId="10" borderId="4" xfId="1" applyNumberFormat="1" applyFont="1" applyFill="1" applyBorder="1" applyAlignment="1" applyProtection="1">
      <alignment vertical="center"/>
      <protection locked="0"/>
    </xf>
    <xf numFmtId="0" fontId="5" fillId="11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left" vertical="top" wrapText="1"/>
    </xf>
    <xf numFmtId="3" fontId="5" fillId="0" borderId="3" xfId="1" applyNumberFormat="1" applyFont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OTIMATOLOGIA/&#913;&#952;&#961;&#959;&#943;&#963;&#956;&#945;&#964;&#945;/2018B/02%20&#917;&#965;&#961;&#965;&#950;&#969;&#957;&#953;&#954;&#942;%20&#913;&#947;&#959;&#961;&#940;%202018A_u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Έλεγχοι"/>
      <sheetName val="Total values"/>
      <sheetName val="Totals"/>
      <sheetName val="Values Ελέγχων"/>
      <sheetName val="Check"/>
      <sheetName val="OTE-w"/>
      <sheetName val="CYTA-w"/>
      <sheetName val="Forthnet-w"/>
      <sheetName val="TTSA-w"/>
      <sheetName val="VODAFONE_w"/>
      <sheetName val="WIND-w"/>
      <sheetName val="OTE RN"/>
      <sheetName val="OTE RS"/>
      <sheetName val="OTE"/>
      <sheetName val="CYTA"/>
      <sheetName val="Forthnet"/>
      <sheetName val="Wind"/>
      <sheetName val="Vodafone"/>
      <sheetName val="Cosmoline"/>
      <sheetName val="ATT"/>
      <sheetName val="TTSA"/>
      <sheetName val="T-SYSTEMS"/>
      <sheetName val="Cosmote"/>
      <sheetName val="INA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topLeftCell="A7" zoomScaleNormal="100" zoomScaleSheetLayoutView="100" workbookViewId="0">
      <selection activeCell="C28" sqref="C28"/>
    </sheetView>
  </sheetViews>
  <sheetFormatPr defaultRowHeight="15" x14ac:dyDescent="0.25"/>
  <cols>
    <col min="1" max="1" width="5.7109375" customWidth="1"/>
    <col min="2" max="2" width="76" customWidth="1"/>
    <col min="3" max="3" width="14.7109375" customWidth="1"/>
    <col min="4" max="4" width="14.42578125" customWidth="1"/>
    <col min="5" max="5" width="14.5703125" customWidth="1"/>
    <col min="6" max="6" width="14.28515625" customWidth="1"/>
    <col min="7" max="7" width="17" customWidth="1"/>
    <col min="8" max="8" width="22" customWidth="1"/>
    <col min="9" max="9" width="13.7109375" customWidth="1"/>
    <col min="10" max="10" width="15.5703125" customWidth="1"/>
    <col min="11" max="11" width="20.140625" customWidth="1"/>
  </cols>
  <sheetData>
    <row r="1" spans="1:9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</row>
    <row r="2" spans="1:9" x14ac:dyDescent="0.25">
      <c r="A2" s="4"/>
      <c r="B2" s="5"/>
      <c r="C2" s="5"/>
      <c r="D2" s="5"/>
      <c r="E2" s="5"/>
      <c r="F2" s="5"/>
      <c r="G2" s="5"/>
      <c r="H2" s="5"/>
    </row>
    <row r="3" spans="1:9" ht="25.5" x14ac:dyDescent="0.25">
      <c r="A3" s="6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</row>
    <row r="4" spans="1:9" x14ac:dyDescent="0.25">
      <c r="A4" s="10" t="s">
        <v>9</v>
      </c>
      <c r="B4" s="11" t="s">
        <v>10</v>
      </c>
      <c r="C4" s="12">
        <v>309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</row>
    <row r="5" spans="1:9" x14ac:dyDescent="0.25">
      <c r="A5" s="10" t="s">
        <v>11</v>
      </c>
      <c r="B5" s="13" t="s">
        <v>12</v>
      </c>
      <c r="C5" s="12">
        <v>22529</v>
      </c>
      <c r="D5" s="12">
        <v>3109</v>
      </c>
      <c r="E5" s="12">
        <v>0</v>
      </c>
      <c r="F5" s="12">
        <v>1126</v>
      </c>
      <c r="G5" s="12">
        <v>0</v>
      </c>
      <c r="H5" s="12">
        <v>0</v>
      </c>
    </row>
    <row r="6" spans="1:9" x14ac:dyDescent="0.25">
      <c r="A6" s="10" t="s">
        <v>13</v>
      </c>
      <c r="B6" s="14" t="s">
        <v>14</v>
      </c>
      <c r="C6" s="12">
        <v>133296</v>
      </c>
      <c r="D6" s="12">
        <v>17028</v>
      </c>
      <c r="E6" s="12">
        <v>0</v>
      </c>
      <c r="F6" s="12">
        <v>14433</v>
      </c>
      <c r="G6" s="12">
        <v>0</v>
      </c>
      <c r="H6" s="12">
        <v>0</v>
      </c>
    </row>
    <row r="7" spans="1:9" x14ac:dyDescent="0.25">
      <c r="A7" s="10" t="s">
        <v>15</v>
      </c>
      <c r="B7" s="14" t="s">
        <v>16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</row>
    <row r="8" spans="1:9" x14ac:dyDescent="0.25">
      <c r="A8" s="10" t="s">
        <v>17</v>
      </c>
      <c r="B8" s="15" t="s">
        <v>18</v>
      </c>
      <c r="C8" s="12">
        <v>899336</v>
      </c>
      <c r="D8" s="12">
        <v>145027</v>
      </c>
      <c r="E8" s="12">
        <v>0</v>
      </c>
      <c r="F8" s="12">
        <v>145776</v>
      </c>
      <c r="G8" s="12">
        <v>0</v>
      </c>
      <c r="H8" s="12">
        <v>0</v>
      </c>
    </row>
    <row r="9" spans="1:9" x14ac:dyDescent="0.25">
      <c r="A9" s="10"/>
      <c r="B9" s="14" t="s">
        <v>19</v>
      </c>
      <c r="C9" s="12">
        <v>158852</v>
      </c>
      <c r="D9" s="12">
        <v>142008</v>
      </c>
      <c r="E9" s="12">
        <v>96602</v>
      </c>
      <c r="F9" s="12">
        <v>138743</v>
      </c>
      <c r="G9" s="12">
        <v>1310</v>
      </c>
      <c r="H9" s="12">
        <v>1623</v>
      </c>
    </row>
    <row r="10" spans="1:9" x14ac:dyDescent="0.25">
      <c r="A10" s="10"/>
      <c r="B10" s="14" t="s">
        <v>20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1:9" x14ac:dyDescent="0.25">
      <c r="A11" s="10" t="s">
        <v>21</v>
      </c>
      <c r="B11" s="14" t="s">
        <v>22</v>
      </c>
      <c r="C11" s="12">
        <v>0</v>
      </c>
      <c r="D11" s="12">
        <v>0</v>
      </c>
      <c r="E11" s="12">
        <v>1622</v>
      </c>
      <c r="F11" s="12">
        <v>8041</v>
      </c>
      <c r="G11" s="12">
        <v>425</v>
      </c>
      <c r="H11" s="12">
        <v>189</v>
      </c>
    </row>
    <row r="12" spans="1:9" x14ac:dyDescent="0.25">
      <c r="A12" s="10" t="s">
        <v>23</v>
      </c>
      <c r="B12" s="14" t="s">
        <v>24</v>
      </c>
      <c r="C12" s="12">
        <v>0</v>
      </c>
      <c r="D12" s="12">
        <v>0</v>
      </c>
      <c r="E12" s="12">
        <v>0</v>
      </c>
      <c r="F12" s="12">
        <v>78</v>
      </c>
      <c r="G12" s="12">
        <v>12</v>
      </c>
      <c r="H12" s="12">
        <v>71</v>
      </c>
    </row>
    <row r="13" spans="1:9" x14ac:dyDescent="0.25">
      <c r="A13" s="4"/>
      <c r="B13" s="14" t="s">
        <v>25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9" x14ac:dyDescent="0.25">
      <c r="A14" s="4"/>
      <c r="B14" s="16" t="s">
        <v>26</v>
      </c>
      <c r="C14" s="17">
        <v>1214322</v>
      </c>
      <c r="D14" s="17">
        <v>307172</v>
      </c>
      <c r="E14" s="17">
        <v>98224</v>
      </c>
      <c r="F14" s="17">
        <v>308197</v>
      </c>
      <c r="G14" s="17">
        <v>1747</v>
      </c>
      <c r="H14" s="17">
        <v>1883</v>
      </c>
    </row>
    <row r="15" spans="1:9" ht="25.5" x14ac:dyDescent="0.25">
      <c r="A15" s="18">
        <v>1</v>
      </c>
      <c r="B15" s="19" t="s">
        <v>27</v>
      </c>
      <c r="C15" s="8" t="s">
        <v>3</v>
      </c>
      <c r="D15" s="8" t="s">
        <v>4</v>
      </c>
      <c r="E15" s="9" t="s">
        <v>5</v>
      </c>
      <c r="F15" s="9" t="s">
        <v>6</v>
      </c>
      <c r="G15" s="20"/>
      <c r="H15" s="20"/>
    </row>
    <row r="16" spans="1:9" x14ac:dyDescent="0.25">
      <c r="A16" s="10" t="s">
        <v>9</v>
      </c>
      <c r="B16" s="11" t="s">
        <v>10</v>
      </c>
      <c r="C16" s="38">
        <v>23681</v>
      </c>
      <c r="D16" s="38">
        <v>3161</v>
      </c>
      <c r="E16" s="38">
        <v>0</v>
      </c>
      <c r="F16" s="38">
        <v>0</v>
      </c>
      <c r="G16" s="20"/>
      <c r="H16" s="20"/>
      <c r="I16" s="21"/>
    </row>
    <row r="17" spans="1:9" x14ac:dyDescent="0.25">
      <c r="A17" s="10" t="s">
        <v>11</v>
      </c>
      <c r="B17" s="13" t="s">
        <v>12</v>
      </c>
      <c r="C17" s="39"/>
      <c r="D17" s="39"/>
      <c r="E17" s="39">
        <f>'[2]OTE-w'!D61+'[2]OTE-w'!D72+'[2]OTE-w'!D83+'[2]OTE-w'!D94+'[2]OTE-w'!D105</f>
        <v>0</v>
      </c>
      <c r="F17" s="39">
        <f>'[2]OTE-w'!D62+'[2]OTE-w'!D63+'[2]OTE-w'!D64+'[2]OTE-w'!D73+'[2]OTE-w'!D74+'[2]OTE-w'!D75+'[2]OTE-w'!D84+'[2]OTE-w'!D85+'[2]OTE-w'!D86+'[2]OTE-w'!D95+'[2]OTE-w'!D96+'[2]OTE-w'!D97+'[2]OTE-w'!D106+'[2]OTE-w'!D107+'[2]OTE-w'!D108</f>
        <v>0</v>
      </c>
      <c r="G17" s="20"/>
      <c r="H17" s="20"/>
    </row>
    <row r="18" spans="1:9" x14ac:dyDescent="0.25">
      <c r="A18" s="10" t="s">
        <v>13</v>
      </c>
      <c r="B18" s="14" t="s">
        <v>14</v>
      </c>
      <c r="C18" s="38">
        <v>132842</v>
      </c>
      <c r="D18" s="38">
        <v>17031</v>
      </c>
      <c r="E18" s="38">
        <v>0</v>
      </c>
      <c r="F18" s="38">
        <v>0</v>
      </c>
      <c r="G18" s="20"/>
      <c r="H18" s="20"/>
    </row>
    <row r="19" spans="1:9" x14ac:dyDescent="0.25">
      <c r="A19" s="10" t="s">
        <v>15</v>
      </c>
      <c r="B19" s="14" t="s">
        <v>16</v>
      </c>
      <c r="C19" s="39"/>
      <c r="D19" s="39"/>
      <c r="E19" s="39">
        <f>'[2]OTE-w'!F72+'[2]OTE-w'!F83+'[2]OTE-w'!F94+'[2]OTE-w'!F105+'[2]OTE-w'!F105</f>
        <v>0</v>
      </c>
      <c r="F19" s="39">
        <f>'[2]OTE-w'!F62+'[2]OTE-w'!F63+'[2]OTE-w'!F64+'[2]OTE-w'!F73+'[2]OTE-w'!F74+'[2]OTE-w'!F75+'[2]OTE-w'!F84+'[2]OTE-w'!F85+'[2]OTE-w'!F86+'[2]OTE-w'!F95+'[2]OTE-w'!F96+'[2]OTE-w'!F97+'[2]OTE-w'!F106+'[2]OTE-w'!F107+'[2]OTE-w'!F108</f>
        <v>0</v>
      </c>
      <c r="G19" s="20"/>
      <c r="H19" s="20"/>
    </row>
    <row r="20" spans="1:9" x14ac:dyDescent="0.25">
      <c r="A20" s="10" t="s">
        <v>17</v>
      </c>
      <c r="B20" s="15" t="s">
        <v>18</v>
      </c>
      <c r="C20" s="12">
        <v>899218</v>
      </c>
      <c r="D20" s="12">
        <v>145238</v>
      </c>
      <c r="E20" s="22">
        <v>0</v>
      </c>
      <c r="F20" s="22">
        <v>0</v>
      </c>
      <c r="G20" s="20"/>
      <c r="H20" s="20"/>
    </row>
    <row r="21" spans="1:9" x14ac:dyDescent="0.25">
      <c r="A21" s="10" t="s">
        <v>21</v>
      </c>
      <c r="B21" s="14" t="s">
        <v>19</v>
      </c>
      <c r="C21" s="12">
        <v>158852</v>
      </c>
      <c r="D21" s="12">
        <v>142008</v>
      </c>
      <c r="E21" s="22">
        <v>97205</v>
      </c>
      <c r="F21" s="22">
        <v>10626</v>
      </c>
      <c r="G21" s="20"/>
      <c r="H21" s="20"/>
    </row>
    <row r="22" spans="1:9" x14ac:dyDescent="0.25">
      <c r="A22" s="10" t="s">
        <v>23</v>
      </c>
      <c r="B22" s="14" t="s">
        <v>20</v>
      </c>
      <c r="C22" s="12">
        <v>0</v>
      </c>
      <c r="D22" s="12">
        <v>0</v>
      </c>
      <c r="E22" s="38">
        <v>1682</v>
      </c>
      <c r="F22" s="38">
        <v>660</v>
      </c>
      <c r="G22" s="20"/>
      <c r="H22" s="20"/>
    </row>
    <row r="23" spans="1:9" x14ac:dyDescent="0.25">
      <c r="A23" s="10" t="s">
        <v>28</v>
      </c>
      <c r="B23" s="14" t="s">
        <v>22</v>
      </c>
      <c r="C23" s="12">
        <v>0</v>
      </c>
      <c r="D23" s="12">
        <v>0</v>
      </c>
      <c r="E23" s="39">
        <f>'[2]OTE-w'!F105</f>
        <v>0</v>
      </c>
      <c r="F23" s="39">
        <f>'[2]OTE-w'!J62+'[2]OTE-w'!J63+'[2]OTE-w'!J64+'[2]OTE-w'!J73+'[2]OTE-w'!J74+'[2]OTE-w'!J75+'[2]OTE-w'!J84+'[2]OTE-w'!J85+'[2]OTE-w'!J86+'[2]OTE-w'!J95+'[2]OTE-w'!J96+'[2]OTE-w'!J97+'[2]OTE-w'!J106+'[2]OTE-w'!J107+'[2]OTE-w'!J108</f>
        <v>0</v>
      </c>
      <c r="G23" s="20"/>
      <c r="H23" s="20"/>
    </row>
    <row r="24" spans="1:9" x14ac:dyDescent="0.25">
      <c r="A24" s="10"/>
      <c r="B24" s="14" t="s">
        <v>24</v>
      </c>
      <c r="C24" s="12">
        <v>0</v>
      </c>
      <c r="D24" s="12">
        <v>0</v>
      </c>
      <c r="E24" s="22">
        <v>0</v>
      </c>
      <c r="F24" s="22">
        <v>9</v>
      </c>
      <c r="G24" s="20"/>
      <c r="H24" s="20"/>
    </row>
    <row r="25" spans="1:9" x14ac:dyDescent="0.25">
      <c r="A25" s="10"/>
      <c r="B25" s="14" t="s">
        <v>25</v>
      </c>
      <c r="C25" s="12">
        <v>0</v>
      </c>
      <c r="D25" s="12">
        <v>0</v>
      </c>
      <c r="E25" s="22">
        <v>0</v>
      </c>
      <c r="F25" s="22">
        <v>0</v>
      </c>
      <c r="G25" s="20"/>
      <c r="H25" s="20"/>
    </row>
    <row r="26" spans="1:9" x14ac:dyDescent="0.25">
      <c r="A26" s="10"/>
      <c r="B26" s="16" t="s">
        <v>26</v>
      </c>
      <c r="C26" s="23">
        <v>1214593</v>
      </c>
      <c r="D26" s="23">
        <v>307438</v>
      </c>
      <c r="E26" s="23">
        <v>98887</v>
      </c>
      <c r="F26" s="23">
        <v>11286</v>
      </c>
      <c r="G26" s="20"/>
      <c r="H26" s="20"/>
    </row>
    <row r="27" spans="1:9" x14ac:dyDescent="0.25">
      <c r="A27" s="24"/>
      <c r="B27" s="25" t="s">
        <v>29</v>
      </c>
      <c r="C27" s="12">
        <v>10</v>
      </c>
      <c r="D27" s="12">
        <v>10</v>
      </c>
      <c r="E27" s="12">
        <v>4</v>
      </c>
      <c r="F27" s="12">
        <v>4</v>
      </c>
      <c r="G27" s="20"/>
      <c r="H27" s="20"/>
    </row>
    <row r="28" spans="1:9" ht="76.5" x14ac:dyDescent="0.25">
      <c r="A28" s="6">
        <v>2</v>
      </c>
      <c r="B28" s="26" t="s">
        <v>30</v>
      </c>
      <c r="C28" s="27" t="s">
        <v>31</v>
      </c>
      <c r="D28" s="27" t="s">
        <v>32</v>
      </c>
      <c r="E28" s="27" t="s">
        <v>33</v>
      </c>
      <c r="F28" s="20"/>
      <c r="G28" s="20"/>
      <c r="H28" s="20"/>
    </row>
    <row r="29" spans="1:9" x14ac:dyDescent="0.25">
      <c r="A29" s="10" t="s">
        <v>34</v>
      </c>
      <c r="B29" s="28" t="s">
        <v>35</v>
      </c>
      <c r="C29" s="12">
        <v>0</v>
      </c>
      <c r="D29" s="12">
        <v>0</v>
      </c>
      <c r="E29" s="12">
        <v>0</v>
      </c>
      <c r="F29" s="20"/>
      <c r="G29" s="20"/>
      <c r="H29" s="20"/>
    </row>
    <row r="30" spans="1:9" x14ac:dyDescent="0.25">
      <c r="A30" s="10" t="s">
        <v>36</v>
      </c>
      <c r="B30" s="28" t="s">
        <v>37</v>
      </c>
      <c r="C30" s="12">
        <v>0</v>
      </c>
      <c r="D30" s="12">
        <v>0</v>
      </c>
      <c r="E30" s="12">
        <v>0</v>
      </c>
      <c r="F30" s="20"/>
      <c r="G30" s="20"/>
      <c r="H30" s="20"/>
    </row>
    <row r="31" spans="1:9" x14ac:dyDescent="0.25">
      <c r="A31" s="10" t="s">
        <v>38</v>
      </c>
      <c r="B31" s="28" t="s">
        <v>39</v>
      </c>
      <c r="C31" s="12">
        <v>10460</v>
      </c>
      <c r="D31" s="12">
        <v>0</v>
      </c>
      <c r="E31" s="12">
        <v>0</v>
      </c>
      <c r="F31" s="20"/>
      <c r="G31" s="20"/>
      <c r="H31" s="20"/>
    </row>
    <row r="32" spans="1:9" x14ac:dyDescent="0.25">
      <c r="A32" s="10" t="s">
        <v>40</v>
      </c>
      <c r="B32" s="28" t="s">
        <v>41</v>
      </c>
      <c r="C32" s="12">
        <v>0</v>
      </c>
      <c r="D32" s="12">
        <v>0</v>
      </c>
      <c r="E32" s="12">
        <v>0</v>
      </c>
      <c r="F32" s="20"/>
      <c r="G32" s="20"/>
      <c r="H32" s="20"/>
      <c r="I32" s="22"/>
    </row>
    <row r="33" spans="1:9" x14ac:dyDescent="0.25">
      <c r="A33" s="4"/>
      <c r="B33" s="16" t="s">
        <v>26</v>
      </c>
      <c r="C33" s="29">
        <v>10460</v>
      </c>
      <c r="D33" s="29">
        <v>0</v>
      </c>
      <c r="E33" s="29">
        <v>0</v>
      </c>
      <c r="F33" s="20"/>
      <c r="G33" s="20"/>
      <c r="H33" s="20"/>
    </row>
    <row r="34" spans="1:9" x14ac:dyDescent="0.25">
      <c r="A34" s="6">
        <v>3</v>
      </c>
      <c r="B34" s="7" t="s">
        <v>42</v>
      </c>
      <c r="C34" s="27" t="s">
        <v>43</v>
      </c>
      <c r="D34" s="27" t="s">
        <v>44</v>
      </c>
      <c r="E34" s="27" t="s">
        <v>45</v>
      </c>
      <c r="F34" s="20"/>
      <c r="G34" s="20"/>
      <c r="H34" s="20"/>
    </row>
    <row r="35" spans="1:9" x14ac:dyDescent="0.25">
      <c r="A35" s="10" t="s">
        <v>46</v>
      </c>
      <c r="B35" s="30" t="s">
        <v>47</v>
      </c>
      <c r="C35" s="23">
        <v>2089356</v>
      </c>
      <c r="D35" s="23">
        <v>3404</v>
      </c>
      <c r="E35" s="23">
        <v>4083</v>
      </c>
      <c r="F35" s="20"/>
      <c r="G35" s="20"/>
      <c r="H35" s="20"/>
    </row>
    <row r="36" spans="1:9" x14ac:dyDescent="0.25">
      <c r="A36" s="10" t="s">
        <v>48</v>
      </c>
      <c r="B36" s="28" t="s">
        <v>49</v>
      </c>
      <c r="C36" s="12">
        <v>75453</v>
      </c>
      <c r="D36" s="20"/>
      <c r="E36" s="20"/>
      <c r="F36" s="20"/>
      <c r="G36" s="20"/>
      <c r="H36" s="20"/>
    </row>
    <row r="37" spans="1:9" x14ac:dyDescent="0.25">
      <c r="A37" s="10" t="s">
        <v>50</v>
      </c>
      <c r="B37" s="28" t="s">
        <v>51</v>
      </c>
      <c r="C37" s="12">
        <v>90924</v>
      </c>
      <c r="D37" s="20"/>
      <c r="E37" s="20"/>
      <c r="F37" s="20"/>
      <c r="G37" s="20"/>
      <c r="H37" s="20"/>
    </row>
    <row r="38" spans="1:9" x14ac:dyDescent="0.25">
      <c r="A38" s="10" t="s">
        <v>52</v>
      </c>
      <c r="B38" s="28" t="s">
        <v>53</v>
      </c>
      <c r="C38" s="12">
        <v>1922175</v>
      </c>
      <c r="D38" s="12">
        <v>27</v>
      </c>
      <c r="E38" s="12">
        <v>4083</v>
      </c>
      <c r="F38" s="20"/>
      <c r="G38" s="20"/>
      <c r="H38" s="20"/>
    </row>
    <row r="39" spans="1:9" ht="15" customHeight="1" x14ac:dyDescent="0.25">
      <c r="A39" s="10" t="s">
        <v>54</v>
      </c>
      <c r="B39" s="28" t="s">
        <v>55</v>
      </c>
      <c r="C39" s="12">
        <v>0</v>
      </c>
      <c r="D39" s="12">
        <v>3377</v>
      </c>
      <c r="E39" s="12">
        <v>0</v>
      </c>
      <c r="F39" s="20"/>
      <c r="G39" s="20"/>
      <c r="H39" s="20"/>
    </row>
    <row r="40" spans="1:9" x14ac:dyDescent="0.25">
      <c r="A40" s="10" t="s">
        <v>56</v>
      </c>
      <c r="B40" s="28" t="s">
        <v>57</v>
      </c>
      <c r="C40" s="12">
        <v>804</v>
      </c>
      <c r="D40" s="12">
        <v>0</v>
      </c>
      <c r="E40" s="12">
        <v>0</v>
      </c>
      <c r="F40" s="20"/>
      <c r="G40" s="20"/>
      <c r="H40" s="20"/>
    </row>
    <row r="41" spans="1:9" x14ac:dyDescent="0.25">
      <c r="A41" s="10"/>
      <c r="B41" s="30" t="s">
        <v>58</v>
      </c>
      <c r="C41" s="20"/>
      <c r="D41" s="20"/>
      <c r="E41" s="20"/>
      <c r="F41" s="20"/>
      <c r="G41" s="20"/>
      <c r="H41" s="20"/>
    </row>
    <row r="42" spans="1:9" x14ac:dyDescent="0.25">
      <c r="A42" s="10" t="s">
        <v>56</v>
      </c>
      <c r="B42" s="11" t="s">
        <v>10</v>
      </c>
      <c r="C42" s="12">
        <v>2</v>
      </c>
      <c r="D42" s="12">
        <v>0</v>
      </c>
      <c r="E42" s="12">
        <v>0</v>
      </c>
      <c r="F42" s="20"/>
      <c r="G42" s="20"/>
      <c r="H42" s="20"/>
    </row>
    <row r="43" spans="1:9" x14ac:dyDescent="0.25">
      <c r="A43" s="10" t="s">
        <v>59</v>
      </c>
      <c r="B43" s="31" t="s">
        <v>60</v>
      </c>
      <c r="C43" s="12">
        <v>15</v>
      </c>
      <c r="D43" s="12">
        <v>0</v>
      </c>
      <c r="E43" s="12">
        <v>0</v>
      </c>
      <c r="F43" s="20"/>
      <c r="G43" s="20"/>
      <c r="H43" s="20"/>
      <c r="I43" s="22"/>
    </row>
    <row r="44" spans="1:9" x14ac:dyDescent="0.25">
      <c r="A44" s="10" t="s">
        <v>61</v>
      </c>
      <c r="B44" s="11" t="s">
        <v>14</v>
      </c>
      <c r="C44" s="12">
        <v>26403</v>
      </c>
      <c r="D44" s="12">
        <v>6</v>
      </c>
      <c r="E44" s="12">
        <v>1</v>
      </c>
      <c r="F44" s="20"/>
      <c r="G44" s="20"/>
      <c r="H44" s="20"/>
    </row>
    <row r="45" spans="1:9" x14ac:dyDescent="0.25">
      <c r="A45" s="10" t="s">
        <v>62</v>
      </c>
      <c r="B45" s="11" t="s">
        <v>16</v>
      </c>
      <c r="C45" s="12">
        <v>516614</v>
      </c>
      <c r="D45" s="12">
        <v>0</v>
      </c>
      <c r="E45" s="12">
        <v>0</v>
      </c>
      <c r="F45" s="20"/>
      <c r="G45" s="20"/>
      <c r="H45" s="20"/>
    </row>
    <row r="46" spans="1:9" x14ac:dyDescent="0.25">
      <c r="A46" s="10" t="s">
        <v>63</v>
      </c>
      <c r="B46" s="31" t="s">
        <v>18</v>
      </c>
      <c r="C46" s="12">
        <v>1350315</v>
      </c>
      <c r="D46" s="12">
        <v>21</v>
      </c>
      <c r="E46" s="12">
        <v>1951</v>
      </c>
      <c r="F46" s="20"/>
      <c r="G46" s="20"/>
      <c r="H46" s="20"/>
    </row>
    <row r="47" spans="1:9" x14ac:dyDescent="0.25">
      <c r="A47" s="10" t="s">
        <v>64</v>
      </c>
      <c r="B47" s="11" t="s">
        <v>65</v>
      </c>
      <c r="C47" s="12">
        <v>27908</v>
      </c>
      <c r="D47" s="12">
        <v>2374</v>
      </c>
      <c r="E47" s="12">
        <v>2055</v>
      </c>
      <c r="F47" s="20"/>
      <c r="G47" s="20"/>
      <c r="H47" s="20"/>
    </row>
    <row r="48" spans="1:9" x14ac:dyDescent="0.25">
      <c r="A48" s="10" t="s">
        <v>66</v>
      </c>
      <c r="B48" s="11" t="s">
        <v>67</v>
      </c>
      <c r="C48" s="12">
        <v>918</v>
      </c>
      <c r="D48" s="12">
        <v>0</v>
      </c>
      <c r="E48" s="12">
        <v>0</v>
      </c>
      <c r="F48" s="20"/>
      <c r="G48" s="20"/>
      <c r="H48" s="20"/>
    </row>
    <row r="49" spans="1:8" x14ac:dyDescent="0.25">
      <c r="A49" s="10" t="s">
        <v>68</v>
      </c>
      <c r="B49" s="31" t="s">
        <v>69</v>
      </c>
      <c r="C49" s="12">
        <v>0</v>
      </c>
      <c r="D49" s="12">
        <v>405</v>
      </c>
      <c r="E49" s="12">
        <v>0</v>
      </c>
      <c r="F49" s="20"/>
      <c r="G49" s="20"/>
      <c r="H49" s="20"/>
    </row>
    <row r="50" spans="1:8" x14ac:dyDescent="0.25">
      <c r="A50" s="10" t="s">
        <v>70</v>
      </c>
      <c r="B50" s="31" t="s">
        <v>71</v>
      </c>
      <c r="C50" s="12">
        <v>0</v>
      </c>
      <c r="D50" s="12">
        <v>1</v>
      </c>
      <c r="E50" s="12">
        <v>0</v>
      </c>
      <c r="F50" s="20"/>
      <c r="G50" s="20"/>
      <c r="H50" s="20"/>
    </row>
    <row r="51" spans="1:8" x14ac:dyDescent="0.25">
      <c r="A51" s="10" t="s">
        <v>72</v>
      </c>
      <c r="B51" s="31" t="s">
        <v>25</v>
      </c>
      <c r="C51" s="12">
        <v>0</v>
      </c>
      <c r="D51" s="12">
        <v>0</v>
      </c>
      <c r="E51" s="12">
        <v>0</v>
      </c>
      <c r="F51" s="20"/>
      <c r="G51" s="20"/>
      <c r="H51" s="20"/>
    </row>
    <row r="52" spans="1:8" x14ac:dyDescent="0.25">
      <c r="A52" s="10" t="s">
        <v>73</v>
      </c>
      <c r="B52" s="32" t="s">
        <v>74</v>
      </c>
      <c r="C52" s="21">
        <v>1922175</v>
      </c>
      <c r="D52" s="21">
        <v>2807</v>
      </c>
      <c r="E52" s="21">
        <v>4007</v>
      </c>
      <c r="F52" s="20"/>
      <c r="G52" s="20"/>
      <c r="H52" s="20"/>
    </row>
    <row r="53" spans="1:8" x14ac:dyDescent="0.25">
      <c r="A53" s="24"/>
      <c r="B53" s="25" t="s">
        <v>75</v>
      </c>
      <c r="C53" s="12">
        <v>1999266</v>
      </c>
      <c r="D53" s="12">
        <v>14779</v>
      </c>
      <c r="E53" s="12">
        <v>2955</v>
      </c>
      <c r="F53" s="20"/>
      <c r="G53" s="20"/>
      <c r="H53" s="20"/>
    </row>
    <row r="54" spans="1:8" x14ac:dyDescent="0.25">
      <c r="A54" s="24"/>
      <c r="B54" s="25" t="s">
        <v>76</v>
      </c>
      <c r="C54" s="12">
        <v>17209</v>
      </c>
      <c r="D54" s="12">
        <v>798</v>
      </c>
      <c r="E54" s="12">
        <v>5</v>
      </c>
      <c r="F54" s="20"/>
      <c r="G54" s="20"/>
      <c r="H54" s="20"/>
    </row>
    <row r="55" spans="1:8" x14ac:dyDescent="0.25">
      <c r="A55" s="24"/>
      <c r="B55" s="25" t="s">
        <v>29</v>
      </c>
      <c r="C55" s="12">
        <v>5</v>
      </c>
      <c r="D55" s="12">
        <v>7</v>
      </c>
      <c r="E55" s="12">
        <v>5</v>
      </c>
      <c r="F55" s="20"/>
      <c r="G55" s="20"/>
      <c r="H55" s="20"/>
    </row>
    <row r="56" spans="1:8" x14ac:dyDescent="0.25">
      <c r="A56" s="4"/>
      <c r="B56" s="5"/>
      <c r="C56" s="5"/>
      <c r="D56" s="5"/>
      <c r="E56" s="5"/>
      <c r="F56" s="5"/>
      <c r="G56" s="5"/>
      <c r="H56" s="20"/>
    </row>
    <row r="57" spans="1:8" ht="38.25" x14ac:dyDescent="0.25">
      <c r="A57" s="6">
        <v>4</v>
      </c>
      <c r="B57" s="7" t="s">
        <v>77</v>
      </c>
      <c r="C57" s="27" t="s">
        <v>78</v>
      </c>
      <c r="D57" s="27" t="s">
        <v>79</v>
      </c>
      <c r="E57" s="27" t="s">
        <v>80</v>
      </c>
      <c r="F57" s="27" t="s">
        <v>81</v>
      </c>
      <c r="G57" s="27" t="s">
        <v>82</v>
      </c>
      <c r="H57" s="20"/>
    </row>
    <row r="58" spans="1:8" x14ac:dyDescent="0.25">
      <c r="A58" s="10" t="s">
        <v>83</v>
      </c>
      <c r="B58" s="11" t="s">
        <v>10</v>
      </c>
      <c r="C58" s="12">
        <v>310</v>
      </c>
      <c r="D58" s="12">
        <v>15</v>
      </c>
      <c r="E58" s="12">
        <v>0</v>
      </c>
      <c r="F58" s="12">
        <v>82</v>
      </c>
      <c r="G58" s="12">
        <v>3</v>
      </c>
      <c r="H58" s="20"/>
    </row>
    <row r="59" spans="1:8" x14ac:dyDescent="0.25">
      <c r="A59" s="10" t="s">
        <v>84</v>
      </c>
      <c r="B59" s="13" t="s">
        <v>12</v>
      </c>
      <c r="C59" s="12">
        <v>117</v>
      </c>
      <c r="D59" s="12">
        <v>219</v>
      </c>
      <c r="E59" s="12">
        <v>0</v>
      </c>
      <c r="F59" s="12">
        <v>2204</v>
      </c>
      <c r="G59" s="12">
        <v>54</v>
      </c>
      <c r="H59" s="20"/>
    </row>
    <row r="60" spans="1:8" x14ac:dyDescent="0.25">
      <c r="A60" s="10" t="s">
        <v>85</v>
      </c>
      <c r="B60" s="14" t="s">
        <v>14</v>
      </c>
      <c r="C60" s="12">
        <v>163</v>
      </c>
      <c r="D60" s="12">
        <v>327</v>
      </c>
      <c r="E60" s="12">
        <v>0</v>
      </c>
      <c r="F60" s="12">
        <v>212</v>
      </c>
      <c r="G60" s="12">
        <v>23</v>
      </c>
      <c r="H60" s="20"/>
    </row>
    <row r="61" spans="1:8" x14ac:dyDescent="0.25">
      <c r="A61" s="10" t="s">
        <v>86</v>
      </c>
      <c r="B61" s="14" t="s">
        <v>16</v>
      </c>
      <c r="C61" s="12">
        <v>365</v>
      </c>
      <c r="D61" s="12">
        <v>942</v>
      </c>
      <c r="E61" s="12">
        <v>4644</v>
      </c>
      <c r="F61" s="12">
        <v>49</v>
      </c>
      <c r="G61" s="12">
        <v>40</v>
      </c>
      <c r="H61" s="20"/>
    </row>
    <row r="62" spans="1:8" x14ac:dyDescent="0.25">
      <c r="A62" s="10" t="s">
        <v>87</v>
      </c>
      <c r="B62" s="15" t="s">
        <v>18</v>
      </c>
      <c r="C62" s="12">
        <v>0</v>
      </c>
      <c r="D62" s="12">
        <v>0</v>
      </c>
      <c r="E62" s="12">
        <v>0</v>
      </c>
      <c r="F62" s="12">
        <v>81</v>
      </c>
      <c r="G62" s="12">
        <v>0</v>
      </c>
      <c r="H62" s="20"/>
    </row>
    <row r="63" spans="1:8" x14ac:dyDescent="0.25">
      <c r="A63" s="10" t="s">
        <v>88</v>
      </c>
      <c r="B63" s="14" t="s">
        <v>19</v>
      </c>
      <c r="C63" s="12">
        <v>175</v>
      </c>
      <c r="D63" s="12">
        <v>816</v>
      </c>
      <c r="E63" s="12">
        <v>0</v>
      </c>
      <c r="F63" s="12">
        <v>40</v>
      </c>
      <c r="G63" s="12">
        <v>5</v>
      </c>
      <c r="H63" s="20"/>
    </row>
    <row r="64" spans="1:8" x14ac:dyDescent="0.25">
      <c r="A64" s="10" t="s">
        <v>89</v>
      </c>
      <c r="B64" s="14" t="s">
        <v>20</v>
      </c>
      <c r="C64" s="12">
        <v>49</v>
      </c>
      <c r="D64" s="12">
        <v>346</v>
      </c>
      <c r="E64" s="12">
        <v>0</v>
      </c>
      <c r="F64" s="12">
        <v>9</v>
      </c>
      <c r="G64" s="12">
        <v>6</v>
      </c>
      <c r="H64" s="20"/>
    </row>
    <row r="65" spans="1:8" x14ac:dyDescent="0.25">
      <c r="A65" s="10" t="s">
        <v>90</v>
      </c>
      <c r="B65" s="14" t="s">
        <v>22</v>
      </c>
      <c r="C65" s="12">
        <v>50</v>
      </c>
      <c r="D65" s="12">
        <v>425</v>
      </c>
      <c r="E65" s="12">
        <v>0</v>
      </c>
      <c r="F65" s="12">
        <v>2</v>
      </c>
      <c r="G65" s="12">
        <v>8</v>
      </c>
      <c r="H65" s="20"/>
    </row>
    <row r="66" spans="1:8" x14ac:dyDescent="0.25">
      <c r="A66" s="10" t="s">
        <v>91</v>
      </c>
      <c r="B66" s="14" t="s">
        <v>24</v>
      </c>
      <c r="C66" s="12">
        <v>38</v>
      </c>
      <c r="D66" s="12">
        <v>1715</v>
      </c>
      <c r="E66" s="12">
        <v>0</v>
      </c>
      <c r="F66" s="12">
        <v>1</v>
      </c>
      <c r="G66" s="12">
        <v>0</v>
      </c>
      <c r="H66" s="20"/>
    </row>
    <row r="67" spans="1:8" x14ac:dyDescent="0.25">
      <c r="A67" s="4"/>
      <c r="B67" s="14" t="s">
        <v>25</v>
      </c>
      <c r="C67" s="12">
        <v>2</v>
      </c>
      <c r="D67" s="12">
        <v>79</v>
      </c>
      <c r="E67" s="12">
        <v>0</v>
      </c>
      <c r="F67" s="12">
        <v>0</v>
      </c>
      <c r="G67" s="12">
        <v>4</v>
      </c>
      <c r="H67" s="20"/>
    </row>
    <row r="68" spans="1:8" x14ac:dyDescent="0.25">
      <c r="A68" s="4"/>
      <c r="B68" s="16" t="s">
        <v>26</v>
      </c>
      <c r="C68" s="23">
        <v>1269</v>
      </c>
      <c r="D68" s="23">
        <v>4884</v>
      </c>
      <c r="E68" s="23">
        <v>4644</v>
      </c>
      <c r="F68" s="23">
        <v>2680</v>
      </c>
      <c r="G68" s="23">
        <v>143</v>
      </c>
      <c r="H68" s="20"/>
    </row>
    <row r="69" spans="1:8" ht="25.5" x14ac:dyDescent="0.25">
      <c r="A69" s="6">
        <v>5</v>
      </c>
      <c r="B69" s="33" t="s">
        <v>92</v>
      </c>
      <c r="C69" s="8" t="s">
        <v>93</v>
      </c>
      <c r="D69" s="8" t="s">
        <v>94</v>
      </c>
      <c r="E69" s="8" t="s">
        <v>95</v>
      </c>
      <c r="F69" s="8" t="s">
        <v>96</v>
      </c>
      <c r="G69" s="8" t="s">
        <v>97</v>
      </c>
      <c r="H69" s="8" t="s">
        <v>98</v>
      </c>
    </row>
    <row r="70" spans="1:8" x14ac:dyDescent="0.25">
      <c r="A70" s="10" t="s">
        <v>99</v>
      </c>
      <c r="B70" s="34" t="s">
        <v>100</v>
      </c>
      <c r="C70" s="35">
        <v>457</v>
      </c>
      <c r="D70" s="35">
        <v>31</v>
      </c>
      <c r="E70" s="35">
        <v>37</v>
      </c>
      <c r="F70" s="35">
        <v>226</v>
      </c>
      <c r="G70" s="35">
        <v>169</v>
      </c>
      <c r="H70" s="35">
        <v>62</v>
      </c>
    </row>
    <row r="71" spans="1:8" ht="25.5" x14ac:dyDescent="0.25">
      <c r="A71" s="10" t="s">
        <v>101</v>
      </c>
      <c r="B71" s="34" t="s">
        <v>102</v>
      </c>
      <c r="C71" s="35">
        <v>30</v>
      </c>
      <c r="D71" s="35">
        <v>7</v>
      </c>
      <c r="E71" s="35">
        <v>2</v>
      </c>
      <c r="F71" s="35">
        <v>0</v>
      </c>
      <c r="G71" s="35">
        <v>6</v>
      </c>
      <c r="H71" s="35">
        <v>14</v>
      </c>
    </row>
    <row r="72" spans="1:8" x14ac:dyDescent="0.25">
      <c r="A72" s="4"/>
      <c r="B72" s="5"/>
      <c r="C72" s="5"/>
      <c r="D72" s="5"/>
      <c r="E72" s="5"/>
      <c r="F72" s="5"/>
      <c r="G72" s="5"/>
      <c r="H72" s="20"/>
    </row>
    <row r="73" spans="1:8" x14ac:dyDescent="0.25">
      <c r="A73" s="20"/>
      <c r="B73" s="34" t="s">
        <v>103</v>
      </c>
      <c r="C73" s="20"/>
      <c r="D73" s="20"/>
      <c r="E73" s="20"/>
      <c r="F73" s="20"/>
      <c r="G73" s="20"/>
      <c r="H73" s="20"/>
    </row>
    <row r="74" spans="1:8" x14ac:dyDescent="0.25">
      <c r="A74" s="10" t="s">
        <v>104</v>
      </c>
      <c r="B74" s="28" t="s">
        <v>105</v>
      </c>
      <c r="C74" s="20"/>
      <c r="D74" s="20"/>
      <c r="E74" s="20"/>
      <c r="F74" s="20"/>
      <c r="G74" s="20"/>
      <c r="H74" s="20"/>
    </row>
    <row r="75" spans="1:8" x14ac:dyDescent="0.25">
      <c r="A75" s="10" t="s">
        <v>106</v>
      </c>
      <c r="B75" s="28" t="s">
        <v>107</v>
      </c>
      <c r="C75" s="20"/>
      <c r="D75" s="20"/>
      <c r="E75" s="20"/>
      <c r="F75" s="20"/>
      <c r="G75" s="20"/>
      <c r="H75" s="20"/>
    </row>
    <row r="76" spans="1:8" x14ac:dyDescent="0.25">
      <c r="A76" s="4"/>
      <c r="B76" s="5"/>
      <c r="C76" s="20"/>
      <c r="D76" s="20"/>
      <c r="E76" s="20"/>
      <c r="F76" s="20"/>
      <c r="G76" s="20"/>
      <c r="H76" s="20"/>
    </row>
    <row r="77" spans="1:8" x14ac:dyDescent="0.25">
      <c r="A77" s="20"/>
      <c r="B77" s="34" t="s">
        <v>108</v>
      </c>
      <c r="C77" s="20"/>
      <c r="D77" s="20"/>
      <c r="E77" s="20"/>
      <c r="F77" s="20"/>
      <c r="G77" s="20"/>
      <c r="H77" s="20"/>
    </row>
    <row r="78" spans="1:8" x14ac:dyDescent="0.25">
      <c r="A78" s="10" t="s">
        <v>109</v>
      </c>
      <c r="B78" s="28" t="s">
        <v>105</v>
      </c>
      <c r="C78" s="20"/>
      <c r="D78" s="20"/>
      <c r="E78" s="20"/>
      <c r="F78" s="20"/>
      <c r="G78" s="20"/>
      <c r="H78" s="20"/>
    </row>
    <row r="79" spans="1:8" x14ac:dyDescent="0.25">
      <c r="A79" s="10" t="s">
        <v>110</v>
      </c>
      <c r="B79" s="28" t="s">
        <v>107</v>
      </c>
      <c r="C79" s="20"/>
      <c r="D79" s="20"/>
      <c r="E79" s="20"/>
      <c r="F79" s="20"/>
      <c r="G79" s="20"/>
      <c r="H79" s="20"/>
    </row>
    <row r="80" spans="1:8" x14ac:dyDescent="0.25">
      <c r="A80" s="4"/>
      <c r="B80" s="5"/>
      <c r="C80" s="20"/>
      <c r="D80" s="20"/>
      <c r="E80" s="20"/>
      <c r="F80" s="20"/>
      <c r="G80" s="20"/>
      <c r="H80" s="20"/>
    </row>
    <row r="81" spans="1:8" x14ac:dyDescent="0.25">
      <c r="A81" s="6">
        <v>6</v>
      </c>
      <c r="B81" s="33" t="s">
        <v>111</v>
      </c>
      <c r="C81" s="36" t="s">
        <v>112</v>
      </c>
      <c r="D81" s="20"/>
      <c r="E81" s="20"/>
      <c r="F81" s="20"/>
      <c r="G81" s="37"/>
      <c r="H81" s="20"/>
    </row>
    <row r="82" spans="1:8" ht="25.5" x14ac:dyDescent="0.25">
      <c r="A82" s="10" t="s">
        <v>113</v>
      </c>
      <c r="B82" s="34" t="s">
        <v>114</v>
      </c>
      <c r="C82" s="35">
        <v>2</v>
      </c>
      <c r="D82" s="5"/>
      <c r="E82" s="5"/>
      <c r="F82" s="5"/>
      <c r="G82" s="5"/>
      <c r="H82" s="20"/>
    </row>
  </sheetData>
  <mergeCells count="10">
    <mergeCell ref="E22:E23"/>
    <mergeCell ref="F22:F23"/>
    <mergeCell ref="C16:C17"/>
    <mergeCell ref="D16:D17"/>
    <mergeCell ref="E16:E17"/>
    <mergeCell ref="F16:F17"/>
    <mergeCell ref="C18:C19"/>
    <mergeCell ref="D18:D19"/>
    <mergeCell ref="E18:E19"/>
    <mergeCell ref="F18:F19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6:D40 C35:F35 C82 C26:C27 C70:H71 E38:F40 D27:E27 C42:F55 F27:F32 E17:F18 C4:H13 C58:G68 E23:H26 D26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02 Broadband Market 2018A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2019-06-27T17:43:07Z</dcterms:created>
  <dcterms:modified xsi:type="dcterms:W3CDTF">2019-06-27T17:44:51Z</dcterms:modified>
</cp:coreProperties>
</file>